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lockStructure="1"/>
  <bookViews>
    <workbookView xWindow="120" yWindow="30" windowWidth="15195" windowHeight="5640" tabRatio="863" activeTab="2"/>
  </bookViews>
  <sheets>
    <sheet name="คำชี้แจง" sheetId="13" r:id="rId1"/>
    <sheet name="ภาษาไทย ป.6" sheetId="3" r:id="rId2"/>
    <sheet name="คณิต ป.6" sheetId="4" r:id="rId3"/>
    <sheet name="วิทยาศาสตร์ ป.6" sheetId="5" r:id="rId4"/>
    <sheet name="สังคมศึกษา ป.6" sheetId="6" r:id="rId5"/>
    <sheet name="ภาษาอังกฤษ ป.6" sheetId="7" r:id="rId6"/>
    <sheet name="สรุปผลการทดสอบ ป.6" sheetId="1" r:id="rId7"/>
    <sheet name="ภาษาไทย ม.3" sheetId="8" r:id="rId8"/>
    <sheet name="คณิต ม.3" sheetId="9" r:id="rId9"/>
    <sheet name="วิทยาศาสตร์ ม.3" sheetId="10" r:id="rId10"/>
    <sheet name="สังคมศึกษา ม.3" sheetId="11" r:id="rId11"/>
    <sheet name="ภาษาอังกฤษ ม.3" sheetId="12" r:id="rId12"/>
    <sheet name="สรุปผลการทดสอบ ม.3" sheetId="2" r:id="rId13"/>
    <sheet name="Sheet3" sheetId="16" r:id="rId14"/>
    <sheet name="Sheet1" sheetId="14" r:id="rId15"/>
    <sheet name="Sheet2" sheetId="15" r:id="rId16"/>
  </sheets>
  <definedNames>
    <definedName name="_xlnm.Print_Titles" localSheetId="2">'คณิต ป.6'!$A:$B,'คณิต ป.6'!$1:$8</definedName>
    <definedName name="_xlnm.Print_Titles" localSheetId="8">'คณิต ม.3'!$A:$B,'คณิต ม.3'!$1:$8</definedName>
    <definedName name="_xlnm.Print_Titles" localSheetId="1">'ภาษาไทย ป.6'!$A:$B,'ภาษาไทย ป.6'!$1:$8</definedName>
    <definedName name="_xlnm.Print_Titles" localSheetId="7">'ภาษาไทย ม.3'!$A:$B,'ภาษาไทย ม.3'!$1:$8</definedName>
    <definedName name="_xlnm.Print_Titles" localSheetId="5">'ภาษาอังกฤษ ป.6'!$A:$B,'ภาษาอังกฤษ ป.6'!$1:$8</definedName>
    <definedName name="_xlnm.Print_Titles" localSheetId="11">'ภาษาอังกฤษ ม.3'!$A:$B,'ภาษาอังกฤษ ม.3'!$1:$8</definedName>
    <definedName name="_xlnm.Print_Titles" localSheetId="3">'วิทยาศาสตร์ ป.6'!$A:$B,'วิทยาศาสตร์ ป.6'!$1:$8</definedName>
    <definedName name="_xlnm.Print_Titles" localSheetId="9">'วิทยาศาสตร์ ม.3'!$A:$B,'วิทยาศาสตร์ ม.3'!$1:$8</definedName>
    <definedName name="_xlnm.Print_Titles" localSheetId="6">'สรุปผลการทดสอบ ป.6'!$A:$B,'สรุปผลการทดสอบ ป.6'!$1:$6</definedName>
    <definedName name="_xlnm.Print_Titles" localSheetId="12">'สรุปผลการทดสอบ ม.3'!$A:$B,'สรุปผลการทดสอบ ม.3'!$1:$6</definedName>
    <definedName name="_xlnm.Print_Titles" localSheetId="4">'สังคมศึกษา ป.6'!$A:$B,'สังคมศึกษา ป.6'!$1:$8</definedName>
    <definedName name="_xlnm.Print_Titles" localSheetId="10">'สังคมศึกษา ม.3'!$A:$B,'สังคมศึกษา ม.3'!$1:$8</definedName>
  </definedNames>
  <calcPr calcId="145621"/>
</workbook>
</file>

<file path=xl/calcChain.xml><?xml version="1.0" encoding="utf-8"?>
<calcChain xmlns="http://schemas.openxmlformats.org/spreadsheetml/2006/main">
  <c r="B97" i="12" l="1"/>
  <c r="CY66" i="12"/>
  <c r="CY58" i="12"/>
  <c r="CY49" i="12"/>
  <c r="B9" i="12"/>
  <c r="CH73" i="9" l="1"/>
  <c r="CH51" i="9"/>
  <c r="B51" i="9"/>
  <c r="DD70" i="11"/>
  <c r="DD49" i="11"/>
  <c r="B85" i="10"/>
  <c r="B86" i="6" l="1"/>
  <c r="B17" i="6"/>
  <c r="B91" i="4"/>
  <c r="B84" i="4"/>
  <c r="BK67" i="4"/>
  <c r="CJ79" i="3"/>
  <c r="BE67" i="8" l="1"/>
  <c r="BF67" i="8"/>
  <c r="BG67" i="8"/>
  <c r="BH67" i="8"/>
  <c r="BI67" i="8"/>
  <c r="BJ67" i="8"/>
  <c r="BK67" i="8"/>
  <c r="BL67" i="8"/>
  <c r="BM67" i="8"/>
  <c r="BN67" i="8"/>
  <c r="BO67" i="8"/>
  <c r="BP67" i="8"/>
  <c r="BQ67" i="8"/>
  <c r="BR67" i="8"/>
  <c r="BS67" i="8"/>
  <c r="BT67" i="8"/>
  <c r="BU67" i="8"/>
  <c r="BV67" i="8"/>
  <c r="BW67" i="8"/>
  <c r="BX67" i="8"/>
  <c r="BY67" i="8"/>
  <c r="BE68" i="8"/>
  <c r="BF68" i="8"/>
  <c r="BG68" i="8"/>
  <c r="BH68" i="8"/>
  <c r="BI68" i="8"/>
  <c r="BJ68" i="8"/>
  <c r="BK68" i="8"/>
  <c r="BL68" i="8"/>
  <c r="BM68" i="8"/>
  <c r="BN68" i="8"/>
  <c r="BO68" i="8"/>
  <c r="BP68" i="8"/>
  <c r="BQ68" i="8"/>
  <c r="BR68" i="8"/>
  <c r="BS68" i="8"/>
  <c r="BT68" i="8"/>
  <c r="BU68" i="8"/>
  <c r="BV68" i="8"/>
  <c r="BW68" i="8"/>
  <c r="BX68" i="8"/>
  <c r="BY68" i="8"/>
  <c r="B9" i="9"/>
  <c r="B82" i="5"/>
  <c r="B78" i="5"/>
  <c r="B98" i="7" l="1"/>
  <c r="CE96" i="7"/>
  <c r="B9" i="7"/>
  <c r="BC33" i="2" l="1"/>
  <c r="AG8" i="2"/>
  <c r="AD15" i="2"/>
  <c r="AG40" i="2"/>
  <c r="AF43" i="2"/>
  <c r="AG46" i="2"/>
  <c r="AG49" i="2"/>
  <c r="AG50" i="2"/>
  <c r="K36" i="2"/>
  <c r="X48" i="2"/>
  <c r="Y49" i="2"/>
  <c r="Y51" i="2"/>
  <c r="I52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8" i="12"/>
  <c r="B99" i="12"/>
  <c r="B100" i="12"/>
  <c r="B101" i="12"/>
  <c r="CX41" i="12"/>
  <c r="CW41" i="12"/>
  <c r="CV41" i="12"/>
  <c r="CU41" i="12"/>
  <c r="CT41" i="12"/>
  <c r="CS41" i="12"/>
  <c r="CR41" i="12"/>
  <c r="CQ41" i="12"/>
  <c r="CP41" i="12"/>
  <c r="CO41" i="12"/>
  <c r="CN41" i="12"/>
  <c r="CM41" i="12"/>
  <c r="CL41" i="12"/>
  <c r="CK41" i="12"/>
  <c r="CJ41" i="12"/>
  <c r="CI41" i="12"/>
  <c r="CH41" i="12"/>
  <c r="CG41" i="12"/>
  <c r="CF41" i="12"/>
  <c r="CE41" i="12"/>
  <c r="CD41" i="12"/>
  <c r="CC41" i="12"/>
  <c r="CB41" i="12"/>
  <c r="CA41" i="12"/>
  <c r="BZ41" i="12"/>
  <c r="BY41" i="12"/>
  <c r="BX41" i="12"/>
  <c r="BW41" i="12"/>
  <c r="BV41" i="12"/>
  <c r="BU41" i="12"/>
  <c r="BT41" i="12"/>
  <c r="BS41" i="12"/>
  <c r="BR41" i="12"/>
  <c r="BQ41" i="12"/>
  <c r="BP41" i="12"/>
  <c r="BO41" i="12"/>
  <c r="BN41" i="12"/>
  <c r="BM41" i="12"/>
  <c r="BL41" i="12"/>
  <c r="BK41" i="12"/>
  <c r="BJ41" i="12"/>
  <c r="BI41" i="12"/>
  <c r="BH41" i="12"/>
  <c r="BG41" i="12"/>
  <c r="BF41" i="12"/>
  <c r="BE41" i="12"/>
  <c r="BD41" i="12"/>
  <c r="BC41" i="12"/>
  <c r="BB41" i="12"/>
  <c r="BA41" i="12"/>
  <c r="CX40" i="12"/>
  <c r="CW40" i="12"/>
  <c r="CV40" i="12"/>
  <c r="CU40" i="12"/>
  <c r="CT40" i="12"/>
  <c r="DD40" i="12" s="1"/>
  <c r="BO38" i="2" s="1"/>
  <c r="CS40" i="12"/>
  <c r="CR40" i="12"/>
  <c r="CQ40" i="12"/>
  <c r="CP40" i="12"/>
  <c r="CO40" i="12"/>
  <c r="CN40" i="12"/>
  <c r="CM40" i="12"/>
  <c r="CL40" i="12"/>
  <c r="CK40" i="12"/>
  <c r="CJ40" i="12"/>
  <c r="CI40" i="12"/>
  <c r="CH40" i="12"/>
  <c r="CG40" i="12"/>
  <c r="CF40" i="12"/>
  <c r="CE40" i="12"/>
  <c r="CD40" i="12"/>
  <c r="CC40" i="12"/>
  <c r="CB40" i="12"/>
  <c r="CA40" i="12"/>
  <c r="BZ40" i="12"/>
  <c r="BY40" i="12"/>
  <c r="BX40" i="12"/>
  <c r="BW40" i="12"/>
  <c r="BV40" i="12"/>
  <c r="BU40" i="12"/>
  <c r="BT40" i="12"/>
  <c r="BS40" i="12"/>
  <c r="BR40" i="12"/>
  <c r="BQ40" i="12"/>
  <c r="BP40" i="12"/>
  <c r="BO40" i="12"/>
  <c r="BN40" i="12"/>
  <c r="BM40" i="12"/>
  <c r="BL40" i="12"/>
  <c r="BK40" i="12"/>
  <c r="BJ40" i="12"/>
  <c r="BI40" i="12"/>
  <c r="BH40" i="12"/>
  <c r="BG40" i="12"/>
  <c r="BF40" i="12"/>
  <c r="BE40" i="12"/>
  <c r="BD40" i="12"/>
  <c r="BC40" i="12"/>
  <c r="BB40" i="12"/>
  <c r="BA40" i="12"/>
  <c r="CX39" i="12"/>
  <c r="CW39" i="12"/>
  <c r="CV39" i="12"/>
  <c r="CU39" i="12"/>
  <c r="CT39" i="12"/>
  <c r="CS39" i="12"/>
  <c r="CR39" i="12"/>
  <c r="CQ39" i="12"/>
  <c r="CP39" i="12"/>
  <c r="CO39" i="12"/>
  <c r="CN39" i="12"/>
  <c r="CM39" i="12"/>
  <c r="CL39" i="12"/>
  <c r="CK39" i="12"/>
  <c r="CJ39" i="12"/>
  <c r="CI39" i="12"/>
  <c r="CH39" i="12"/>
  <c r="CG39" i="12"/>
  <c r="CF39" i="12"/>
  <c r="CE39" i="12"/>
  <c r="CD39" i="12"/>
  <c r="CC39" i="12"/>
  <c r="CB39" i="12"/>
  <c r="CA39" i="12"/>
  <c r="BZ39" i="12"/>
  <c r="BY39" i="12"/>
  <c r="BX39" i="12"/>
  <c r="BW39" i="12"/>
  <c r="BV39" i="12"/>
  <c r="BU39" i="12"/>
  <c r="BT39" i="12"/>
  <c r="BS39" i="12"/>
  <c r="BR39" i="12"/>
  <c r="BQ39" i="12"/>
  <c r="BP39" i="12"/>
  <c r="BO39" i="12"/>
  <c r="BN39" i="12"/>
  <c r="BM39" i="12"/>
  <c r="BL39" i="12"/>
  <c r="BK39" i="12"/>
  <c r="BJ39" i="12"/>
  <c r="BI39" i="12"/>
  <c r="BH39" i="12"/>
  <c r="BG39" i="12"/>
  <c r="BF39" i="12"/>
  <c r="BE39" i="12"/>
  <c r="BD39" i="12"/>
  <c r="BC39" i="12"/>
  <c r="BB39" i="12"/>
  <c r="BA39" i="12"/>
  <c r="CX38" i="12"/>
  <c r="CW38" i="12"/>
  <c r="CV38" i="12"/>
  <c r="CU38" i="12"/>
  <c r="CT38" i="12"/>
  <c r="CS38" i="12"/>
  <c r="CR38" i="12"/>
  <c r="CQ38" i="12"/>
  <c r="CP38" i="12"/>
  <c r="CO38" i="12"/>
  <c r="CN38" i="12"/>
  <c r="CM38" i="12"/>
  <c r="CL38" i="12"/>
  <c r="CK38" i="12"/>
  <c r="CJ38" i="12"/>
  <c r="CI38" i="12"/>
  <c r="CH38" i="12"/>
  <c r="CG38" i="12"/>
  <c r="CF38" i="12"/>
  <c r="CE38" i="12"/>
  <c r="CD38" i="12"/>
  <c r="CC38" i="12"/>
  <c r="CB38" i="12"/>
  <c r="CA38" i="12"/>
  <c r="BZ38" i="12"/>
  <c r="BY38" i="12"/>
  <c r="BX38" i="12"/>
  <c r="BW38" i="12"/>
  <c r="BV38" i="12"/>
  <c r="BU38" i="12"/>
  <c r="BT38" i="12"/>
  <c r="BS38" i="12"/>
  <c r="BR38" i="12"/>
  <c r="BQ38" i="12"/>
  <c r="BP38" i="12"/>
  <c r="BO38" i="12"/>
  <c r="BN38" i="12"/>
  <c r="BM38" i="12"/>
  <c r="BL38" i="12"/>
  <c r="BK38" i="12"/>
  <c r="BJ38" i="12"/>
  <c r="BI38" i="12"/>
  <c r="BH38" i="12"/>
  <c r="BG38" i="12"/>
  <c r="BF38" i="12"/>
  <c r="BE38" i="12"/>
  <c r="BD38" i="12"/>
  <c r="BC38" i="12"/>
  <c r="BB38" i="12"/>
  <c r="BA38" i="12"/>
  <c r="CX37" i="12"/>
  <c r="CW37" i="12"/>
  <c r="CV37" i="12"/>
  <c r="DF37" i="12" s="1"/>
  <c r="BQ35" i="2" s="1"/>
  <c r="CU37" i="12"/>
  <c r="CT37" i="12"/>
  <c r="CS37" i="12"/>
  <c r="CR37" i="12"/>
  <c r="CQ37" i="12"/>
  <c r="CP37" i="12"/>
  <c r="CO37" i="12"/>
  <c r="CN37" i="12"/>
  <c r="CM37" i="12"/>
  <c r="CL37" i="12"/>
  <c r="CK37" i="12"/>
  <c r="CJ37" i="12"/>
  <c r="CI37" i="12"/>
  <c r="CH37" i="12"/>
  <c r="CG37" i="12"/>
  <c r="CF37" i="12"/>
  <c r="CE37" i="12"/>
  <c r="CD37" i="12"/>
  <c r="CC37" i="12"/>
  <c r="CB37" i="12"/>
  <c r="CA37" i="12"/>
  <c r="BZ37" i="12"/>
  <c r="BY37" i="12"/>
  <c r="BX37" i="12"/>
  <c r="BW37" i="12"/>
  <c r="BV37" i="12"/>
  <c r="BU37" i="12"/>
  <c r="BT37" i="12"/>
  <c r="BS37" i="12"/>
  <c r="BR37" i="12"/>
  <c r="BQ37" i="12"/>
  <c r="BP37" i="12"/>
  <c r="BO37" i="12"/>
  <c r="BN37" i="12"/>
  <c r="BM37" i="12"/>
  <c r="BL37" i="12"/>
  <c r="BK37" i="12"/>
  <c r="BJ37" i="12"/>
  <c r="BI37" i="12"/>
  <c r="BH37" i="12"/>
  <c r="BG37" i="12"/>
  <c r="BF37" i="12"/>
  <c r="BE37" i="12"/>
  <c r="BD37" i="12"/>
  <c r="BC37" i="12"/>
  <c r="BB37" i="12"/>
  <c r="BA37" i="12"/>
  <c r="CX36" i="12"/>
  <c r="CW36" i="12"/>
  <c r="CV36" i="12"/>
  <c r="CU36" i="12"/>
  <c r="CT36" i="12"/>
  <c r="CS36" i="12"/>
  <c r="CR36" i="12"/>
  <c r="CQ36" i="12"/>
  <c r="CP36" i="12"/>
  <c r="CO36" i="12"/>
  <c r="CN36" i="12"/>
  <c r="CM36" i="12"/>
  <c r="CL36" i="12"/>
  <c r="CK36" i="12"/>
  <c r="CJ36" i="12"/>
  <c r="CI36" i="12"/>
  <c r="CH36" i="12"/>
  <c r="CG36" i="12"/>
  <c r="CF36" i="12"/>
  <c r="CE36" i="12"/>
  <c r="CD36" i="12"/>
  <c r="CC36" i="12"/>
  <c r="CB36" i="12"/>
  <c r="CA36" i="12"/>
  <c r="BZ36" i="12"/>
  <c r="BY36" i="12"/>
  <c r="BX36" i="12"/>
  <c r="BW36" i="12"/>
  <c r="BV36" i="12"/>
  <c r="BU36" i="12"/>
  <c r="BT36" i="12"/>
  <c r="BS36" i="12"/>
  <c r="BR36" i="12"/>
  <c r="BQ36" i="12"/>
  <c r="BP36" i="12"/>
  <c r="BO36" i="12"/>
  <c r="BN36" i="12"/>
  <c r="BM36" i="12"/>
  <c r="BL36" i="12"/>
  <c r="BK36" i="12"/>
  <c r="BJ36" i="12"/>
  <c r="BI36" i="12"/>
  <c r="BH36" i="12"/>
  <c r="BG36" i="12"/>
  <c r="BF36" i="12"/>
  <c r="BE36" i="12"/>
  <c r="BD36" i="12"/>
  <c r="BC36" i="12"/>
  <c r="BB36" i="12"/>
  <c r="BA36" i="12"/>
  <c r="CX35" i="12"/>
  <c r="CW35" i="12"/>
  <c r="CV35" i="12"/>
  <c r="DF35" i="12" s="1"/>
  <c r="BQ33" i="2" s="1"/>
  <c r="CU35" i="12"/>
  <c r="CT35" i="12"/>
  <c r="CS35" i="12"/>
  <c r="CR35" i="12"/>
  <c r="CQ35" i="12"/>
  <c r="CP35" i="12"/>
  <c r="CO35" i="12"/>
  <c r="CN35" i="12"/>
  <c r="CM35" i="12"/>
  <c r="CL35" i="12"/>
  <c r="CK35" i="12"/>
  <c r="CJ35" i="12"/>
  <c r="CI35" i="12"/>
  <c r="CH35" i="12"/>
  <c r="CG35" i="12"/>
  <c r="CF35" i="12"/>
  <c r="CE35" i="12"/>
  <c r="CD35" i="12"/>
  <c r="CC35" i="12"/>
  <c r="CB35" i="12"/>
  <c r="CA35" i="12"/>
  <c r="BZ35" i="12"/>
  <c r="BY35" i="12"/>
  <c r="BX35" i="12"/>
  <c r="BW35" i="12"/>
  <c r="BV35" i="12"/>
  <c r="BU35" i="12"/>
  <c r="BT35" i="12"/>
  <c r="BS35" i="12"/>
  <c r="BR35" i="12"/>
  <c r="BQ35" i="12"/>
  <c r="BP35" i="12"/>
  <c r="BO35" i="12"/>
  <c r="BN35" i="12"/>
  <c r="BM35" i="12"/>
  <c r="BL35" i="12"/>
  <c r="BK35" i="12"/>
  <c r="BJ35" i="12"/>
  <c r="BI35" i="12"/>
  <c r="BH35" i="12"/>
  <c r="BG35" i="12"/>
  <c r="BF35" i="12"/>
  <c r="BE35" i="12"/>
  <c r="BD35" i="12"/>
  <c r="BC35" i="12"/>
  <c r="BB35" i="12"/>
  <c r="BA35" i="12"/>
  <c r="CX34" i="12"/>
  <c r="CW34" i="12"/>
  <c r="CV34" i="12"/>
  <c r="DF34" i="12" s="1"/>
  <c r="BQ32" i="2" s="1"/>
  <c r="CU34" i="12"/>
  <c r="CT34" i="12"/>
  <c r="CS34" i="12"/>
  <c r="CR34" i="12"/>
  <c r="CQ34" i="12"/>
  <c r="CP34" i="12"/>
  <c r="CO34" i="12"/>
  <c r="CN34" i="12"/>
  <c r="CM34" i="12"/>
  <c r="CL34" i="12"/>
  <c r="CK34" i="12"/>
  <c r="CJ34" i="12"/>
  <c r="CI34" i="12"/>
  <c r="CH34" i="12"/>
  <c r="CG34" i="12"/>
  <c r="CF34" i="12"/>
  <c r="CE34" i="12"/>
  <c r="CD34" i="12"/>
  <c r="CC34" i="12"/>
  <c r="CB34" i="12"/>
  <c r="CA34" i="12"/>
  <c r="BZ34" i="12"/>
  <c r="BY34" i="12"/>
  <c r="BX34" i="12"/>
  <c r="BW34" i="12"/>
  <c r="BV34" i="12"/>
  <c r="BU34" i="12"/>
  <c r="BT34" i="12"/>
  <c r="BS34" i="12"/>
  <c r="BR34" i="12"/>
  <c r="BQ34" i="12"/>
  <c r="BP34" i="12"/>
  <c r="BO34" i="12"/>
  <c r="BN34" i="12"/>
  <c r="BM34" i="12"/>
  <c r="BL34" i="12"/>
  <c r="BK34" i="12"/>
  <c r="BJ34" i="12"/>
  <c r="BI34" i="12"/>
  <c r="BH34" i="12"/>
  <c r="BG34" i="12"/>
  <c r="BF34" i="12"/>
  <c r="BE34" i="12"/>
  <c r="BD34" i="12"/>
  <c r="BC34" i="12"/>
  <c r="BB34" i="12"/>
  <c r="BA34" i="12"/>
  <c r="CX33" i="12"/>
  <c r="CW33" i="12"/>
  <c r="CV33" i="12"/>
  <c r="CU33" i="12"/>
  <c r="CT33" i="12"/>
  <c r="CS33" i="12"/>
  <c r="CR33" i="12"/>
  <c r="CQ33" i="12"/>
  <c r="CP33" i="12"/>
  <c r="CO33" i="12"/>
  <c r="CN33" i="12"/>
  <c r="CM33" i="12"/>
  <c r="CL33" i="12"/>
  <c r="CK33" i="12"/>
  <c r="CJ33" i="12"/>
  <c r="CI33" i="12"/>
  <c r="CH33" i="12"/>
  <c r="CG33" i="12"/>
  <c r="CF33" i="12"/>
  <c r="CE33" i="12"/>
  <c r="CD33" i="12"/>
  <c r="CC33" i="12"/>
  <c r="CB33" i="12"/>
  <c r="CA33" i="12"/>
  <c r="BZ33" i="12"/>
  <c r="BY33" i="12"/>
  <c r="BX33" i="12"/>
  <c r="BW33" i="12"/>
  <c r="BV33" i="12"/>
  <c r="BU33" i="12"/>
  <c r="BT33" i="12"/>
  <c r="BS33" i="12"/>
  <c r="BR33" i="12"/>
  <c r="BQ33" i="12"/>
  <c r="BP33" i="12"/>
  <c r="BO33" i="12"/>
  <c r="BN33" i="12"/>
  <c r="BM33" i="12"/>
  <c r="BL33" i="12"/>
  <c r="BK33" i="12"/>
  <c r="BJ33" i="12"/>
  <c r="BI33" i="12"/>
  <c r="BH33" i="12"/>
  <c r="BG33" i="12"/>
  <c r="BF33" i="12"/>
  <c r="BE33" i="12"/>
  <c r="BD33" i="12"/>
  <c r="BC33" i="12"/>
  <c r="BB33" i="12"/>
  <c r="BA33" i="12"/>
  <c r="CX32" i="12"/>
  <c r="CW32" i="12"/>
  <c r="CV32" i="12"/>
  <c r="CU32" i="12"/>
  <c r="CT32" i="12"/>
  <c r="CS32" i="12"/>
  <c r="CR32" i="12"/>
  <c r="CQ32" i="12"/>
  <c r="CP32" i="12"/>
  <c r="CO32" i="12"/>
  <c r="CN32" i="12"/>
  <c r="CM32" i="12"/>
  <c r="CL32" i="12"/>
  <c r="CK32" i="12"/>
  <c r="CJ32" i="12"/>
  <c r="CI32" i="12"/>
  <c r="CH32" i="12"/>
  <c r="CG32" i="12"/>
  <c r="CF32" i="12"/>
  <c r="CE32" i="12"/>
  <c r="CD32" i="12"/>
  <c r="CC32" i="12"/>
  <c r="CB32" i="12"/>
  <c r="CA32" i="12"/>
  <c r="BZ32" i="12"/>
  <c r="BY32" i="12"/>
  <c r="BX32" i="12"/>
  <c r="BW32" i="12"/>
  <c r="BV32" i="12"/>
  <c r="BU32" i="12"/>
  <c r="BT32" i="12"/>
  <c r="BS32" i="12"/>
  <c r="BR32" i="12"/>
  <c r="BQ32" i="12"/>
  <c r="BP32" i="12"/>
  <c r="BO32" i="12"/>
  <c r="BN32" i="12"/>
  <c r="BM32" i="12"/>
  <c r="BL32" i="12"/>
  <c r="BK32" i="12"/>
  <c r="BJ32" i="12"/>
  <c r="BI32" i="12"/>
  <c r="BH32" i="12"/>
  <c r="BG32" i="12"/>
  <c r="BF32" i="12"/>
  <c r="BE32" i="12"/>
  <c r="BD32" i="12"/>
  <c r="BC32" i="12"/>
  <c r="BB32" i="12"/>
  <c r="BA32" i="12"/>
  <c r="CX31" i="12"/>
  <c r="CW31" i="12"/>
  <c r="CV31" i="12"/>
  <c r="DF31" i="12" s="1"/>
  <c r="BQ29" i="2" s="1"/>
  <c r="CU31" i="12"/>
  <c r="CT31" i="12"/>
  <c r="CS31" i="12"/>
  <c r="CR31" i="12"/>
  <c r="CQ31" i="12"/>
  <c r="CP31" i="12"/>
  <c r="CO31" i="12"/>
  <c r="CN31" i="12"/>
  <c r="CM31" i="12"/>
  <c r="CL31" i="12"/>
  <c r="CK31" i="12"/>
  <c r="CJ31" i="12"/>
  <c r="CI31" i="12"/>
  <c r="CH31" i="12"/>
  <c r="CG31" i="12"/>
  <c r="CF31" i="12"/>
  <c r="CE31" i="12"/>
  <c r="CD31" i="12"/>
  <c r="CC31" i="12"/>
  <c r="CB31" i="12"/>
  <c r="CA31" i="12"/>
  <c r="BZ31" i="12"/>
  <c r="BY31" i="12"/>
  <c r="BX31" i="12"/>
  <c r="BW31" i="12"/>
  <c r="BV31" i="12"/>
  <c r="BU31" i="12"/>
  <c r="BT31" i="12"/>
  <c r="BS31" i="12"/>
  <c r="BR31" i="12"/>
  <c r="BQ31" i="12"/>
  <c r="BP31" i="12"/>
  <c r="BO31" i="12"/>
  <c r="BN31" i="12"/>
  <c r="BM31" i="12"/>
  <c r="BL31" i="12"/>
  <c r="BK31" i="12"/>
  <c r="BJ31" i="12"/>
  <c r="BI31" i="12"/>
  <c r="BH31" i="12"/>
  <c r="BG31" i="12"/>
  <c r="BF31" i="12"/>
  <c r="BE31" i="12"/>
  <c r="BD31" i="12"/>
  <c r="BC31" i="12"/>
  <c r="BB31" i="12"/>
  <c r="BA31" i="12"/>
  <c r="CX30" i="12"/>
  <c r="CW30" i="12"/>
  <c r="CV30" i="12"/>
  <c r="DF30" i="12" s="1"/>
  <c r="BQ28" i="2" s="1"/>
  <c r="CU30" i="12"/>
  <c r="CT30" i="12"/>
  <c r="CS30" i="12"/>
  <c r="CR30" i="12"/>
  <c r="CQ30" i="12"/>
  <c r="CP30" i="12"/>
  <c r="CO30" i="12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B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O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B30" i="12"/>
  <c r="BA30" i="12"/>
  <c r="CX29" i="12"/>
  <c r="CW29" i="12"/>
  <c r="CV29" i="12"/>
  <c r="DF29" i="12" s="1"/>
  <c r="BQ27" i="2" s="1"/>
  <c r="CU29" i="12"/>
  <c r="CT29" i="12"/>
  <c r="CS29" i="12"/>
  <c r="CR29" i="12"/>
  <c r="CQ29" i="12"/>
  <c r="CP29" i="12"/>
  <c r="CO29" i="12"/>
  <c r="CN29" i="12"/>
  <c r="CM29" i="12"/>
  <c r="CL29" i="12"/>
  <c r="CK29" i="12"/>
  <c r="CJ29" i="12"/>
  <c r="CI29" i="12"/>
  <c r="CH29" i="12"/>
  <c r="CG29" i="12"/>
  <c r="CF29" i="12"/>
  <c r="CE29" i="12"/>
  <c r="CD29" i="12"/>
  <c r="CC29" i="12"/>
  <c r="CB29" i="12"/>
  <c r="CA29" i="12"/>
  <c r="BZ29" i="12"/>
  <c r="BY29" i="12"/>
  <c r="BX29" i="12"/>
  <c r="BW29" i="12"/>
  <c r="BV29" i="12"/>
  <c r="BU29" i="12"/>
  <c r="BT29" i="12"/>
  <c r="BS29" i="12"/>
  <c r="BR29" i="12"/>
  <c r="BQ29" i="12"/>
  <c r="BP29" i="12"/>
  <c r="BO29" i="12"/>
  <c r="BN29" i="12"/>
  <c r="BM29" i="12"/>
  <c r="BL29" i="12"/>
  <c r="BK29" i="12"/>
  <c r="BJ29" i="12"/>
  <c r="BI29" i="12"/>
  <c r="BH29" i="12"/>
  <c r="BG29" i="12"/>
  <c r="BF29" i="12"/>
  <c r="BE29" i="12"/>
  <c r="BD29" i="12"/>
  <c r="BC29" i="12"/>
  <c r="BB29" i="12"/>
  <c r="BA29" i="12"/>
  <c r="CX28" i="12"/>
  <c r="CW28" i="12"/>
  <c r="CV28" i="12"/>
  <c r="CU28" i="12"/>
  <c r="CT28" i="12"/>
  <c r="CS28" i="12"/>
  <c r="CR28" i="12"/>
  <c r="CQ28" i="12"/>
  <c r="CP28" i="12"/>
  <c r="CO28" i="12"/>
  <c r="CN28" i="12"/>
  <c r="CM28" i="12"/>
  <c r="CL28" i="12"/>
  <c r="CK28" i="12"/>
  <c r="CJ28" i="12"/>
  <c r="CI28" i="12"/>
  <c r="CH28" i="12"/>
  <c r="CG28" i="12"/>
  <c r="CF28" i="12"/>
  <c r="CE28" i="12"/>
  <c r="CD28" i="12"/>
  <c r="CC28" i="12"/>
  <c r="CB28" i="12"/>
  <c r="CA28" i="12"/>
  <c r="BZ28" i="12"/>
  <c r="BY28" i="12"/>
  <c r="BX28" i="12"/>
  <c r="BW28" i="12"/>
  <c r="BV28" i="12"/>
  <c r="BU28" i="12"/>
  <c r="BT28" i="12"/>
  <c r="BS28" i="12"/>
  <c r="BR28" i="12"/>
  <c r="BQ28" i="12"/>
  <c r="BP28" i="12"/>
  <c r="BO28" i="12"/>
  <c r="BN28" i="12"/>
  <c r="BM28" i="12"/>
  <c r="BL28" i="12"/>
  <c r="BK28" i="12"/>
  <c r="BJ28" i="12"/>
  <c r="BI28" i="12"/>
  <c r="BH28" i="12"/>
  <c r="BG28" i="12"/>
  <c r="BF28" i="12"/>
  <c r="BE28" i="12"/>
  <c r="BD28" i="12"/>
  <c r="BC28" i="12"/>
  <c r="BB28" i="12"/>
  <c r="BA28" i="12"/>
  <c r="CX27" i="12"/>
  <c r="CW27" i="12"/>
  <c r="CV27" i="12"/>
  <c r="CU27" i="12"/>
  <c r="CT27" i="12"/>
  <c r="CS27" i="12"/>
  <c r="CR27" i="12"/>
  <c r="CQ27" i="12"/>
  <c r="CP27" i="12"/>
  <c r="CO27" i="12"/>
  <c r="CN27" i="12"/>
  <c r="CM27" i="12"/>
  <c r="CL27" i="12"/>
  <c r="CK27" i="12"/>
  <c r="CJ27" i="12"/>
  <c r="CI27" i="12"/>
  <c r="CH27" i="12"/>
  <c r="CG27" i="12"/>
  <c r="CF27" i="12"/>
  <c r="CE27" i="12"/>
  <c r="CD27" i="12"/>
  <c r="CC27" i="12"/>
  <c r="CB27" i="12"/>
  <c r="CA27" i="12"/>
  <c r="BZ27" i="12"/>
  <c r="BY27" i="12"/>
  <c r="BX27" i="12"/>
  <c r="BW27" i="12"/>
  <c r="BV27" i="12"/>
  <c r="BU27" i="12"/>
  <c r="BT27" i="12"/>
  <c r="BS27" i="12"/>
  <c r="BR27" i="12"/>
  <c r="BQ27" i="12"/>
  <c r="BP27" i="12"/>
  <c r="BO27" i="12"/>
  <c r="BN27" i="12"/>
  <c r="BM27" i="12"/>
  <c r="BL27" i="12"/>
  <c r="BK27" i="12"/>
  <c r="BJ27" i="12"/>
  <c r="BI27" i="12"/>
  <c r="BH27" i="12"/>
  <c r="BG27" i="12"/>
  <c r="BF27" i="12"/>
  <c r="BE27" i="12"/>
  <c r="BD27" i="12"/>
  <c r="BC27" i="12"/>
  <c r="BB27" i="12"/>
  <c r="BA27" i="12"/>
  <c r="CX26" i="12"/>
  <c r="CW26" i="12"/>
  <c r="CV26" i="12"/>
  <c r="CU26" i="12"/>
  <c r="CT26" i="12"/>
  <c r="CS26" i="12"/>
  <c r="CR26" i="12"/>
  <c r="CQ26" i="12"/>
  <c r="CP26" i="12"/>
  <c r="CO26" i="12"/>
  <c r="CN26" i="12"/>
  <c r="CM26" i="12"/>
  <c r="CL26" i="12"/>
  <c r="CK26" i="12"/>
  <c r="CJ26" i="12"/>
  <c r="CI26" i="12"/>
  <c r="CH26" i="12"/>
  <c r="CG26" i="12"/>
  <c r="CF26" i="12"/>
  <c r="CE26" i="12"/>
  <c r="CD26" i="12"/>
  <c r="CC26" i="12"/>
  <c r="CB26" i="12"/>
  <c r="CA26" i="12"/>
  <c r="BZ26" i="12"/>
  <c r="BY26" i="12"/>
  <c r="BX26" i="12"/>
  <c r="BW26" i="12"/>
  <c r="BV26" i="12"/>
  <c r="BU26" i="12"/>
  <c r="BT26" i="12"/>
  <c r="BS26" i="12"/>
  <c r="BR26" i="12"/>
  <c r="BQ26" i="12"/>
  <c r="BP26" i="12"/>
  <c r="BO26" i="12"/>
  <c r="BN26" i="12"/>
  <c r="BM26" i="12"/>
  <c r="BL26" i="12"/>
  <c r="BK26" i="12"/>
  <c r="BJ26" i="12"/>
  <c r="BI26" i="12"/>
  <c r="BH26" i="12"/>
  <c r="BG26" i="12"/>
  <c r="BF26" i="12"/>
  <c r="BE26" i="12"/>
  <c r="BD26" i="12"/>
  <c r="BC26" i="12"/>
  <c r="BB26" i="12"/>
  <c r="BA26" i="12"/>
  <c r="CX25" i="12"/>
  <c r="CW25" i="12"/>
  <c r="CV25" i="12"/>
  <c r="CU25" i="12"/>
  <c r="CT25" i="12"/>
  <c r="CS25" i="12"/>
  <c r="CR25" i="12"/>
  <c r="CQ25" i="12"/>
  <c r="CP25" i="12"/>
  <c r="CO25" i="12"/>
  <c r="CN25" i="12"/>
  <c r="CM25" i="12"/>
  <c r="CL25" i="12"/>
  <c r="CK25" i="12"/>
  <c r="CJ25" i="12"/>
  <c r="CI25" i="12"/>
  <c r="CH25" i="12"/>
  <c r="CG25" i="12"/>
  <c r="CF25" i="12"/>
  <c r="CE25" i="12"/>
  <c r="CD25" i="12"/>
  <c r="CC25" i="12"/>
  <c r="CB25" i="12"/>
  <c r="CA25" i="12"/>
  <c r="BZ25" i="12"/>
  <c r="BY25" i="12"/>
  <c r="BX25" i="12"/>
  <c r="BW25" i="12"/>
  <c r="BV25" i="12"/>
  <c r="BU25" i="12"/>
  <c r="BT25" i="12"/>
  <c r="BS25" i="12"/>
  <c r="BR25" i="12"/>
  <c r="BQ25" i="12"/>
  <c r="BP25" i="12"/>
  <c r="BO25" i="12"/>
  <c r="BN25" i="12"/>
  <c r="BM25" i="12"/>
  <c r="BL25" i="12"/>
  <c r="BK25" i="12"/>
  <c r="BJ25" i="12"/>
  <c r="BI25" i="12"/>
  <c r="BH25" i="12"/>
  <c r="BG25" i="12"/>
  <c r="BF25" i="12"/>
  <c r="BE25" i="12"/>
  <c r="BD25" i="12"/>
  <c r="BC25" i="12"/>
  <c r="BB25" i="12"/>
  <c r="BA25" i="12"/>
  <c r="CX24" i="12"/>
  <c r="CW24" i="12"/>
  <c r="CV24" i="12"/>
  <c r="CU24" i="12"/>
  <c r="CT24" i="12"/>
  <c r="CS24" i="12"/>
  <c r="CR24" i="12"/>
  <c r="CQ24" i="12"/>
  <c r="CP24" i="12"/>
  <c r="CO24" i="12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B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O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B24" i="12"/>
  <c r="BA24" i="12"/>
  <c r="CX23" i="12"/>
  <c r="CW23" i="12"/>
  <c r="CV23" i="12"/>
  <c r="CU23" i="12"/>
  <c r="CT23" i="12"/>
  <c r="CS23" i="12"/>
  <c r="CR23" i="12"/>
  <c r="CQ23" i="12"/>
  <c r="CP23" i="12"/>
  <c r="CO23" i="12"/>
  <c r="CN23" i="12"/>
  <c r="CM23" i="12"/>
  <c r="CL23" i="12"/>
  <c r="CK23" i="12"/>
  <c r="CJ23" i="12"/>
  <c r="CI23" i="12"/>
  <c r="CH23" i="12"/>
  <c r="CG23" i="12"/>
  <c r="CF23" i="12"/>
  <c r="CE23" i="12"/>
  <c r="CD23" i="12"/>
  <c r="CC23" i="12"/>
  <c r="CB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O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B23" i="12"/>
  <c r="BA23" i="12"/>
  <c r="CX22" i="12"/>
  <c r="CW22" i="12"/>
  <c r="DF22" i="12" s="1"/>
  <c r="BQ20" i="2" s="1"/>
  <c r="CV22" i="12"/>
  <c r="CU22" i="12"/>
  <c r="CT22" i="12"/>
  <c r="CS22" i="12"/>
  <c r="CR22" i="12"/>
  <c r="CQ22" i="12"/>
  <c r="CP22" i="12"/>
  <c r="CO22" i="12"/>
  <c r="CN22" i="12"/>
  <c r="CM22" i="12"/>
  <c r="CL22" i="12"/>
  <c r="CK22" i="12"/>
  <c r="CJ22" i="12"/>
  <c r="CI22" i="12"/>
  <c r="CH22" i="12"/>
  <c r="CG22" i="12"/>
  <c r="CF22" i="12"/>
  <c r="CE22" i="12"/>
  <c r="CD22" i="12"/>
  <c r="CC22" i="12"/>
  <c r="CB22" i="12"/>
  <c r="CA22" i="12"/>
  <c r="BZ22" i="12"/>
  <c r="BY22" i="12"/>
  <c r="BX22" i="12"/>
  <c r="BW22" i="12"/>
  <c r="BV22" i="12"/>
  <c r="BU22" i="12"/>
  <c r="BT22" i="12"/>
  <c r="BS22" i="12"/>
  <c r="BR22" i="12"/>
  <c r="BQ22" i="12"/>
  <c r="BP22" i="12"/>
  <c r="BO22" i="12"/>
  <c r="BN22" i="12"/>
  <c r="BM22" i="12"/>
  <c r="BL22" i="12"/>
  <c r="BK22" i="12"/>
  <c r="BJ22" i="12"/>
  <c r="BI22" i="12"/>
  <c r="BH22" i="12"/>
  <c r="BG22" i="12"/>
  <c r="BF22" i="12"/>
  <c r="BE22" i="12"/>
  <c r="BD22" i="12"/>
  <c r="BC22" i="12"/>
  <c r="BB22" i="12"/>
  <c r="BA22" i="12"/>
  <c r="CX21" i="12"/>
  <c r="CW21" i="12"/>
  <c r="CV21" i="12"/>
  <c r="CU21" i="12"/>
  <c r="CT21" i="12"/>
  <c r="CS21" i="12"/>
  <c r="CR21" i="12"/>
  <c r="CQ21" i="12"/>
  <c r="CP21" i="12"/>
  <c r="CO21" i="12"/>
  <c r="CN21" i="12"/>
  <c r="CM21" i="12"/>
  <c r="CL21" i="12"/>
  <c r="CK21" i="12"/>
  <c r="CJ21" i="12"/>
  <c r="CI21" i="12"/>
  <c r="CH21" i="12"/>
  <c r="CG21" i="12"/>
  <c r="CF21" i="12"/>
  <c r="CE21" i="12"/>
  <c r="CD21" i="12"/>
  <c r="CC21" i="12"/>
  <c r="CB21" i="12"/>
  <c r="CA21" i="12"/>
  <c r="BZ21" i="12"/>
  <c r="BY21" i="12"/>
  <c r="BX21" i="12"/>
  <c r="BW21" i="12"/>
  <c r="BV21" i="12"/>
  <c r="BU21" i="12"/>
  <c r="BT21" i="12"/>
  <c r="BS21" i="12"/>
  <c r="BR21" i="12"/>
  <c r="BQ21" i="12"/>
  <c r="BP21" i="12"/>
  <c r="BO21" i="12"/>
  <c r="BN21" i="12"/>
  <c r="BM21" i="12"/>
  <c r="BL21" i="12"/>
  <c r="BK21" i="12"/>
  <c r="BJ21" i="12"/>
  <c r="BI21" i="12"/>
  <c r="BH21" i="12"/>
  <c r="BG21" i="12"/>
  <c r="BF21" i="12"/>
  <c r="BE21" i="12"/>
  <c r="BD21" i="12"/>
  <c r="BC21" i="12"/>
  <c r="BB21" i="12"/>
  <c r="BA21" i="12"/>
  <c r="CX20" i="12"/>
  <c r="CW20" i="12"/>
  <c r="CV20" i="12"/>
  <c r="CU20" i="12"/>
  <c r="CT20" i="12"/>
  <c r="CS20" i="12"/>
  <c r="CR20" i="12"/>
  <c r="CQ20" i="12"/>
  <c r="CP20" i="12"/>
  <c r="CO20" i="12"/>
  <c r="CN20" i="12"/>
  <c r="CM20" i="12"/>
  <c r="CL20" i="12"/>
  <c r="CK20" i="12"/>
  <c r="CJ20" i="12"/>
  <c r="CI20" i="12"/>
  <c r="CH20" i="12"/>
  <c r="CG20" i="12"/>
  <c r="CF20" i="12"/>
  <c r="CE20" i="12"/>
  <c r="CD20" i="12"/>
  <c r="CC20" i="12"/>
  <c r="CB20" i="12"/>
  <c r="CA20" i="12"/>
  <c r="BZ20" i="12"/>
  <c r="BY20" i="12"/>
  <c r="BX20" i="12"/>
  <c r="BW20" i="12"/>
  <c r="BV20" i="12"/>
  <c r="BU20" i="12"/>
  <c r="BT20" i="12"/>
  <c r="BS20" i="12"/>
  <c r="BR20" i="12"/>
  <c r="BQ20" i="12"/>
  <c r="BP20" i="12"/>
  <c r="BO20" i="12"/>
  <c r="BN20" i="12"/>
  <c r="BM20" i="12"/>
  <c r="BL20" i="12"/>
  <c r="BK20" i="12"/>
  <c r="BJ20" i="12"/>
  <c r="BI20" i="12"/>
  <c r="BH20" i="12"/>
  <c r="BG20" i="12"/>
  <c r="BF20" i="12"/>
  <c r="BE20" i="12"/>
  <c r="BD20" i="12"/>
  <c r="BC20" i="12"/>
  <c r="BB20" i="12"/>
  <c r="BA20" i="12"/>
  <c r="CX19" i="12"/>
  <c r="CW19" i="12"/>
  <c r="CV19" i="12"/>
  <c r="CU19" i="12"/>
  <c r="CT19" i="12"/>
  <c r="CS19" i="12"/>
  <c r="CR19" i="12"/>
  <c r="CQ19" i="12"/>
  <c r="CP19" i="12"/>
  <c r="CO19" i="12"/>
  <c r="CN19" i="12"/>
  <c r="CM19" i="12"/>
  <c r="CL19" i="12"/>
  <c r="CK19" i="12"/>
  <c r="CJ19" i="12"/>
  <c r="CI19" i="12"/>
  <c r="CH19" i="12"/>
  <c r="CG19" i="12"/>
  <c r="CF19" i="12"/>
  <c r="CE19" i="12"/>
  <c r="CD19" i="12"/>
  <c r="CC19" i="12"/>
  <c r="CB19" i="12"/>
  <c r="CA19" i="12"/>
  <c r="BZ19" i="12"/>
  <c r="BY19" i="12"/>
  <c r="BX19" i="12"/>
  <c r="BW19" i="12"/>
  <c r="BV19" i="12"/>
  <c r="BU19" i="12"/>
  <c r="BT19" i="12"/>
  <c r="BS19" i="12"/>
  <c r="BR19" i="12"/>
  <c r="BQ19" i="12"/>
  <c r="BP19" i="12"/>
  <c r="BO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B19" i="12"/>
  <c r="BA19" i="12"/>
  <c r="CX18" i="12"/>
  <c r="CW18" i="12"/>
  <c r="CV18" i="12"/>
  <c r="CU18" i="12"/>
  <c r="CT18" i="12"/>
  <c r="CS18" i="12"/>
  <c r="CR18" i="12"/>
  <c r="CQ18" i="12"/>
  <c r="CP18" i="12"/>
  <c r="CO18" i="12"/>
  <c r="CN18" i="12"/>
  <c r="CM18" i="12"/>
  <c r="CL18" i="12"/>
  <c r="CK18" i="12"/>
  <c r="CJ18" i="12"/>
  <c r="CI18" i="12"/>
  <c r="CH18" i="12"/>
  <c r="CG18" i="12"/>
  <c r="CF18" i="12"/>
  <c r="CE18" i="12"/>
  <c r="CD18" i="12"/>
  <c r="CC18" i="12"/>
  <c r="CB18" i="12"/>
  <c r="CA18" i="12"/>
  <c r="BZ18" i="12"/>
  <c r="BY18" i="12"/>
  <c r="BX18" i="12"/>
  <c r="BW18" i="12"/>
  <c r="BV18" i="12"/>
  <c r="BU18" i="12"/>
  <c r="BT18" i="12"/>
  <c r="BS18" i="12"/>
  <c r="BR18" i="12"/>
  <c r="BQ18" i="12"/>
  <c r="BP18" i="12"/>
  <c r="BO18" i="12"/>
  <c r="BN18" i="12"/>
  <c r="BM18" i="12"/>
  <c r="BL18" i="12"/>
  <c r="BK18" i="12"/>
  <c r="BJ18" i="12"/>
  <c r="BI18" i="12"/>
  <c r="BH18" i="12"/>
  <c r="BG18" i="12"/>
  <c r="BF18" i="12"/>
  <c r="BE18" i="12"/>
  <c r="BD18" i="12"/>
  <c r="BC18" i="12"/>
  <c r="BB18" i="12"/>
  <c r="BA18" i="12"/>
  <c r="CX17" i="12"/>
  <c r="CW17" i="12"/>
  <c r="CV17" i="12"/>
  <c r="CU17" i="12"/>
  <c r="CT17" i="12"/>
  <c r="CS17" i="12"/>
  <c r="CR17" i="12"/>
  <c r="CQ17" i="12"/>
  <c r="CP17" i="12"/>
  <c r="CO17" i="12"/>
  <c r="CN17" i="12"/>
  <c r="CM17" i="12"/>
  <c r="CL17" i="12"/>
  <c r="CK17" i="12"/>
  <c r="CJ17" i="12"/>
  <c r="CI17" i="12"/>
  <c r="CH17" i="12"/>
  <c r="CG17" i="12"/>
  <c r="CF17" i="12"/>
  <c r="CE17" i="12"/>
  <c r="CD17" i="12"/>
  <c r="CC17" i="12"/>
  <c r="CB17" i="12"/>
  <c r="CA17" i="12"/>
  <c r="BZ17" i="12"/>
  <c r="BY17" i="12"/>
  <c r="BX17" i="12"/>
  <c r="BW17" i="12"/>
  <c r="BV17" i="12"/>
  <c r="BU17" i="12"/>
  <c r="BT17" i="12"/>
  <c r="BS17" i="12"/>
  <c r="BR17" i="12"/>
  <c r="BQ17" i="12"/>
  <c r="BP17" i="12"/>
  <c r="BO17" i="12"/>
  <c r="BN17" i="12"/>
  <c r="BM17" i="12"/>
  <c r="BL17" i="12"/>
  <c r="BK17" i="12"/>
  <c r="BJ17" i="12"/>
  <c r="BI17" i="12"/>
  <c r="BH17" i="12"/>
  <c r="BG17" i="12"/>
  <c r="BF17" i="12"/>
  <c r="BE17" i="12"/>
  <c r="BD17" i="12"/>
  <c r="BC17" i="12"/>
  <c r="BB17" i="12"/>
  <c r="BA17" i="12"/>
  <c r="CX16" i="12"/>
  <c r="CW16" i="12"/>
  <c r="CV16" i="12"/>
  <c r="CU16" i="12"/>
  <c r="CT16" i="12"/>
  <c r="DD16" i="12" s="1"/>
  <c r="BO14" i="2" s="1"/>
  <c r="CS16" i="12"/>
  <c r="CR16" i="12"/>
  <c r="CQ16" i="12"/>
  <c r="CP16" i="12"/>
  <c r="CO16" i="12"/>
  <c r="CN16" i="12"/>
  <c r="CM16" i="12"/>
  <c r="CL16" i="12"/>
  <c r="CK16" i="12"/>
  <c r="CJ16" i="12"/>
  <c r="CI16" i="12"/>
  <c r="CH16" i="12"/>
  <c r="CG16" i="12"/>
  <c r="CF16" i="12"/>
  <c r="CE16" i="12"/>
  <c r="CD16" i="12"/>
  <c r="CC16" i="12"/>
  <c r="CB16" i="12"/>
  <c r="CA16" i="12"/>
  <c r="BZ16" i="12"/>
  <c r="BY16" i="12"/>
  <c r="BX16" i="12"/>
  <c r="BW16" i="12"/>
  <c r="BV16" i="12"/>
  <c r="BU16" i="12"/>
  <c r="BT16" i="12"/>
  <c r="BS16" i="12"/>
  <c r="BR16" i="12"/>
  <c r="BQ16" i="12"/>
  <c r="BP16" i="12"/>
  <c r="BO16" i="12"/>
  <c r="BN16" i="12"/>
  <c r="BM16" i="12"/>
  <c r="BL16" i="12"/>
  <c r="BK16" i="12"/>
  <c r="BJ16" i="12"/>
  <c r="BI16" i="12"/>
  <c r="BH16" i="12"/>
  <c r="BG16" i="12"/>
  <c r="BF16" i="12"/>
  <c r="BE16" i="12"/>
  <c r="BD16" i="12"/>
  <c r="BC16" i="12"/>
  <c r="BB16" i="12"/>
  <c r="BA16" i="12"/>
  <c r="CX15" i="12"/>
  <c r="CW15" i="12"/>
  <c r="CV15" i="12"/>
  <c r="DF15" i="12" s="1"/>
  <c r="BQ13" i="2" s="1"/>
  <c r="CU15" i="12"/>
  <c r="CT15" i="12"/>
  <c r="CS15" i="12"/>
  <c r="CR15" i="12"/>
  <c r="CQ15" i="12"/>
  <c r="CP15" i="12"/>
  <c r="CO15" i="12"/>
  <c r="CN15" i="12"/>
  <c r="CM15" i="12"/>
  <c r="CL15" i="12"/>
  <c r="CK15" i="12"/>
  <c r="CJ15" i="12"/>
  <c r="CI15" i="12"/>
  <c r="CH15" i="12"/>
  <c r="CG15" i="12"/>
  <c r="CF15" i="12"/>
  <c r="CE15" i="12"/>
  <c r="CD15" i="12"/>
  <c r="CC15" i="12"/>
  <c r="CB15" i="12"/>
  <c r="CA15" i="12"/>
  <c r="BZ15" i="12"/>
  <c r="BY15" i="12"/>
  <c r="BX15" i="12"/>
  <c r="BW15" i="12"/>
  <c r="BV15" i="12"/>
  <c r="BU15" i="12"/>
  <c r="BT15" i="12"/>
  <c r="BS15" i="12"/>
  <c r="BR15" i="12"/>
  <c r="BQ15" i="12"/>
  <c r="BP15" i="12"/>
  <c r="BO15" i="12"/>
  <c r="BN15" i="12"/>
  <c r="BM15" i="12"/>
  <c r="BL15" i="12"/>
  <c r="BK15" i="12"/>
  <c r="BJ15" i="12"/>
  <c r="BI15" i="12"/>
  <c r="BH15" i="12"/>
  <c r="BG15" i="12"/>
  <c r="BF15" i="12"/>
  <c r="BE15" i="12"/>
  <c r="BD15" i="12"/>
  <c r="BC15" i="12"/>
  <c r="BB15" i="12"/>
  <c r="BA15" i="12"/>
  <c r="CX14" i="12"/>
  <c r="CW14" i="12"/>
  <c r="DF14" i="12" s="1"/>
  <c r="BQ12" i="2" s="1"/>
  <c r="CV14" i="12"/>
  <c r="CU14" i="12"/>
  <c r="CT14" i="12"/>
  <c r="CS14" i="12"/>
  <c r="CR14" i="12"/>
  <c r="CQ14" i="12"/>
  <c r="CP14" i="12"/>
  <c r="CO14" i="12"/>
  <c r="CN14" i="12"/>
  <c r="CM14" i="12"/>
  <c r="CL14" i="12"/>
  <c r="CK14" i="12"/>
  <c r="CJ14" i="12"/>
  <c r="CI14" i="12"/>
  <c r="CH14" i="12"/>
  <c r="CG14" i="12"/>
  <c r="CF14" i="12"/>
  <c r="CE14" i="12"/>
  <c r="CD14" i="12"/>
  <c r="CC14" i="12"/>
  <c r="CB14" i="12"/>
  <c r="CA14" i="12"/>
  <c r="BZ14" i="12"/>
  <c r="BY14" i="12"/>
  <c r="BX14" i="12"/>
  <c r="BW14" i="12"/>
  <c r="BV14" i="12"/>
  <c r="BU14" i="12"/>
  <c r="BT14" i="12"/>
  <c r="BS14" i="12"/>
  <c r="BR14" i="12"/>
  <c r="BQ14" i="12"/>
  <c r="BP14" i="12"/>
  <c r="BO14" i="12"/>
  <c r="BN14" i="12"/>
  <c r="BM14" i="12"/>
  <c r="BL14" i="12"/>
  <c r="BK14" i="12"/>
  <c r="BJ14" i="12"/>
  <c r="BI14" i="12"/>
  <c r="BH14" i="12"/>
  <c r="BG14" i="12"/>
  <c r="BF14" i="12"/>
  <c r="BE14" i="12"/>
  <c r="BD14" i="12"/>
  <c r="BC14" i="12"/>
  <c r="BB14" i="12"/>
  <c r="BA14" i="12"/>
  <c r="CX13" i="12"/>
  <c r="CW13" i="12"/>
  <c r="CV13" i="12"/>
  <c r="DF13" i="12" s="1"/>
  <c r="BQ11" i="2" s="1"/>
  <c r="CU13" i="12"/>
  <c r="CT13" i="12"/>
  <c r="CS13" i="12"/>
  <c r="CR13" i="12"/>
  <c r="CQ13" i="12"/>
  <c r="CP13" i="12"/>
  <c r="CO13" i="12"/>
  <c r="CN13" i="12"/>
  <c r="CM13" i="12"/>
  <c r="CL13" i="12"/>
  <c r="CK13" i="12"/>
  <c r="CJ13" i="12"/>
  <c r="CI13" i="12"/>
  <c r="CH13" i="12"/>
  <c r="CG13" i="12"/>
  <c r="CF13" i="12"/>
  <c r="CE13" i="12"/>
  <c r="CD13" i="12"/>
  <c r="CC13" i="12"/>
  <c r="CB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O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B13" i="12"/>
  <c r="BA13" i="12"/>
  <c r="CX12" i="12"/>
  <c r="CW12" i="12"/>
  <c r="CV12" i="12"/>
  <c r="CU12" i="12"/>
  <c r="CT12" i="12"/>
  <c r="CS12" i="12"/>
  <c r="CR12" i="12"/>
  <c r="CQ12" i="12"/>
  <c r="CP12" i="12"/>
  <c r="CO12" i="12"/>
  <c r="CN12" i="12"/>
  <c r="CM12" i="12"/>
  <c r="CL12" i="12"/>
  <c r="CK12" i="12"/>
  <c r="CJ12" i="12"/>
  <c r="CI12" i="12"/>
  <c r="CH12" i="12"/>
  <c r="CG12" i="12"/>
  <c r="CF12" i="12"/>
  <c r="CE12" i="12"/>
  <c r="CD12" i="12"/>
  <c r="CC12" i="12"/>
  <c r="CB12" i="12"/>
  <c r="CA12" i="12"/>
  <c r="BZ12" i="12"/>
  <c r="BY12" i="12"/>
  <c r="BX12" i="12"/>
  <c r="BW12" i="12"/>
  <c r="BV12" i="12"/>
  <c r="BU12" i="12"/>
  <c r="BT12" i="12"/>
  <c r="BS12" i="12"/>
  <c r="BR12" i="12"/>
  <c r="BQ12" i="12"/>
  <c r="BP12" i="12"/>
  <c r="BO12" i="12"/>
  <c r="BN12" i="12"/>
  <c r="BM12" i="12"/>
  <c r="BL12" i="12"/>
  <c r="BK12" i="12"/>
  <c r="BJ12" i="12"/>
  <c r="BI12" i="12"/>
  <c r="BH12" i="12"/>
  <c r="BG12" i="12"/>
  <c r="BF12" i="12"/>
  <c r="BE12" i="12"/>
  <c r="BD12" i="12"/>
  <c r="BC12" i="12"/>
  <c r="BB12" i="12"/>
  <c r="BA12" i="12"/>
  <c r="CX11" i="12"/>
  <c r="CW11" i="12"/>
  <c r="CV11" i="12"/>
  <c r="CU11" i="12"/>
  <c r="CT11" i="12"/>
  <c r="CS11" i="12"/>
  <c r="CR11" i="12"/>
  <c r="CQ11" i="12"/>
  <c r="CP11" i="12"/>
  <c r="CO11" i="12"/>
  <c r="CN11" i="12"/>
  <c r="CM11" i="12"/>
  <c r="CL11" i="12"/>
  <c r="CK11" i="12"/>
  <c r="CJ11" i="12"/>
  <c r="CI11" i="12"/>
  <c r="CH11" i="12"/>
  <c r="CG11" i="12"/>
  <c r="CF11" i="12"/>
  <c r="CE11" i="12"/>
  <c r="CD11" i="12"/>
  <c r="CC11" i="12"/>
  <c r="CB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O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B11" i="12"/>
  <c r="BA11" i="12"/>
  <c r="CX10" i="12"/>
  <c r="CW10" i="12"/>
  <c r="CV10" i="12"/>
  <c r="CU10" i="12"/>
  <c r="CT10" i="12"/>
  <c r="CS10" i="12"/>
  <c r="CR10" i="12"/>
  <c r="CQ10" i="12"/>
  <c r="CP10" i="12"/>
  <c r="CO10" i="12"/>
  <c r="CN10" i="12"/>
  <c r="CM10" i="12"/>
  <c r="CL10" i="12"/>
  <c r="CK10" i="12"/>
  <c r="CJ10" i="12"/>
  <c r="CI10" i="12"/>
  <c r="CH10" i="12"/>
  <c r="CG10" i="12"/>
  <c r="CF10" i="12"/>
  <c r="CE10" i="12"/>
  <c r="CD10" i="12"/>
  <c r="CC10" i="12"/>
  <c r="CB10" i="12"/>
  <c r="CA10" i="12"/>
  <c r="BZ10" i="12"/>
  <c r="BY10" i="12"/>
  <c r="BX10" i="12"/>
  <c r="BW10" i="12"/>
  <c r="BV10" i="12"/>
  <c r="BU10" i="12"/>
  <c r="BT10" i="12"/>
  <c r="BS10" i="12"/>
  <c r="BR10" i="12"/>
  <c r="BQ10" i="12"/>
  <c r="BP10" i="12"/>
  <c r="BO10" i="12"/>
  <c r="BN10" i="12"/>
  <c r="BM10" i="12"/>
  <c r="BL10" i="12"/>
  <c r="BK10" i="12"/>
  <c r="BJ10" i="12"/>
  <c r="BI10" i="12"/>
  <c r="BH10" i="12"/>
  <c r="BG10" i="12"/>
  <c r="BF10" i="12"/>
  <c r="BE10" i="12"/>
  <c r="BD10" i="12"/>
  <c r="BC10" i="12"/>
  <c r="BB10" i="12"/>
  <c r="BA10" i="12"/>
  <c r="CX9" i="12"/>
  <c r="CW9" i="12"/>
  <c r="CV9" i="12"/>
  <c r="CU9" i="12"/>
  <c r="CT9" i="12"/>
  <c r="CS9" i="12"/>
  <c r="CR9" i="12"/>
  <c r="CQ9" i="12"/>
  <c r="CP9" i="12"/>
  <c r="CO9" i="12"/>
  <c r="CN9" i="12"/>
  <c r="CM9" i="12"/>
  <c r="CL9" i="12"/>
  <c r="CK9" i="12"/>
  <c r="CJ9" i="12"/>
  <c r="CI9" i="12"/>
  <c r="CH9" i="12"/>
  <c r="CG9" i="12"/>
  <c r="CF9" i="12"/>
  <c r="CE9" i="12"/>
  <c r="CD9" i="12"/>
  <c r="CC9" i="12"/>
  <c r="CB9" i="12"/>
  <c r="CA9" i="12"/>
  <c r="BZ9" i="12"/>
  <c r="BY9" i="12"/>
  <c r="BX9" i="12"/>
  <c r="BW9" i="12"/>
  <c r="BV9" i="12"/>
  <c r="BU9" i="12"/>
  <c r="BT9" i="12"/>
  <c r="BS9" i="12"/>
  <c r="BR9" i="12"/>
  <c r="BQ9" i="12"/>
  <c r="BP9" i="12"/>
  <c r="BO9" i="12"/>
  <c r="BN9" i="12"/>
  <c r="BM9" i="12"/>
  <c r="BL9" i="12"/>
  <c r="BK9" i="12"/>
  <c r="BJ9" i="12"/>
  <c r="BI9" i="12"/>
  <c r="BH9" i="12"/>
  <c r="BG9" i="12"/>
  <c r="BF9" i="12"/>
  <c r="BE9" i="12"/>
  <c r="BD9" i="12"/>
  <c r="BC9" i="12"/>
  <c r="BB9" i="12"/>
  <c r="BA9" i="12"/>
  <c r="CX71" i="12"/>
  <c r="CW71" i="12"/>
  <c r="CV71" i="12"/>
  <c r="CU71" i="12"/>
  <c r="CT71" i="12"/>
  <c r="CS71" i="12"/>
  <c r="CR71" i="12"/>
  <c r="CQ71" i="12"/>
  <c r="CP71" i="12"/>
  <c r="CO71" i="12"/>
  <c r="CN71" i="12"/>
  <c r="CM71" i="12"/>
  <c r="CL71" i="12"/>
  <c r="CK71" i="12"/>
  <c r="CJ71" i="12"/>
  <c r="CI71" i="12"/>
  <c r="CH71" i="12"/>
  <c r="CG71" i="12"/>
  <c r="CF71" i="12"/>
  <c r="CE71" i="12"/>
  <c r="CD71" i="12"/>
  <c r="CC71" i="12"/>
  <c r="CB71" i="12"/>
  <c r="CA71" i="12"/>
  <c r="BZ71" i="12"/>
  <c r="BY71" i="12"/>
  <c r="BX71" i="12"/>
  <c r="BW71" i="12"/>
  <c r="BV71" i="12"/>
  <c r="BU71" i="12"/>
  <c r="BT71" i="12"/>
  <c r="BS71" i="12"/>
  <c r="BR71" i="12"/>
  <c r="BQ71" i="12"/>
  <c r="BP71" i="12"/>
  <c r="BO71" i="12"/>
  <c r="BN71" i="12"/>
  <c r="BM71" i="12"/>
  <c r="BL71" i="12"/>
  <c r="BK71" i="12"/>
  <c r="BJ71" i="12"/>
  <c r="BI71" i="12"/>
  <c r="BH71" i="12"/>
  <c r="BG71" i="12"/>
  <c r="BF71" i="12"/>
  <c r="BE71" i="12"/>
  <c r="BD71" i="12"/>
  <c r="BC71" i="12"/>
  <c r="BB71" i="12"/>
  <c r="BA71" i="12"/>
  <c r="CX70" i="12"/>
  <c r="CW70" i="12"/>
  <c r="CV70" i="12"/>
  <c r="CU70" i="12"/>
  <c r="CT70" i="12"/>
  <c r="CS70" i="12"/>
  <c r="CR70" i="12"/>
  <c r="CQ70" i="12"/>
  <c r="CP70" i="12"/>
  <c r="CO70" i="12"/>
  <c r="CN70" i="12"/>
  <c r="CM70" i="12"/>
  <c r="CL70" i="12"/>
  <c r="CK70" i="12"/>
  <c r="CJ70" i="12"/>
  <c r="CI70" i="12"/>
  <c r="CH70" i="12"/>
  <c r="CG70" i="12"/>
  <c r="CF70" i="12"/>
  <c r="CE70" i="12"/>
  <c r="CD70" i="12"/>
  <c r="CC70" i="12"/>
  <c r="CB70" i="12"/>
  <c r="CA70" i="12"/>
  <c r="BZ70" i="12"/>
  <c r="BY70" i="12"/>
  <c r="BX70" i="12"/>
  <c r="BW70" i="12"/>
  <c r="BV70" i="12"/>
  <c r="BU70" i="12"/>
  <c r="BT70" i="12"/>
  <c r="BS70" i="12"/>
  <c r="BR70" i="12"/>
  <c r="BQ70" i="12"/>
  <c r="BP70" i="12"/>
  <c r="BO70" i="12"/>
  <c r="BN70" i="12"/>
  <c r="BM70" i="12"/>
  <c r="BL70" i="12"/>
  <c r="BK70" i="12"/>
  <c r="BJ70" i="12"/>
  <c r="BI70" i="12"/>
  <c r="BH70" i="12"/>
  <c r="BG70" i="12"/>
  <c r="BF70" i="12"/>
  <c r="BE70" i="12"/>
  <c r="BD70" i="12"/>
  <c r="BC70" i="12"/>
  <c r="BB70" i="12"/>
  <c r="BA70" i="12"/>
  <c r="CX69" i="12"/>
  <c r="CW69" i="12"/>
  <c r="CV69" i="12"/>
  <c r="CU69" i="12"/>
  <c r="CT69" i="12"/>
  <c r="DD69" i="12" s="1"/>
  <c r="BO67" i="2" s="1"/>
  <c r="CS69" i="12"/>
  <c r="CR69" i="12"/>
  <c r="CQ69" i="12"/>
  <c r="CP69" i="12"/>
  <c r="CO69" i="12"/>
  <c r="CN69" i="12"/>
  <c r="CM69" i="12"/>
  <c r="CL69" i="12"/>
  <c r="CK69" i="12"/>
  <c r="CJ69" i="12"/>
  <c r="CI69" i="12"/>
  <c r="CH69" i="12"/>
  <c r="CG69" i="12"/>
  <c r="CF69" i="12"/>
  <c r="CE69" i="12"/>
  <c r="CD69" i="12"/>
  <c r="CC69" i="12"/>
  <c r="CB69" i="12"/>
  <c r="CA69" i="12"/>
  <c r="BZ69" i="12"/>
  <c r="BY69" i="12"/>
  <c r="BX69" i="12"/>
  <c r="BW69" i="12"/>
  <c r="BV69" i="12"/>
  <c r="BU69" i="12"/>
  <c r="BT69" i="12"/>
  <c r="BS69" i="12"/>
  <c r="BR69" i="12"/>
  <c r="BQ69" i="12"/>
  <c r="BP69" i="12"/>
  <c r="BO69" i="12"/>
  <c r="BN69" i="12"/>
  <c r="BM69" i="12"/>
  <c r="BL69" i="12"/>
  <c r="BK69" i="12"/>
  <c r="BJ69" i="12"/>
  <c r="BI69" i="12"/>
  <c r="BH69" i="12"/>
  <c r="BG69" i="12"/>
  <c r="BF69" i="12"/>
  <c r="BE69" i="12"/>
  <c r="BD69" i="12"/>
  <c r="BC69" i="12"/>
  <c r="BB69" i="12"/>
  <c r="BA69" i="12"/>
  <c r="CX68" i="12"/>
  <c r="CW68" i="12"/>
  <c r="CV68" i="12"/>
  <c r="DF68" i="12" s="1"/>
  <c r="BQ66" i="2" s="1"/>
  <c r="CU68" i="12"/>
  <c r="CT68" i="12"/>
  <c r="CS68" i="12"/>
  <c r="CR68" i="12"/>
  <c r="CQ68" i="12"/>
  <c r="CP68" i="12"/>
  <c r="CO68" i="12"/>
  <c r="CN68" i="12"/>
  <c r="CM68" i="12"/>
  <c r="CL68" i="12"/>
  <c r="CK68" i="12"/>
  <c r="CJ68" i="12"/>
  <c r="CI68" i="12"/>
  <c r="CH68" i="12"/>
  <c r="CG68" i="12"/>
  <c r="CF68" i="12"/>
  <c r="CE68" i="12"/>
  <c r="CD68" i="12"/>
  <c r="CC68" i="12"/>
  <c r="CB68" i="12"/>
  <c r="CA68" i="12"/>
  <c r="BZ68" i="12"/>
  <c r="BY68" i="12"/>
  <c r="BX68" i="12"/>
  <c r="BW68" i="12"/>
  <c r="BV68" i="12"/>
  <c r="BU68" i="12"/>
  <c r="BT68" i="12"/>
  <c r="BS68" i="12"/>
  <c r="BR68" i="12"/>
  <c r="BQ68" i="12"/>
  <c r="BP68" i="12"/>
  <c r="BO68" i="12"/>
  <c r="BN68" i="12"/>
  <c r="BM68" i="12"/>
  <c r="BL68" i="12"/>
  <c r="BK68" i="12"/>
  <c r="BJ68" i="12"/>
  <c r="BI68" i="12"/>
  <c r="BH68" i="12"/>
  <c r="BG68" i="12"/>
  <c r="BF68" i="12"/>
  <c r="BE68" i="12"/>
  <c r="BD68" i="12"/>
  <c r="BC68" i="12"/>
  <c r="BB68" i="12"/>
  <c r="BA68" i="12"/>
  <c r="CX67" i="12"/>
  <c r="CW67" i="12"/>
  <c r="CV67" i="12"/>
  <c r="DF67" i="12" s="1"/>
  <c r="BQ65" i="2" s="1"/>
  <c r="CU67" i="12"/>
  <c r="CT67" i="12"/>
  <c r="CS67" i="12"/>
  <c r="CR67" i="12"/>
  <c r="CQ67" i="12"/>
  <c r="CP67" i="12"/>
  <c r="CO67" i="12"/>
  <c r="CN67" i="12"/>
  <c r="CM67" i="12"/>
  <c r="CL67" i="12"/>
  <c r="CK67" i="12"/>
  <c r="CJ67" i="12"/>
  <c r="CI67" i="12"/>
  <c r="CH67" i="12"/>
  <c r="CG67" i="12"/>
  <c r="CF67" i="12"/>
  <c r="CE67" i="12"/>
  <c r="DA67" i="12" s="1"/>
  <c r="BL65" i="2" s="1"/>
  <c r="CD67" i="12"/>
  <c r="CC67" i="12"/>
  <c r="CB67" i="12"/>
  <c r="CA67" i="12"/>
  <c r="BZ67" i="12"/>
  <c r="BY67" i="12"/>
  <c r="BX67" i="12"/>
  <c r="BW67" i="12"/>
  <c r="BV67" i="12"/>
  <c r="BU67" i="12"/>
  <c r="BT67" i="12"/>
  <c r="BS67" i="12"/>
  <c r="BR67" i="12"/>
  <c r="BQ67" i="12"/>
  <c r="BP67" i="12"/>
  <c r="BO67" i="12"/>
  <c r="BN67" i="12"/>
  <c r="BM67" i="12"/>
  <c r="BL67" i="12"/>
  <c r="BK67" i="12"/>
  <c r="BJ67" i="12"/>
  <c r="BI67" i="12"/>
  <c r="BH67" i="12"/>
  <c r="BG67" i="12"/>
  <c r="BF67" i="12"/>
  <c r="BE67" i="12"/>
  <c r="BD67" i="12"/>
  <c r="BC67" i="12"/>
  <c r="BB67" i="12"/>
  <c r="BA67" i="12"/>
  <c r="CX66" i="12"/>
  <c r="CW66" i="12"/>
  <c r="CV66" i="12"/>
  <c r="CU66" i="12"/>
  <c r="CT66" i="12"/>
  <c r="CS66" i="12"/>
  <c r="CR66" i="12"/>
  <c r="CQ66" i="12"/>
  <c r="CP66" i="12"/>
  <c r="CO66" i="12"/>
  <c r="CN66" i="12"/>
  <c r="CM66" i="12"/>
  <c r="CL66" i="12"/>
  <c r="CK66" i="12"/>
  <c r="CJ66" i="12"/>
  <c r="CI66" i="12"/>
  <c r="CH66" i="12"/>
  <c r="CG66" i="12"/>
  <c r="CF66" i="12"/>
  <c r="CE66" i="12"/>
  <c r="CD66" i="12"/>
  <c r="CC66" i="12"/>
  <c r="CB66" i="12"/>
  <c r="CA66" i="12"/>
  <c r="BZ66" i="12"/>
  <c r="BY66" i="12"/>
  <c r="BX66" i="12"/>
  <c r="BW66" i="12"/>
  <c r="BV66" i="12"/>
  <c r="BU66" i="12"/>
  <c r="BT66" i="12"/>
  <c r="BS66" i="12"/>
  <c r="BR66" i="12"/>
  <c r="BQ66" i="12"/>
  <c r="BP66" i="12"/>
  <c r="BO66" i="12"/>
  <c r="BN66" i="12"/>
  <c r="BM66" i="12"/>
  <c r="BL66" i="12"/>
  <c r="BK66" i="12"/>
  <c r="BJ66" i="12"/>
  <c r="BI66" i="12"/>
  <c r="BH66" i="12"/>
  <c r="BG66" i="12"/>
  <c r="BF66" i="12"/>
  <c r="BE66" i="12"/>
  <c r="BD66" i="12"/>
  <c r="BC66" i="12"/>
  <c r="BB66" i="12"/>
  <c r="BA66" i="12"/>
  <c r="CX65" i="12"/>
  <c r="CW65" i="12"/>
  <c r="CV65" i="12"/>
  <c r="CU65" i="12"/>
  <c r="CT65" i="12"/>
  <c r="CS65" i="12"/>
  <c r="CR65" i="12"/>
  <c r="CQ65" i="12"/>
  <c r="CP65" i="12"/>
  <c r="CO65" i="12"/>
  <c r="CN65" i="12"/>
  <c r="CM65" i="12"/>
  <c r="CL65" i="12"/>
  <c r="CK65" i="12"/>
  <c r="CJ65" i="12"/>
  <c r="CI65" i="12"/>
  <c r="CH65" i="12"/>
  <c r="CG65" i="12"/>
  <c r="CF65" i="12"/>
  <c r="CE65" i="12"/>
  <c r="CD65" i="12"/>
  <c r="CC65" i="12"/>
  <c r="CB65" i="12"/>
  <c r="CA65" i="12"/>
  <c r="BZ65" i="12"/>
  <c r="BY65" i="12"/>
  <c r="BX65" i="12"/>
  <c r="BW65" i="12"/>
  <c r="BV65" i="12"/>
  <c r="BU65" i="12"/>
  <c r="BT65" i="12"/>
  <c r="BS65" i="12"/>
  <c r="BR65" i="12"/>
  <c r="BQ65" i="12"/>
  <c r="BP65" i="12"/>
  <c r="BO65" i="12"/>
  <c r="BN65" i="12"/>
  <c r="BM65" i="12"/>
  <c r="BL65" i="12"/>
  <c r="BK65" i="12"/>
  <c r="BJ65" i="12"/>
  <c r="BI65" i="12"/>
  <c r="BH65" i="12"/>
  <c r="BG65" i="12"/>
  <c r="BF65" i="12"/>
  <c r="BE65" i="12"/>
  <c r="BD65" i="12"/>
  <c r="BC65" i="12"/>
  <c r="BB65" i="12"/>
  <c r="BA65" i="12"/>
  <c r="CX64" i="12"/>
  <c r="CW64" i="12"/>
  <c r="CV64" i="12"/>
  <c r="DF64" i="12" s="1"/>
  <c r="BQ62" i="2" s="1"/>
  <c r="CU64" i="12"/>
  <c r="CT64" i="12"/>
  <c r="CS64" i="12"/>
  <c r="CR64" i="12"/>
  <c r="CQ64" i="12"/>
  <c r="CP64" i="12"/>
  <c r="CO64" i="12"/>
  <c r="CN64" i="12"/>
  <c r="CM64" i="12"/>
  <c r="CL64" i="12"/>
  <c r="CK64" i="12"/>
  <c r="CJ64" i="12"/>
  <c r="CI64" i="12"/>
  <c r="CH64" i="12"/>
  <c r="CG64" i="12"/>
  <c r="CF64" i="12"/>
  <c r="CE64" i="12"/>
  <c r="CD64" i="12"/>
  <c r="CC64" i="12"/>
  <c r="CB64" i="12"/>
  <c r="CA64" i="12"/>
  <c r="BZ64" i="12"/>
  <c r="BY64" i="12"/>
  <c r="BX64" i="12"/>
  <c r="BW64" i="12"/>
  <c r="BV64" i="12"/>
  <c r="BU64" i="12"/>
  <c r="BT64" i="12"/>
  <c r="BS64" i="12"/>
  <c r="BR64" i="12"/>
  <c r="BQ64" i="12"/>
  <c r="BP64" i="12"/>
  <c r="BO64" i="12"/>
  <c r="BN64" i="12"/>
  <c r="BM64" i="12"/>
  <c r="BL64" i="12"/>
  <c r="BK64" i="12"/>
  <c r="BJ64" i="12"/>
  <c r="BI64" i="12"/>
  <c r="BH64" i="12"/>
  <c r="BG64" i="12"/>
  <c r="BF64" i="12"/>
  <c r="BE64" i="12"/>
  <c r="BD64" i="12"/>
  <c r="BC64" i="12"/>
  <c r="BB64" i="12"/>
  <c r="BA64" i="12"/>
  <c r="CX63" i="12"/>
  <c r="CW63" i="12"/>
  <c r="CV63" i="12"/>
  <c r="CU63" i="12"/>
  <c r="CT63" i="12"/>
  <c r="CS63" i="12"/>
  <c r="CR63" i="12"/>
  <c r="CQ63" i="12"/>
  <c r="CP63" i="12"/>
  <c r="CO63" i="12"/>
  <c r="CN63" i="12"/>
  <c r="DC63" i="12" s="1"/>
  <c r="BN61" i="2" s="1"/>
  <c r="CM63" i="12"/>
  <c r="CL63" i="12"/>
  <c r="CK63" i="12"/>
  <c r="CJ63" i="12"/>
  <c r="CI63" i="12"/>
  <c r="CH63" i="12"/>
  <c r="CG63" i="12"/>
  <c r="CF63" i="12"/>
  <c r="CE63" i="12"/>
  <c r="CD63" i="12"/>
  <c r="CC63" i="12"/>
  <c r="CB63" i="12"/>
  <c r="CA63" i="12"/>
  <c r="BZ63" i="12"/>
  <c r="BY63" i="12"/>
  <c r="BX63" i="12"/>
  <c r="BW63" i="12"/>
  <c r="BV63" i="12"/>
  <c r="BU63" i="12"/>
  <c r="BT63" i="12"/>
  <c r="BS63" i="12"/>
  <c r="BR63" i="12"/>
  <c r="BQ63" i="12"/>
  <c r="BP63" i="12"/>
  <c r="BO63" i="12"/>
  <c r="BN63" i="12"/>
  <c r="BM63" i="12"/>
  <c r="BL63" i="12"/>
  <c r="BK63" i="12"/>
  <c r="BJ63" i="12"/>
  <c r="BI63" i="12"/>
  <c r="BH63" i="12"/>
  <c r="BG63" i="12"/>
  <c r="BF63" i="12"/>
  <c r="BE63" i="12"/>
  <c r="BD63" i="12"/>
  <c r="BC63" i="12"/>
  <c r="BB63" i="12"/>
  <c r="BA63" i="12"/>
  <c r="CX62" i="12"/>
  <c r="CW62" i="12"/>
  <c r="CV62" i="12"/>
  <c r="CU62" i="12"/>
  <c r="CT62" i="12"/>
  <c r="CS62" i="12"/>
  <c r="CR62" i="12"/>
  <c r="CQ62" i="12"/>
  <c r="CP62" i="12"/>
  <c r="CO62" i="12"/>
  <c r="CN62" i="12"/>
  <c r="CM62" i="12"/>
  <c r="CL62" i="12"/>
  <c r="CK62" i="12"/>
  <c r="CJ62" i="12"/>
  <c r="CI62" i="12"/>
  <c r="CH62" i="12"/>
  <c r="CG62" i="12"/>
  <c r="CF62" i="12"/>
  <c r="CE62" i="12"/>
  <c r="CD62" i="12"/>
  <c r="CC62" i="12"/>
  <c r="CB62" i="12"/>
  <c r="CA62" i="12"/>
  <c r="BZ62" i="12"/>
  <c r="BY62" i="12"/>
  <c r="BX62" i="12"/>
  <c r="BW62" i="12"/>
  <c r="BV62" i="12"/>
  <c r="BU62" i="12"/>
  <c r="BT62" i="12"/>
  <c r="BS62" i="12"/>
  <c r="BR62" i="12"/>
  <c r="BQ62" i="12"/>
  <c r="BP62" i="12"/>
  <c r="BO62" i="12"/>
  <c r="BN62" i="12"/>
  <c r="BM62" i="12"/>
  <c r="BL62" i="12"/>
  <c r="BK62" i="12"/>
  <c r="BJ62" i="12"/>
  <c r="BI62" i="12"/>
  <c r="BH62" i="12"/>
  <c r="BG62" i="12"/>
  <c r="BF62" i="12"/>
  <c r="BE62" i="12"/>
  <c r="BD62" i="12"/>
  <c r="BC62" i="12"/>
  <c r="BB62" i="12"/>
  <c r="BA62" i="12"/>
  <c r="CX61" i="12"/>
  <c r="CW61" i="12"/>
  <c r="CV61" i="12"/>
  <c r="CU61" i="12"/>
  <c r="CT61" i="12"/>
  <c r="CS61" i="12"/>
  <c r="CR61" i="12"/>
  <c r="CQ61" i="12"/>
  <c r="CP61" i="12"/>
  <c r="CO61" i="12"/>
  <c r="CN61" i="12"/>
  <c r="CM61" i="12"/>
  <c r="CL61" i="12"/>
  <c r="CK61" i="12"/>
  <c r="CJ61" i="12"/>
  <c r="CI61" i="12"/>
  <c r="CH61" i="12"/>
  <c r="CG61" i="12"/>
  <c r="CF61" i="12"/>
  <c r="CE61" i="12"/>
  <c r="CD61" i="12"/>
  <c r="CC61" i="12"/>
  <c r="CB61" i="12"/>
  <c r="CA61" i="12"/>
  <c r="BZ61" i="12"/>
  <c r="BY61" i="12"/>
  <c r="BX61" i="12"/>
  <c r="BW61" i="12"/>
  <c r="BV61" i="12"/>
  <c r="BU61" i="12"/>
  <c r="BT61" i="12"/>
  <c r="BS61" i="12"/>
  <c r="BR61" i="12"/>
  <c r="BQ61" i="12"/>
  <c r="BP61" i="12"/>
  <c r="BO61" i="12"/>
  <c r="BN61" i="12"/>
  <c r="BM61" i="12"/>
  <c r="BL61" i="12"/>
  <c r="BK61" i="12"/>
  <c r="BJ61" i="12"/>
  <c r="BI61" i="12"/>
  <c r="BH61" i="12"/>
  <c r="BG61" i="12"/>
  <c r="BF61" i="12"/>
  <c r="BE61" i="12"/>
  <c r="BD61" i="12"/>
  <c r="BC61" i="12"/>
  <c r="BB61" i="12"/>
  <c r="BA61" i="12"/>
  <c r="CX60" i="12"/>
  <c r="CW60" i="12"/>
  <c r="CV60" i="12"/>
  <c r="CU60" i="12"/>
  <c r="CT60" i="12"/>
  <c r="CS60" i="12"/>
  <c r="CR60" i="12"/>
  <c r="CQ60" i="12"/>
  <c r="CP60" i="12"/>
  <c r="CO60" i="12"/>
  <c r="CN60" i="12"/>
  <c r="CM60" i="12"/>
  <c r="CL60" i="12"/>
  <c r="CK60" i="12"/>
  <c r="CJ60" i="12"/>
  <c r="CI60" i="12"/>
  <c r="CH60" i="12"/>
  <c r="CG60" i="12"/>
  <c r="CF60" i="12"/>
  <c r="CE60" i="12"/>
  <c r="CD60" i="12"/>
  <c r="CC60" i="12"/>
  <c r="CB60" i="12"/>
  <c r="CA60" i="12"/>
  <c r="BZ60" i="12"/>
  <c r="BY60" i="12"/>
  <c r="BX60" i="12"/>
  <c r="BW60" i="12"/>
  <c r="BV60" i="12"/>
  <c r="BU60" i="12"/>
  <c r="BT60" i="12"/>
  <c r="BS60" i="12"/>
  <c r="BR60" i="12"/>
  <c r="BQ60" i="12"/>
  <c r="BP60" i="12"/>
  <c r="BO60" i="12"/>
  <c r="BN60" i="12"/>
  <c r="BM60" i="12"/>
  <c r="BL60" i="12"/>
  <c r="BK60" i="12"/>
  <c r="BJ60" i="12"/>
  <c r="BI60" i="12"/>
  <c r="BH60" i="12"/>
  <c r="BG60" i="12"/>
  <c r="BF60" i="12"/>
  <c r="BE60" i="12"/>
  <c r="BD60" i="12"/>
  <c r="BC60" i="12"/>
  <c r="BB60" i="12"/>
  <c r="BA60" i="12"/>
  <c r="CX59" i="12"/>
  <c r="CW59" i="12"/>
  <c r="CV59" i="12"/>
  <c r="CU59" i="12"/>
  <c r="CT59" i="12"/>
  <c r="CS59" i="12"/>
  <c r="CR59" i="12"/>
  <c r="CQ59" i="12"/>
  <c r="CP59" i="12"/>
  <c r="CO59" i="12"/>
  <c r="CN59" i="12"/>
  <c r="CM59" i="12"/>
  <c r="CL59" i="12"/>
  <c r="CK59" i="12"/>
  <c r="CJ59" i="12"/>
  <c r="CI59" i="12"/>
  <c r="CH59" i="12"/>
  <c r="CG59" i="12"/>
  <c r="CF59" i="12"/>
  <c r="CE59" i="12"/>
  <c r="CD59" i="12"/>
  <c r="CC59" i="12"/>
  <c r="CB59" i="12"/>
  <c r="CA59" i="12"/>
  <c r="BZ59" i="12"/>
  <c r="BY59" i="12"/>
  <c r="BX59" i="12"/>
  <c r="BW59" i="12"/>
  <c r="BV59" i="12"/>
  <c r="BU59" i="12"/>
  <c r="BT59" i="12"/>
  <c r="BS59" i="12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F59" i="12"/>
  <c r="BE59" i="12"/>
  <c r="BD59" i="12"/>
  <c r="BC59" i="12"/>
  <c r="BB59" i="12"/>
  <c r="BA59" i="12"/>
  <c r="CX58" i="12"/>
  <c r="DF58" i="12" s="1"/>
  <c r="BQ56" i="2" s="1"/>
  <c r="CW58" i="12"/>
  <c r="CV58" i="12"/>
  <c r="CU58" i="12"/>
  <c r="CT58" i="12"/>
  <c r="CS58" i="12"/>
  <c r="CR58" i="12"/>
  <c r="CQ58" i="12"/>
  <c r="CP58" i="12"/>
  <c r="CO58" i="12"/>
  <c r="CN58" i="12"/>
  <c r="CM58" i="12"/>
  <c r="CL58" i="12"/>
  <c r="CK58" i="12"/>
  <c r="CJ58" i="12"/>
  <c r="CI58" i="12"/>
  <c r="CH58" i="12"/>
  <c r="CG58" i="12"/>
  <c r="CF58" i="12"/>
  <c r="CE58" i="12"/>
  <c r="CD58" i="12"/>
  <c r="CC58" i="12"/>
  <c r="CB58" i="12"/>
  <c r="CA58" i="12"/>
  <c r="BZ58" i="12"/>
  <c r="BY58" i="12"/>
  <c r="BX58" i="12"/>
  <c r="BW58" i="12"/>
  <c r="BV58" i="12"/>
  <c r="BU58" i="12"/>
  <c r="BT58" i="12"/>
  <c r="BS58" i="12"/>
  <c r="BR58" i="12"/>
  <c r="BQ58" i="12"/>
  <c r="BP58" i="12"/>
  <c r="BO58" i="12"/>
  <c r="BN58" i="12"/>
  <c r="BM58" i="12"/>
  <c r="BL58" i="12"/>
  <c r="BK58" i="12"/>
  <c r="BJ58" i="12"/>
  <c r="BI58" i="12"/>
  <c r="BH58" i="12"/>
  <c r="BG58" i="12"/>
  <c r="BF58" i="12"/>
  <c r="BE58" i="12"/>
  <c r="BD58" i="12"/>
  <c r="BC58" i="12"/>
  <c r="BB58" i="12"/>
  <c r="BA58" i="12"/>
  <c r="CX57" i="12"/>
  <c r="CW57" i="12"/>
  <c r="CV57" i="12"/>
  <c r="CU57" i="12"/>
  <c r="CT57" i="12"/>
  <c r="CS57" i="12"/>
  <c r="CR57" i="12"/>
  <c r="CQ57" i="12"/>
  <c r="CP57" i="12"/>
  <c r="CO57" i="12"/>
  <c r="CN57" i="12"/>
  <c r="CM57" i="12"/>
  <c r="CL57" i="12"/>
  <c r="CK57" i="12"/>
  <c r="CJ57" i="12"/>
  <c r="CI57" i="12"/>
  <c r="CH57" i="12"/>
  <c r="CG57" i="12"/>
  <c r="CF57" i="12"/>
  <c r="CE57" i="12"/>
  <c r="CD57" i="12"/>
  <c r="CC57" i="12"/>
  <c r="CB57" i="12"/>
  <c r="CA57" i="12"/>
  <c r="BZ57" i="12"/>
  <c r="BY57" i="12"/>
  <c r="BX57" i="12"/>
  <c r="BW57" i="12"/>
  <c r="BV57" i="12"/>
  <c r="BU57" i="12"/>
  <c r="BT57" i="12"/>
  <c r="BS57" i="12"/>
  <c r="BR57" i="12"/>
  <c r="BQ57" i="12"/>
  <c r="BP57" i="12"/>
  <c r="BO57" i="12"/>
  <c r="BN57" i="12"/>
  <c r="BM57" i="12"/>
  <c r="BL57" i="12"/>
  <c r="BK57" i="12"/>
  <c r="BJ57" i="12"/>
  <c r="BI57" i="12"/>
  <c r="BH57" i="12"/>
  <c r="BG57" i="12"/>
  <c r="BF57" i="12"/>
  <c r="BE57" i="12"/>
  <c r="BD57" i="12"/>
  <c r="BC57" i="12"/>
  <c r="BB57" i="12"/>
  <c r="BA57" i="12"/>
  <c r="CX56" i="12"/>
  <c r="CW56" i="12"/>
  <c r="CV56" i="12"/>
  <c r="CU56" i="12"/>
  <c r="CT56" i="12"/>
  <c r="CS56" i="12"/>
  <c r="CR56" i="12"/>
  <c r="CQ56" i="12"/>
  <c r="CP56" i="12"/>
  <c r="CO56" i="12"/>
  <c r="CN56" i="12"/>
  <c r="CM56" i="12"/>
  <c r="CL56" i="12"/>
  <c r="CK56" i="12"/>
  <c r="CJ56" i="12"/>
  <c r="CI56" i="12"/>
  <c r="CH56" i="12"/>
  <c r="CG56" i="12"/>
  <c r="CF56" i="12"/>
  <c r="CE56" i="12"/>
  <c r="CD56" i="12"/>
  <c r="CC56" i="12"/>
  <c r="CB56" i="12"/>
  <c r="CA56" i="12"/>
  <c r="BZ56" i="12"/>
  <c r="BY56" i="12"/>
  <c r="BX56" i="12"/>
  <c r="BW56" i="12"/>
  <c r="BV56" i="12"/>
  <c r="BU56" i="12"/>
  <c r="BT56" i="12"/>
  <c r="BS56" i="12"/>
  <c r="BR56" i="12"/>
  <c r="BQ56" i="12"/>
  <c r="BP56" i="12"/>
  <c r="BO56" i="12"/>
  <c r="BN56" i="12"/>
  <c r="BM56" i="12"/>
  <c r="BL56" i="12"/>
  <c r="BK56" i="12"/>
  <c r="BJ56" i="12"/>
  <c r="BI56" i="12"/>
  <c r="BH56" i="12"/>
  <c r="BG56" i="12"/>
  <c r="BF56" i="12"/>
  <c r="BE56" i="12"/>
  <c r="BD56" i="12"/>
  <c r="BC56" i="12"/>
  <c r="BB56" i="12"/>
  <c r="BA56" i="12"/>
  <c r="CX55" i="12"/>
  <c r="CW55" i="12"/>
  <c r="CV55" i="12"/>
  <c r="DF55" i="12" s="1"/>
  <c r="BQ53" i="2" s="1"/>
  <c r="CU55" i="12"/>
  <c r="CT55" i="12"/>
  <c r="CS55" i="12"/>
  <c r="CR55" i="12"/>
  <c r="CQ55" i="12"/>
  <c r="CP55" i="12"/>
  <c r="CO55" i="12"/>
  <c r="CN55" i="12"/>
  <c r="CM55" i="12"/>
  <c r="CL55" i="12"/>
  <c r="CK55" i="12"/>
  <c r="CJ55" i="12"/>
  <c r="CI55" i="12"/>
  <c r="CH55" i="12"/>
  <c r="CG55" i="12"/>
  <c r="CF55" i="12"/>
  <c r="CE55" i="12"/>
  <c r="CD55" i="12"/>
  <c r="CC55" i="12"/>
  <c r="CB55" i="12"/>
  <c r="CA55" i="12"/>
  <c r="BZ55" i="12"/>
  <c r="BY55" i="12"/>
  <c r="BX55" i="12"/>
  <c r="BW55" i="12"/>
  <c r="BV55" i="12"/>
  <c r="BU55" i="12"/>
  <c r="BT55" i="12"/>
  <c r="BS55" i="12"/>
  <c r="BR55" i="12"/>
  <c r="BQ55" i="12"/>
  <c r="BP55" i="12"/>
  <c r="BO55" i="12"/>
  <c r="BN55" i="12"/>
  <c r="BM55" i="12"/>
  <c r="BL55" i="12"/>
  <c r="BK55" i="12"/>
  <c r="BJ55" i="12"/>
  <c r="BI55" i="12"/>
  <c r="BH55" i="12"/>
  <c r="BG55" i="12"/>
  <c r="BF55" i="12"/>
  <c r="BE55" i="12"/>
  <c r="BD55" i="12"/>
  <c r="BC55" i="12"/>
  <c r="BB55" i="12"/>
  <c r="BA55" i="12"/>
  <c r="CX54" i="12"/>
  <c r="CW54" i="12"/>
  <c r="DF54" i="12" s="1"/>
  <c r="BQ52" i="2" s="1"/>
  <c r="CV54" i="12"/>
  <c r="CU54" i="12"/>
  <c r="CT54" i="12"/>
  <c r="CS54" i="12"/>
  <c r="CR54" i="12"/>
  <c r="CQ54" i="12"/>
  <c r="CP54" i="12"/>
  <c r="CO54" i="12"/>
  <c r="CN54" i="12"/>
  <c r="CM54" i="12"/>
  <c r="CL54" i="12"/>
  <c r="CK54" i="12"/>
  <c r="CJ54" i="12"/>
  <c r="CI54" i="12"/>
  <c r="CH54" i="12"/>
  <c r="CG54" i="12"/>
  <c r="CF54" i="12"/>
  <c r="CE54" i="12"/>
  <c r="CD54" i="12"/>
  <c r="CC54" i="12"/>
  <c r="CB54" i="12"/>
  <c r="CA54" i="12"/>
  <c r="BZ54" i="12"/>
  <c r="BY54" i="12"/>
  <c r="BX54" i="12"/>
  <c r="BW54" i="12"/>
  <c r="BV54" i="12"/>
  <c r="BU54" i="12"/>
  <c r="BT54" i="12"/>
  <c r="BS54" i="12"/>
  <c r="BR54" i="12"/>
  <c r="BQ54" i="12"/>
  <c r="BP54" i="12"/>
  <c r="BO54" i="12"/>
  <c r="BN54" i="12"/>
  <c r="BM54" i="12"/>
  <c r="BL54" i="12"/>
  <c r="BK54" i="12"/>
  <c r="BJ54" i="12"/>
  <c r="BI54" i="12"/>
  <c r="BH54" i="12"/>
  <c r="BG54" i="12"/>
  <c r="BF54" i="12"/>
  <c r="BE54" i="12"/>
  <c r="BD54" i="12"/>
  <c r="BC54" i="12"/>
  <c r="BB54" i="12"/>
  <c r="BA54" i="12"/>
  <c r="CX53" i="12"/>
  <c r="CW53" i="12"/>
  <c r="CV53" i="12"/>
  <c r="CU53" i="12"/>
  <c r="CT53" i="12"/>
  <c r="DD53" i="12" s="1"/>
  <c r="BO51" i="2" s="1"/>
  <c r="CS53" i="12"/>
  <c r="CR53" i="12"/>
  <c r="CQ53" i="12"/>
  <c r="CP53" i="12"/>
  <c r="CO53" i="12"/>
  <c r="CN53" i="12"/>
  <c r="CM53" i="12"/>
  <c r="CL53" i="12"/>
  <c r="CK53" i="12"/>
  <c r="CJ53" i="12"/>
  <c r="CI53" i="12"/>
  <c r="CH53" i="12"/>
  <c r="CG53" i="12"/>
  <c r="CF53" i="12"/>
  <c r="CE53" i="12"/>
  <c r="CD53" i="12"/>
  <c r="CC53" i="12"/>
  <c r="CB53" i="12"/>
  <c r="CA53" i="12"/>
  <c r="BZ53" i="12"/>
  <c r="BY53" i="12"/>
  <c r="BX53" i="12"/>
  <c r="BW53" i="12"/>
  <c r="BV53" i="12"/>
  <c r="BU53" i="12"/>
  <c r="BT53" i="12"/>
  <c r="BS53" i="12"/>
  <c r="BR53" i="12"/>
  <c r="BQ53" i="12"/>
  <c r="BP53" i="12"/>
  <c r="BO53" i="12"/>
  <c r="BN53" i="12"/>
  <c r="BM53" i="12"/>
  <c r="BL53" i="12"/>
  <c r="BK53" i="12"/>
  <c r="BJ53" i="12"/>
  <c r="BI53" i="12"/>
  <c r="BH53" i="12"/>
  <c r="BG53" i="12"/>
  <c r="BF53" i="12"/>
  <c r="BE53" i="12"/>
  <c r="BD53" i="12"/>
  <c r="BC53" i="12"/>
  <c r="BB53" i="12"/>
  <c r="BA53" i="12"/>
  <c r="CX52" i="12"/>
  <c r="CW52" i="12"/>
  <c r="CV52" i="12"/>
  <c r="DF52" i="12" s="1"/>
  <c r="BQ50" i="2" s="1"/>
  <c r="CU52" i="12"/>
  <c r="CT52" i="12"/>
  <c r="CS52" i="12"/>
  <c r="CR52" i="12"/>
  <c r="CQ52" i="12"/>
  <c r="CP52" i="12"/>
  <c r="CO52" i="12"/>
  <c r="CN52" i="12"/>
  <c r="CM52" i="12"/>
  <c r="CL52" i="12"/>
  <c r="CK52" i="12"/>
  <c r="CJ52" i="12"/>
  <c r="CI52" i="12"/>
  <c r="CH52" i="12"/>
  <c r="CG52" i="12"/>
  <c r="CF52" i="12"/>
  <c r="CE52" i="12"/>
  <c r="CD52" i="12"/>
  <c r="CC52" i="12"/>
  <c r="CB52" i="12"/>
  <c r="CA52" i="12"/>
  <c r="BZ52" i="12"/>
  <c r="BY52" i="12"/>
  <c r="BX52" i="12"/>
  <c r="BW52" i="12"/>
  <c r="BV52" i="12"/>
  <c r="BU52" i="12"/>
  <c r="BT52" i="12"/>
  <c r="BS52" i="12"/>
  <c r="BR52" i="12"/>
  <c r="BQ52" i="12"/>
  <c r="BP52" i="12"/>
  <c r="BO52" i="12"/>
  <c r="BN52" i="12"/>
  <c r="BM52" i="12"/>
  <c r="BL52" i="12"/>
  <c r="BK52" i="12"/>
  <c r="BJ52" i="12"/>
  <c r="BI52" i="12"/>
  <c r="BH52" i="12"/>
  <c r="BG52" i="12"/>
  <c r="BF52" i="12"/>
  <c r="BE52" i="12"/>
  <c r="BD52" i="12"/>
  <c r="BC52" i="12"/>
  <c r="BB52" i="12"/>
  <c r="BA52" i="12"/>
  <c r="CX51" i="12"/>
  <c r="CW51" i="12"/>
  <c r="CV51" i="12"/>
  <c r="DF51" i="12" s="1"/>
  <c r="BQ49" i="2" s="1"/>
  <c r="CU51" i="12"/>
  <c r="CT51" i="12"/>
  <c r="CS51" i="12"/>
  <c r="CR51" i="12"/>
  <c r="CQ51" i="12"/>
  <c r="CP51" i="12"/>
  <c r="CO51" i="12"/>
  <c r="CN51" i="12"/>
  <c r="CM51" i="12"/>
  <c r="CL51" i="12"/>
  <c r="CK51" i="12"/>
  <c r="CJ51" i="12"/>
  <c r="CI51" i="12"/>
  <c r="CH51" i="12"/>
  <c r="CG51" i="12"/>
  <c r="CF51" i="12"/>
  <c r="CE51" i="12"/>
  <c r="CD51" i="12"/>
  <c r="CC51" i="12"/>
  <c r="CB51" i="12"/>
  <c r="CA51" i="12"/>
  <c r="BZ51" i="12"/>
  <c r="BY51" i="12"/>
  <c r="BX51" i="12"/>
  <c r="BW51" i="12"/>
  <c r="BV51" i="12"/>
  <c r="BU51" i="12"/>
  <c r="BT51" i="12"/>
  <c r="BS51" i="12"/>
  <c r="BR51" i="12"/>
  <c r="BQ51" i="12"/>
  <c r="BP51" i="12"/>
  <c r="BO51" i="12"/>
  <c r="BN51" i="12"/>
  <c r="BM51" i="12"/>
  <c r="BL51" i="12"/>
  <c r="BK51" i="12"/>
  <c r="BJ51" i="12"/>
  <c r="BI51" i="12"/>
  <c r="BH51" i="12"/>
  <c r="BG51" i="12"/>
  <c r="BF51" i="12"/>
  <c r="BE51" i="12"/>
  <c r="BD51" i="12"/>
  <c r="BC51" i="12"/>
  <c r="BB51" i="12"/>
  <c r="BA51" i="12"/>
  <c r="CX50" i="12"/>
  <c r="CW50" i="12"/>
  <c r="CV50" i="12"/>
  <c r="DF50" i="12" s="1"/>
  <c r="BQ48" i="2" s="1"/>
  <c r="CU50" i="12"/>
  <c r="CT50" i="12"/>
  <c r="CS50" i="12"/>
  <c r="CR50" i="12"/>
  <c r="CQ50" i="12"/>
  <c r="CP50" i="12"/>
  <c r="CO50" i="12"/>
  <c r="CN50" i="12"/>
  <c r="CM50" i="12"/>
  <c r="CL50" i="12"/>
  <c r="CK50" i="12"/>
  <c r="CJ50" i="12"/>
  <c r="CI50" i="12"/>
  <c r="CH50" i="12"/>
  <c r="CG50" i="12"/>
  <c r="CF50" i="12"/>
  <c r="CE50" i="12"/>
  <c r="CD50" i="12"/>
  <c r="CC50" i="12"/>
  <c r="CB50" i="12"/>
  <c r="CA50" i="12"/>
  <c r="BZ50" i="12"/>
  <c r="BY50" i="12"/>
  <c r="BX50" i="12"/>
  <c r="BW50" i="12"/>
  <c r="BV50" i="12"/>
  <c r="BU50" i="12"/>
  <c r="BT50" i="12"/>
  <c r="BS50" i="12"/>
  <c r="BR50" i="12"/>
  <c r="BQ50" i="12"/>
  <c r="BP50" i="12"/>
  <c r="BO50" i="12"/>
  <c r="BN50" i="12"/>
  <c r="BM50" i="12"/>
  <c r="BL50" i="12"/>
  <c r="BK50" i="12"/>
  <c r="BJ50" i="12"/>
  <c r="BI50" i="12"/>
  <c r="BH50" i="12"/>
  <c r="BG50" i="12"/>
  <c r="BF50" i="12"/>
  <c r="BE50" i="12"/>
  <c r="BD50" i="12"/>
  <c r="BC50" i="12"/>
  <c r="BB50" i="12"/>
  <c r="BA50" i="12"/>
  <c r="CX49" i="12"/>
  <c r="CW49" i="12"/>
  <c r="CV49" i="12"/>
  <c r="CU49" i="12"/>
  <c r="CT49" i="12"/>
  <c r="CS49" i="12"/>
  <c r="CR49" i="12"/>
  <c r="CQ49" i="12"/>
  <c r="CP49" i="12"/>
  <c r="CO49" i="12"/>
  <c r="CN49" i="12"/>
  <c r="CM49" i="12"/>
  <c r="CL49" i="12"/>
  <c r="CK49" i="12"/>
  <c r="CJ49" i="12"/>
  <c r="CI49" i="12"/>
  <c r="CH49" i="12"/>
  <c r="CG49" i="12"/>
  <c r="CF49" i="12"/>
  <c r="CE49" i="12"/>
  <c r="CD49" i="12"/>
  <c r="CC49" i="12"/>
  <c r="CB49" i="12"/>
  <c r="CA49" i="12"/>
  <c r="BZ49" i="12"/>
  <c r="BY49" i="12"/>
  <c r="BX49" i="12"/>
  <c r="BW49" i="12"/>
  <c r="BV49" i="12"/>
  <c r="BU49" i="12"/>
  <c r="BT49" i="12"/>
  <c r="BS49" i="12"/>
  <c r="BR49" i="12"/>
  <c r="BQ49" i="12"/>
  <c r="BP49" i="12"/>
  <c r="BO49" i="12"/>
  <c r="BN49" i="12"/>
  <c r="BM49" i="12"/>
  <c r="BL49" i="12"/>
  <c r="BK49" i="12"/>
  <c r="BJ49" i="12"/>
  <c r="BI49" i="12"/>
  <c r="BH49" i="12"/>
  <c r="BG49" i="12"/>
  <c r="BF49" i="12"/>
  <c r="BE49" i="12"/>
  <c r="BD49" i="12"/>
  <c r="BC49" i="12"/>
  <c r="BB49" i="12"/>
  <c r="BA49" i="12"/>
  <c r="CX48" i="12"/>
  <c r="CW48" i="12"/>
  <c r="CV48" i="12"/>
  <c r="DF48" i="12" s="1"/>
  <c r="BQ46" i="2" s="1"/>
  <c r="CU48" i="12"/>
  <c r="CT48" i="12"/>
  <c r="CS48" i="12"/>
  <c r="CR48" i="12"/>
  <c r="CQ48" i="12"/>
  <c r="CP48" i="12"/>
  <c r="CO48" i="12"/>
  <c r="CN48" i="12"/>
  <c r="CM48" i="12"/>
  <c r="CL48" i="12"/>
  <c r="CK48" i="12"/>
  <c r="CJ48" i="12"/>
  <c r="CI48" i="12"/>
  <c r="CH48" i="12"/>
  <c r="CG48" i="12"/>
  <c r="CF48" i="12"/>
  <c r="CE48" i="12"/>
  <c r="CD48" i="12"/>
  <c r="CC48" i="12"/>
  <c r="CB48" i="12"/>
  <c r="CA48" i="12"/>
  <c r="BZ48" i="12"/>
  <c r="BY48" i="12"/>
  <c r="BX48" i="12"/>
  <c r="BW48" i="12"/>
  <c r="BV48" i="12"/>
  <c r="BU48" i="12"/>
  <c r="BT48" i="12"/>
  <c r="BS48" i="12"/>
  <c r="BR48" i="12"/>
  <c r="BQ48" i="12"/>
  <c r="BP48" i="12"/>
  <c r="BO48" i="12"/>
  <c r="BN48" i="12"/>
  <c r="BM48" i="12"/>
  <c r="BL48" i="12"/>
  <c r="BK48" i="12"/>
  <c r="BJ48" i="12"/>
  <c r="BI48" i="12"/>
  <c r="BH48" i="12"/>
  <c r="BG48" i="12"/>
  <c r="BF48" i="12"/>
  <c r="BE48" i="12"/>
  <c r="BD48" i="12"/>
  <c r="BC48" i="12"/>
  <c r="BB48" i="12"/>
  <c r="BA48" i="12"/>
  <c r="CX47" i="12"/>
  <c r="CW47" i="12"/>
  <c r="CV47" i="12"/>
  <c r="CU47" i="12"/>
  <c r="CT47" i="12"/>
  <c r="CS47" i="12"/>
  <c r="CR47" i="12"/>
  <c r="CQ47" i="12"/>
  <c r="CP47" i="12"/>
  <c r="CO47" i="12"/>
  <c r="CN47" i="12"/>
  <c r="DC47" i="12" s="1"/>
  <c r="BN45" i="2" s="1"/>
  <c r="CM47" i="12"/>
  <c r="CL47" i="12"/>
  <c r="CK47" i="12"/>
  <c r="CJ47" i="12"/>
  <c r="CI47" i="12"/>
  <c r="CH47" i="12"/>
  <c r="CG47" i="12"/>
  <c r="CF47" i="12"/>
  <c r="CE47" i="12"/>
  <c r="CD47" i="12"/>
  <c r="CC47" i="12"/>
  <c r="CB47" i="12"/>
  <c r="CA47" i="12"/>
  <c r="BZ47" i="12"/>
  <c r="BY47" i="12"/>
  <c r="BX47" i="12"/>
  <c r="BW47" i="12"/>
  <c r="BV47" i="12"/>
  <c r="BU47" i="12"/>
  <c r="BT47" i="12"/>
  <c r="BS47" i="12"/>
  <c r="BR47" i="12"/>
  <c r="BQ47" i="12"/>
  <c r="BP47" i="12"/>
  <c r="BO47" i="12"/>
  <c r="BN47" i="12"/>
  <c r="BM47" i="12"/>
  <c r="BL47" i="12"/>
  <c r="BK47" i="12"/>
  <c r="BJ47" i="12"/>
  <c r="BI47" i="12"/>
  <c r="BH47" i="12"/>
  <c r="BG47" i="12"/>
  <c r="BF47" i="12"/>
  <c r="BE47" i="12"/>
  <c r="BD47" i="12"/>
  <c r="BC47" i="12"/>
  <c r="BB47" i="12"/>
  <c r="BA47" i="12"/>
  <c r="CX46" i="12"/>
  <c r="CW46" i="12"/>
  <c r="CV46" i="12"/>
  <c r="CU46" i="12"/>
  <c r="CT46" i="12"/>
  <c r="CS46" i="12"/>
  <c r="CR46" i="12"/>
  <c r="CQ46" i="12"/>
  <c r="CP46" i="12"/>
  <c r="CO46" i="12"/>
  <c r="CN46" i="12"/>
  <c r="CM46" i="12"/>
  <c r="CL46" i="12"/>
  <c r="CK46" i="12"/>
  <c r="CJ46" i="12"/>
  <c r="CI46" i="12"/>
  <c r="CH46" i="12"/>
  <c r="CG46" i="12"/>
  <c r="CF46" i="12"/>
  <c r="CE46" i="12"/>
  <c r="CD46" i="12"/>
  <c r="CC46" i="12"/>
  <c r="CB46" i="12"/>
  <c r="CA46" i="12"/>
  <c r="BZ46" i="12"/>
  <c r="BY46" i="12"/>
  <c r="BX46" i="12"/>
  <c r="BW46" i="12"/>
  <c r="BV46" i="12"/>
  <c r="BU46" i="12"/>
  <c r="BT46" i="12"/>
  <c r="BS46" i="12"/>
  <c r="BR46" i="12"/>
  <c r="BQ46" i="12"/>
  <c r="BP46" i="12"/>
  <c r="BO46" i="12"/>
  <c r="BN46" i="12"/>
  <c r="BM46" i="12"/>
  <c r="BL46" i="12"/>
  <c r="BK46" i="12"/>
  <c r="BJ46" i="12"/>
  <c r="BI46" i="12"/>
  <c r="BH46" i="12"/>
  <c r="BG46" i="12"/>
  <c r="BF46" i="12"/>
  <c r="BE46" i="12"/>
  <c r="BD46" i="12"/>
  <c r="BC46" i="12"/>
  <c r="BB46" i="12"/>
  <c r="BA46" i="12"/>
  <c r="CX45" i="12"/>
  <c r="CW45" i="12"/>
  <c r="CV45" i="12"/>
  <c r="CU45" i="12"/>
  <c r="CT45" i="12"/>
  <c r="CS45" i="12"/>
  <c r="CR45" i="12"/>
  <c r="CQ45" i="12"/>
  <c r="CP45" i="12"/>
  <c r="CO45" i="12"/>
  <c r="CN45" i="12"/>
  <c r="CM45" i="12"/>
  <c r="CL45" i="12"/>
  <c r="CK45" i="12"/>
  <c r="CJ45" i="12"/>
  <c r="CI45" i="12"/>
  <c r="CH45" i="12"/>
  <c r="CG45" i="12"/>
  <c r="CF45" i="12"/>
  <c r="CE45" i="12"/>
  <c r="CD45" i="12"/>
  <c r="CC45" i="12"/>
  <c r="CB45" i="12"/>
  <c r="CA45" i="12"/>
  <c r="BZ45" i="12"/>
  <c r="BY45" i="12"/>
  <c r="BX45" i="12"/>
  <c r="BW45" i="12"/>
  <c r="BV45" i="12"/>
  <c r="BU45" i="12"/>
  <c r="BT45" i="12"/>
  <c r="BS45" i="12"/>
  <c r="BR45" i="12"/>
  <c r="BQ45" i="12"/>
  <c r="BP45" i="12"/>
  <c r="BO45" i="12"/>
  <c r="BN45" i="12"/>
  <c r="BM45" i="12"/>
  <c r="BL45" i="12"/>
  <c r="BK45" i="12"/>
  <c r="BJ45" i="12"/>
  <c r="BI45" i="12"/>
  <c r="BH45" i="12"/>
  <c r="BG45" i="12"/>
  <c r="BF45" i="12"/>
  <c r="BE45" i="12"/>
  <c r="BD45" i="12"/>
  <c r="BC45" i="12"/>
  <c r="BB45" i="12"/>
  <c r="BA45" i="12"/>
  <c r="CX44" i="12"/>
  <c r="CW44" i="12"/>
  <c r="CV44" i="12"/>
  <c r="CU44" i="12"/>
  <c r="CT44" i="12"/>
  <c r="CS44" i="12"/>
  <c r="CR44" i="12"/>
  <c r="CQ44" i="12"/>
  <c r="CP44" i="12"/>
  <c r="CO44" i="12"/>
  <c r="CN44" i="12"/>
  <c r="CM44" i="12"/>
  <c r="CL44" i="12"/>
  <c r="CK44" i="12"/>
  <c r="CJ44" i="12"/>
  <c r="CI44" i="12"/>
  <c r="CH44" i="12"/>
  <c r="CG44" i="12"/>
  <c r="CF44" i="12"/>
  <c r="CE44" i="12"/>
  <c r="CD44" i="12"/>
  <c r="CC44" i="12"/>
  <c r="CB44" i="12"/>
  <c r="CA44" i="12"/>
  <c r="BZ44" i="12"/>
  <c r="BY44" i="12"/>
  <c r="BX44" i="12"/>
  <c r="BW44" i="12"/>
  <c r="BV44" i="12"/>
  <c r="BU44" i="12"/>
  <c r="BT44" i="12"/>
  <c r="BS44" i="12"/>
  <c r="BR44" i="12"/>
  <c r="BQ44" i="12"/>
  <c r="BP44" i="12"/>
  <c r="BO44" i="12"/>
  <c r="BN44" i="12"/>
  <c r="BM44" i="12"/>
  <c r="BL44" i="12"/>
  <c r="BK44" i="12"/>
  <c r="BJ44" i="12"/>
  <c r="BI44" i="12"/>
  <c r="BH44" i="12"/>
  <c r="BG44" i="12"/>
  <c r="BF44" i="12"/>
  <c r="BE44" i="12"/>
  <c r="BD44" i="12"/>
  <c r="BC44" i="12"/>
  <c r="BB44" i="12"/>
  <c r="BA44" i="12"/>
  <c r="CX43" i="12"/>
  <c r="CW43" i="12"/>
  <c r="CV43" i="12"/>
  <c r="CU43" i="12"/>
  <c r="CT43" i="12"/>
  <c r="CS43" i="12"/>
  <c r="CR43" i="12"/>
  <c r="CQ43" i="12"/>
  <c r="CP43" i="12"/>
  <c r="CO43" i="12"/>
  <c r="CN43" i="12"/>
  <c r="CM43" i="12"/>
  <c r="CL43" i="12"/>
  <c r="CK43" i="12"/>
  <c r="CJ43" i="12"/>
  <c r="CI43" i="12"/>
  <c r="CH43" i="12"/>
  <c r="CG43" i="12"/>
  <c r="CF43" i="12"/>
  <c r="CE43" i="12"/>
  <c r="CD43" i="12"/>
  <c r="CC43" i="12"/>
  <c r="CB43" i="12"/>
  <c r="CA43" i="12"/>
  <c r="BZ43" i="12"/>
  <c r="BY43" i="12"/>
  <c r="BX43" i="12"/>
  <c r="BW43" i="12"/>
  <c r="BV43" i="12"/>
  <c r="BU43" i="12"/>
  <c r="BT43" i="12"/>
  <c r="BS43" i="12"/>
  <c r="BR43" i="12"/>
  <c r="BQ43" i="12"/>
  <c r="BP43" i="12"/>
  <c r="BO43" i="12"/>
  <c r="BN43" i="12"/>
  <c r="BM43" i="12"/>
  <c r="BL43" i="12"/>
  <c r="BK43" i="12"/>
  <c r="BJ43" i="12"/>
  <c r="BI43" i="12"/>
  <c r="BH43" i="12"/>
  <c r="BG43" i="12"/>
  <c r="BF43" i="12"/>
  <c r="BE43" i="12"/>
  <c r="BD43" i="12"/>
  <c r="BC43" i="12"/>
  <c r="BB43" i="12"/>
  <c r="BA43" i="12"/>
  <c r="CX42" i="12"/>
  <c r="CW42" i="12"/>
  <c r="DF42" i="12" s="1"/>
  <c r="BQ40" i="2" s="1"/>
  <c r="CV42" i="12"/>
  <c r="CU42" i="12"/>
  <c r="CT42" i="12"/>
  <c r="CS42" i="12"/>
  <c r="CR42" i="12"/>
  <c r="CQ42" i="12"/>
  <c r="CP42" i="12"/>
  <c r="CO42" i="12"/>
  <c r="CN42" i="12"/>
  <c r="CM42" i="12"/>
  <c r="CL42" i="12"/>
  <c r="CK42" i="12"/>
  <c r="CJ42" i="12"/>
  <c r="CI42" i="12"/>
  <c r="CH42" i="12"/>
  <c r="CG42" i="12"/>
  <c r="CF42" i="12"/>
  <c r="CE42" i="12"/>
  <c r="CD42" i="12"/>
  <c r="CC42" i="12"/>
  <c r="CB42" i="12"/>
  <c r="CA42" i="12"/>
  <c r="BZ42" i="12"/>
  <c r="BY42" i="12"/>
  <c r="BX42" i="12"/>
  <c r="BW42" i="12"/>
  <c r="BV42" i="12"/>
  <c r="BU42" i="12"/>
  <c r="BT42" i="12"/>
  <c r="BS42" i="12"/>
  <c r="BR42" i="12"/>
  <c r="BQ42" i="12"/>
  <c r="BP42" i="12"/>
  <c r="BO42" i="12"/>
  <c r="BN42" i="12"/>
  <c r="BM42" i="12"/>
  <c r="BL42" i="12"/>
  <c r="BK42" i="12"/>
  <c r="BJ42" i="12"/>
  <c r="BI42" i="12"/>
  <c r="BH42" i="12"/>
  <c r="BG42" i="12"/>
  <c r="BF42" i="12"/>
  <c r="BE42" i="12"/>
  <c r="BD42" i="12"/>
  <c r="BC42" i="12"/>
  <c r="BB42" i="12"/>
  <c r="BA42" i="12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DB41" i="11"/>
  <c r="DA41" i="11"/>
  <c r="CY41" i="11"/>
  <c r="CX41" i="11"/>
  <c r="CZ41" i="11" s="1"/>
  <c r="CV41" i="11"/>
  <c r="CW41" i="11" s="1"/>
  <c r="CU41" i="11"/>
  <c r="CS41" i="11"/>
  <c r="CR41" i="11"/>
  <c r="CP41" i="11"/>
  <c r="CO41" i="11"/>
  <c r="CQ41" i="11" s="1"/>
  <c r="CN41" i="11"/>
  <c r="CM41" i="11"/>
  <c r="CL41" i="11"/>
  <c r="CK41" i="11"/>
  <c r="CJ41" i="11"/>
  <c r="CI41" i="11"/>
  <c r="CH41" i="11"/>
  <c r="CG41" i="11"/>
  <c r="CF41" i="11"/>
  <c r="CE41" i="11"/>
  <c r="CD41" i="11"/>
  <c r="CC41" i="11"/>
  <c r="CB41" i="11"/>
  <c r="CA41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B41" i="11"/>
  <c r="BA41" i="11"/>
  <c r="DB40" i="11"/>
  <c r="DC40" i="11" s="1"/>
  <c r="DA40" i="11"/>
  <c r="CY40" i="11"/>
  <c r="CX40" i="11"/>
  <c r="CV40" i="11"/>
  <c r="CU40" i="11"/>
  <c r="CS40" i="11"/>
  <c r="CR40" i="11"/>
  <c r="CT40" i="11" s="1"/>
  <c r="CP40" i="11"/>
  <c r="CO40" i="11"/>
  <c r="CQ40" i="11" s="1"/>
  <c r="CN40" i="11"/>
  <c r="CM40" i="11"/>
  <c r="CL40" i="11"/>
  <c r="CK40" i="11"/>
  <c r="CJ40" i="11"/>
  <c r="CI40" i="11"/>
  <c r="CH40" i="11"/>
  <c r="CG40" i="11"/>
  <c r="CF40" i="11"/>
  <c r="CE40" i="11"/>
  <c r="CD40" i="11"/>
  <c r="CC40" i="11"/>
  <c r="CB40" i="11"/>
  <c r="CA40" i="11"/>
  <c r="BZ40" i="11"/>
  <c r="BY40" i="11"/>
  <c r="BX40" i="11"/>
  <c r="BW40" i="11"/>
  <c r="BV40" i="11"/>
  <c r="BU40" i="11"/>
  <c r="BT40" i="11"/>
  <c r="BS40" i="11"/>
  <c r="BR40" i="11"/>
  <c r="BQ40" i="11"/>
  <c r="BP40" i="11"/>
  <c r="BO40" i="11"/>
  <c r="BN40" i="11"/>
  <c r="BM40" i="11"/>
  <c r="BL40" i="11"/>
  <c r="BK40" i="11"/>
  <c r="BJ40" i="11"/>
  <c r="BI40" i="11"/>
  <c r="BH40" i="11"/>
  <c r="BG40" i="11"/>
  <c r="BF40" i="11"/>
  <c r="BE40" i="11"/>
  <c r="BD40" i="11"/>
  <c r="BC40" i="11"/>
  <c r="BB40" i="11"/>
  <c r="BA40" i="11"/>
  <c r="DB39" i="11"/>
  <c r="DA39" i="11"/>
  <c r="DC39" i="11" s="1"/>
  <c r="CY39" i="11"/>
  <c r="CX39" i="11"/>
  <c r="CV39" i="11"/>
  <c r="CU39" i="11"/>
  <c r="CS39" i="11"/>
  <c r="CR39" i="11"/>
  <c r="CP39" i="11"/>
  <c r="CO39" i="11"/>
  <c r="CN39" i="11"/>
  <c r="CM39" i="11"/>
  <c r="CL39" i="11"/>
  <c r="CK39" i="11"/>
  <c r="CJ39" i="11"/>
  <c r="CI39" i="11"/>
  <c r="CH39" i="11"/>
  <c r="CG39" i="11"/>
  <c r="CF39" i="11"/>
  <c r="CE39" i="11"/>
  <c r="CD39" i="11"/>
  <c r="CC39" i="11"/>
  <c r="CB39" i="11"/>
  <c r="CA39" i="11"/>
  <c r="BZ39" i="11"/>
  <c r="BY39" i="11"/>
  <c r="BX39" i="11"/>
  <c r="BW39" i="11"/>
  <c r="BV39" i="11"/>
  <c r="BU39" i="11"/>
  <c r="BT39" i="11"/>
  <c r="BS39" i="11"/>
  <c r="BR39" i="11"/>
  <c r="BQ39" i="11"/>
  <c r="BP39" i="11"/>
  <c r="BO39" i="11"/>
  <c r="BN39" i="11"/>
  <c r="BM39" i="11"/>
  <c r="BL39" i="11"/>
  <c r="BK39" i="11"/>
  <c r="BJ39" i="11"/>
  <c r="BI39" i="11"/>
  <c r="BH39" i="11"/>
  <c r="BG39" i="11"/>
  <c r="BF39" i="11"/>
  <c r="BE39" i="11"/>
  <c r="BD39" i="11"/>
  <c r="BC39" i="11"/>
  <c r="BB39" i="11"/>
  <c r="BA39" i="11"/>
  <c r="DB38" i="11"/>
  <c r="DA38" i="11"/>
  <c r="CZ38" i="11"/>
  <c r="CY38" i="11"/>
  <c r="CX38" i="11"/>
  <c r="CV38" i="11"/>
  <c r="CU38" i="11"/>
  <c r="CW38" i="11" s="1"/>
  <c r="CS38" i="11"/>
  <c r="CR38" i="11"/>
  <c r="CP38" i="11"/>
  <c r="CO38" i="11"/>
  <c r="CN38" i="11"/>
  <c r="CM38" i="11"/>
  <c r="CL38" i="11"/>
  <c r="CK38" i="11"/>
  <c r="CJ38" i="11"/>
  <c r="CI38" i="11"/>
  <c r="CH38" i="11"/>
  <c r="CG38" i="11"/>
  <c r="CF38" i="11"/>
  <c r="CE38" i="11"/>
  <c r="CD38" i="11"/>
  <c r="CC38" i="11"/>
  <c r="CB38" i="11"/>
  <c r="DN38" i="11" s="1"/>
  <c r="BC36" i="2" s="1"/>
  <c r="CA38" i="11"/>
  <c r="BZ38" i="11"/>
  <c r="BY38" i="11"/>
  <c r="BX38" i="11"/>
  <c r="BW38" i="11"/>
  <c r="BV38" i="11"/>
  <c r="BU38" i="11"/>
  <c r="BT38" i="11"/>
  <c r="BS38" i="11"/>
  <c r="BR38" i="11"/>
  <c r="BQ38" i="11"/>
  <c r="BP38" i="11"/>
  <c r="BO38" i="11"/>
  <c r="BN38" i="11"/>
  <c r="BM38" i="11"/>
  <c r="BL38" i="11"/>
  <c r="BK38" i="11"/>
  <c r="BJ38" i="11"/>
  <c r="BI38" i="11"/>
  <c r="BH38" i="11"/>
  <c r="BG38" i="11"/>
  <c r="BF38" i="11"/>
  <c r="BE38" i="11"/>
  <c r="BD38" i="11"/>
  <c r="BC38" i="11"/>
  <c r="BB38" i="11"/>
  <c r="BA38" i="11"/>
  <c r="DD38" i="11" s="1"/>
  <c r="AS36" i="2" s="1"/>
  <c r="DB37" i="11"/>
  <c r="DA37" i="11"/>
  <c r="CY37" i="11"/>
  <c r="CX37" i="11"/>
  <c r="CZ37" i="11" s="1"/>
  <c r="CW37" i="11"/>
  <c r="CV37" i="11"/>
  <c r="CU37" i="11"/>
  <c r="CS37" i="11"/>
  <c r="CR37" i="11"/>
  <c r="CT37" i="11" s="1"/>
  <c r="CP37" i="11"/>
  <c r="CO37" i="11"/>
  <c r="CN37" i="11"/>
  <c r="CM37" i="11"/>
  <c r="CL37" i="11"/>
  <c r="CK37" i="11"/>
  <c r="CJ37" i="11"/>
  <c r="CI37" i="11"/>
  <c r="CH37" i="11"/>
  <c r="CG37" i="11"/>
  <c r="CF37" i="11"/>
  <c r="CE37" i="11"/>
  <c r="CD37" i="11"/>
  <c r="CC37" i="11"/>
  <c r="CB37" i="11"/>
  <c r="CA37" i="11"/>
  <c r="BZ37" i="11"/>
  <c r="BY37" i="11"/>
  <c r="BX37" i="11"/>
  <c r="BW37" i="11"/>
  <c r="BV37" i="11"/>
  <c r="BU37" i="11"/>
  <c r="BT37" i="11"/>
  <c r="BS37" i="11"/>
  <c r="BR37" i="11"/>
  <c r="BQ37" i="11"/>
  <c r="BP37" i="11"/>
  <c r="BO37" i="11"/>
  <c r="BN37" i="11"/>
  <c r="BM37" i="11"/>
  <c r="BL37" i="11"/>
  <c r="BK37" i="11"/>
  <c r="BJ37" i="11"/>
  <c r="BI37" i="11"/>
  <c r="BH37" i="11"/>
  <c r="BG37" i="11"/>
  <c r="BF37" i="11"/>
  <c r="BE37" i="11"/>
  <c r="BD37" i="11"/>
  <c r="BC37" i="11"/>
  <c r="BB37" i="11"/>
  <c r="BA37" i="11"/>
  <c r="DB36" i="11"/>
  <c r="DC36" i="11" s="1"/>
  <c r="DA36" i="11"/>
  <c r="CY36" i="11"/>
  <c r="CX36" i="11"/>
  <c r="CV36" i="11"/>
  <c r="CU36" i="11"/>
  <c r="CS36" i="11"/>
  <c r="CR36" i="11"/>
  <c r="CP36" i="11"/>
  <c r="CQ36" i="11" s="1"/>
  <c r="CO36" i="11"/>
  <c r="CN36" i="11"/>
  <c r="CM36" i="11"/>
  <c r="CL36" i="11"/>
  <c r="CK36" i="11"/>
  <c r="CJ36" i="11"/>
  <c r="CI36" i="11"/>
  <c r="CH36" i="11"/>
  <c r="CG36" i="11"/>
  <c r="CF36" i="11"/>
  <c r="CE36" i="11"/>
  <c r="CD36" i="11"/>
  <c r="CC36" i="11"/>
  <c r="CB36" i="11"/>
  <c r="CA36" i="11"/>
  <c r="BZ36" i="11"/>
  <c r="BY36" i="11"/>
  <c r="BX36" i="11"/>
  <c r="BW36" i="11"/>
  <c r="BV36" i="11"/>
  <c r="BU36" i="11"/>
  <c r="BT36" i="11"/>
  <c r="BS36" i="11"/>
  <c r="BR36" i="11"/>
  <c r="BQ36" i="11"/>
  <c r="BP36" i="11"/>
  <c r="BO36" i="11"/>
  <c r="BN36" i="11"/>
  <c r="BM36" i="11"/>
  <c r="BL36" i="11"/>
  <c r="BK36" i="11"/>
  <c r="BJ36" i="11"/>
  <c r="BI36" i="11"/>
  <c r="BH36" i="11"/>
  <c r="BG36" i="11"/>
  <c r="BF36" i="11"/>
  <c r="BE36" i="11"/>
  <c r="BD36" i="11"/>
  <c r="BC36" i="11"/>
  <c r="BB36" i="11"/>
  <c r="BA36" i="11"/>
  <c r="DB35" i="11"/>
  <c r="DA35" i="11"/>
  <c r="CY35" i="11"/>
  <c r="CX35" i="11"/>
  <c r="CV35" i="11"/>
  <c r="CU35" i="11"/>
  <c r="CW35" i="11" s="1"/>
  <c r="CS35" i="11"/>
  <c r="CR35" i="11"/>
  <c r="CP35" i="11"/>
  <c r="CO35" i="11"/>
  <c r="CQ35" i="11" s="1"/>
  <c r="CN35" i="11"/>
  <c r="CM35" i="11"/>
  <c r="CL35" i="11"/>
  <c r="CK35" i="11"/>
  <c r="CJ35" i="11"/>
  <c r="CI35" i="11"/>
  <c r="CH35" i="11"/>
  <c r="CG35" i="11"/>
  <c r="CF35" i="11"/>
  <c r="CE35" i="11"/>
  <c r="CD35" i="11"/>
  <c r="CC35" i="11"/>
  <c r="CB35" i="11"/>
  <c r="DN35" i="11" s="1"/>
  <c r="CA35" i="11"/>
  <c r="BZ35" i="11"/>
  <c r="BY35" i="11"/>
  <c r="BX35" i="11"/>
  <c r="BW35" i="11"/>
  <c r="BV35" i="11"/>
  <c r="BU35" i="11"/>
  <c r="BT35" i="11"/>
  <c r="BS35" i="11"/>
  <c r="BR35" i="11"/>
  <c r="BQ35" i="11"/>
  <c r="BP35" i="11"/>
  <c r="BO35" i="11"/>
  <c r="BN35" i="11"/>
  <c r="BM35" i="11"/>
  <c r="BL35" i="11"/>
  <c r="BK35" i="11"/>
  <c r="BJ35" i="11"/>
  <c r="BI35" i="11"/>
  <c r="BH35" i="11"/>
  <c r="BG35" i="11"/>
  <c r="BF35" i="11"/>
  <c r="BE35" i="11"/>
  <c r="BD35" i="11"/>
  <c r="BC35" i="11"/>
  <c r="BB35" i="11"/>
  <c r="BA35" i="11"/>
  <c r="DB34" i="11"/>
  <c r="DA34" i="11"/>
  <c r="CY34" i="11"/>
  <c r="CX34" i="11"/>
  <c r="CZ34" i="11" s="1"/>
  <c r="CV34" i="11"/>
  <c r="CU34" i="11"/>
  <c r="CS34" i="11"/>
  <c r="CR34" i="11"/>
  <c r="CP34" i="11"/>
  <c r="CO34" i="11"/>
  <c r="CQ34" i="11" s="1"/>
  <c r="CN34" i="11"/>
  <c r="CM34" i="11"/>
  <c r="CL34" i="11"/>
  <c r="CK34" i="11"/>
  <c r="CJ34" i="11"/>
  <c r="CI34" i="11"/>
  <c r="CH34" i="11"/>
  <c r="CG34" i="11"/>
  <c r="CF34" i="11"/>
  <c r="CE34" i="11"/>
  <c r="CD34" i="11"/>
  <c r="CC34" i="11"/>
  <c r="CB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O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B34" i="11"/>
  <c r="BA34" i="11"/>
  <c r="DB33" i="11"/>
  <c r="DA33" i="11"/>
  <c r="CY33" i="11"/>
  <c r="CX33" i="11"/>
  <c r="CV33" i="11"/>
  <c r="CU33" i="11"/>
  <c r="CS33" i="11"/>
  <c r="CT33" i="11" s="1"/>
  <c r="CR33" i="11"/>
  <c r="CP33" i="11"/>
  <c r="CO33" i="11"/>
  <c r="CQ33" i="11" s="1"/>
  <c r="CN33" i="11"/>
  <c r="CM33" i="11"/>
  <c r="CL33" i="11"/>
  <c r="CK33" i="11"/>
  <c r="CJ33" i="11"/>
  <c r="CI33" i="11"/>
  <c r="CH33" i="11"/>
  <c r="CG33" i="11"/>
  <c r="CF33" i="11"/>
  <c r="CE33" i="11"/>
  <c r="CD33" i="11"/>
  <c r="CC33" i="11"/>
  <c r="CB33" i="11"/>
  <c r="DN33" i="11" s="1"/>
  <c r="BC31" i="2" s="1"/>
  <c r="CA33" i="11"/>
  <c r="BZ33" i="11"/>
  <c r="BY33" i="11"/>
  <c r="BX33" i="11"/>
  <c r="BW33" i="11"/>
  <c r="BV33" i="11"/>
  <c r="BU33" i="11"/>
  <c r="BT33" i="11"/>
  <c r="BS33" i="11"/>
  <c r="BR33" i="11"/>
  <c r="BQ33" i="11"/>
  <c r="BP33" i="11"/>
  <c r="BO33" i="11"/>
  <c r="BN33" i="11"/>
  <c r="BM33" i="11"/>
  <c r="BL33" i="11"/>
  <c r="BK33" i="11"/>
  <c r="BJ33" i="11"/>
  <c r="BI33" i="11"/>
  <c r="BH33" i="11"/>
  <c r="BG33" i="11"/>
  <c r="BF33" i="11"/>
  <c r="BE33" i="11"/>
  <c r="BD33" i="11"/>
  <c r="BC33" i="11"/>
  <c r="BB33" i="11"/>
  <c r="BA33" i="11"/>
  <c r="DB32" i="11"/>
  <c r="DA32" i="11"/>
  <c r="CY32" i="11"/>
  <c r="CX32" i="11"/>
  <c r="CV32" i="11"/>
  <c r="CU32" i="11"/>
  <c r="CW32" i="11" s="1"/>
  <c r="CS32" i="11"/>
  <c r="CR32" i="11"/>
  <c r="CQ32" i="11"/>
  <c r="CP32" i="11"/>
  <c r="CO32" i="11"/>
  <c r="CN32" i="11"/>
  <c r="CM32" i="11"/>
  <c r="CL32" i="11"/>
  <c r="CK32" i="11"/>
  <c r="CJ32" i="11"/>
  <c r="CI32" i="11"/>
  <c r="CH32" i="11"/>
  <c r="CG32" i="11"/>
  <c r="CF32" i="11"/>
  <c r="CE32" i="11"/>
  <c r="CD32" i="11"/>
  <c r="CC32" i="11"/>
  <c r="CB32" i="11"/>
  <c r="CA32" i="11"/>
  <c r="BZ32" i="11"/>
  <c r="BY32" i="11"/>
  <c r="BX32" i="11"/>
  <c r="BW32" i="11"/>
  <c r="BV32" i="11"/>
  <c r="BU32" i="11"/>
  <c r="BT32" i="11"/>
  <c r="BS32" i="11"/>
  <c r="BR32" i="11"/>
  <c r="BQ32" i="11"/>
  <c r="BP32" i="11"/>
  <c r="BO32" i="11"/>
  <c r="BN32" i="11"/>
  <c r="BM32" i="11"/>
  <c r="BL32" i="11"/>
  <c r="BK32" i="11"/>
  <c r="BJ32" i="11"/>
  <c r="BI32" i="11"/>
  <c r="BH32" i="11"/>
  <c r="BG32" i="11"/>
  <c r="BF32" i="11"/>
  <c r="BE32" i="11"/>
  <c r="BD32" i="11"/>
  <c r="BC32" i="11"/>
  <c r="BB32" i="11"/>
  <c r="BA32" i="11"/>
  <c r="DB31" i="11"/>
  <c r="DC31" i="11" s="1"/>
  <c r="DA31" i="11"/>
  <c r="CY31" i="11"/>
  <c r="CX31" i="11"/>
  <c r="CZ31" i="11" s="1"/>
  <c r="CV31" i="11"/>
  <c r="CU31" i="11"/>
  <c r="CS31" i="11"/>
  <c r="CR31" i="11"/>
  <c r="CT31" i="11" s="1"/>
  <c r="CP31" i="11"/>
  <c r="CO31" i="11"/>
  <c r="CQ31" i="11" s="1"/>
  <c r="CN31" i="11"/>
  <c r="CM31" i="11"/>
  <c r="CL31" i="11"/>
  <c r="CK31" i="11"/>
  <c r="CJ31" i="11"/>
  <c r="CI31" i="11"/>
  <c r="CH31" i="11"/>
  <c r="CG31" i="11"/>
  <c r="CF31" i="11"/>
  <c r="CE31" i="11"/>
  <c r="CD31" i="11"/>
  <c r="CC31" i="11"/>
  <c r="CB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O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B31" i="11"/>
  <c r="BA31" i="11"/>
  <c r="DB30" i="11"/>
  <c r="DA30" i="11"/>
  <c r="DC30" i="11" s="1"/>
  <c r="CY30" i="11"/>
  <c r="CZ30" i="11" s="1"/>
  <c r="CX30" i="11"/>
  <c r="CV30" i="11"/>
  <c r="CU30" i="11"/>
  <c r="CS30" i="11"/>
  <c r="CR30" i="11"/>
  <c r="CP30" i="11"/>
  <c r="CO30" i="11"/>
  <c r="CN30" i="11"/>
  <c r="CM30" i="11"/>
  <c r="CL30" i="11"/>
  <c r="CK30" i="11"/>
  <c r="CJ30" i="11"/>
  <c r="CI30" i="11"/>
  <c r="CH30" i="11"/>
  <c r="CG30" i="11"/>
  <c r="CF30" i="11"/>
  <c r="CE30" i="11"/>
  <c r="CD30" i="11"/>
  <c r="CC30" i="11"/>
  <c r="CB30" i="11"/>
  <c r="CA30" i="11"/>
  <c r="BZ30" i="11"/>
  <c r="BY30" i="11"/>
  <c r="BX30" i="11"/>
  <c r="BW30" i="11"/>
  <c r="BV30" i="11"/>
  <c r="BU30" i="11"/>
  <c r="BT30" i="11"/>
  <c r="BS30" i="11"/>
  <c r="BR30" i="11"/>
  <c r="BQ30" i="11"/>
  <c r="BP30" i="11"/>
  <c r="BO30" i="11"/>
  <c r="BN30" i="11"/>
  <c r="BM30" i="11"/>
  <c r="BL30" i="11"/>
  <c r="BK30" i="11"/>
  <c r="BJ30" i="11"/>
  <c r="BI30" i="11"/>
  <c r="BH30" i="11"/>
  <c r="BG30" i="11"/>
  <c r="BF30" i="11"/>
  <c r="BE30" i="11"/>
  <c r="BD30" i="11"/>
  <c r="BC30" i="11"/>
  <c r="BB30" i="11"/>
  <c r="BA30" i="11"/>
  <c r="DB29" i="11"/>
  <c r="DA29" i="11"/>
  <c r="CY29" i="11"/>
  <c r="CX29" i="11"/>
  <c r="CV29" i="11"/>
  <c r="CU29" i="11"/>
  <c r="CS29" i="11"/>
  <c r="CT29" i="11" s="1"/>
  <c r="CR29" i="11"/>
  <c r="CP29" i="11"/>
  <c r="CO29" i="11"/>
  <c r="CQ29" i="11" s="1"/>
  <c r="CN29" i="11"/>
  <c r="CM29" i="11"/>
  <c r="CL29" i="11"/>
  <c r="CK29" i="11"/>
  <c r="CJ29" i="11"/>
  <c r="CI29" i="11"/>
  <c r="CH29" i="11"/>
  <c r="CG29" i="11"/>
  <c r="CF29" i="11"/>
  <c r="CE29" i="11"/>
  <c r="CD29" i="11"/>
  <c r="CC29" i="11"/>
  <c r="CB29" i="11"/>
  <c r="CA29" i="11"/>
  <c r="BZ29" i="11"/>
  <c r="BY29" i="11"/>
  <c r="DM29" i="11" s="1"/>
  <c r="BB27" i="2" s="1"/>
  <c r="BX29" i="11"/>
  <c r="BW29" i="11"/>
  <c r="BV29" i="11"/>
  <c r="BU29" i="11"/>
  <c r="BT29" i="11"/>
  <c r="BS29" i="11"/>
  <c r="BR29" i="11"/>
  <c r="BQ29" i="11"/>
  <c r="BP29" i="11"/>
  <c r="BO29" i="11"/>
  <c r="BN29" i="11"/>
  <c r="BM29" i="11"/>
  <c r="BL29" i="11"/>
  <c r="BK29" i="11"/>
  <c r="BJ29" i="11"/>
  <c r="BI29" i="11"/>
  <c r="BH29" i="11"/>
  <c r="BG29" i="11"/>
  <c r="BF29" i="11"/>
  <c r="BE29" i="11"/>
  <c r="BD29" i="11"/>
  <c r="BC29" i="11"/>
  <c r="BB29" i="11"/>
  <c r="BA29" i="11"/>
  <c r="DB28" i="11"/>
  <c r="DA28" i="11"/>
  <c r="CY28" i="11"/>
  <c r="CX28" i="11"/>
  <c r="CV28" i="11"/>
  <c r="CU28" i="11"/>
  <c r="CS28" i="11"/>
  <c r="CR28" i="11"/>
  <c r="CP28" i="11"/>
  <c r="CO28" i="11"/>
  <c r="CQ28" i="11" s="1"/>
  <c r="CN28" i="11"/>
  <c r="CM28" i="11"/>
  <c r="CL28" i="11"/>
  <c r="CK28" i="11"/>
  <c r="CJ28" i="11"/>
  <c r="CI28" i="11"/>
  <c r="CH28" i="11"/>
  <c r="CG28" i="11"/>
  <c r="CF28" i="11"/>
  <c r="CE28" i="11"/>
  <c r="CD28" i="11"/>
  <c r="CC28" i="11"/>
  <c r="CB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BO28" i="1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B28" i="11"/>
  <c r="BA28" i="11"/>
  <c r="DB27" i="11"/>
  <c r="DC27" i="11" s="1"/>
  <c r="DA27" i="11"/>
  <c r="CY27" i="11"/>
  <c r="CX27" i="11"/>
  <c r="CV27" i="11"/>
  <c r="CU27" i="11"/>
  <c r="CS27" i="11"/>
  <c r="CR27" i="11"/>
  <c r="CP27" i="11"/>
  <c r="CO27" i="11"/>
  <c r="CN27" i="11"/>
  <c r="CM27" i="11"/>
  <c r="CL27" i="11"/>
  <c r="CK27" i="11"/>
  <c r="CJ27" i="11"/>
  <c r="CI27" i="11"/>
  <c r="CH27" i="11"/>
  <c r="CG27" i="11"/>
  <c r="CF27" i="11"/>
  <c r="CE27" i="11"/>
  <c r="CD27" i="11"/>
  <c r="CC27" i="11"/>
  <c r="CB27" i="11"/>
  <c r="CA27" i="11"/>
  <c r="BZ27" i="11"/>
  <c r="BY27" i="11"/>
  <c r="BX27" i="11"/>
  <c r="BW27" i="11"/>
  <c r="BV27" i="11"/>
  <c r="BU27" i="11"/>
  <c r="BT27" i="11"/>
  <c r="BS27" i="11"/>
  <c r="BR27" i="11"/>
  <c r="BQ27" i="11"/>
  <c r="BP27" i="11"/>
  <c r="BO27" i="11"/>
  <c r="BN27" i="11"/>
  <c r="BM27" i="11"/>
  <c r="BL27" i="11"/>
  <c r="BK27" i="11"/>
  <c r="BJ27" i="11"/>
  <c r="BI27" i="11"/>
  <c r="BH27" i="11"/>
  <c r="BG27" i="11"/>
  <c r="BF27" i="11"/>
  <c r="BE27" i="11"/>
  <c r="BD27" i="11"/>
  <c r="BC27" i="11"/>
  <c r="BB27" i="11"/>
  <c r="BA27" i="11"/>
  <c r="DB26" i="11"/>
  <c r="DA26" i="11"/>
  <c r="DC26" i="11" s="1"/>
  <c r="CY26" i="11"/>
  <c r="CZ26" i="11" s="1"/>
  <c r="CX26" i="11"/>
  <c r="CV26" i="11"/>
  <c r="CU26" i="11"/>
  <c r="CS26" i="11"/>
  <c r="CR26" i="11"/>
  <c r="CP26" i="11"/>
  <c r="CO26" i="11"/>
  <c r="CN26" i="11"/>
  <c r="CM26" i="11"/>
  <c r="CL26" i="11"/>
  <c r="CK26" i="11"/>
  <c r="CJ26" i="11"/>
  <c r="CI26" i="11"/>
  <c r="CH26" i="11"/>
  <c r="CG26" i="11"/>
  <c r="CF26" i="11"/>
  <c r="CE26" i="11"/>
  <c r="CD26" i="11"/>
  <c r="CC26" i="11"/>
  <c r="CB26" i="11"/>
  <c r="CA26" i="11"/>
  <c r="BZ26" i="11"/>
  <c r="BY26" i="11"/>
  <c r="BX26" i="11"/>
  <c r="BW26" i="11"/>
  <c r="BV26" i="11"/>
  <c r="BU26" i="11"/>
  <c r="BT26" i="11"/>
  <c r="BS26" i="11"/>
  <c r="BR26" i="11"/>
  <c r="BQ26" i="11"/>
  <c r="BP26" i="11"/>
  <c r="BO26" i="11"/>
  <c r="BN26" i="11"/>
  <c r="BM26" i="11"/>
  <c r="BL26" i="11"/>
  <c r="BK26" i="11"/>
  <c r="BJ26" i="11"/>
  <c r="BI26" i="11"/>
  <c r="BH26" i="11"/>
  <c r="BG26" i="11"/>
  <c r="BF26" i="11"/>
  <c r="BE26" i="11"/>
  <c r="BD26" i="11"/>
  <c r="BC26" i="11"/>
  <c r="BB26" i="11"/>
  <c r="BA26" i="11"/>
  <c r="DB25" i="11"/>
  <c r="DA25" i="11"/>
  <c r="CY25" i="11"/>
  <c r="CX25" i="11"/>
  <c r="CZ25" i="11" s="1"/>
  <c r="CV25" i="11"/>
  <c r="CU25" i="11"/>
  <c r="CW25" i="11" s="1"/>
  <c r="CS25" i="11"/>
  <c r="CR25" i="11"/>
  <c r="CP25" i="11"/>
  <c r="CO25" i="11"/>
  <c r="CN25" i="11"/>
  <c r="CM25" i="11"/>
  <c r="CL25" i="11"/>
  <c r="CK25" i="11"/>
  <c r="CJ25" i="11"/>
  <c r="CI25" i="11"/>
  <c r="CH25" i="11"/>
  <c r="CG25" i="11"/>
  <c r="CF25" i="11"/>
  <c r="CE25" i="11"/>
  <c r="CD25" i="11"/>
  <c r="CC25" i="11"/>
  <c r="CB25" i="11"/>
  <c r="CA25" i="11"/>
  <c r="BZ25" i="11"/>
  <c r="BY25" i="11"/>
  <c r="BX25" i="11"/>
  <c r="BW25" i="11"/>
  <c r="BV25" i="11"/>
  <c r="BU25" i="11"/>
  <c r="BT25" i="11"/>
  <c r="BS25" i="11"/>
  <c r="BR25" i="11"/>
  <c r="BQ25" i="11"/>
  <c r="BP25" i="11"/>
  <c r="BO25" i="11"/>
  <c r="BN25" i="11"/>
  <c r="BM25" i="11"/>
  <c r="BL25" i="11"/>
  <c r="BK25" i="11"/>
  <c r="BJ25" i="11"/>
  <c r="BI25" i="11"/>
  <c r="BH25" i="11"/>
  <c r="BG25" i="11"/>
  <c r="BF25" i="11"/>
  <c r="BE25" i="11"/>
  <c r="BD25" i="11"/>
  <c r="BC25" i="11"/>
  <c r="BB25" i="11"/>
  <c r="BA25" i="11"/>
  <c r="DB24" i="11"/>
  <c r="DA24" i="11"/>
  <c r="CY24" i="11"/>
  <c r="CX24" i="11"/>
  <c r="CV24" i="11"/>
  <c r="CU24" i="11"/>
  <c r="CS24" i="11"/>
  <c r="CR24" i="11"/>
  <c r="CP24" i="11"/>
  <c r="CO24" i="11"/>
  <c r="CQ24" i="11" s="1"/>
  <c r="CN24" i="11"/>
  <c r="CM24" i="11"/>
  <c r="CL24" i="11"/>
  <c r="CK24" i="11"/>
  <c r="CJ24" i="11"/>
  <c r="CI24" i="11"/>
  <c r="CH24" i="11"/>
  <c r="CG24" i="11"/>
  <c r="CF24" i="11"/>
  <c r="CE24" i="11"/>
  <c r="CD24" i="11"/>
  <c r="CC24" i="11"/>
  <c r="CB24" i="11"/>
  <c r="CA24" i="11"/>
  <c r="BZ24" i="11"/>
  <c r="BY24" i="11"/>
  <c r="BX24" i="11"/>
  <c r="BW24" i="11"/>
  <c r="BV24" i="11"/>
  <c r="BU24" i="11"/>
  <c r="BT24" i="11"/>
  <c r="BS24" i="11"/>
  <c r="BR24" i="11"/>
  <c r="BQ24" i="11"/>
  <c r="BP24" i="11"/>
  <c r="BO24" i="11"/>
  <c r="BN24" i="11"/>
  <c r="BM24" i="11"/>
  <c r="BL24" i="11"/>
  <c r="BK24" i="11"/>
  <c r="BJ24" i="11"/>
  <c r="BI24" i="11"/>
  <c r="BH24" i="11"/>
  <c r="BG24" i="11"/>
  <c r="BF24" i="11"/>
  <c r="BE24" i="11"/>
  <c r="BD24" i="11"/>
  <c r="BC24" i="11"/>
  <c r="BB24" i="11"/>
  <c r="BA24" i="11"/>
  <c r="DB23" i="11"/>
  <c r="DC23" i="11" s="1"/>
  <c r="DA23" i="11"/>
  <c r="CY23" i="11"/>
  <c r="CX23" i="11"/>
  <c r="CV23" i="11"/>
  <c r="CU23" i="11"/>
  <c r="CS23" i="11"/>
  <c r="CR23" i="11"/>
  <c r="CP23" i="11"/>
  <c r="CO23" i="11"/>
  <c r="CN23" i="11"/>
  <c r="CM23" i="11"/>
  <c r="CL23" i="11"/>
  <c r="CK23" i="11"/>
  <c r="CJ23" i="11"/>
  <c r="CI23" i="11"/>
  <c r="CH23" i="11"/>
  <c r="CG23" i="11"/>
  <c r="CF23" i="11"/>
  <c r="CE23" i="11"/>
  <c r="CD23" i="11"/>
  <c r="CC23" i="11"/>
  <c r="CB23" i="11"/>
  <c r="CA23" i="11"/>
  <c r="BZ23" i="11"/>
  <c r="BY23" i="11"/>
  <c r="BX23" i="11"/>
  <c r="BW23" i="11"/>
  <c r="BV23" i="11"/>
  <c r="BU23" i="11"/>
  <c r="BT23" i="11"/>
  <c r="BS23" i="11"/>
  <c r="BR23" i="11"/>
  <c r="BQ23" i="11"/>
  <c r="BP23" i="11"/>
  <c r="BO23" i="11"/>
  <c r="BN23" i="11"/>
  <c r="BM23" i="11"/>
  <c r="BL23" i="11"/>
  <c r="BK23" i="11"/>
  <c r="BJ23" i="11"/>
  <c r="BI23" i="11"/>
  <c r="BH23" i="11"/>
  <c r="BG23" i="11"/>
  <c r="BF23" i="11"/>
  <c r="BE23" i="11"/>
  <c r="BD23" i="11"/>
  <c r="BC23" i="11"/>
  <c r="BB23" i="11"/>
  <c r="BA23" i="11"/>
  <c r="DB22" i="11"/>
  <c r="DA22" i="11"/>
  <c r="DC22" i="11" s="1"/>
  <c r="CY22" i="11"/>
  <c r="CZ22" i="11" s="1"/>
  <c r="CX22" i="11"/>
  <c r="CV22" i="11"/>
  <c r="CU22" i="11"/>
  <c r="CS22" i="11"/>
  <c r="CR22" i="11"/>
  <c r="CP22" i="11"/>
  <c r="CO22" i="11"/>
  <c r="CQ22" i="11" s="1"/>
  <c r="CN22" i="11"/>
  <c r="CM22" i="11"/>
  <c r="CL22" i="11"/>
  <c r="CK22" i="11"/>
  <c r="CJ22" i="11"/>
  <c r="CI22" i="11"/>
  <c r="CH22" i="11"/>
  <c r="CG22" i="11"/>
  <c r="CF22" i="11"/>
  <c r="CE22" i="11"/>
  <c r="CD22" i="11"/>
  <c r="CC22" i="11"/>
  <c r="CB22" i="11"/>
  <c r="CA22" i="11"/>
  <c r="BZ22" i="11"/>
  <c r="BY22" i="11"/>
  <c r="BX22" i="11"/>
  <c r="BW22" i="11"/>
  <c r="BV22" i="11"/>
  <c r="BU22" i="11"/>
  <c r="BT22" i="11"/>
  <c r="BS22" i="11"/>
  <c r="BR22" i="11"/>
  <c r="BQ22" i="11"/>
  <c r="BP22" i="11"/>
  <c r="BO22" i="11"/>
  <c r="BN22" i="11"/>
  <c r="BM22" i="11"/>
  <c r="BL22" i="11"/>
  <c r="DH22" i="11" s="1"/>
  <c r="AW20" i="2" s="1"/>
  <c r="BK22" i="11"/>
  <c r="BJ22" i="11"/>
  <c r="BI22" i="11"/>
  <c r="BH22" i="11"/>
  <c r="BG22" i="11"/>
  <c r="BF22" i="11"/>
  <c r="BE22" i="11"/>
  <c r="BD22" i="11"/>
  <c r="BC22" i="11"/>
  <c r="BB22" i="11"/>
  <c r="BA22" i="11"/>
  <c r="DB21" i="11"/>
  <c r="DA21" i="11"/>
  <c r="DC21" i="11" s="1"/>
  <c r="CZ21" i="11"/>
  <c r="CY21" i="11"/>
  <c r="CX21" i="11"/>
  <c r="CV21" i="11"/>
  <c r="CU21" i="11"/>
  <c r="CS21" i="11"/>
  <c r="CR21" i="11"/>
  <c r="CT21" i="11" s="1"/>
  <c r="CP21" i="11"/>
  <c r="CO21" i="11"/>
  <c r="CQ21" i="11" s="1"/>
  <c r="CN21" i="11"/>
  <c r="CM21" i="11"/>
  <c r="CL21" i="11"/>
  <c r="CK21" i="11"/>
  <c r="CJ21" i="11"/>
  <c r="CI21" i="11"/>
  <c r="CH21" i="11"/>
  <c r="CG21" i="11"/>
  <c r="CF21" i="11"/>
  <c r="CE21" i="11"/>
  <c r="CD21" i="11"/>
  <c r="CC21" i="11"/>
  <c r="CB21" i="11"/>
  <c r="CA21" i="11"/>
  <c r="BZ21" i="11"/>
  <c r="BY21" i="11"/>
  <c r="BX21" i="11"/>
  <c r="BW21" i="11"/>
  <c r="BV21" i="11"/>
  <c r="BU21" i="11"/>
  <c r="BT21" i="11"/>
  <c r="BS21" i="11"/>
  <c r="BR21" i="11"/>
  <c r="BQ21" i="11"/>
  <c r="BP21" i="11"/>
  <c r="BO21" i="11"/>
  <c r="BN21" i="11"/>
  <c r="BM21" i="11"/>
  <c r="BL21" i="11"/>
  <c r="BK21" i="11"/>
  <c r="BJ21" i="11"/>
  <c r="BI21" i="11"/>
  <c r="BH21" i="11"/>
  <c r="BG21" i="11"/>
  <c r="BF21" i="11"/>
  <c r="BE21" i="11"/>
  <c r="BD21" i="11"/>
  <c r="BC21" i="11"/>
  <c r="BB21" i="11"/>
  <c r="BA21" i="11"/>
  <c r="DB20" i="11"/>
  <c r="DA20" i="11"/>
  <c r="DC20" i="11" s="1"/>
  <c r="CY20" i="11"/>
  <c r="CX20" i="11"/>
  <c r="CZ20" i="11" s="1"/>
  <c r="CV20" i="11"/>
  <c r="CW20" i="11" s="1"/>
  <c r="CU20" i="11"/>
  <c r="CS20" i="11"/>
  <c r="CR20" i="11"/>
  <c r="CP20" i="11"/>
  <c r="CO20" i="11"/>
  <c r="CN20" i="11"/>
  <c r="CM20" i="11"/>
  <c r="CL20" i="11"/>
  <c r="CK20" i="11"/>
  <c r="CJ20" i="11"/>
  <c r="CI20" i="11"/>
  <c r="CH20" i="11"/>
  <c r="CG20" i="11"/>
  <c r="CF20" i="11"/>
  <c r="CE20" i="11"/>
  <c r="CD20" i="11"/>
  <c r="CC20" i="11"/>
  <c r="CB20" i="11"/>
  <c r="CA20" i="11"/>
  <c r="BZ20" i="11"/>
  <c r="BY20" i="11"/>
  <c r="BX20" i="11"/>
  <c r="BW20" i="11"/>
  <c r="BV20" i="11"/>
  <c r="BU20" i="11"/>
  <c r="BT20" i="11"/>
  <c r="BS20" i="11"/>
  <c r="BR20" i="11"/>
  <c r="BQ20" i="11"/>
  <c r="BP20" i="11"/>
  <c r="BO20" i="11"/>
  <c r="BN20" i="11"/>
  <c r="BM20" i="11"/>
  <c r="BL20" i="11"/>
  <c r="BK20" i="11"/>
  <c r="BJ20" i="11"/>
  <c r="BI20" i="11"/>
  <c r="BH20" i="11"/>
  <c r="BG20" i="11"/>
  <c r="BF20" i="11"/>
  <c r="BE20" i="11"/>
  <c r="BD20" i="11"/>
  <c r="BC20" i="11"/>
  <c r="BB20" i="11"/>
  <c r="BA20" i="11"/>
  <c r="DB19" i="11"/>
  <c r="DA19" i="11"/>
  <c r="CY19" i="11"/>
  <c r="CX19" i="11"/>
  <c r="CZ19" i="11" s="1"/>
  <c r="CV19" i="11"/>
  <c r="CU19" i="11"/>
  <c r="CS19" i="11"/>
  <c r="CT19" i="11" s="1"/>
  <c r="CR19" i="11"/>
  <c r="CP19" i="11"/>
  <c r="CO19" i="11"/>
  <c r="CN19" i="11"/>
  <c r="CM19" i="11"/>
  <c r="CL19" i="11"/>
  <c r="CK19" i="11"/>
  <c r="CJ19" i="11"/>
  <c r="CI19" i="11"/>
  <c r="CH19" i="11"/>
  <c r="CG19" i="11"/>
  <c r="CF19" i="11"/>
  <c r="CE19" i="11"/>
  <c r="CD19" i="11"/>
  <c r="CC19" i="11"/>
  <c r="CB19" i="11"/>
  <c r="CA19" i="11"/>
  <c r="BZ19" i="11"/>
  <c r="BY19" i="11"/>
  <c r="BX19" i="11"/>
  <c r="BW19" i="11"/>
  <c r="BV19" i="11"/>
  <c r="BU19" i="11"/>
  <c r="BT19" i="11"/>
  <c r="BS19" i="11"/>
  <c r="BR19" i="11"/>
  <c r="BQ19" i="11"/>
  <c r="BP19" i="11"/>
  <c r="BO19" i="11"/>
  <c r="BN19" i="11"/>
  <c r="BM19" i="11"/>
  <c r="BL19" i="11"/>
  <c r="BK19" i="11"/>
  <c r="BJ19" i="11"/>
  <c r="BI19" i="11"/>
  <c r="BH19" i="11"/>
  <c r="BG19" i="11"/>
  <c r="BF19" i="11"/>
  <c r="BE19" i="11"/>
  <c r="BD19" i="11"/>
  <c r="BC19" i="11"/>
  <c r="BB19" i="11"/>
  <c r="BA19" i="11"/>
  <c r="DB18" i="11"/>
  <c r="DC18" i="11" s="1"/>
  <c r="DA18" i="11"/>
  <c r="CY18" i="11"/>
  <c r="CX18" i="11"/>
  <c r="CV18" i="11"/>
  <c r="CU18" i="11"/>
  <c r="CS18" i="11"/>
  <c r="CR18" i="11"/>
  <c r="CP18" i="11"/>
  <c r="CO18" i="11"/>
  <c r="CN18" i="11"/>
  <c r="CM18" i="11"/>
  <c r="CL18" i="11"/>
  <c r="CK18" i="11"/>
  <c r="CJ18" i="11"/>
  <c r="CI18" i="11"/>
  <c r="CH18" i="11"/>
  <c r="CG18" i="11"/>
  <c r="CF18" i="11"/>
  <c r="CE18" i="11"/>
  <c r="CD18" i="11"/>
  <c r="CC18" i="11"/>
  <c r="CB18" i="11"/>
  <c r="CA18" i="11"/>
  <c r="BZ18" i="11"/>
  <c r="BY18" i="11"/>
  <c r="BX18" i="11"/>
  <c r="BW18" i="11"/>
  <c r="BV18" i="11"/>
  <c r="BU18" i="11"/>
  <c r="BT18" i="11"/>
  <c r="BS18" i="11"/>
  <c r="BR18" i="11"/>
  <c r="BQ18" i="11"/>
  <c r="BP18" i="11"/>
  <c r="BO18" i="11"/>
  <c r="BN18" i="11"/>
  <c r="BM18" i="11"/>
  <c r="BL18" i="11"/>
  <c r="BK18" i="11"/>
  <c r="BJ18" i="11"/>
  <c r="BI18" i="11"/>
  <c r="BH18" i="11"/>
  <c r="BG18" i="11"/>
  <c r="BF18" i="11"/>
  <c r="BE18" i="11"/>
  <c r="BD18" i="11"/>
  <c r="BC18" i="11"/>
  <c r="BB18" i="11"/>
  <c r="BA18" i="11"/>
  <c r="DB17" i="11"/>
  <c r="DA17" i="11"/>
  <c r="CY17" i="11"/>
  <c r="CX17" i="11"/>
  <c r="CV17" i="11"/>
  <c r="CU17" i="11"/>
  <c r="CW17" i="11" s="1"/>
  <c r="CS17" i="11"/>
  <c r="CR17" i="11"/>
  <c r="CP17" i="11"/>
  <c r="CO17" i="11"/>
  <c r="CQ17" i="11" s="1"/>
  <c r="CN17" i="11"/>
  <c r="CM17" i="11"/>
  <c r="CL17" i="11"/>
  <c r="CK17" i="11"/>
  <c r="CJ17" i="11"/>
  <c r="CI17" i="11"/>
  <c r="CH17" i="11"/>
  <c r="CG17" i="11"/>
  <c r="CF17" i="11"/>
  <c r="CE17" i="11"/>
  <c r="CD17" i="11"/>
  <c r="CC17" i="11"/>
  <c r="CB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B17" i="11"/>
  <c r="BA17" i="11"/>
  <c r="DB16" i="11"/>
  <c r="DA16" i="11"/>
  <c r="DC16" i="11" s="1"/>
  <c r="CY16" i="11"/>
  <c r="CX16" i="11"/>
  <c r="CZ16" i="11" s="1"/>
  <c r="CV16" i="11"/>
  <c r="CU16" i="11"/>
  <c r="CS16" i="11"/>
  <c r="CT16" i="11" s="1"/>
  <c r="CR16" i="11"/>
  <c r="CP16" i="11"/>
  <c r="CO16" i="11"/>
  <c r="CN16" i="11"/>
  <c r="CM16" i="11"/>
  <c r="CL16" i="11"/>
  <c r="CK16" i="11"/>
  <c r="CJ16" i="11"/>
  <c r="CI16" i="11"/>
  <c r="CH16" i="11"/>
  <c r="CG16" i="11"/>
  <c r="CF16" i="11"/>
  <c r="CE16" i="11"/>
  <c r="CD16" i="11"/>
  <c r="CC16" i="11"/>
  <c r="CB16" i="11"/>
  <c r="CA16" i="11"/>
  <c r="BZ16" i="11"/>
  <c r="BY16" i="11"/>
  <c r="BX16" i="11"/>
  <c r="BW16" i="11"/>
  <c r="BV16" i="11"/>
  <c r="BU16" i="11"/>
  <c r="BT16" i="11"/>
  <c r="BS16" i="11"/>
  <c r="BR16" i="11"/>
  <c r="BQ16" i="11"/>
  <c r="BP16" i="11"/>
  <c r="BO16" i="11"/>
  <c r="BN16" i="11"/>
  <c r="BM16" i="11"/>
  <c r="BL16" i="11"/>
  <c r="BK16" i="11"/>
  <c r="BJ16" i="11"/>
  <c r="BI16" i="11"/>
  <c r="BH16" i="11"/>
  <c r="BG16" i="11"/>
  <c r="BF16" i="11"/>
  <c r="BE16" i="11"/>
  <c r="BD16" i="11"/>
  <c r="BC16" i="11"/>
  <c r="BB16" i="11"/>
  <c r="BA16" i="11"/>
  <c r="DB15" i="11"/>
  <c r="DA15" i="11"/>
  <c r="CY15" i="11"/>
  <c r="CX15" i="11"/>
  <c r="CV15" i="11"/>
  <c r="CU15" i="11"/>
  <c r="CW15" i="11" s="1"/>
  <c r="CS15" i="11"/>
  <c r="CR15" i="11"/>
  <c r="CP15" i="11"/>
  <c r="CO15" i="11"/>
  <c r="CN15" i="11"/>
  <c r="CM15" i="11"/>
  <c r="CL15" i="11"/>
  <c r="CK15" i="11"/>
  <c r="CJ15" i="11"/>
  <c r="CI15" i="11"/>
  <c r="CH15" i="11"/>
  <c r="CG15" i="11"/>
  <c r="CF15" i="11"/>
  <c r="CE15" i="11"/>
  <c r="CD15" i="11"/>
  <c r="CC15" i="11"/>
  <c r="DN15" i="11" s="1"/>
  <c r="BC13" i="2" s="1"/>
  <c r="CB15" i="11"/>
  <c r="CA15" i="11"/>
  <c r="BZ15" i="11"/>
  <c r="BY15" i="11"/>
  <c r="BX15" i="11"/>
  <c r="BW15" i="11"/>
  <c r="BV15" i="11"/>
  <c r="BU15" i="11"/>
  <c r="BT15" i="11"/>
  <c r="BS15" i="11"/>
  <c r="BR15" i="11"/>
  <c r="BQ15" i="11"/>
  <c r="BP15" i="11"/>
  <c r="BO15" i="11"/>
  <c r="BN15" i="11"/>
  <c r="BM15" i="11"/>
  <c r="BL15" i="11"/>
  <c r="BK15" i="11"/>
  <c r="BJ15" i="11"/>
  <c r="BI15" i="11"/>
  <c r="BH15" i="11"/>
  <c r="BG15" i="11"/>
  <c r="BF15" i="11"/>
  <c r="BE15" i="11"/>
  <c r="BD15" i="11"/>
  <c r="BC15" i="11"/>
  <c r="BB15" i="11"/>
  <c r="BA15" i="11"/>
  <c r="DB14" i="11"/>
  <c r="DA14" i="11"/>
  <c r="CY14" i="11"/>
  <c r="CX14" i="11"/>
  <c r="CZ14" i="11" s="1"/>
  <c r="CV14" i="11"/>
  <c r="CU14" i="11"/>
  <c r="CS14" i="11"/>
  <c r="CR14" i="11"/>
  <c r="CQ14" i="11"/>
  <c r="CP14" i="11"/>
  <c r="CO14" i="11"/>
  <c r="CN14" i="11"/>
  <c r="CM14" i="11"/>
  <c r="CL14" i="11"/>
  <c r="CK14" i="11"/>
  <c r="CJ14" i="11"/>
  <c r="CI14" i="11"/>
  <c r="CH14" i="11"/>
  <c r="CG14" i="11"/>
  <c r="CF14" i="11"/>
  <c r="CE14" i="11"/>
  <c r="CD14" i="11"/>
  <c r="CC14" i="11"/>
  <c r="CB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BO14" i="11"/>
  <c r="BN14" i="11"/>
  <c r="BM14" i="11"/>
  <c r="BL14" i="11"/>
  <c r="BK14" i="11"/>
  <c r="BJ14" i="11"/>
  <c r="BI14" i="11"/>
  <c r="BH14" i="11"/>
  <c r="BG14" i="11"/>
  <c r="BF14" i="11"/>
  <c r="BE14" i="11"/>
  <c r="BD14" i="11"/>
  <c r="BC14" i="11"/>
  <c r="BB14" i="11"/>
  <c r="BA14" i="11"/>
  <c r="DB13" i="11"/>
  <c r="DA13" i="11"/>
  <c r="DC13" i="11" s="1"/>
  <c r="CY13" i="11"/>
  <c r="CX13" i="11"/>
  <c r="CZ13" i="11" s="1"/>
  <c r="CV13" i="11"/>
  <c r="CW13" i="11" s="1"/>
  <c r="CU13" i="11"/>
  <c r="CS13" i="11"/>
  <c r="CR13" i="11"/>
  <c r="CP13" i="11"/>
  <c r="CO13" i="11"/>
  <c r="CN13" i="11"/>
  <c r="CM13" i="11"/>
  <c r="CL13" i="11"/>
  <c r="CK13" i="11"/>
  <c r="CJ13" i="11"/>
  <c r="CI13" i="11"/>
  <c r="CH13" i="11"/>
  <c r="CG13" i="11"/>
  <c r="CF13" i="11"/>
  <c r="CE13" i="11"/>
  <c r="CD13" i="11"/>
  <c r="CC13" i="11"/>
  <c r="CB13" i="11"/>
  <c r="CA13" i="11"/>
  <c r="BZ13" i="11"/>
  <c r="BY13" i="11"/>
  <c r="BX13" i="11"/>
  <c r="BW13" i="11"/>
  <c r="BV13" i="11"/>
  <c r="BU13" i="11"/>
  <c r="BT13" i="11"/>
  <c r="BS13" i="11"/>
  <c r="BR13" i="11"/>
  <c r="BQ13" i="11"/>
  <c r="BP13" i="11"/>
  <c r="BO13" i="11"/>
  <c r="BN13" i="11"/>
  <c r="BM13" i="11"/>
  <c r="BL13" i="11"/>
  <c r="BK13" i="11"/>
  <c r="BJ13" i="11"/>
  <c r="BI13" i="11"/>
  <c r="BH13" i="11"/>
  <c r="BG13" i="11"/>
  <c r="BF13" i="11"/>
  <c r="BE13" i="11"/>
  <c r="BD13" i="11"/>
  <c r="BC13" i="11"/>
  <c r="BB13" i="11"/>
  <c r="BA13" i="11"/>
  <c r="DB12" i="11"/>
  <c r="DA12" i="11"/>
  <c r="CY12" i="11"/>
  <c r="CX12" i="11"/>
  <c r="CV12" i="11"/>
  <c r="CU12" i="11"/>
  <c r="CS12" i="11"/>
  <c r="CR12" i="11"/>
  <c r="CT12" i="11" s="1"/>
  <c r="CP12" i="11"/>
  <c r="CO12" i="11"/>
  <c r="CN12" i="11"/>
  <c r="CM12" i="11"/>
  <c r="CL12" i="11"/>
  <c r="CK12" i="11"/>
  <c r="CJ12" i="11"/>
  <c r="CI12" i="11"/>
  <c r="CH12" i="11"/>
  <c r="CG12" i="11"/>
  <c r="CF12" i="11"/>
  <c r="CE12" i="11"/>
  <c r="CD12" i="11"/>
  <c r="CC12" i="11"/>
  <c r="CB12" i="11"/>
  <c r="CA12" i="11"/>
  <c r="BZ12" i="11"/>
  <c r="BY12" i="11"/>
  <c r="BX12" i="11"/>
  <c r="BW12" i="11"/>
  <c r="BV12" i="11"/>
  <c r="BU12" i="11"/>
  <c r="BT12" i="11"/>
  <c r="BS12" i="11"/>
  <c r="BR12" i="11"/>
  <c r="BQ12" i="11"/>
  <c r="BP12" i="11"/>
  <c r="BO12" i="11"/>
  <c r="BN12" i="11"/>
  <c r="BM12" i="11"/>
  <c r="BL12" i="11"/>
  <c r="BK12" i="11"/>
  <c r="BJ12" i="11"/>
  <c r="BI12" i="11"/>
  <c r="BH12" i="11"/>
  <c r="BG12" i="11"/>
  <c r="BF12" i="11"/>
  <c r="BE12" i="11"/>
  <c r="BD12" i="11"/>
  <c r="BC12" i="11"/>
  <c r="BB12" i="11"/>
  <c r="BA12" i="11"/>
  <c r="DB11" i="11"/>
  <c r="DA11" i="11"/>
  <c r="DC11" i="11" s="1"/>
  <c r="CY11" i="11"/>
  <c r="CX11" i="11"/>
  <c r="CV11" i="11"/>
  <c r="CU11" i="11"/>
  <c r="CW11" i="11" s="1"/>
  <c r="CS11" i="11"/>
  <c r="CR11" i="11"/>
  <c r="CT11" i="11" s="1"/>
  <c r="CP11" i="11"/>
  <c r="CQ11" i="11" s="1"/>
  <c r="CO11" i="11"/>
  <c r="CN11" i="11"/>
  <c r="CM11" i="11"/>
  <c r="CL11" i="11"/>
  <c r="CK11" i="11"/>
  <c r="CJ11" i="11"/>
  <c r="CI11" i="11"/>
  <c r="CH11" i="11"/>
  <c r="CG11" i="11"/>
  <c r="CF11" i="11"/>
  <c r="CE11" i="11"/>
  <c r="CD11" i="11"/>
  <c r="CC11" i="11"/>
  <c r="CB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B11" i="11"/>
  <c r="BA11" i="11"/>
  <c r="DB10" i="11"/>
  <c r="DA10" i="11"/>
  <c r="DC10" i="11" s="1"/>
  <c r="CY10" i="11"/>
  <c r="CX10" i="11"/>
  <c r="CZ10" i="11" s="1"/>
  <c r="CV10" i="11"/>
  <c r="CW10" i="11" s="1"/>
  <c r="CU10" i="11"/>
  <c r="CS10" i="11"/>
  <c r="CR10" i="11"/>
  <c r="CP10" i="11"/>
  <c r="CO10" i="11"/>
  <c r="CN10" i="11"/>
  <c r="CM10" i="11"/>
  <c r="CL10" i="11"/>
  <c r="CK10" i="11"/>
  <c r="CJ10" i="11"/>
  <c r="CI10" i="11"/>
  <c r="CH10" i="11"/>
  <c r="CG10" i="11"/>
  <c r="CF10" i="11"/>
  <c r="CE10" i="11"/>
  <c r="CD10" i="11"/>
  <c r="CC10" i="11"/>
  <c r="CB10" i="11"/>
  <c r="CA10" i="11"/>
  <c r="BZ10" i="11"/>
  <c r="BY10" i="11"/>
  <c r="BX10" i="11"/>
  <c r="BW10" i="11"/>
  <c r="BV10" i="11"/>
  <c r="BU10" i="11"/>
  <c r="BT10" i="11"/>
  <c r="BS10" i="11"/>
  <c r="BR10" i="11"/>
  <c r="BQ10" i="11"/>
  <c r="BP10" i="11"/>
  <c r="BO10" i="11"/>
  <c r="BN10" i="11"/>
  <c r="BM10" i="11"/>
  <c r="BL10" i="11"/>
  <c r="BK10" i="11"/>
  <c r="BJ10" i="11"/>
  <c r="BI10" i="11"/>
  <c r="BH10" i="11"/>
  <c r="BG10" i="11"/>
  <c r="BF10" i="11"/>
  <c r="BE10" i="11"/>
  <c r="BD10" i="11"/>
  <c r="BC10" i="11"/>
  <c r="BB10" i="11"/>
  <c r="BA10" i="11"/>
  <c r="DB9" i="11"/>
  <c r="DA9" i="11"/>
  <c r="DC9" i="11" s="1"/>
  <c r="CY9" i="11"/>
  <c r="CX9" i="11"/>
  <c r="CZ9" i="11" s="1"/>
  <c r="CV9" i="11"/>
  <c r="CU9" i="11"/>
  <c r="CW9" i="11" s="1"/>
  <c r="CS9" i="11"/>
  <c r="CT9" i="11" s="1"/>
  <c r="CR9" i="11"/>
  <c r="CP9" i="11"/>
  <c r="CO9" i="11"/>
  <c r="CN9" i="11"/>
  <c r="CM9" i="11"/>
  <c r="CL9" i="11"/>
  <c r="CK9" i="11"/>
  <c r="CJ9" i="11"/>
  <c r="CI9" i="11"/>
  <c r="CH9" i="11"/>
  <c r="CG9" i="11"/>
  <c r="CF9" i="11"/>
  <c r="CE9" i="11"/>
  <c r="CD9" i="11"/>
  <c r="CC9" i="11"/>
  <c r="CB9" i="11"/>
  <c r="CA9" i="11"/>
  <c r="BZ9" i="11"/>
  <c r="BY9" i="11"/>
  <c r="DM9" i="11" s="1"/>
  <c r="BB7" i="2" s="1"/>
  <c r="BX9" i="11"/>
  <c r="BW9" i="11"/>
  <c r="BV9" i="11"/>
  <c r="BU9" i="11"/>
  <c r="BT9" i="11"/>
  <c r="BS9" i="11"/>
  <c r="BR9" i="11"/>
  <c r="BQ9" i="11"/>
  <c r="BP9" i="11"/>
  <c r="BO9" i="11"/>
  <c r="BN9" i="11"/>
  <c r="BM9" i="11"/>
  <c r="BL9" i="11"/>
  <c r="BK9" i="11"/>
  <c r="BJ9" i="11"/>
  <c r="BI9" i="11"/>
  <c r="BH9" i="11"/>
  <c r="BG9" i="11"/>
  <c r="BF9" i="11"/>
  <c r="BE9" i="11"/>
  <c r="BD9" i="11"/>
  <c r="BC9" i="11"/>
  <c r="BB9" i="11"/>
  <c r="BA9" i="11"/>
  <c r="DB71" i="11"/>
  <c r="DA71" i="11"/>
  <c r="DC71" i="11" s="1"/>
  <c r="CY71" i="11"/>
  <c r="CX71" i="11"/>
  <c r="CZ71" i="11" s="1"/>
  <c r="CV71" i="11"/>
  <c r="CU71" i="11"/>
  <c r="CW71" i="11" s="1"/>
  <c r="CT71" i="11"/>
  <c r="CS71" i="11"/>
  <c r="CR71" i="11"/>
  <c r="CP71" i="11"/>
  <c r="CO71" i="11"/>
  <c r="CQ71" i="11" s="1"/>
  <c r="CN71" i="11"/>
  <c r="CM71" i="11"/>
  <c r="CL71" i="11"/>
  <c r="CK71" i="11"/>
  <c r="CJ71" i="11"/>
  <c r="CI71" i="11"/>
  <c r="CH71" i="11"/>
  <c r="CG71" i="11"/>
  <c r="CF71" i="11"/>
  <c r="CE71" i="11"/>
  <c r="CD71" i="11"/>
  <c r="CC71" i="11"/>
  <c r="CB71" i="11"/>
  <c r="CA71" i="11"/>
  <c r="BZ71" i="11"/>
  <c r="BY71" i="11"/>
  <c r="BX71" i="11"/>
  <c r="BW71" i="11"/>
  <c r="BV71" i="11"/>
  <c r="BU71" i="11"/>
  <c r="BT71" i="11"/>
  <c r="BS71" i="11"/>
  <c r="BR71" i="11"/>
  <c r="BQ71" i="11"/>
  <c r="BP71" i="11"/>
  <c r="BO71" i="11"/>
  <c r="BN71" i="11"/>
  <c r="BM71" i="11"/>
  <c r="BL71" i="11"/>
  <c r="BK71" i="11"/>
  <c r="BJ71" i="11"/>
  <c r="BI71" i="11"/>
  <c r="BH71" i="11"/>
  <c r="BG71" i="11"/>
  <c r="BF71" i="11"/>
  <c r="BE71" i="11"/>
  <c r="BD71" i="11"/>
  <c r="BC71" i="11"/>
  <c r="BB71" i="11"/>
  <c r="BA71" i="11"/>
  <c r="DB70" i="11"/>
  <c r="DA70" i="11"/>
  <c r="DC70" i="11" s="1"/>
  <c r="CY70" i="11"/>
  <c r="CX70" i="11"/>
  <c r="CV70" i="11"/>
  <c r="CU70" i="11"/>
  <c r="CT70" i="11"/>
  <c r="CS70" i="11"/>
  <c r="CR70" i="11"/>
  <c r="CP70" i="11"/>
  <c r="CO70" i="11"/>
  <c r="CQ70" i="11" s="1"/>
  <c r="CN70" i="11"/>
  <c r="CM70" i="11"/>
  <c r="CL70" i="11"/>
  <c r="CK70" i="11"/>
  <c r="CJ70" i="11"/>
  <c r="CI70" i="11"/>
  <c r="CH70" i="11"/>
  <c r="CG70" i="11"/>
  <c r="CF70" i="11"/>
  <c r="CE70" i="11"/>
  <c r="CD70" i="11"/>
  <c r="CC70" i="11"/>
  <c r="CB70" i="11"/>
  <c r="CA70" i="11"/>
  <c r="BZ70" i="11"/>
  <c r="BY70" i="11"/>
  <c r="DM70" i="11" s="1"/>
  <c r="BB68" i="2" s="1"/>
  <c r="BX70" i="11"/>
  <c r="BW70" i="11"/>
  <c r="BV70" i="11"/>
  <c r="BU70" i="11"/>
  <c r="BT70" i="11"/>
  <c r="BS70" i="11"/>
  <c r="BR70" i="11"/>
  <c r="BQ70" i="11"/>
  <c r="BP70" i="11"/>
  <c r="BO70" i="11"/>
  <c r="BN70" i="11"/>
  <c r="BM70" i="11"/>
  <c r="BL70" i="11"/>
  <c r="BK70" i="11"/>
  <c r="BJ70" i="11"/>
  <c r="BI70" i="11"/>
  <c r="BH70" i="11"/>
  <c r="BG70" i="11"/>
  <c r="BF70" i="11"/>
  <c r="BE70" i="11"/>
  <c r="BD70" i="11"/>
  <c r="BC70" i="11"/>
  <c r="BB70" i="11"/>
  <c r="BA70" i="11"/>
  <c r="DB69" i="11"/>
  <c r="DC69" i="11" s="1"/>
  <c r="DA69" i="11"/>
  <c r="CZ69" i="11"/>
  <c r="CY69" i="11"/>
  <c r="CX69" i="11"/>
  <c r="CV69" i="11"/>
  <c r="CU69" i="11"/>
  <c r="CW69" i="11" s="1"/>
  <c r="CS69" i="11"/>
  <c r="CR69" i="11"/>
  <c r="CT69" i="11" s="1"/>
  <c r="CP69" i="11"/>
  <c r="CO69" i="11"/>
  <c r="CQ69" i="11" s="1"/>
  <c r="CN69" i="11"/>
  <c r="CM69" i="11"/>
  <c r="CL69" i="11"/>
  <c r="CK69" i="11"/>
  <c r="CJ69" i="11"/>
  <c r="CI69" i="11"/>
  <c r="CH69" i="11"/>
  <c r="CG69" i="11"/>
  <c r="CF69" i="11"/>
  <c r="CE69" i="11"/>
  <c r="CD69" i="11"/>
  <c r="CC69" i="11"/>
  <c r="CB69" i="11"/>
  <c r="CA69" i="11"/>
  <c r="BZ69" i="11"/>
  <c r="BY69" i="11"/>
  <c r="BX69" i="11"/>
  <c r="BW69" i="11"/>
  <c r="BV69" i="11"/>
  <c r="BU69" i="11"/>
  <c r="BT69" i="11"/>
  <c r="BS69" i="11"/>
  <c r="BR69" i="11"/>
  <c r="BQ69" i="11"/>
  <c r="BP69" i="11"/>
  <c r="BO69" i="11"/>
  <c r="BN69" i="11"/>
  <c r="BM69" i="11"/>
  <c r="BL69" i="11"/>
  <c r="BK69" i="11"/>
  <c r="BJ69" i="11"/>
  <c r="BI69" i="11"/>
  <c r="BH69" i="11"/>
  <c r="BG69" i="11"/>
  <c r="BF69" i="11"/>
  <c r="BE69" i="11"/>
  <c r="BD69" i="11"/>
  <c r="BC69" i="11"/>
  <c r="BB69" i="11"/>
  <c r="BA69" i="11"/>
  <c r="DB68" i="11"/>
  <c r="DA68" i="11"/>
  <c r="DC68" i="11" s="1"/>
  <c r="CY68" i="11"/>
  <c r="CX68" i="11"/>
  <c r="CZ68" i="11" s="1"/>
  <c r="CV68" i="11"/>
  <c r="CW68" i="11" s="1"/>
  <c r="CU68" i="11"/>
  <c r="CS68" i="11"/>
  <c r="CR68" i="11"/>
  <c r="CP68" i="11"/>
  <c r="CO68" i="11"/>
  <c r="CN68" i="11"/>
  <c r="CM68" i="11"/>
  <c r="CL68" i="11"/>
  <c r="CK68" i="11"/>
  <c r="CJ68" i="11"/>
  <c r="CI68" i="11"/>
  <c r="CH68" i="11"/>
  <c r="CG68" i="11"/>
  <c r="DQ68" i="11" s="1"/>
  <c r="BF66" i="2" s="1"/>
  <c r="CF68" i="11"/>
  <c r="CE68" i="11"/>
  <c r="CD68" i="11"/>
  <c r="CC68" i="11"/>
  <c r="CB68" i="11"/>
  <c r="CA68" i="11"/>
  <c r="BZ68" i="11"/>
  <c r="BY68" i="11"/>
  <c r="BX68" i="11"/>
  <c r="BW68" i="11"/>
  <c r="BV68" i="11"/>
  <c r="BU68" i="11"/>
  <c r="BT68" i="11"/>
  <c r="BS68" i="11"/>
  <c r="BR68" i="11"/>
  <c r="BQ68" i="11"/>
  <c r="BP68" i="11"/>
  <c r="BO68" i="11"/>
  <c r="BN68" i="11"/>
  <c r="BM68" i="11"/>
  <c r="BL68" i="11"/>
  <c r="BK68" i="11"/>
  <c r="BJ68" i="11"/>
  <c r="BI68" i="11"/>
  <c r="BH68" i="11"/>
  <c r="BG68" i="11"/>
  <c r="BF68" i="11"/>
  <c r="BE68" i="11"/>
  <c r="BD68" i="11"/>
  <c r="BC68" i="11"/>
  <c r="BB68" i="11"/>
  <c r="BA68" i="11"/>
  <c r="DB67" i="11"/>
  <c r="DA67" i="11"/>
  <c r="DC67" i="11" s="1"/>
  <c r="CY67" i="11"/>
  <c r="CX67" i="11"/>
  <c r="CZ67" i="11" s="1"/>
  <c r="CV67" i="11"/>
  <c r="CW67" i="11" s="1"/>
  <c r="CU67" i="11"/>
  <c r="CS67" i="11"/>
  <c r="CR67" i="11"/>
  <c r="CP67" i="11"/>
  <c r="CO67" i="11"/>
  <c r="CQ67" i="11" s="1"/>
  <c r="CN67" i="11"/>
  <c r="CM67" i="11"/>
  <c r="CL67" i="11"/>
  <c r="CK67" i="11"/>
  <c r="CJ67" i="11"/>
  <c r="CI67" i="11"/>
  <c r="CH67" i="11"/>
  <c r="CG67" i="11"/>
  <c r="DQ67" i="11" s="1"/>
  <c r="CF67" i="11"/>
  <c r="CE67" i="11"/>
  <c r="CD67" i="11"/>
  <c r="CC67" i="11"/>
  <c r="CB67" i="11"/>
  <c r="CA67" i="11"/>
  <c r="BZ67" i="11"/>
  <c r="BY67" i="11"/>
  <c r="BX67" i="11"/>
  <c r="BW67" i="11"/>
  <c r="BV67" i="11"/>
  <c r="BU67" i="11"/>
  <c r="DK67" i="11" s="1"/>
  <c r="AZ65" i="2" s="1"/>
  <c r="BT67" i="11"/>
  <c r="BS67" i="11"/>
  <c r="BR67" i="11"/>
  <c r="BQ67" i="11"/>
  <c r="BP67" i="11"/>
  <c r="BO67" i="11"/>
  <c r="BN67" i="11"/>
  <c r="BM67" i="11"/>
  <c r="BL67" i="11"/>
  <c r="BK67" i="11"/>
  <c r="BJ67" i="11"/>
  <c r="BI67" i="11"/>
  <c r="BH67" i="11"/>
  <c r="BG67" i="11"/>
  <c r="BF67" i="11"/>
  <c r="BE67" i="11"/>
  <c r="BD67" i="11"/>
  <c r="BC67" i="11"/>
  <c r="BB67" i="11"/>
  <c r="BA67" i="11"/>
  <c r="DB66" i="11"/>
  <c r="DA66" i="11"/>
  <c r="CY66" i="11"/>
  <c r="CX66" i="11"/>
  <c r="CZ66" i="11" s="1"/>
  <c r="CV66" i="11"/>
  <c r="CU66" i="11"/>
  <c r="CW66" i="11" s="1"/>
  <c r="CS66" i="11"/>
  <c r="CT66" i="11" s="1"/>
  <c r="CR66" i="11"/>
  <c r="CP66" i="11"/>
  <c r="CO66" i="11"/>
  <c r="CN66" i="11"/>
  <c r="CM66" i="11"/>
  <c r="CL66" i="11"/>
  <c r="CK66" i="11"/>
  <c r="CJ66" i="11"/>
  <c r="CI66" i="11"/>
  <c r="CH66" i="11"/>
  <c r="CG66" i="11"/>
  <c r="CF66" i="11"/>
  <c r="CE66" i="11"/>
  <c r="CD66" i="11"/>
  <c r="CC66" i="11"/>
  <c r="CB66" i="11"/>
  <c r="CA66" i="11"/>
  <c r="BZ66" i="11"/>
  <c r="BY66" i="11"/>
  <c r="BX66" i="11"/>
  <c r="BW66" i="11"/>
  <c r="BV66" i="11"/>
  <c r="BU66" i="11"/>
  <c r="BT66" i="11"/>
  <c r="BS66" i="11"/>
  <c r="BR66" i="11"/>
  <c r="BQ66" i="11"/>
  <c r="BP66" i="11"/>
  <c r="BO66" i="11"/>
  <c r="BN66" i="11"/>
  <c r="BM66" i="11"/>
  <c r="BL66" i="11"/>
  <c r="BK66" i="11"/>
  <c r="BJ66" i="11"/>
  <c r="BI66" i="11"/>
  <c r="BH66" i="11"/>
  <c r="BG66" i="11"/>
  <c r="BF66" i="11"/>
  <c r="BE66" i="11"/>
  <c r="BD66" i="11"/>
  <c r="BC66" i="11"/>
  <c r="BB66" i="11"/>
  <c r="BA66" i="11"/>
  <c r="DB65" i="11"/>
  <c r="DC65" i="11" s="1"/>
  <c r="DA65" i="11"/>
  <c r="CY65" i="11"/>
  <c r="CX65" i="11"/>
  <c r="CZ65" i="11" s="1"/>
  <c r="CV65" i="11"/>
  <c r="CU65" i="11"/>
  <c r="CW65" i="11" s="1"/>
  <c r="CS65" i="11"/>
  <c r="CR65" i="11"/>
  <c r="CT65" i="11" s="1"/>
  <c r="CP65" i="11"/>
  <c r="CO65" i="11"/>
  <c r="CQ65" i="11" s="1"/>
  <c r="CN65" i="11"/>
  <c r="CM65" i="11"/>
  <c r="CL65" i="11"/>
  <c r="CK65" i="11"/>
  <c r="CJ65" i="11"/>
  <c r="CI65" i="11"/>
  <c r="CH65" i="11"/>
  <c r="CG65" i="11"/>
  <c r="CF65" i="11"/>
  <c r="CE65" i="11"/>
  <c r="CD65" i="11"/>
  <c r="CC65" i="11"/>
  <c r="CB65" i="11"/>
  <c r="DN65" i="11" s="1"/>
  <c r="BC63" i="2" s="1"/>
  <c r="CA65" i="11"/>
  <c r="BZ65" i="11"/>
  <c r="BY65" i="11"/>
  <c r="BX65" i="11"/>
  <c r="BW65" i="11"/>
  <c r="BV65" i="11"/>
  <c r="BU65" i="11"/>
  <c r="BT65" i="11"/>
  <c r="BS65" i="11"/>
  <c r="BR65" i="11"/>
  <c r="BQ65" i="11"/>
  <c r="BP65" i="11"/>
  <c r="BO65" i="11"/>
  <c r="BN65" i="11"/>
  <c r="BM65" i="11"/>
  <c r="BL65" i="11"/>
  <c r="BK65" i="11"/>
  <c r="BJ65" i="11"/>
  <c r="BI65" i="11"/>
  <c r="BH65" i="11"/>
  <c r="BG65" i="11"/>
  <c r="BF65" i="11"/>
  <c r="BE65" i="11"/>
  <c r="BD65" i="11"/>
  <c r="BC65" i="11"/>
  <c r="BB65" i="11"/>
  <c r="DD65" i="11" s="1"/>
  <c r="AS63" i="2" s="1"/>
  <c r="BA65" i="11"/>
  <c r="DB64" i="11"/>
  <c r="DA64" i="11"/>
  <c r="CY64" i="11"/>
  <c r="CX64" i="11"/>
  <c r="CV64" i="11"/>
  <c r="CU64" i="11"/>
  <c r="CS64" i="11"/>
  <c r="CR64" i="11"/>
  <c r="CP64" i="11"/>
  <c r="CO64" i="11"/>
  <c r="CQ64" i="11" s="1"/>
  <c r="CN64" i="11"/>
  <c r="CM64" i="11"/>
  <c r="CL64" i="11"/>
  <c r="CK64" i="11"/>
  <c r="CJ64" i="11"/>
  <c r="CI64" i="11"/>
  <c r="CH64" i="11"/>
  <c r="CG64" i="11"/>
  <c r="CF64" i="11"/>
  <c r="CE64" i="11"/>
  <c r="CD64" i="11"/>
  <c r="CC64" i="11"/>
  <c r="CB64" i="11"/>
  <c r="CA64" i="11"/>
  <c r="BZ64" i="11"/>
  <c r="BY64" i="11"/>
  <c r="BX64" i="11"/>
  <c r="BW64" i="11"/>
  <c r="BV64" i="11"/>
  <c r="BU64" i="11"/>
  <c r="BT64" i="11"/>
  <c r="BS64" i="11"/>
  <c r="BR64" i="11"/>
  <c r="BQ64" i="11"/>
  <c r="BP64" i="11"/>
  <c r="BO64" i="11"/>
  <c r="BN64" i="11"/>
  <c r="BM64" i="11"/>
  <c r="BL64" i="11"/>
  <c r="BK64" i="11"/>
  <c r="BJ64" i="11"/>
  <c r="BI64" i="11"/>
  <c r="BH64" i="11"/>
  <c r="BG64" i="11"/>
  <c r="BF64" i="11"/>
  <c r="BE64" i="11"/>
  <c r="BD64" i="11"/>
  <c r="BC64" i="11"/>
  <c r="BB64" i="11"/>
  <c r="BA64" i="11"/>
  <c r="DB63" i="11"/>
  <c r="DA63" i="11"/>
  <c r="DC63" i="11" s="1"/>
  <c r="CY63" i="11"/>
  <c r="CX63" i="11"/>
  <c r="CZ63" i="11" s="1"/>
  <c r="CV63" i="11"/>
  <c r="CU63" i="11"/>
  <c r="CW63" i="11" s="1"/>
  <c r="CS63" i="11"/>
  <c r="CR63" i="11"/>
  <c r="CP63" i="11"/>
  <c r="CO63" i="11"/>
  <c r="CN63" i="11"/>
  <c r="CM63" i="11"/>
  <c r="CL63" i="11"/>
  <c r="CK63" i="11"/>
  <c r="CJ63" i="11"/>
  <c r="CI63" i="11"/>
  <c r="CH63" i="11"/>
  <c r="CG63" i="11"/>
  <c r="CF63" i="11"/>
  <c r="CE63" i="11"/>
  <c r="CD63" i="11"/>
  <c r="CC63" i="11"/>
  <c r="CB63" i="11"/>
  <c r="CA63" i="11"/>
  <c r="BZ63" i="11"/>
  <c r="BY63" i="11"/>
  <c r="BX63" i="11"/>
  <c r="BW63" i="11"/>
  <c r="BV63" i="11"/>
  <c r="BU63" i="11"/>
  <c r="BT63" i="11"/>
  <c r="BS63" i="11"/>
  <c r="BR63" i="11"/>
  <c r="BQ63" i="11"/>
  <c r="BP63" i="11"/>
  <c r="BO63" i="11"/>
  <c r="BN63" i="11"/>
  <c r="BM63" i="11"/>
  <c r="BL63" i="11"/>
  <c r="BK63" i="11"/>
  <c r="BJ63" i="11"/>
  <c r="BI63" i="11"/>
  <c r="BH63" i="11"/>
  <c r="BG63" i="11"/>
  <c r="BF63" i="11"/>
  <c r="BE63" i="11"/>
  <c r="BD63" i="11"/>
  <c r="BC63" i="11"/>
  <c r="BB63" i="11"/>
  <c r="BA63" i="11"/>
  <c r="DB62" i="11"/>
  <c r="DA62" i="11"/>
  <c r="CY62" i="11"/>
  <c r="CX62" i="11"/>
  <c r="CZ62" i="11" s="1"/>
  <c r="CV62" i="11"/>
  <c r="CU62" i="11"/>
  <c r="CW62" i="11" s="1"/>
  <c r="CS62" i="11"/>
  <c r="CT62" i="11" s="1"/>
  <c r="CR62" i="11"/>
  <c r="CP62" i="11"/>
  <c r="CO62" i="11"/>
  <c r="CQ62" i="11" s="1"/>
  <c r="CN62" i="11"/>
  <c r="CM62" i="11"/>
  <c r="CL62" i="11"/>
  <c r="CK62" i="11"/>
  <c r="CJ62" i="11"/>
  <c r="CI62" i="11"/>
  <c r="CH62" i="11"/>
  <c r="CG62" i="11"/>
  <c r="CF62" i="11"/>
  <c r="CE62" i="11"/>
  <c r="DO62" i="11" s="1"/>
  <c r="BD60" i="2" s="1"/>
  <c r="CD62" i="11"/>
  <c r="CC62" i="11"/>
  <c r="CB62" i="11"/>
  <c r="CA62" i="11"/>
  <c r="BZ62" i="11"/>
  <c r="BY62" i="11"/>
  <c r="BX62" i="11"/>
  <c r="BW62" i="11"/>
  <c r="BV62" i="11"/>
  <c r="BU62" i="11"/>
  <c r="BT62" i="11"/>
  <c r="BS62" i="11"/>
  <c r="BR62" i="11"/>
  <c r="BQ62" i="11"/>
  <c r="BP62" i="11"/>
  <c r="BO62" i="11"/>
  <c r="BN62" i="11"/>
  <c r="BM62" i="11"/>
  <c r="BL62" i="11"/>
  <c r="BK62" i="11"/>
  <c r="BJ62" i="11"/>
  <c r="BI62" i="11"/>
  <c r="BH62" i="11"/>
  <c r="BG62" i="11"/>
  <c r="BF62" i="11"/>
  <c r="BE62" i="11"/>
  <c r="BD62" i="11"/>
  <c r="BC62" i="11"/>
  <c r="BB62" i="11"/>
  <c r="BA62" i="11"/>
  <c r="DB61" i="11"/>
  <c r="DA61" i="11"/>
  <c r="CY61" i="11"/>
  <c r="CX61" i="11"/>
  <c r="CV61" i="11"/>
  <c r="CU61" i="11"/>
  <c r="CS61" i="11"/>
  <c r="CR61" i="11"/>
  <c r="CQ61" i="11"/>
  <c r="CP61" i="11"/>
  <c r="CO61" i="11"/>
  <c r="CN61" i="11"/>
  <c r="CM61" i="11"/>
  <c r="CL61" i="11"/>
  <c r="CK61" i="11"/>
  <c r="CJ61" i="11"/>
  <c r="CI61" i="11"/>
  <c r="CH61" i="11"/>
  <c r="CG61" i="11"/>
  <c r="CF61" i="11"/>
  <c r="CE61" i="11"/>
  <c r="CD61" i="11"/>
  <c r="CC61" i="11"/>
  <c r="CB61" i="11"/>
  <c r="CA61" i="11"/>
  <c r="BZ61" i="11"/>
  <c r="BY61" i="11"/>
  <c r="BX61" i="11"/>
  <c r="BW61" i="11"/>
  <c r="BV61" i="11"/>
  <c r="BU61" i="11"/>
  <c r="BT61" i="11"/>
  <c r="BS61" i="11"/>
  <c r="BR61" i="11"/>
  <c r="BQ61" i="11"/>
  <c r="BP61" i="11"/>
  <c r="BO61" i="11"/>
  <c r="BN61" i="11"/>
  <c r="BM61" i="11"/>
  <c r="BL61" i="11"/>
  <c r="BK61" i="11"/>
  <c r="BJ61" i="11"/>
  <c r="BI61" i="11"/>
  <c r="BH61" i="11"/>
  <c r="BG61" i="11"/>
  <c r="BF61" i="11"/>
  <c r="BE61" i="11"/>
  <c r="BD61" i="11"/>
  <c r="BC61" i="11"/>
  <c r="BB61" i="11"/>
  <c r="BA61" i="11"/>
  <c r="DB60" i="11"/>
  <c r="DA60" i="11"/>
  <c r="CY60" i="11"/>
  <c r="CZ60" i="11" s="1"/>
  <c r="CX60" i="11"/>
  <c r="CV60" i="11"/>
  <c r="CW60" i="11" s="1"/>
  <c r="CU60" i="11"/>
  <c r="CS60" i="11"/>
  <c r="CR60" i="11"/>
  <c r="CP60" i="11"/>
  <c r="CO60" i="11"/>
  <c r="CN60" i="11"/>
  <c r="CM60" i="11"/>
  <c r="CL60" i="11"/>
  <c r="CK60" i="11"/>
  <c r="CJ60" i="11"/>
  <c r="CI60" i="11"/>
  <c r="CH60" i="11"/>
  <c r="CG60" i="11"/>
  <c r="CF60" i="11"/>
  <c r="CE60" i="11"/>
  <c r="CD60" i="11"/>
  <c r="CC60" i="11"/>
  <c r="CB60" i="11"/>
  <c r="DN60" i="11" s="1"/>
  <c r="BC58" i="2" s="1"/>
  <c r="CA60" i="11"/>
  <c r="BZ60" i="11"/>
  <c r="BY60" i="11"/>
  <c r="BX60" i="11"/>
  <c r="BW60" i="11"/>
  <c r="BV60" i="11"/>
  <c r="BU60" i="11"/>
  <c r="BT60" i="11"/>
  <c r="BS60" i="11"/>
  <c r="BR60" i="11"/>
  <c r="BQ60" i="11"/>
  <c r="BP60" i="11"/>
  <c r="BO60" i="11"/>
  <c r="BN60" i="11"/>
  <c r="BM60" i="11"/>
  <c r="BL60" i="11"/>
  <c r="BK60" i="11"/>
  <c r="BJ60" i="11"/>
  <c r="BI60" i="11"/>
  <c r="BH60" i="11"/>
  <c r="BG60" i="11"/>
  <c r="BF60" i="11"/>
  <c r="BE60" i="11"/>
  <c r="BD60" i="11"/>
  <c r="BC60" i="11"/>
  <c r="BB60" i="11"/>
  <c r="BA60" i="11"/>
  <c r="DB59" i="11"/>
  <c r="DA59" i="11"/>
  <c r="CY59" i="11"/>
  <c r="CX59" i="11"/>
  <c r="CV59" i="11"/>
  <c r="CU59" i="11"/>
  <c r="CS59" i="11"/>
  <c r="CR59" i="11"/>
  <c r="CT59" i="11" s="1"/>
  <c r="CP59" i="11"/>
  <c r="CO59" i="11"/>
  <c r="CN59" i="11"/>
  <c r="CM59" i="11"/>
  <c r="CL59" i="11"/>
  <c r="CK59" i="11"/>
  <c r="CJ59" i="11"/>
  <c r="CI59" i="11"/>
  <c r="CH59" i="11"/>
  <c r="CG59" i="11"/>
  <c r="CF59" i="11"/>
  <c r="CE59" i="11"/>
  <c r="CD59" i="11"/>
  <c r="CC59" i="11"/>
  <c r="CB59" i="11"/>
  <c r="CA59" i="11"/>
  <c r="BZ59" i="11"/>
  <c r="BY59" i="11"/>
  <c r="BX59" i="11"/>
  <c r="BW59" i="11"/>
  <c r="BV59" i="11"/>
  <c r="BU59" i="11"/>
  <c r="BT59" i="11"/>
  <c r="BS59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DB58" i="11"/>
  <c r="DA58" i="11"/>
  <c r="DC58" i="11" s="1"/>
  <c r="CY58" i="11"/>
  <c r="CX58" i="11"/>
  <c r="CV58" i="11"/>
  <c r="CU58" i="11"/>
  <c r="CS58" i="11"/>
  <c r="CR58" i="11"/>
  <c r="CP58" i="11"/>
  <c r="CO58" i="11"/>
  <c r="CQ58" i="11" s="1"/>
  <c r="CN58" i="11"/>
  <c r="CM58" i="11"/>
  <c r="CL58" i="11"/>
  <c r="CK58" i="11"/>
  <c r="CJ58" i="11"/>
  <c r="CI58" i="11"/>
  <c r="CH58" i="11"/>
  <c r="CG58" i="11"/>
  <c r="CF58" i="11"/>
  <c r="CE58" i="11"/>
  <c r="CD58" i="11"/>
  <c r="CC58" i="11"/>
  <c r="CB58" i="11"/>
  <c r="CA58" i="11"/>
  <c r="BZ58" i="11"/>
  <c r="BY58" i="11"/>
  <c r="BX58" i="11"/>
  <c r="BW58" i="11"/>
  <c r="BV58" i="11"/>
  <c r="BU58" i="11"/>
  <c r="BT58" i="11"/>
  <c r="BS58" i="11"/>
  <c r="BR58" i="11"/>
  <c r="BQ58" i="11"/>
  <c r="BP58" i="11"/>
  <c r="BO58" i="11"/>
  <c r="BN58" i="11"/>
  <c r="BM58" i="11"/>
  <c r="BL58" i="11"/>
  <c r="BK58" i="11"/>
  <c r="BJ58" i="11"/>
  <c r="BI58" i="11"/>
  <c r="BH58" i="11"/>
  <c r="BG58" i="11"/>
  <c r="BF58" i="11"/>
  <c r="BE58" i="11"/>
  <c r="BD58" i="11"/>
  <c r="BC58" i="11"/>
  <c r="BB58" i="11"/>
  <c r="BA58" i="11"/>
  <c r="DB57" i="11"/>
  <c r="DA57" i="11"/>
  <c r="DC57" i="11" s="1"/>
  <c r="CY57" i="11"/>
  <c r="CX57" i="11"/>
  <c r="CV57" i="11"/>
  <c r="CU57" i="11"/>
  <c r="CS57" i="11"/>
  <c r="CR57" i="11"/>
  <c r="CT57" i="11" s="1"/>
  <c r="CP57" i="11"/>
  <c r="CO57" i="11"/>
  <c r="CQ57" i="11" s="1"/>
  <c r="CN57" i="11"/>
  <c r="CM57" i="11"/>
  <c r="CL57" i="11"/>
  <c r="CK57" i="11"/>
  <c r="CJ57" i="11"/>
  <c r="CI57" i="11"/>
  <c r="CH57" i="11"/>
  <c r="CG57" i="11"/>
  <c r="CF57" i="11"/>
  <c r="CE57" i="11"/>
  <c r="CD57" i="11"/>
  <c r="CC57" i="11"/>
  <c r="CB57" i="11"/>
  <c r="DN57" i="11" s="1"/>
  <c r="BC55" i="2" s="1"/>
  <c r="CA57" i="11"/>
  <c r="BZ57" i="11"/>
  <c r="BY57" i="11"/>
  <c r="BX57" i="11"/>
  <c r="BW57" i="11"/>
  <c r="BV57" i="11"/>
  <c r="BU57" i="11"/>
  <c r="BT57" i="11"/>
  <c r="BS57" i="11"/>
  <c r="BR57" i="11"/>
  <c r="BQ57" i="11"/>
  <c r="BP57" i="11"/>
  <c r="BO57" i="11"/>
  <c r="BN57" i="11"/>
  <c r="BM57" i="11"/>
  <c r="BL57" i="11"/>
  <c r="BK57" i="11"/>
  <c r="BJ57" i="11"/>
  <c r="BI57" i="11"/>
  <c r="BH57" i="11"/>
  <c r="BG57" i="11"/>
  <c r="BF57" i="11"/>
  <c r="BE57" i="11"/>
  <c r="BD57" i="11"/>
  <c r="BC57" i="11"/>
  <c r="BB57" i="11"/>
  <c r="BA57" i="11"/>
  <c r="DB56" i="11"/>
  <c r="DA56" i="11"/>
  <c r="CY56" i="11"/>
  <c r="CX56" i="11"/>
  <c r="CZ56" i="11" s="1"/>
  <c r="CV56" i="11"/>
  <c r="CU56" i="11"/>
  <c r="CS56" i="11"/>
  <c r="CR56" i="11"/>
  <c r="CT56" i="11" s="1"/>
  <c r="CP56" i="11"/>
  <c r="CO56" i="11"/>
  <c r="CQ56" i="11" s="1"/>
  <c r="CN56" i="11"/>
  <c r="CM56" i="11"/>
  <c r="CL56" i="11"/>
  <c r="CK56" i="11"/>
  <c r="CJ56" i="11"/>
  <c r="CI56" i="11"/>
  <c r="CH56" i="11"/>
  <c r="CG56" i="11"/>
  <c r="CF56" i="11"/>
  <c r="CE56" i="11"/>
  <c r="CD56" i="11"/>
  <c r="CC56" i="11"/>
  <c r="CB56" i="11"/>
  <c r="CA56" i="11"/>
  <c r="BZ56" i="11"/>
  <c r="BY56" i="11"/>
  <c r="BX56" i="11"/>
  <c r="BW56" i="11"/>
  <c r="BV56" i="11"/>
  <c r="BU56" i="11"/>
  <c r="BT56" i="11"/>
  <c r="BS56" i="11"/>
  <c r="BR56" i="11"/>
  <c r="BQ56" i="11"/>
  <c r="BP56" i="11"/>
  <c r="BO56" i="11"/>
  <c r="BN56" i="11"/>
  <c r="BM56" i="11"/>
  <c r="BL56" i="11"/>
  <c r="BK56" i="11"/>
  <c r="BJ56" i="11"/>
  <c r="BI56" i="11"/>
  <c r="BH56" i="11"/>
  <c r="BG56" i="11"/>
  <c r="BF56" i="11"/>
  <c r="BE56" i="11"/>
  <c r="BD56" i="11"/>
  <c r="BC56" i="11"/>
  <c r="BB56" i="11"/>
  <c r="BA56" i="11"/>
  <c r="DB55" i="11"/>
  <c r="DA55" i="11"/>
  <c r="DC55" i="11" s="1"/>
  <c r="CY55" i="11"/>
  <c r="CX55" i="11"/>
  <c r="CV55" i="11"/>
  <c r="CU55" i="11"/>
  <c r="CS55" i="11"/>
  <c r="CR55" i="11"/>
  <c r="CP55" i="11"/>
  <c r="CO55" i="11"/>
  <c r="CN55" i="11"/>
  <c r="CM55" i="11"/>
  <c r="CL55" i="11"/>
  <c r="CK55" i="11"/>
  <c r="CJ55" i="11"/>
  <c r="CI55" i="11"/>
  <c r="CH55" i="11"/>
  <c r="CG55" i="11"/>
  <c r="CF55" i="11"/>
  <c r="CE55" i="11"/>
  <c r="CD55" i="11"/>
  <c r="CC55" i="11"/>
  <c r="CB55" i="11"/>
  <c r="CA55" i="11"/>
  <c r="BZ55" i="11"/>
  <c r="BY55" i="11"/>
  <c r="BX55" i="11"/>
  <c r="BW55" i="11"/>
  <c r="BV55" i="11"/>
  <c r="BU55" i="11"/>
  <c r="BT55" i="11"/>
  <c r="BS55" i="11"/>
  <c r="BR55" i="11"/>
  <c r="BQ55" i="11"/>
  <c r="BP55" i="11"/>
  <c r="BO55" i="11"/>
  <c r="BN55" i="11"/>
  <c r="BM55" i="11"/>
  <c r="BL55" i="11"/>
  <c r="BK55" i="11"/>
  <c r="BJ55" i="11"/>
  <c r="BI55" i="11"/>
  <c r="BH55" i="11"/>
  <c r="BG55" i="11"/>
  <c r="BF55" i="11"/>
  <c r="BE55" i="11"/>
  <c r="BD55" i="11"/>
  <c r="BC55" i="11"/>
  <c r="BB55" i="11"/>
  <c r="BA55" i="11"/>
  <c r="DB54" i="11"/>
  <c r="DA54" i="11"/>
  <c r="DC54" i="11" s="1"/>
  <c r="CY54" i="11"/>
  <c r="CX54" i="11"/>
  <c r="CV54" i="11"/>
  <c r="CU54" i="11"/>
  <c r="CS54" i="11"/>
  <c r="CR54" i="11"/>
  <c r="CP54" i="11"/>
  <c r="CO54" i="11"/>
  <c r="CN54" i="11"/>
  <c r="CM54" i="11"/>
  <c r="CL54" i="11"/>
  <c r="CK54" i="11"/>
  <c r="CJ54" i="11"/>
  <c r="CI54" i="11"/>
  <c r="CH54" i="11"/>
  <c r="CG54" i="11"/>
  <c r="CF54" i="11"/>
  <c r="CE54" i="11"/>
  <c r="CD54" i="11"/>
  <c r="CC54" i="11"/>
  <c r="CB54" i="11"/>
  <c r="CA54" i="11"/>
  <c r="BZ54" i="11"/>
  <c r="BY54" i="11"/>
  <c r="BX54" i="11"/>
  <c r="BW54" i="11"/>
  <c r="BV54" i="11"/>
  <c r="BU54" i="11"/>
  <c r="BT54" i="11"/>
  <c r="BS54" i="11"/>
  <c r="BR54" i="11"/>
  <c r="BQ54" i="11"/>
  <c r="BP54" i="11"/>
  <c r="BO54" i="11"/>
  <c r="BN54" i="11"/>
  <c r="BM54" i="11"/>
  <c r="BL54" i="11"/>
  <c r="BK54" i="11"/>
  <c r="BJ54" i="11"/>
  <c r="BI54" i="11"/>
  <c r="BH54" i="11"/>
  <c r="BG54" i="11"/>
  <c r="BF54" i="11"/>
  <c r="BE54" i="11"/>
  <c r="BD54" i="11"/>
  <c r="BC54" i="11"/>
  <c r="BB54" i="11"/>
  <c r="BA54" i="11"/>
  <c r="DC53" i="11"/>
  <c r="DB53" i="11"/>
  <c r="DA53" i="11"/>
  <c r="CY53" i="11"/>
  <c r="CX53" i="11"/>
  <c r="CV53" i="11"/>
  <c r="CU53" i="11"/>
  <c r="CW53" i="11" s="1"/>
  <c r="CS53" i="11"/>
  <c r="CR53" i="11"/>
  <c r="CT53" i="11" s="1"/>
  <c r="CP53" i="11"/>
  <c r="CQ53" i="11" s="1"/>
  <c r="CO53" i="11"/>
  <c r="CN53" i="11"/>
  <c r="CM53" i="11"/>
  <c r="CL53" i="11"/>
  <c r="CK53" i="11"/>
  <c r="CJ53" i="11"/>
  <c r="CI53" i="11"/>
  <c r="CH53" i="11"/>
  <c r="CG53" i="11"/>
  <c r="CF53" i="11"/>
  <c r="CE53" i="11"/>
  <c r="CD53" i="11"/>
  <c r="CC53" i="11"/>
  <c r="CB53" i="11"/>
  <c r="CA53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N53" i="11"/>
  <c r="BM53" i="11"/>
  <c r="BL53" i="11"/>
  <c r="BK53" i="11"/>
  <c r="BJ53" i="11"/>
  <c r="BI53" i="11"/>
  <c r="BH53" i="11"/>
  <c r="BG53" i="11"/>
  <c r="BF53" i="11"/>
  <c r="BE53" i="11"/>
  <c r="BD53" i="11"/>
  <c r="BC53" i="11"/>
  <c r="BB53" i="11"/>
  <c r="BA53" i="11"/>
  <c r="DB52" i="11"/>
  <c r="DA52" i="11"/>
  <c r="CY52" i="11"/>
  <c r="CZ52" i="11" s="1"/>
  <c r="CX52" i="11"/>
  <c r="CV52" i="11"/>
  <c r="CU52" i="11"/>
  <c r="CS52" i="11"/>
  <c r="CR52" i="11"/>
  <c r="CP52" i="11"/>
  <c r="CO52" i="11"/>
  <c r="CN52" i="11"/>
  <c r="CM52" i="11"/>
  <c r="CL52" i="11"/>
  <c r="CK52" i="11"/>
  <c r="CJ52" i="11"/>
  <c r="CI52" i="11"/>
  <c r="CH52" i="11"/>
  <c r="CG52" i="11"/>
  <c r="CF52" i="11"/>
  <c r="CE52" i="11"/>
  <c r="CD52" i="11"/>
  <c r="CC52" i="11"/>
  <c r="CB52" i="11"/>
  <c r="CA52" i="11"/>
  <c r="BZ52" i="11"/>
  <c r="BY52" i="11"/>
  <c r="BX52" i="11"/>
  <c r="BW52" i="11"/>
  <c r="BV52" i="11"/>
  <c r="BU52" i="11"/>
  <c r="DK52" i="11" s="1"/>
  <c r="AZ50" i="2" s="1"/>
  <c r="BT52" i="11"/>
  <c r="BS52" i="11"/>
  <c r="BR52" i="11"/>
  <c r="BQ52" i="11"/>
  <c r="BP52" i="11"/>
  <c r="BO52" i="11"/>
  <c r="BN52" i="11"/>
  <c r="BM52" i="11"/>
  <c r="BL52" i="11"/>
  <c r="BK52" i="11"/>
  <c r="BJ52" i="11"/>
  <c r="BI52" i="11"/>
  <c r="BH52" i="11"/>
  <c r="BG52" i="11"/>
  <c r="BF52" i="11"/>
  <c r="BE52" i="11"/>
  <c r="BD52" i="11"/>
  <c r="BC52" i="11"/>
  <c r="BB52" i="11"/>
  <c r="BA52" i="11"/>
  <c r="DB51" i="11"/>
  <c r="DC51" i="11" s="1"/>
  <c r="DA51" i="11"/>
  <c r="CY51" i="11"/>
  <c r="CX51" i="11"/>
  <c r="CV51" i="11"/>
  <c r="CU51" i="11"/>
  <c r="CS51" i="11"/>
  <c r="CR51" i="11"/>
  <c r="CT51" i="11" s="1"/>
  <c r="CP51" i="11"/>
  <c r="CO51" i="11"/>
  <c r="CN51" i="11"/>
  <c r="CM51" i="11"/>
  <c r="CL51" i="11"/>
  <c r="CK51" i="11"/>
  <c r="CJ51" i="11"/>
  <c r="CI51" i="11"/>
  <c r="DR51" i="11" s="1"/>
  <c r="BG49" i="2" s="1"/>
  <c r="CH51" i="11"/>
  <c r="CG51" i="11"/>
  <c r="CF51" i="11"/>
  <c r="CE51" i="11"/>
  <c r="CD51" i="11"/>
  <c r="CC51" i="11"/>
  <c r="CB51" i="11"/>
  <c r="CA51" i="11"/>
  <c r="BZ51" i="11"/>
  <c r="BY51" i="11"/>
  <c r="BX51" i="11"/>
  <c r="BW51" i="11"/>
  <c r="BV51" i="11"/>
  <c r="BU51" i="11"/>
  <c r="BT51" i="11"/>
  <c r="BS51" i="11"/>
  <c r="BR51" i="11"/>
  <c r="BQ51" i="11"/>
  <c r="BP51" i="11"/>
  <c r="BO51" i="11"/>
  <c r="BN51" i="11"/>
  <c r="BM51" i="11"/>
  <c r="BL51" i="11"/>
  <c r="BK51" i="11"/>
  <c r="BJ51" i="11"/>
  <c r="BI51" i="11"/>
  <c r="BH51" i="11"/>
  <c r="BG51" i="11"/>
  <c r="BF51" i="11"/>
  <c r="BE51" i="11"/>
  <c r="BD51" i="11"/>
  <c r="BC51" i="11"/>
  <c r="BB51" i="11"/>
  <c r="BA51" i="11"/>
  <c r="DC50" i="11"/>
  <c r="DB50" i="11"/>
  <c r="DA50" i="11"/>
  <c r="CY50" i="11"/>
  <c r="CX50" i="11"/>
  <c r="CV50" i="11"/>
  <c r="CU50" i="11"/>
  <c r="CW50" i="11" s="1"/>
  <c r="CS50" i="11"/>
  <c r="CR50" i="11"/>
  <c r="CT50" i="11" s="1"/>
  <c r="CP50" i="11"/>
  <c r="CO50" i="11"/>
  <c r="CQ50" i="11" s="1"/>
  <c r="CN50" i="11"/>
  <c r="CM50" i="11"/>
  <c r="CL50" i="11"/>
  <c r="CK50" i="11"/>
  <c r="CJ50" i="11"/>
  <c r="CI50" i="11"/>
  <c r="CH50" i="11"/>
  <c r="CG50" i="11"/>
  <c r="CF50" i="11"/>
  <c r="CE50" i="11"/>
  <c r="CD50" i="11"/>
  <c r="CC50" i="11"/>
  <c r="CB50" i="11"/>
  <c r="CA50" i="11"/>
  <c r="BZ50" i="11"/>
  <c r="BY50" i="11"/>
  <c r="BX50" i="11"/>
  <c r="BW50" i="11"/>
  <c r="BV50" i="11"/>
  <c r="BU50" i="11"/>
  <c r="BT50" i="11"/>
  <c r="BS50" i="11"/>
  <c r="BR50" i="11"/>
  <c r="BQ50" i="11"/>
  <c r="BP50" i="11"/>
  <c r="BO50" i="11"/>
  <c r="BN50" i="11"/>
  <c r="BM50" i="11"/>
  <c r="BL50" i="11"/>
  <c r="BK50" i="11"/>
  <c r="BJ50" i="11"/>
  <c r="BI50" i="11"/>
  <c r="BH50" i="11"/>
  <c r="BG50" i="11"/>
  <c r="BF50" i="11"/>
  <c r="BE50" i="11"/>
  <c r="BD50" i="11"/>
  <c r="BC50" i="11"/>
  <c r="BB50" i="11"/>
  <c r="BA50" i="11"/>
  <c r="DB49" i="11"/>
  <c r="DA49" i="11"/>
  <c r="DC49" i="11" s="1"/>
  <c r="CY49" i="11"/>
  <c r="CX49" i="11"/>
  <c r="CZ49" i="11" s="1"/>
  <c r="CV49" i="11"/>
  <c r="CU49" i="11"/>
  <c r="CS49" i="11"/>
  <c r="CR49" i="11"/>
  <c r="CT49" i="11" s="1"/>
  <c r="CP49" i="11"/>
  <c r="CO49" i="11"/>
  <c r="CQ49" i="11" s="1"/>
  <c r="CN49" i="11"/>
  <c r="CM49" i="11"/>
  <c r="CL49" i="11"/>
  <c r="CK49" i="11"/>
  <c r="CJ49" i="11"/>
  <c r="CI49" i="11"/>
  <c r="CH49" i="11"/>
  <c r="CG49" i="11"/>
  <c r="CF49" i="11"/>
  <c r="CE49" i="11"/>
  <c r="CD49" i="11"/>
  <c r="CC49" i="11"/>
  <c r="CB49" i="11"/>
  <c r="CA49" i="11"/>
  <c r="BZ49" i="11"/>
  <c r="BY49" i="11"/>
  <c r="BX49" i="11"/>
  <c r="BW49" i="11"/>
  <c r="BV49" i="11"/>
  <c r="BU49" i="11"/>
  <c r="BT49" i="11"/>
  <c r="BS49" i="11"/>
  <c r="BR49" i="11"/>
  <c r="BQ49" i="11"/>
  <c r="BP49" i="11"/>
  <c r="BO49" i="11"/>
  <c r="BN49" i="11"/>
  <c r="BM49" i="11"/>
  <c r="BL49" i="11"/>
  <c r="BK49" i="11"/>
  <c r="BJ49" i="11"/>
  <c r="BI49" i="11"/>
  <c r="BH49" i="11"/>
  <c r="BG49" i="11"/>
  <c r="BF49" i="11"/>
  <c r="BE49" i="11"/>
  <c r="BD49" i="11"/>
  <c r="BC49" i="11"/>
  <c r="BB49" i="11"/>
  <c r="BA49" i="11"/>
  <c r="DB48" i="11"/>
  <c r="DA48" i="11"/>
  <c r="CY48" i="11"/>
  <c r="CX48" i="11"/>
  <c r="CV48" i="11"/>
  <c r="CU48" i="11"/>
  <c r="CW48" i="11" s="1"/>
  <c r="CS48" i="11"/>
  <c r="CR48" i="11"/>
  <c r="CP48" i="11"/>
  <c r="CO48" i="11"/>
  <c r="CQ48" i="11" s="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B48" i="11"/>
  <c r="CA48" i="11"/>
  <c r="BZ48" i="11"/>
  <c r="BY48" i="11"/>
  <c r="BX48" i="11"/>
  <c r="BW48" i="11"/>
  <c r="BV48" i="11"/>
  <c r="BU48" i="11"/>
  <c r="DK48" i="11" s="1"/>
  <c r="AZ46" i="2" s="1"/>
  <c r="BT48" i="11"/>
  <c r="BS48" i="11"/>
  <c r="BR48" i="11"/>
  <c r="BQ48" i="11"/>
  <c r="BP48" i="11"/>
  <c r="BO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DB47" i="11"/>
  <c r="DC47" i="11" s="1"/>
  <c r="DA47" i="11"/>
  <c r="CY47" i="11"/>
  <c r="CX47" i="11"/>
  <c r="CV47" i="11"/>
  <c r="CU47" i="11"/>
  <c r="CS47" i="11"/>
  <c r="CR47" i="11"/>
  <c r="CP47" i="11"/>
  <c r="CQ47" i="11" s="1"/>
  <c r="CO47" i="11"/>
  <c r="CN47" i="11"/>
  <c r="CM47" i="11"/>
  <c r="CL47" i="11"/>
  <c r="CK47" i="11"/>
  <c r="CJ47" i="11"/>
  <c r="CI47" i="11"/>
  <c r="CH47" i="11"/>
  <c r="CG47" i="11"/>
  <c r="CF47" i="11"/>
  <c r="CE47" i="11"/>
  <c r="CD47" i="11"/>
  <c r="CC47" i="11"/>
  <c r="CB47" i="11"/>
  <c r="CA47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N47" i="11"/>
  <c r="BM47" i="11"/>
  <c r="BL47" i="11"/>
  <c r="BK47" i="11"/>
  <c r="BJ47" i="11"/>
  <c r="DG47" i="11" s="1"/>
  <c r="AV45" i="2" s="1"/>
  <c r="BI47" i="11"/>
  <c r="BH47" i="11"/>
  <c r="BG47" i="11"/>
  <c r="BF47" i="11"/>
  <c r="BE47" i="11"/>
  <c r="BD47" i="11"/>
  <c r="BC47" i="11"/>
  <c r="BB47" i="11"/>
  <c r="BA47" i="11"/>
  <c r="DB46" i="11"/>
  <c r="DA46" i="11"/>
  <c r="CY46" i="11"/>
  <c r="CX46" i="11"/>
  <c r="CV46" i="11"/>
  <c r="CU46" i="11"/>
  <c r="CS46" i="11"/>
  <c r="CR46" i="11"/>
  <c r="CT46" i="11" s="1"/>
  <c r="CP46" i="11"/>
  <c r="CO46" i="11"/>
  <c r="CQ46" i="11" s="1"/>
  <c r="CN46" i="11"/>
  <c r="CM46" i="11"/>
  <c r="CL46" i="11"/>
  <c r="CK46" i="11"/>
  <c r="CJ46" i="11"/>
  <c r="CI46" i="11"/>
  <c r="CH46" i="11"/>
  <c r="CG46" i="11"/>
  <c r="CF46" i="11"/>
  <c r="CE46" i="11"/>
  <c r="CD46" i="11"/>
  <c r="CC46" i="11"/>
  <c r="CB46" i="11"/>
  <c r="DN46" i="11" s="1"/>
  <c r="BC44" i="2" s="1"/>
  <c r="CA46" i="11"/>
  <c r="BZ46" i="11"/>
  <c r="BY46" i="11"/>
  <c r="BX46" i="11"/>
  <c r="BW46" i="11"/>
  <c r="BV46" i="11"/>
  <c r="BU46" i="11"/>
  <c r="BT46" i="11"/>
  <c r="BS46" i="11"/>
  <c r="BR46" i="11"/>
  <c r="BQ46" i="11"/>
  <c r="BP46" i="11"/>
  <c r="BO46" i="11"/>
  <c r="BN46" i="11"/>
  <c r="BM46" i="11"/>
  <c r="BL46" i="11"/>
  <c r="BK46" i="11"/>
  <c r="BJ46" i="11"/>
  <c r="BI46" i="11"/>
  <c r="BH46" i="11"/>
  <c r="BG46" i="11"/>
  <c r="BF46" i="11"/>
  <c r="BE46" i="11"/>
  <c r="BD46" i="11"/>
  <c r="BC46" i="11"/>
  <c r="BB46" i="11"/>
  <c r="BA46" i="11"/>
  <c r="DB45" i="11"/>
  <c r="DA45" i="11"/>
  <c r="DC45" i="11" s="1"/>
  <c r="CY45" i="11"/>
  <c r="CX45" i="11"/>
  <c r="CW45" i="11"/>
  <c r="CV45" i="11"/>
  <c r="CU45" i="11"/>
  <c r="CS45" i="11"/>
  <c r="CR45" i="11"/>
  <c r="CT45" i="11" s="1"/>
  <c r="CP45" i="11"/>
  <c r="CO45" i="11"/>
  <c r="CN45" i="11"/>
  <c r="CM45" i="11"/>
  <c r="CL45" i="11"/>
  <c r="CK45" i="11"/>
  <c r="CJ45" i="11"/>
  <c r="CI45" i="11"/>
  <c r="CH45" i="11"/>
  <c r="CG45" i="11"/>
  <c r="CF45" i="11"/>
  <c r="CE45" i="11"/>
  <c r="CD45" i="11"/>
  <c r="CC45" i="11"/>
  <c r="CB45" i="11"/>
  <c r="CA45" i="11"/>
  <c r="BZ45" i="11"/>
  <c r="BY45" i="11"/>
  <c r="BX45" i="11"/>
  <c r="BW45" i="11"/>
  <c r="BV45" i="11"/>
  <c r="BU45" i="11"/>
  <c r="BT45" i="11"/>
  <c r="BS45" i="11"/>
  <c r="BR45" i="11"/>
  <c r="BQ45" i="11"/>
  <c r="BP45" i="11"/>
  <c r="BO45" i="11"/>
  <c r="BN45" i="11"/>
  <c r="BM45" i="11"/>
  <c r="BL45" i="11"/>
  <c r="BK45" i="11"/>
  <c r="BJ45" i="11"/>
  <c r="BI45" i="11"/>
  <c r="BH45" i="11"/>
  <c r="BG45" i="11"/>
  <c r="BF45" i="11"/>
  <c r="BE45" i="11"/>
  <c r="BD45" i="11"/>
  <c r="BC45" i="11"/>
  <c r="BB45" i="11"/>
  <c r="BA45" i="11"/>
  <c r="DB44" i="11"/>
  <c r="DA44" i="11"/>
  <c r="CY44" i="11"/>
  <c r="CX44" i="11"/>
  <c r="CV44" i="11"/>
  <c r="CU44" i="11"/>
  <c r="CS44" i="11"/>
  <c r="CR44" i="11"/>
  <c r="CP44" i="11"/>
  <c r="CO44" i="11"/>
  <c r="CQ44" i="11" s="1"/>
  <c r="CN44" i="11"/>
  <c r="CM44" i="11"/>
  <c r="CL44" i="11"/>
  <c r="CK44" i="11"/>
  <c r="CJ44" i="11"/>
  <c r="CI44" i="11"/>
  <c r="CH44" i="11"/>
  <c r="CG44" i="11"/>
  <c r="CF44" i="11"/>
  <c r="CE44" i="11"/>
  <c r="CD44" i="11"/>
  <c r="CC44" i="11"/>
  <c r="CB44" i="11"/>
  <c r="CA44" i="11"/>
  <c r="BZ44" i="11"/>
  <c r="BY44" i="11"/>
  <c r="BX44" i="11"/>
  <c r="BW44" i="11"/>
  <c r="BV44" i="11"/>
  <c r="BU44" i="11"/>
  <c r="BT44" i="11"/>
  <c r="BS44" i="11"/>
  <c r="BR44" i="11"/>
  <c r="BQ44" i="11"/>
  <c r="BP44" i="11"/>
  <c r="BO44" i="11"/>
  <c r="BN44" i="11"/>
  <c r="BM44" i="11"/>
  <c r="BL44" i="11"/>
  <c r="BK44" i="11"/>
  <c r="BJ44" i="11"/>
  <c r="BI44" i="11"/>
  <c r="BH44" i="11"/>
  <c r="BG44" i="11"/>
  <c r="BF44" i="11"/>
  <c r="BE44" i="11"/>
  <c r="BD44" i="11"/>
  <c r="BC44" i="11"/>
  <c r="BB44" i="11"/>
  <c r="BA44" i="11"/>
  <c r="DB43" i="11"/>
  <c r="DA43" i="11"/>
  <c r="DC43" i="11" s="1"/>
  <c r="CY43" i="11"/>
  <c r="CX43" i="11"/>
  <c r="CV43" i="11"/>
  <c r="CU43" i="11"/>
  <c r="CS43" i="11"/>
  <c r="CR43" i="11"/>
  <c r="CP43" i="11"/>
  <c r="CQ43" i="11" s="1"/>
  <c r="CO43" i="11"/>
  <c r="CN43" i="11"/>
  <c r="CM43" i="11"/>
  <c r="CL43" i="11"/>
  <c r="CK43" i="11"/>
  <c r="CJ43" i="11"/>
  <c r="CI43" i="11"/>
  <c r="CH43" i="11"/>
  <c r="CG43" i="11"/>
  <c r="CF43" i="11"/>
  <c r="CE43" i="11"/>
  <c r="CD43" i="11"/>
  <c r="CC43" i="11"/>
  <c r="CB43" i="11"/>
  <c r="CA43" i="11"/>
  <c r="BZ43" i="11"/>
  <c r="BY43" i="11"/>
  <c r="BX43" i="11"/>
  <c r="BW43" i="11"/>
  <c r="BV43" i="11"/>
  <c r="BU43" i="11"/>
  <c r="BT43" i="11"/>
  <c r="BS43" i="11"/>
  <c r="BR43" i="11"/>
  <c r="BQ43" i="11"/>
  <c r="BP43" i="11"/>
  <c r="BO43" i="11"/>
  <c r="BN43" i="11"/>
  <c r="BM43" i="11"/>
  <c r="BL43" i="11"/>
  <c r="BK43" i="11"/>
  <c r="BJ43" i="11"/>
  <c r="DG43" i="11" s="1"/>
  <c r="AV41" i="2" s="1"/>
  <c r="BI43" i="11"/>
  <c r="BH43" i="11"/>
  <c r="BG43" i="11"/>
  <c r="BF43" i="11"/>
  <c r="BE43" i="11"/>
  <c r="BD43" i="11"/>
  <c r="BC43" i="11"/>
  <c r="BB43" i="11"/>
  <c r="BA43" i="11"/>
  <c r="DB42" i="11"/>
  <c r="DA42" i="11"/>
  <c r="CY42" i="11"/>
  <c r="CX42" i="11"/>
  <c r="CV42" i="11"/>
  <c r="CU42" i="11"/>
  <c r="CW42" i="11" s="1"/>
  <c r="CS42" i="11"/>
  <c r="CR42" i="11"/>
  <c r="CT42" i="11" s="1"/>
  <c r="CP42" i="11"/>
  <c r="CO42" i="11"/>
  <c r="CQ42" i="11" s="1"/>
  <c r="CN42" i="11"/>
  <c r="CM42" i="11"/>
  <c r="CL42" i="11"/>
  <c r="CK42" i="11"/>
  <c r="CJ42" i="11"/>
  <c r="CI42" i="11"/>
  <c r="CH42" i="11"/>
  <c r="CG42" i="11"/>
  <c r="CF42" i="11"/>
  <c r="CE42" i="11"/>
  <c r="CD42" i="11"/>
  <c r="CC42" i="11"/>
  <c r="CB42" i="11"/>
  <c r="CA42" i="11"/>
  <c r="BZ42" i="11"/>
  <c r="BY42" i="11"/>
  <c r="BX42" i="11"/>
  <c r="BW42" i="11"/>
  <c r="BV42" i="11"/>
  <c r="BU42" i="11"/>
  <c r="BT42" i="11"/>
  <c r="BS42" i="11"/>
  <c r="BR42" i="11"/>
  <c r="BQ42" i="11"/>
  <c r="BP42" i="11"/>
  <c r="BO42" i="1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B42" i="11"/>
  <c r="BA42" i="11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CL41" i="10"/>
  <c r="CK41" i="10"/>
  <c r="CJ41" i="10"/>
  <c r="CN41" i="10" s="1"/>
  <c r="AD39" i="2" s="1"/>
  <c r="CI41" i="10"/>
  <c r="CH41" i="10"/>
  <c r="CG41" i="10"/>
  <c r="CF41" i="10"/>
  <c r="CE41" i="10"/>
  <c r="CD41" i="10"/>
  <c r="CC41" i="10"/>
  <c r="CB41" i="10"/>
  <c r="CA41" i="10"/>
  <c r="CZ41" i="10" s="1"/>
  <c r="AP39" i="2" s="1"/>
  <c r="BZ41" i="10"/>
  <c r="BY41" i="10"/>
  <c r="BX41" i="10"/>
  <c r="BW41" i="10"/>
  <c r="BV41" i="10"/>
  <c r="BU41" i="10"/>
  <c r="BT41" i="10"/>
  <c r="BS41" i="10"/>
  <c r="BR41" i="10"/>
  <c r="BQ41" i="10"/>
  <c r="BP41" i="10"/>
  <c r="BO41" i="10"/>
  <c r="BN41" i="10"/>
  <c r="BM41" i="10"/>
  <c r="BL41" i="10"/>
  <c r="BK41" i="10"/>
  <c r="BJ41" i="10"/>
  <c r="BI41" i="10"/>
  <c r="BH41" i="10"/>
  <c r="BG41" i="10"/>
  <c r="CQ41" i="10" s="1"/>
  <c r="AG39" i="2" s="1"/>
  <c r="BF41" i="10"/>
  <c r="BE41" i="10"/>
  <c r="BD41" i="10"/>
  <c r="CP41" i="10" s="1"/>
  <c r="AF39" i="2" s="1"/>
  <c r="BC41" i="10"/>
  <c r="BB41" i="10"/>
  <c r="BA41" i="10"/>
  <c r="AZ41" i="10"/>
  <c r="AY41" i="10"/>
  <c r="CL40" i="10"/>
  <c r="CK40" i="10"/>
  <c r="CJ40" i="10"/>
  <c r="CN40" i="10" s="1"/>
  <c r="AD38" i="2" s="1"/>
  <c r="CI40" i="10"/>
  <c r="CH40" i="10"/>
  <c r="CG40" i="10"/>
  <c r="CF40" i="10"/>
  <c r="CE40" i="10"/>
  <c r="CD40" i="10"/>
  <c r="CC40" i="10"/>
  <c r="CB40" i="10"/>
  <c r="CZ40" i="10" s="1"/>
  <c r="AP38" i="2" s="1"/>
  <c r="CA40" i="10"/>
  <c r="BZ40" i="10"/>
  <c r="BY40" i="10"/>
  <c r="BX40" i="10"/>
  <c r="BW40" i="10"/>
  <c r="BV40" i="10"/>
  <c r="BU40" i="10"/>
  <c r="BT40" i="10"/>
  <c r="BS40" i="10"/>
  <c r="BR40" i="10"/>
  <c r="BQ40" i="10"/>
  <c r="BP40" i="10"/>
  <c r="BO40" i="10"/>
  <c r="BN40" i="10"/>
  <c r="BM40" i="10"/>
  <c r="BL40" i="10"/>
  <c r="BK40" i="10"/>
  <c r="BJ40" i="10"/>
  <c r="BI40" i="10"/>
  <c r="BH40" i="10"/>
  <c r="BG40" i="10"/>
  <c r="CQ40" i="10" s="1"/>
  <c r="AG38" i="2" s="1"/>
  <c r="BF40" i="10"/>
  <c r="BE40" i="10"/>
  <c r="BD40" i="10"/>
  <c r="CP40" i="10" s="1"/>
  <c r="BC40" i="10"/>
  <c r="BB40" i="10"/>
  <c r="BA40" i="10"/>
  <c r="AZ40" i="10"/>
  <c r="AY40" i="10"/>
  <c r="CL39" i="10"/>
  <c r="CK39" i="10"/>
  <c r="CJ39" i="10"/>
  <c r="CI39" i="10"/>
  <c r="CH39" i="10"/>
  <c r="CG39" i="10"/>
  <c r="CF39" i="10"/>
  <c r="CE39" i="10"/>
  <c r="CD39" i="10"/>
  <c r="CC39" i="10"/>
  <c r="CB39" i="10"/>
  <c r="CA39" i="10"/>
  <c r="BZ39" i="10"/>
  <c r="CY39" i="10" s="1"/>
  <c r="AO37" i="2" s="1"/>
  <c r="BY39" i="10"/>
  <c r="BX39" i="10"/>
  <c r="BW39" i="10"/>
  <c r="BV39" i="10"/>
  <c r="BU39" i="10"/>
  <c r="BT39" i="10"/>
  <c r="BS39" i="10"/>
  <c r="BR39" i="10"/>
  <c r="CW39" i="10" s="1"/>
  <c r="AM37" i="2" s="1"/>
  <c r="BQ39" i="10"/>
  <c r="BP39" i="10"/>
  <c r="BO39" i="10"/>
  <c r="BN39" i="10"/>
  <c r="BM39" i="10"/>
  <c r="BL39" i="10"/>
  <c r="BK39" i="10"/>
  <c r="BJ39" i="10"/>
  <c r="CT39" i="10" s="1"/>
  <c r="AJ37" i="2" s="1"/>
  <c r="BI39" i="10"/>
  <c r="BH39" i="10"/>
  <c r="BG39" i="10"/>
  <c r="CQ39" i="10" s="1"/>
  <c r="AG37" i="2" s="1"/>
  <c r="BF39" i="10"/>
  <c r="CP39" i="10" s="1"/>
  <c r="BE39" i="10"/>
  <c r="BD39" i="10"/>
  <c r="BC39" i="10"/>
  <c r="BB39" i="10"/>
  <c r="BA39" i="10"/>
  <c r="AZ39" i="10"/>
  <c r="AY39" i="10"/>
  <c r="CL38" i="10"/>
  <c r="CK38" i="10"/>
  <c r="CJ38" i="10"/>
  <c r="CN38" i="10" s="1"/>
  <c r="AD36" i="2" s="1"/>
  <c r="CI38" i="10"/>
  <c r="CH38" i="10"/>
  <c r="CG38" i="10"/>
  <c r="CF38" i="10"/>
  <c r="CE38" i="10"/>
  <c r="CD38" i="10"/>
  <c r="CC38" i="10"/>
  <c r="CB38" i="10"/>
  <c r="CA38" i="10"/>
  <c r="BZ38" i="10"/>
  <c r="CY38" i="10" s="1"/>
  <c r="BY38" i="10"/>
  <c r="BX38" i="10"/>
  <c r="BW38" i="10"/>
  <c r="BV38" i="10"/>
  <c r="BU38" i="10"/>
  <c r="BT38" i="10"/>
  <c r="BS38" i="10"/>
  <c r="BR38" i="10"/>
  <c r="CW38" i="10" s="1"/>
  <c r="AM36" i="2" s="1"/>
  <c r="BQ38" i="10"/>
  <c r="BP38" i="10"/>
  <c r="BO38" i="10"/>
  <c r="BN38" i="10"/>
  <c r="BM38" i="10"/>
  <c r="BL38" i="10"/>
  <c r="BK38" i="10"/>
  <c r="BJ38" i="10"/>
  <c r="BI38" i="10"/>
  <c r="BH38" i="10"/>
  <c r="BG38" i="10"/>
  <c r="CQ38" i="10" s="1"/>
  <c r="AG36" i="2" s="1"/>
  <c r="BF38" i="10"/>
  <c r="CP38" i="10" s="1"/>
  <c r="BE38" i="10"/>
  <c r="BD38" i="10"/>
  <c r="BC38" i="10"/>
  <c r="BB38" i="10"/>
  <c r="BA38" i="10"/>
  <c r="AZ38" i="10"/>
  <c r="AY38" i="10"/>
  <c r="CL37" i="10"/>
  <c r="CK37" i="10"/>
  <c r="CJ37" i="10"/>
  <c r="CN37" i="10" s="1"/>
  <c r="AD35" i="2" s="1"/>
  <c r="CI37" i="10"/>
  <c r="CH37" i="10"/>
  <c r="CG37" i="10"/>
  <c r="CF37" i="10"/>
  <c r="CE37" i="10"/>
  <c r="CD37" i="10"/>
  <c r="CC37" i="10"/>
  <c r="CB37" i="10"/>
  <c r="CA37" i="10"/>
  <c r="BZ37" i="10"/>
  <c r="BY37" i="10"/>
  <c r="BX37" i="10"/>
  <c r="BW37" i="10"/>
  <c r="BV37" i="10"/>
  <c r="BU37" i="10"/>
  <c r="BT37" i="10"/>
  <c r="BS37" i="10"/>
  <c r="BR37" i="10"/>
  <c r="BQ37" i="10"/>
  <c r="BP37" i="10"/>
  <c r="BO37" i="10"/>
  <c r="BN37" i="10"/>
  <c r="BM37" i="10"/>
  <c r="BL37" i="10"/>
  <c r="BK37" i="10"/>
  <c r="BJ37" i="10"/>
  <c r="BI37" i="10"/>
  <c r="BH37" i="10"/>
  <c r="BG37" i="10"/>
  <c r="CQ37" i="10" s="1"/>
  <c r="AG35" i="2" s="1"/>
  <c r="BF37" i="10"/>
  <c r="BE37" i="10"/>
  <c r="BD37" i="10"/>
  <c r="CP37" i="10" s="1"/>
  <c r="AF35" i="2" s="1"/>
  <c r="BC37" i="10"/>
  <c r="BB37" i="10"/>
  <c r="BA37" i="10"/>
  <c r="AZ37" i="10"/>
  <c r="AY37" i="10"/>
  <c r="CL36" i="10"/>
  <c r="CK36" i="10"/>
  <c r="CJ36" i="10"/>
  <c r="CI36" i="10"/>
  <c r="CH36" i="10"/>
  <c r="CG36" i="10"/>
  <c r="CF36" i="10"/>
  <c r="CE36" i="10"/>
  <c r="CD36" i="10"/>
  <c r="CC36" i="10"/>
  <c r="CB36" i="10"/>
  <c r="CA36" i="10"/>
  <c r="BZ36" i="10"/>
  <c r="BY36" i="10"/>
  <c r="BX36" i="10"/>
  <c r="BW36" i="10"/>
  <c r="BV36" i="10"/>
  <c r="BU36" i="10"/>
  <c r="BT36" i="10"/>
  <c r="BS36" i="10"/>
  <c r="BR36" i="10"/>
  <c r="BQ36" i="10"/>
  <c r="BP36" i="10"/>
  <c r="BO36" i="10"/>
  <c r="BN36" i="10"/>
  <c r="BM36" i="10"/>
  <c r="BL36" i="10"/>
  <c r="BK36" i="10"/>
  <c r="BJ36" i="10"/>
  <c r="BI36" i="10"/>
  <c r="BH36" i="10"/>
  <c r="BG36" i="10"/>
  <c r="CQ36" i="10" s="1"/>
  <c r="AG34" i="2" s="1"/>
  <c r="BF36" i="10"/>
  <c r="BE36" i="10"/>
  <c r="BD36" i="10"/>
  <c r="BC36" i="10"/>
  <c r="BB36" i="10"/>
  <c r="BA36" i="10"/>
  <c r="AZ36" i="10"/>
  <c r="AY36" i="10"/>
  <c r="CL35" i="10"/>
  <c r="CK35" i="10"/>
  <c r="CJ35" i="10"/>
  <c r="CI35" i="10"/>
  <c r="CH35" i="10"/>
  <c r="CG35" i="10"/>
  <c r="CF35" i="10"/>
  <c r="CE35" i="10"/>
  <c r="CD35" i="10"/>
  <c r="CC35" i="10"/>
  <c r="CB35" i="10"/>
  <c r="CA35" i="10"/>
  <c r="BZ35" i="10"/>
  <c r="CY35" i="10" s="1"/>
  <c r="AO33" i="2" s="1"/>
  <c r="BY35" i="10"/>
  <c r="BX35" i="10"/>
  <c r="BW35" i="10"/>
  <c r="BV35" i="10"/>
  <c r="BU35" i="10"/>
  <c r="BT35" i="10"/>
  <c r="BS35" i="10"/>
  <c r="BR35" i="10"/>
  <c r="BQ35" i="10"/>
  <c r="BP35" i="10"/>
  <c r="BO35" i="10"/>
  <c r="BN35" i="10"/>
  <c r="BM35" i="10"/>
  <c r="BL35" i="10"/>
  <c r="BK35" i="10"/>
  <c r="BJ35" i="10"/>
  <c r="BI35" i="10"/>
  <c r="BH35" i="10"/>
  <c r="BG35" i="10"/>
  <c r="CQ35" i="10" s="1"/>
  <c r="AG33" i="2" s="1"/>
  <c r="BF35" i="10"/>
  <c r="BE35" i="10"/>
  <c r="BD35" i="10"/>
  <c r="BC35" i="10"/>
  <c r="BB35" i="10"/>
  <c r="BA35" i="10"/>
  <c r="AZ35" i="10"/>
  <c r="AY35" i="10"/>
  <c r="CL34" i="10"/>
  <c r="CK34" i="10"/>
  <c r="CJ34" i="10"/>
  <c r="CI34" i="10"/>
  <c r="CH34" i="10"/>
  <c r="CG34" i="10"/>
  <c r="CF34" i="10"/>
  <c r="CE34" i="10"/>
  <c r="CD34" i="10"/>
  <c r="CC34" i="10"/>
  <c r="CB34" i="10"/>
  <c r="CA34" i="10"/>
  <c r="CZ34" i="10" s="1"/>
  <c r="AP32" i="2" s="1"/>
  <c r="BZ34" i="10"/>
  <c r="BY34" i="10"/>
  <c r="BX34" i="10"/>
  <c r="BW34" i="10"/>
  <c r="BV34" i="10"/>
  <c r="BU34" i="10"/>
  <c r="BT34" i="10"/>
  <c r="BS34" i="10"/>
  <c r="BR34" i="10"/>
  <c r="BQ34" i="10"/>
  <c r="BP34" i="10"/>
  <c r="BO34" i="10"/>
  <c r="BN34" i="10"/>
  <c r="BM34" i="10"/>
  <c r="BL34" i="10"/>
  <c r="BK34" i="10"/>
  <c r="BJ34" i="10"/>
  <c r="BI34" i="10"/>
  <c r="BH34" i="10"/>
  <c r="BG34" i="10"/>
  <c r="CQ34" i="10" s="1"/>
  <c r="AG32" i="2" s="1"/>
  <c r="BF34" i="10"/>
  <c r="BE34" i="10"/>
  <c r="BD34" i="10"/>
  <c r="BC34" i="10"/>
  <c r="BB34" i="10"/>
  <c r="BA34" i="10"/>
  <c r="AZ34" i="10"/>
  <c r="AY34" i="10"/>
  <c r="CL33" i="10"/>
  <c r="CK33" i="10"/>
  <c r="CJ33" i="10"/>
  <c r="CI33" i="10"/>
  <c r="CH33" i="10"/>
  <c r="CG33" i="10"/>
  <c r="CF33" i="10"/>
  <c r="CE33" i="10"/>
  <c r="CD33" i="10"/>
  <c r="CC33" i="10"/>
  <c r="CB33" i="10"/>
  <c r="CA33" i="10"/>
  <c r="CZ33" i="10" s="1"/>
  <c r="AP31" i="2" s="1"/>
  <c r="BZ33" i="10"/>
  <c r="BY33" i="10"/>
  <c r="BX33" i="10"/>
  <c r="BW33" i="10"/>
  <c r="BV33" i="10"/>
  <c r="BU33" i="10"/>
  <c r="BT33" i="10"/>
  <c r="BS33" i="10"/>
  <c r="BR33" i="10"/>
  <c r="BQ33" i="10"/>
  <c r="BP33" i="10"/>
  <c r="BO33" i="10"/>
  <c r="BN33" i="10"/>
  <c r="BM33" i="10"/>
  <c r="BL33" i="10"/>
  <c r="BK33" i="10"/>
  <c r="BJ33" i="10"/>
  <c r="BI33" i="10"/>
  <c r="BH33" i="10"/>
  <c r="CS33" i="10" s="1"/>
  <c r="BG33" i="10"/>
  <c r="CQ33" i="10" s="1"/>
  <c r="AG31" i="2" s="1"/>
  <c r="BF33" i="10"/>
  <c r="BE33" i="10"/>
  <c r="BD33" i="10"/>
  <c r="BC33" i="10"/>
  <c r="BB33" i="10"/>
  <c r="BA33" i="10"/>
  <c r="AZ33" i="10"/>
  <c r="AY33" i="10"/>
  <c r="CL32" i="10"/>
  <c r="CK32" i="10"/>
  <c r="CJ32" i="10"/>
  <c r="CI32" i="10"/>
  <c r="CH32" i="10"/>
  <c r="CG32" i="10"/>
  <c r="CF32" i="10"/>
  <c r="CE32" i="10"/>
  <c r="CD32" i="10"/>
  <c r="CC32" i="10"/>
  <c r="CB32" i="10"/>
  <c r="CZ32" i="10" s="1"/>
  <c r="AP30" i="2" s="1"/>
  <c r="CA32" i="10"/>
  <c r="BZ32" i="10"/>
  <c r="BY32" i="10"/>
  <c r="BX32" i="10"/>
  <c r="BW32" i="10"/>
  <c r="BV32" i="10"/>
  <c r="BU32" i="10"/>
  <c r="BT32" i="10"/>
  <c r="BS32" i="10"/>
  <c r="BR32" i="10"/>
  <c r="BQ32" i="10"/>
  <c r="BP32" i="10"/>
  <c r="BO32" i="10"/>
  <c r="BN32" i="10"/>
  <c r="BM32" i="10"/>
  <c r="BL32" i="10"/>
  <c r="BK32" i="10"/>
  <c r="BJ32" i="10"/>
  <c r="BI32" i="10"/>
  <c r="BH32" i="10"/>
  <c r="BG32" i="10"/>
  <c r="CQ32" i="10" s="1"/>
  <c r="AG30" i="2" s="1"/>
  <c r="BF32" i="10"/>
  <c r="BE32" i="10"/>
  <c r="BD32" i="10"/>
  <c r="BC32" i="10"/>
  <c r="BB32" i="10"/>
  <c r="BA32" i="10"/>
  <c r="AZ32" i="10"/>
  <c r="AY32" i="10"/>
  <c r="CL31" i="10"/>
  <c r="CK31" i="10"/>
  <c r="CJ31" i="10"/>
  <c r="CI31" i="10"/>
  <c r="CH31" i="10"/>
  <c r="CG31" i="10"/>
  <c r="CF31" i="10"/>
  <c r="CE31" i="10"/>
  <c r="CD31" i="10"/>
  <c r="CC31" i="10"/>
  <c r="CB31" i="10"/>
  <c r="CA31" i="10"/>
  <c r="BZ31" i="10"/>
  <c r="BY31" i="10"/>
  <c r="BX31" i="10"/>
  <c r="BW31" i="10"/>
  <c r="BV31" i="10"/>
  <c r="BU31" i="10"/>
  <c r="BT31" i="10"/>
  <c r="BS31" i="10"/>
  <c r="BR31" i="10"/>
  <c r="BQ31" i="10"/>
  <c r="BP31" i="10"/>
  <c r="BO31" i="10"/>
  <c r="BN31" i="10"/>
  <c r="BM31" i="10"/>
  <c r="BL31" i="10"/>
  <c r="BK31" i="10"/>
  <c r="BJ31" i="10"/>
  <c r="BI31" i="10"/>
  <c r="CS31" i="10" s="1"/>
  <c r="BH31" i="10"/>
  <c r="BG31" i="10"/>
  <c r="CQ31" i="10" s="1"/>
  <c r="AG29" i="2" s="1"/>
  <c r="BF31" i="10"/>
  <c r="BE31" i="10"/>
  <c r="BD31" i="10"/>
  <c r="BC31" i="10"/>
  <c r="BB31" i="10"/>
  <c r="BA31" i="10"/>
  <c r="AZ31" i="10"/>
  <c r="AY31" i="10"/>
  <c r="CL30" i="10"/>
  <c r="CK30" i="10"/>
  <c r="CJ30" i="10"/>
  <c r="CN30" i="10" s="1"/>
  <c r="AD28" i="2" s="1"/>
  <c r="CI30" i="10"/>
  <c r="CH30" i="10"/>
  <c r="CG30" i="10"/>
  <c r="CF30" i="10"/>
  <c r="CE30" i="10"/>
  <c r="CD30" i="10"/>
  <c r="CC30" i="10"/>
  <c r="CB30" i="10"/>
  <c r="CA30" i="10"/>
  <c r="BZ30" i="10"/>
  <c r="BY30" i="10"/>
  <c r="BX30" i="10"/>
  <c r="BW30" i="10"/>
  <c r="BV30" i="10"/>
  <c r="BU30" i="10"/>
  <c r="BT30" i="10"/>
  <c r="BS30" i="10"/>
  <c r="BR30" i="10"/>
  <c r="BQ30" i="10"/>
  <c r="BP30" i="10"/>
  <c r="BO30" i="10"/>
  <c r="BN30" i="10"/>
  <c r="BM30" i="10"/>
  <c r="BL30" i="10"/>
  <c r="BK30" i="10"/>
  <c r="BJ30" i="10"/>
  <c r="BI30" i="10"/>
  <c r="BH30" i="10"/>
  <c r="BG30" i="10"/>
  <c r="CQ30" i="10" s="1"/>
  <c r="AG28" i="2" s="1"/>
  <c r="BF30" i="10"/>
  <c r="BE30" i="10"/>
  <c r="BD30" i="10"/>
  <c r="BC30" i="10"/>
  <c r="BB30" i="10"/>
  <c r="BA30" i="10"/>
  <c r="AZ30" i="10"/>
  <c r="AY30" i="10"/>
  <c r="CL29" i="10"/>
  <c r="CK29" i="10"/>
  <c r="CJ29" i="10"/>
  <c r="CN29" i="10" s="1"/>
  <c r="AD27" i="2" s="1"/>
  <c r="CI29" i="10"/>
  <c r="CY29" i="10" s="1"/>
  <c r="CH29" i="10"/>
  <c r="CG29" i="10"/>
  <c r="CF29" i="10"/>
  <c r="CE29" i="10"/>
  <c r="CD29" i="10"/>
  <c r="CC29" i="10"/>
  <c r="CB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O29" i="10"/>
  <c r="BN29" i="10"/>
  <c r="BM29" i="10"/>
  <c r="BL29" i="10"/>
  <c r="BK29" i="10"/>
  <c r="BJ29" i="10"/>
  <c r="BI29" i="10"/>
  <c r="BH29" i="10"/>
  <c r="CS29" i="10" s="1"/>
  <c r="BG29" i="10"/>
  <c r="CQ29" i="10" s="1"/>
  <c r="AG27" i="2" s="1"/>
  <c r="BF29" i="10"/>
  <c r="BE29" i="10"/>
  <c r="BD29" i="10"/>
  <c r="BC29" i="10"/>
  <c r="BB29" i="10"/>
  <c r="BA29" i="10"/>
  <c r="AZ29" i="10"/>
  <c r="AY29" i="10"/>
  <c r="CL28" i="10"/>
  <c r="CK28" i="10"/>
  <c r="CJ28" i="10"/>
  <c r="CN28" i="10" s="1"/>
  <c r="AD26" i="2" s="1"/>
  <c r="CI28" i="10"/>
  <c r="CY28" i="10" s="1"/>
  <c r="AO26" i="2" s="1"/>
  <c r="CH28" i="10"/>
  <c r="CG28" i="10"/>
  <c r="CF28" i="10"/>
  <c r="CE28" i="10"/>
  <c r="CD28" i="10"/>
  <c r="CC28" i="10"/>
  <c r="CB28" i="10"/>
  <c r="CA28" i="10"/>
  <c r="BZ28" i="10"/>
  <c r="BY28" i="10"/>
  <c r="BX28" i="10"/>
  <c r="BW28" i="10"/>
  <c r="BV28" i="10"/>
  <c r="BU28" i="10"/>
  <c r="BT28" i="10"/>
  <c r="BS28" i="10"/>
  <c r="BR28" i="10"/>
  <c r="BQ28" i="10"/>
  <c r="BP28" i="10"/>
  <c r="BO28" i="10"/>
  <c r="BN28" i="10"/>
  <c r="BM28" i="10"/>
  <c r="BL28" i="10"/>
  <c r="BK28" i="10"/>
  <c r="BJ28" i="10"/>
  <c r="BI28" i="10"/>
  <c r="BH28" i="10"/>
  <c r="CS28" i="10" s="1"/>
  <c r="AI26" i="2" s="1"/>
  <c r="BG28" i="10"/>
  <c r="CQ28" i="10" s="1"/>
  <c r="AG26" i="2" s="1"/>
  <c r="BF28" i="10"/>
  <c r="BE28" i="10"/>
  <c r="BD28" i="10"/>
  <c r="BC28" i="10"/>
  <c r="BB28" i="10"/>
  <c r="BA28" i="10"/>
  <c r="AZ28" i="10"/>
  <c r="AY28" i="10"/>
  <c r="CL27" i="10"/>
  <c r="CK27" i="10"/>
  <c r="CJ27" i="10"/>
  <c r="CI27" i="10"/>
  <c r="CH27" i="10"/>
  <c r="CG27" i="10"/>
  <c r="CF27" i="10"/>
  <c r="CE27" i="10"/>
  <c r="CD27" i="10"/>
  <c r="CC27" i="10"/>
  <c r="CB27" i="10"/>
  <c r="CA27" i="10"/>
  <c r="BZ27" i="10"/>
  <c r="BY27" i="10"/>
  <c r="BX27" i="10"/>
  <c r="BW27" i="10"/>
  <c r="BV27" i="10"/>
  <c r="BU27" i="10"/>
  <c r="BT27" i="10"/>
  <c r="BS27" i="10"/>
  <c r="BR27" i="10"/>
  <c r="BQ27" i="10"/>
  <c r="BP27" i="10"/>
  <c r="BO27" i="10"/>
  <c r="BN27" i="10"/>
  <c r="BM27" i="10"/>
  <c r="BL27" i="10"/>
  <c r="BK27" i="10"/>
  <c r="BJ27" i="10"/>
  <c r="CT27" i="10" s="1"/>
  <c r="AJ25" i="2" s="1"/>
  <c r="BI27" i="10"/>
  <c r="BH27" i="10"/>
  <c r="BG27" i="10"/>
  <c r="CQ27" i="10" s="1"/>
  <c r="AG25" i="2" s="1"/>
  <c r="BF27" i="10"/>
  <c r="CP27" i="10" s="1"/>
  <c r="BE27" i="10"/>
  <c r="BD27" i="10"/>
  <c r="BC27" i="10"/>
  <c r="BB27" i="10"/>
  <c r="BA27" i="10"/>
  <c r="AZ27" i="10"/>
  <c r="AY27" i="10"/>
  <c r="CL26" i="10"/>
  <c r="CK26" i="10"/>
  <c r="CJ26" i="10"/>
  <c r="CN26" i="10" s="1"/>
  <c r="AD24" i="2" s="1"/>
  <c r="CI26" i="10"/>
  <c r="CH26" i="10"/>
  <c r="CG26" i="10"/>
  <c r="CF26" i="10"/>
  <c r="CE26" i="10"/>
  <c r="CD26" i="10"/>
  <c r="CC26" i="10"/>
  <c r="CB26" i="10"/>
  <c r="CA26" i="10"/>
  <c r="BZ26" i="10"/>
  <c r="CY26" i="10" s="1"/>
  <c r="BY26" i="10"/>
  <c r="BX26" i="10"/>
  <c r="BW26" i="10"/>
  <c r="BV26" i="10"/>
  <c r="BU26" i="10"/>
  <c r="BT26" i="10"/>
  <c r="BS26" i="10"/>
  <c r="BR26" i="10"/>
  <c r="CW26" i="10" s="1"/>
  <c r="AM24" i="2" s="1"/>
  <c r="BQ26" i="10"/>
  <c r="BP26" i="10"/>
  <c r="BO26" i="10"/>
  <c r="BN26" i="10"/>
  <c r="BM26" i="10"/>
  <c r="BL26" i="10"/>
  <c r="BK26" i="10"/>
  <c r="BJ26" i="10"/>
  <c r="BI26" i="10"/>
  <c r="BH26" i="10"/>
  <c r="BG26" i="10"/>
  <c r="CQ26" i="10" s="1"/>
  <c r="AG24" i="2" s="1"/>
  <c r="BF26" i="10"/>
  <c r="CP26" i="10" s="1"/>
  <c r="BE26" i="10"/>
  <c r="BD26" i="10"/>
  <c r="BC26" i="10"/>
  <c r="BB26" i="10"/>
  <c r="BA26" i="10"/>
  <c r="AZ26" i="10"/>
  <c r="AY26" i="10"/>
  <c r="CL25" i="10"/>
  <c r="CK25" i="10"/>
  <c r="CJ25" i="10"/>
  <c r="CN25" i="10" s="1"/>
  <c r="AD23" i="2" s="1"/>
  <c r="CI25" i="10"/>
  <c r="CH25" i="10"/>
  <c r="CG25" i="10"/>
  <c r="CF25" i="10"/>
  <c r="CE25" i="10"/>
  <c r="CD25" i="10"/>
  <c r="CC25" i="10"/>
  <c r="CB25" i="10"/>
  <c r="CA25" i="10"/>
  <c r="BZ25" i="10"/>
  <c r="BY25" i="10"/>
  <c r="BX25" i="10"/>
  <c r="BW25" i="10"/>
  <c r="BV25" i="10"/>
  <c r="BU25" i="10"/>
  <c r="BT25" i="10"/>
  <c r="BS25" i="10"/>
  <c r="BR25" i="10"/>
  <c r="BQ25" i="10"/>
  <c r="BP25" i="10"/>
  <c r="BO25" i="10"/>
  <c r="BN25" i="10"/>
  <c r="BM25" i="10"/>
  <c r="BL25" i="10"/>
  <c r="BK25" i="10"/>
  <c r="BJ25" i="10"/>
  <c r="BI25" i="10"/>
  <c r="BH25" i="10"/>
  <c r="BG25" i="10"/>
  <c r="CQ25" i="10" s="1"/>
  <c r="AG23" i="2" s="1"/>
  <c r="BF25" i="10"/>
  <c r="BE25" i="10"/>
  <c r="BD25" i="10"/>
  <c r="CP25" i="10" s="1"/>
  <c r="AF23" i="2" s="1"/>
  <c r="BC25" i="10"/>
  <c r="BB25" i="10"/>
  <c r="BA25" i="10"/>
  <c r="AZ25" i="10"/>
  <c r="AY25" i="10"/>
  <c r="CL24" i="10"/>
  <c r="CK24" i="10"/>
  <c r="CJ24" i="10"/>
  <c r="CN24" i="10" s="1"/>
  <c r="AD22" i="2" s="1"/>
  <c r="CI24" i="10"/>
  <c r="CH24" i="10"/>
  <c r="CG24" i="10"/>
  <c r="CF24" i="10"/>
  <c r="CE24" i="10"/>
  <c r="CD24" i="10"/>
  <c r="CC24" i="10"/>
  <c r="CB24" i="10"/>
  <c r="CA24" i="10"/>
  <c r="BZ24" i="10"/>
  <c r="BY24" i="10"/>
  <c r="BX24" i="10"/>
  <c r="BW24" i="10"/>
  <c r="BV24" i="10"/>
  <c r="BU24" i="10"/>
  <c r="BT24" i="10"/>
  <c r="BS24" i="10"/>
  <c r="BR24" i="10"/>
  <c r="BQ24" i="10"/>
  <c r="BP24" i="10"/>
  <c r="BO24" i="10"/>
  <c r="BN24" i="10"/>
  <c r="BM24" i="10"/>
  <c r="BL24" i="10"/>
  <c r="BK24" i="10"/>
  <c r="BJ24" i="10"/>
  <c r="BI24" i="10"/>
  <c r="BH24" i="10"/>
  <c r="BG24" i="10"/>
  <c r="CQ24" i="10" s="1"/>
  <c r="AG22" i="2" s="1"/>
  <c r="BF24" i="10"/>
  <c r="BE24" i="10"/>
  <c r="BD24" i="10"/>
  <c r="CP24" i="10" s="1"/>
  <c r="BC24" i="10"/>
  <c r="BB24" i="10"/>
  <c r="BA24" i="10"/>
  <c r="AZ24" i="10"/>
  <c r="AY24" i="10"/>
  <c r="CL23" i="10"/>
  <c r="CK23" i="10"/>
  <c r="CJ23" i="10"/>
  <c r="CI23" i="10"/>
  <c r="CH23" i="10"/>
  <c r="CG23" i="10"/>
  <c r="CF23" i="10"/>
  <c r="CE23" i="10"/>
  <c r="CD23" i="10"/>
  <c r="CC23" i="10"/>
  <c r="CB23" i="10"/>
  <c r="CA23" i="10"/>
  <c r="BZ23" i="10"/>
  <c r="CY23" i="10" s="1"/>
  <c r="AO21" i="2" s="1"/>
  <c r="BY23" i="10"/>
  <c r="BX23" i="10"/>
  <c r="BW23" i="10"/>
  <c r="BV23" i="10"/>
  <c r="BU23" i="10"/>
  <c r="BT23" i="10"/>
  <c r="BS23" i="10"/>
  <c r="BR23" i="10"/>
  <c r="CW23" i="10" s="1"/>
  <c r="AM21" i="2" s="1"/>
  <c r="BQ23" i="10"/>
  <c r="BP23" i="10"/>
  <c r="BO23" i="10"/>
  <c r="BN23" i="10"/>
  <c r="BM23" i="10"/>
  <c r="BL23" i="10"/>
  <c r="BK23" i="10"/>
  <c r="BJ23" i="10"/>
  <c r="BI23" i="10"/>
  <c r="BH23" i="10"/>
  <c r="BG23" i="10"/>
  <c r="CQ23" i="10" s="1"/>
  <c r="AG21" i="2" s="1"/>
  <c r="BF23" i="10"/>
  <c r="CP23" i="10" s="1"/>
  <c r="BE23" i="10"/>
  <c r="BD23" i="10"/>
  <c r="BC23" i="10"/>
  <c r="BB23" i="10"/>
  <c r="BA23" i="10"/>
  <c r="AZ23" i="10"/>
  <c r="AY23" i="10"/>
  <c r="CL22" i="10"/>
  <c r="CK22" i="10"/>
  <c r="CJ22" i="10"/>
  <c r="CI22" i="10"/>
  <c r="CH22" i="10"/>
  <c r="CG22" i="10"/>
  <c r="CF22" i="10"/>
  <c r="CE22" i="10"/>
  <c r="CD22" i="10"/>
  <c r="CC22" i="10"/>
  <c r="CB22" i="10"/>
  <c r="CA22" i="10"/>
  <c r="CZ22" i="10" s="1"/>
  <c r="AP20" i="2" s="1"/>
  <c r="BZ22" i="10"/>
  <c r="CY22" i="10" s="1"/>
  <c r="BY22" i="10"/>
  <c r="BX22" i="10"/>
  <c r="BW22" i="10"/>
  <c r="BV22" i="10"/>
  <c r="BU22" i="10"/>
  <c r="BT22" i="10"/>
  <c r="BS22" i="10"/>
  <c r="BR22" i="10"/>
  <c r="BQ22" i="10"/>
  <c r="BP22" i="10"/>
  <c r="BO22" i="10"/>
  <c r="BN22" i="10"/>
  <c r="BM22" i="10"/>
  <c r="BL22" i="10"/>
  <c r="BK22" i="10"/>
  <c r="BJ22" i="10"/>
  <c r="BI22" i="10"/>
  <c r="BH22" i="10"/>
  <c r="BG22" i="10"/>
  <c r="CQ22" i="10" s="1"/>
  <c r="AG20" i="2" s="1"/>
  <c r="BF22" i="10"/>
  <c r="CP22" i="10" s="1"/>
  <c r="BE22" i="10"/>
  <c r="BD22" i="10"/>
  <c r="BC22" i="10"/>
  <c r="BB22" i="10"/>
  <c r="BA22" i="10"/>
  <c r="AZ22" i="10"/>
  <c r="AY22" i="10"/>
  <c r="CL21" i="10"/>
  <c r="CK21" i="10"/>
  <c r="CJ21" i="10"/>
  <c r="CI21" i="10"/>
  <c r="CH21" i="10"/>
  <c r="CG21" i="10"/>
  <c r="CF21" i="10"/>
  <c r="CE21" i="10"/>
  <c r="CD21" i="10"/>
  <c r="CC21" i="10"/>
  <c r="CB21" i="10"/>
  <c r="CA21" i="10"/>
  <c r="BZ21" i="10"/>
  <c r="CY21" i="10" s="1"/>
  <c r="AO19" i="2" s="1"/>
  <c r="BY21" i="10"/>
  <c r="BX21" i="10"/>
  <c r="BW21" i="10"/>
  <c r="BV21" i="10"/>
  <c r="BU21" i="10"/>
  <c r="BT21" i="10"/>
  <c r="BS21" i="10"/>
  <c r="BR21" i="10"/>
  <c r="BQ21" i="10"/>
  <c r="BP21" i="10"/>
  <c r="BO21" i="10"/>
  <c r="BN21" i="10"/>
  <c r="BM21" i="10"/>
  <c r="BL21" i="10"/>
  <c r="BK21" i="10"/>
  <c r="BJ21" i="10"/>
  <c r="BI21" i="10"/>
  <c r="BH21" i="10"/>
  <c r="BG21" i="10"/>
  <c r="CQ21" i="10" s="1"/>
  <c r="AG19" i="2" s="1"/>
  <c r="BF21" i="10"/>
  <c r="BE21" i="10"/>
  <c r="BD21" i="10"/>
  <c r="BC21" i="10"/>
  <c r="BB21" i="10"/>
  <c r="BA21" i="10"/>
  <c r="AZ21" i="10"/>
  <c r="AY21" i="10"/>
  <c r="CL20" i="10"/>
  <c r="CK20" i="10"/>
  <c r="CJ20" i="10"/>
  <c r="CN20" i="10" s="1"/>
  <c r="AD18" i="2" s="1"/>
  <c r="CI20" i="10"/>
  <c r="CH20" i="10"/>
  <c r="CG20" i="10"/>
  <c r="CF20" i="10"/>
  <c r="CE20" i="10"/>
  <c r="CD20" i="10"/>
  <c r="CC20" i="10"/>
  <c r="CB20" i="10"/>
  <c r="CA20" i="10"/>
  <c r="BZ20" i="10"/>
  <c r="BY20" i="10"/>
  <c r="BX20" i="10"/>
  <c r="BW20" i="10"/>
  <c r="BV20" i="10"/>
  <c r="BU20" i="10"/>
  <c r="BT20" i="10"/>
  <c r="BS20" i="10"/>
  <c r="BR20" i="10"/>
  <c r="BQ20" i="10"/>
  <c r="BP20" i="10"/>
  <c r="BO20" i="10"/>
  <c r="BN20" i="10"/>
  <c r="BM20" i="10"/>
  <c r="BL20" i="10"/>
  <c r="BK20" i="10"/>
  <c r="BJ20" i="10"/>
  <c r="BI20" i="10"/>
  <c r="BH20" i="10"/>
  <c r="BG20" i="10"/>
  <c r="CQ20" i="10" s="1"/>
  <c r="AG18" i="2" s="1"/>
  <c r="BF20" i="10"/>
  <c r="CP20" i="10" s="1"/>
  <c r="AF18" i="2" s="1"/>
  <c r="BE20" i="10"/>
  <c r="BD20" i="10"/>
  <c r="BC20" i="10"/>
  <c r="BB20" i="10"/>
  <c r="BA20" i="10"/>
  <c r="AZ20" i="10"/>
  <c r="AY20" i="10"/>
  <c r="CL19" i="10"/>
  <c r="CK19" i="10"/>
  <c r="CJ19" i="10"/>
  <c r="CI19" i="10"/>
  <c r="CY19" i="10" s="1"/>
  <c r="CH19" i="10"/>
  <c r="CG19" i="10"/>
  <c r="CF19" i="10"/>
  <c r="CE19" i="10"/>
  <c r="CD19" i="10"/>
  <c r="CC19" i="10"/>
  <c r="CB19" i="10"/>
  <c r="CA19" i="10"/>
  <c r="BZ19" i="10"/>
  <c r="BY19" i="10"/>
  <c r="BX19" i="10"/>
  <c r="BW19" i="10"/>
  <c r="BV19" i="10"/>
  <c r="BU19" i="10"/>
  <c r="BT19" i="10"/>
  <c r="BS19" i="10"/>
  <c r="BR19" i="10"/>
  <c r="BQ19" i="10"/>
  <c r="BP19" i="10"/>
  <c r="BO19" i="10"/>
  <c r="BN19" i="10"/>
  <c r="BM19" i="10"/>
  <c r="BL19" i="10"/>
  <c r="BK19" i="10"/>
  <c r="BJ19" i="10"/>
  <c r="BI19" i="10"/>
  <c r="BH19" i="10"/>
  <c r="BG19" i="10"/>
  <c r="CQ19" i="10" s="1"/>
  <c r="AG17" i="2" s="1"/>
  <c r="BF19" i="10"/>
  <c r="BE19" i="10"/>
  <c r="BD19" i="10"/>
  <c r="CP19" i="10" s="1"/>
  <c r="BC19" i="10"/>
  <c r="BB19" i="10"/>
  <c r="BA19" i="10"/>
  <c r="AZ19" i="10"/>
  <c r="AY19" i="10"/>
  <c r="CL18" i="10"/>
  <c r="CK18" i="10"/>
  <c r="CJ18" i="10"/>
  <c r="CI18" i="10"/>
  <c r="CH18" i="10"/>
  <c r="CG18" i="10"/>
  <c r="CF18" i="10"/>
  <c r="CE18" i="10"/>
  <c r="CD18" i="10"/>
  <c r="CC18" i="10"/>
  <c r="CB18" i="10"/>
  <c r="CA18" i="10"/>
  <c r="CZ18" i="10" s="1"/>
  <c r="AP16" i="2" s="1"/>
  <c r="BZ18" i="10"/>
  <c r="BY18" i="10"/>
  <c r="BX18" i="10"/>
  <c r="BW18" i="10"/>
  <c r="BV18" i="10"/>
  <c r="BU18" i="10"/>
  <c r="BT18" i="10"/>
  <c r="BS18" i="10"/>
  <c r="BR18" i="10"/>
  <c r="BQ18" i="10"/>
  <c r="BP18" i="10"/>
  <c r="BO18" i="10"/>
  <c r="BN18" i="10"/>
  <c r="BM18" i="10"/>
  <c r="BL18" i="10"/>
  <c r="BK18" i="10"/>
  <c r="BJ18" i="10"/>
  <c r="BI18" i="10"/>
  <c r="BH18" i="10"/>
  <c r="BG18" i="10"/>
  <c r="CQ18" i="10" s="1"/>
  <c r="AG16" i="2" s="1"/>
  <c r="BF18" i="10"/>
  <c r="BE18" i="10"/>
  <c r="BD18" i="10"/>
  <c r="BC18" i="10"/>
  <c r="BB18" i="10"/>
  <c r="BA18" i="10"/>
  <c r="AZ18" i="10"/>
  <c r="AY18" i="10"/>
  <c r="CN17" i="10"/>
  <c r="CL17" i="10"/>
  <c r="CK17" i="10"/>
  <c r="CJ17" i="10"/>
  <c r="CI17" i="10"/>
  <c r="CY17" i="10" s="1"/>
  <c r="AO15" i="2" s="1"/>
  <c r="CH17" i="10"/>
  <c r="CG17" i="10"/>
  <c r="CF17" i="10"/>
  <c r="CE17" i="10"/>
  <c r="CD17" i="10"/>
  <c r="CC17" i="10"/>
  <c r="CB17" i="10"/>
  <c r="CZ17" i="10" s="1"/>
  <c r="AP15" i="2" s="1"/>
  <c r="CA17" i="10"/>
  <c r="BZ17" i="10"/>
  <c r="BY17" i="10"/>
  <c r="BX17" i="10"/>
  <c r="BW17" i="10"/>
  <c r="BV17" i="10"/>
  <c r="BU17" i="10"/>
  <c r="BT17" i="10"/>
  <c r="BS17" i="10"/>
  <c r="BR17" i="10"/>
  <c r="BQ17" i="10"/>
  <c r="BP17" i="10"/>
  <c r="BO17" i="10"/>
  <c r="BN17" i="10"/>
  <c r="BM17" i="10"/>
  <c r="BL17" i="10"/>
  <c r="BK17" i="10"/>
  <c r="BJ17" i="10"/>
  <c r="BI17" i="10"/>
  <c r="BH17" i="10"/>
  <c r="BG17" i="10"/>
  <c r="CQ17" i="10" s="1"/>
  <c r="AG15" i="2" s="1"/>
  <c r="BF17" i="10"/>
  <c r="BE17" i="10"/>
  <c r="BD17" i="10"/>
  <c r="BC17" i="10"/>
  <c r="BB17" i="10"/>
  <c r="BA17" i="10"/>
  <c r="AZ17" i="10"/>
  <c r="AY17" i="10"/>
  <c r="CN16" i="10"/>
  <c r="AD14" i="2" s="1"/>
  <c r="CL16" i="10"/>
  <c r="CK16" i="10"/>
  <c r="CJ16" i="10"/>
  <c r="CI16" i="10"/>
  <c r="CH16" i="10"/>
  <c r="CG16" i="10"/>
  <c r="CF16" i="10"/>
  <c r="CE16" i="10"/>
  <c r="CD16" i="10"/>
  <c r="CC16" i="10"/>
  <c r="CB16" i="10"/>
  <c r="CZ16" i="10" s="1"/>
  <c r="AP14" i="2" s="1"/>
  <c r="CA16" i="10"/>
  <c r="BZ16" i="10"/>
  <c r="BY16" i="10"/>
  <c r="BX16" i="10"/>
  <c r="BW16" i="10"/>
  <c r="BV16" i="10"/>
  <c r="BU16" i="10"/>
  <c r="BT16" i="10"/>
  <c r="BS16" i="10"/>
  <c r="BR16" i="10"/>
  <c r="BQ16" i="10"/>
  <c r="BP16" i="10"/>
  <c r="BO16" i="10"/>
  <c r="BN16" i="10"/>
  <c r="BM16" i="10"/>
  <c r="BL16" i="10"/>
  <c r="BK16" i="10"/>
  <c r="BJ16" i="10"/>
  <c r="BI16" i="10"/>
  <c r="BH16" i="10"/>
  <c r="BG16" i="10"/>
  <c r="CQ16" i="10" s="1"/>
  <c r="AG14" i="2" s="1"/>
  <c r="BF16" i="10"/>
  <c r="BE16" i="10"/>
  <c r="BD16" i="10"/>
  <c r="BC16" i="10"/>
  <c r="BB16" i="10"/>
  <c r="BA16" i="10"/>
  <c r="AZ16" i="10"/>
  <c r="AY16" i="10"/>
  <c r="CL15" i="10"/>
  <c r="CK15" i="10"/>
  <c r="CJ15" i="10"/>
  <c r="CN15" i="10" s="1"/>
  <c r="AD13" i="2" s="1"/>
  <c r="CI15" i="10"/>
  <c r="CY15" i="10" s="1"/>
  <c r="CH15" i="10"/>
  <c r="CG15" i="10"/>
  <c r="CF15" i="10"/>
  <c r="CE15" i="10"/>
  <c r="CD15" i="10"/>
  <c r="CC15" i="10"/>
  <c r="CB15" i="10"/>
  <c r="CA15" i="10"/>
  <c r="BZ15" i="10"/>
  <c r="BY15" i="10"/>
  <c r="BX15" i="10"/>
  <c r="BW15" i="10"/>
  <c r="BV15" i="10"/>
  <c r="BU15" i="10"/>
  <c r="BT15" i="10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G15" i="10"/>
  <c r="CQ15" i="10" s="1"/>
  <c r="AG13" i="2" s="1"/>
  <c r="BF15" i="10"/>
  <c r="CP15" i="10" s="1"/>
  <c r="AF13" i="2" s="1"/>
  <c r="BE15" i="10"/>
  <c r="BD15" i="10"/>
  <c r="BC15" i="10"/>
  <c r="BB15" i="10"/>
  <c r="BA15" i="10"/>
  <c r="AZ15" i="10"/>
  <c r="AY15" i="10"/>
  <c r="CL14" i="10"/>
  <c r="CK14" i="10"/>
  <c r="CJ14" i="10"/>
  <c r="CI14" i="10"/>
  <c r="CY14" i="10" s="1"/>
  <c r="AO12" i="2" s="1"/>
  <c r="CH14" i="10"/>
  <c r="CG14" i="10"/>
  <c r="CF14" i="10"/>
  <c r="CE14" i="10"/>
  <c r="CD14" i="10"/>
  <c r="CC14" i="10"/>
  <c r="CB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BO14" i="10"/>
  <c r="BN14" i="10"/>
  <c r="BM14" i="10"/>
  <c r="BL14" i="10"/>
  <c r="BK14" i="10"/>
  <c r="BJ14" i="10"/>
  <c r="BI14" i="10"/>
  <c r="BH14" i="10"/>
  <c r="BG14" i="10"/>
  <c r="CQ14" i="10" s="1"/>
  <c r="AG12" i="2" s="1"/>
  <c r="BF14" i="10"/>
  <c r="BE14" i="10"/>
  <c r="BD14" i="10"/>
  <c r="BC14" i="10"/>
  <c r="BB14" i="10"/>
  <c r="BA14" i="10"/>
  <c r="AZ14" i="10"/>
  <c r="AY14" i="10"/>
  <c r="CL13" i="10"/>
  <c r="CK13" i="10"/>
  <c r="CJ13" i="10"/>
  <c r="CI13" i="10"/>
  <c r="CH13" i="10"/>
  <c r="CG13" i="10"/>
  <c r="CF13" i="10"/>
  <c r="CE13" i="10"/>
  <c r="CD13" i="10"/>
  <c r="CC13" i="10"/>
  <c r="CB13" i="10"/>
  <c r="CA13" i="10"/>
  <c r="BZ13" i="10"/>
  <c r="CY13" i="10" s="1"/>
  <c r="AO11" i="2" s="1"/>
  <c r="BY13" i="10"/>
  <c r="BX13" i="10"/>
  <c r="BW13" i="10"/>
  <c r="BV13" i="10"/>
  <c r="BU13" i="10"/>
  <c r="CX13" i="10" s="1"/>
  <c r="AN11" i="2" s="1"/>
  <c r="BT13" i="10"/>
  <c r="BS13" i="10"/>
  <c r="BR13" i="10"/>
  <c r="BQ13" i="10"/>
  <c r="BP13" i="10"/>
  <c r="BO13" i="10"/>
  <c r="BN13" i="10"/>
  <c r="BM13" i="10"/>
  <c r="BL13" i="10"/>
  <c r="BK13" i="10"/>
  <c r="BJ13" i="10"/>
  <c r="BI13" i="10"/>
  <c r="BH13" i="10"/>
  <c r="BG13" i="10"/>
  <c r="CQ13" i="10" s="1"/>
  <c r="AG11" i="2" s="1"/>
  <c r="BF13" i="10"/>
  <c r="BE13" i="10"/>
  <c r="BD13" i="10"/>
  <c r="BC13" i="10"/>
  <c r="BB13" i="10"/>
  <c r="BA13" i="10"/>
  <c r="AZ13" i="10"/>
  <c r="AY13" i="10"/>
  <c r="CL12" i="10"/>
  <c r="CK12" i="10"/>
  <c r="CN12" i="10" s="1"/>
  <c r="AD10" i="2" s="1"/>
  <c r="CJ12" i="10"/>
  <c r="CI12" i="10"/>
  <c r="CH12" i="10"/>
  <c r="CG12" i="10"/>
  <c r="CF12" i="10"/>
  <c r="CE12" i="10"/>
  <c r="CD12" i="10"/>
  <c r="CC12" i="10"/>
  <c r="CB12" i="10"/>
  <c r="CZ12" i="10" s="1"/>
  <c r="AP10" i="2" s="1"/>
  <c r="CA12" i="10"/>
  <c r="BZ12" i="10"/>
  <c r="BY12" i="10"/>
  <c r="BX12" i="10"/>
  <c r="BW12" i="10"/>
  <c r="BV12" i="10"/>
  <c r="BU12" i="10"/>
  <c r="BT12" i="10"/>
  <c r="BS12" i="10"/>
  <c r="BR12" i="10"/>
  <c r="BQ12" i="10"/>
  <c r="BP12" i="10"/>
  <c r="BO12" i="10"/>
  <c r="BN12" i="10"/>
  <c r="BM12" i="10"/>
  <c r="BL12" i="10"/>
  <c r="BK12" i="10"/>
  <c r="BJ12" i="10"/>
  <c r="BI12" i="10"/>
  <c r="BH12" i="10"/>
  <c r="CS12" i="10" s="1"/>
  <c r="AI10" i="2" s="1"/>
  <c r="BG12" i="10"/>
  <c r="CQ12" i="10" s="1"/>
  <c r="AG10" i="2" s="1"/>
  <c r="BF12" i="10"/>
  <c r="BE12" i="10"/>
  <c r="BD12" i="10"/>
  <c r="BC12" i="10"/>
  <c r="BB12" i="10"/>
  <c r="BA12" i="10"/>
  <c r="AZ12" i="10"/>
  <c r="AY12" i="10"/>
  <c r="CL11" i="10"/>
  <c r="CK11" i="10"/>
  <c r="CJ11" i="10"/>
  <c r="CI11" i="10"/>
  <c r="CH11" i="10"/>
  <c r="CG11" i="10"/>
  <c r="CF11" i="10"/>
  <c r="CE11" i="10"/>
  <c r="CD11" i="10"/>
  <c r="CC11" i="10"/>
  <c r="CB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O11" i="10"/>
  <c r="BN11" i="10"/>
  <c r="BM11" i="10"/>
  <c r="BL11" i="10"/>
  <c r="BK11" i="10"/>
  <c r="BJ11" i="10"/>
  <c r="BI11" i="10"/>
  <c r="BH11" i="10"/>
  <c r="BG11" i="10"/>
  <c r="CQ11" i="10" s="1"/>
  <c r="AG9" i="2" s="1"/>
  <c r="BF11" i="10"/>
  <c r="BE11" i="10"/>
  <c r="BD11" i="10"/>
  <c r="BC11" i="10"/>
  <c r="BB11" i="10"/>
  <c r="BA11" i="10"/>
  <c r="AZ11" i="10"/>
  <c r="AY11" i="10"/>
  <c r="CL10" i="10"/>
  <c r="CK10" i="10"/>
  <c r="CJ10" i="10"/>
  <c r="CI10" i="10"/>
  <c r="CY10" i="10" s="1"/>
  <c r="AO8" i="2" s="1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CS10" i="10" s="1"/>
  <c r="BG10" i="10"/>
  <c r="CQ10" i="10" s="1"/>
  <c r="BF10" i="10"/>
  <c r="BE10" i="10"/>
  <c r="BD10" i="10"/>
  <c r="BC10" i="10"/>
  <c r="BB10" i="10"/>
  <c r="BA10" i="10"/>
  <c r="AZ10" i="10"/>
  <c r="AY10" i="10"/>
  <c r="CL9" i="10"/>
  <c r="CK9" i="10"/>
  <c r="CJ9" i="10"/>
  <c r="CI9" i="10"/>
  <c r="CH9" i="10"/>
  <c r="CG9" i="10"/>
  <c r="CF9" i="10"/>
  <c r="CE9" i="10"/>
  <c r="CD9" i="10"/>
  <c r="CC9" i="10"/>
  <c r="CB9" i="10"/>
  <c r="CA9" i="10"/>
  <c r="BZ9" i="10"/>
  <c r="CY9" i="10" s="1"/>
  <c r="AO7" i="2" s="1"/>
  <c r="BY9" i="10"/>
  <c r="BX9" i="10"/>
  <c r="BW9" i="10"/>
  <c r="BV9" i="10"/>
  <c r="BU9" i="10"/>
  <c r="BT9" i="10"/>
  <c r="BS9" i="10"/>
  <c r="CW9" i="10" s="1"/>
  <c r="AM7" i="2" s="1"/>
  <c r="BR9" i="10"/>
  <c r="BQ9" i="10"/>
  <c r="BP9" i="10"/>
  <c r="BO9" i="10"/>
  <c r="BN9" i="10"/>
  <c r="BM9" i="10"/>
  <c r="BL9" i="10"/>
  <c r="BK9" i="10"/>
  <c r="BJ9" i="10"/>
  <c r="BI9" i="10"/>
  <c r="BH9" i="10"/>
  <c r="CS9" i="10" s="1"/>
  <c r="AI7" i="2" s="1"/>
  <c r="BG9" i="10"/>
  <c r="CQ9" i="10" s="1"/>
  <c r="AG7" i="2" s="1"/>
  <c r="BF9" i="10"/>
  <c r="BE9" i="10"/>
  <c r="BD9" i="10"/>
  <c r="BC9" i="10"/>
  <c r="BB9" i="10"/>
  <c r="BA9" i="10"/>
  <c r="AZ9" i="10"/>
  <c r="AY9" i="10"/>
  <c r="CL71" i="10"/>
  <c r="CK71" i="10"/>
  <c r="CJ71" i="10"/>
  <c r="CI71" i="10"/>
  <c r="CY71" i="10" s="1"/>
  <c r="CH71" i="10"/>
  <c r="CG71" i="10"/>
  <c r="CF71" i="10"/>
  <c r="CE71" i="10"/>
  <c r="CD71" i="10"/>
  <c r="CC71" i="10"/>
  <c r="CB71" i="10"/>
  <c r="CA71" i="10"/>
  <c r="CZ71" i="10" s="1"/>
  <c r="AP69" i="2" s="1"/>
  <c r="BZ71" i="10"/>
  <c r="BY71" i="10"/>
  <c r="BX71" i="10"/>
  <c r="BW71" i="10"/>
  <c r="BV71" i="10"/>
  <c r="BU71" i="10"/>
  <c r="BT71" i="10"/>
  <c r="BS71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CQ71" i="10" s="1"/>
  <c r="AG69" i="2" s="1"/>
  <c r="BF71" i="10"/>
  <c r="BE71" i="10"/>
  <c r="BD71" i="10"/>
  <c r="BC71" i="10"/>
  <c r="BB71" i="10"/>
  <c r="BA71" i="10"/>
  <c r="AZ71" i="10"/>
  <c r="AY71" i="10"/>
  <c r="CL70" i="10"/>
  <c r="CK70" i="10"/>
  <c r="CJ70" i="10"/>
  <c r="CI70" i="10"/>
  <c r="CY70" i="10" s="1"/>
  <c r="AO68" i="2" s="1"/>
  <c r="CH70" i="10"/>
  <c r="CG70" i="10"/>
  <c r="CF70" i="10"/>
  <c r="CE70" i="10"/>
  <c r="CD70" i="10"/>
  <c r="CC70" i="10"/>
  <c r="CB70" i="10"/>
  <c r="CA70" i="10"/>
  <c r="BZ70" i="10"/>
  <c r="BY70" i="10"/>
  <c r="BX70" i="10"/>
  <c r="BW70" i="10"/>
  <c r="BV70" i="10"/>
  <c r="BU70" i="10"/>
  <c r="BT70" i="10"/>
  <c r="BS70" i="10"/>
  <c r="BR70" i="10"/>
  <c r="BQ70" i="10"/>
  <c r="BP70" i="10"/>
  <c r="BO70" i="10"/>
  <c r="BN70" i="10"/>
  <c r="BM70" i="10"/>
  <c r="BL70" i="10"/>
  <c r="BK70" i="10"/>
  <c r="BJ70" i="10"/>
  <c r="BI70" i="10"/>
  <c r="BH70" i="10"/>
  <c r="CS70" i="10" s="1"/>
  <c r="AI68" i="2" s="1"/>
  <c r="BG70" i="10"/>
  <c r="CQ70" i="10" s="1"/>
  <c r="AG68" i="2" s="1"/>
  <c r="BF70" i="10"/>
  <c r="BE70" i="10"/>
  <c r="BD70" i="10"/>
  <c r="BC70" i="10"/>
  <c r="BB70" i="10"/>
  <c r="BA70" i="10"/>
  <c r="AZ70" i="10"/>
  <c r="AY70" i="10"/>
  <c r="CL69" i="10"/>
  <c r="CK69" i="10"/>
  <c r="CJ69" i="10"/>
  <c r="CI69" i="10"/>
  <c r="CH69" i="10"/>
  <c r="CG69" i="10"/>
  <c r="CF69" i="10"/>
  <c r="CE69" i="10"/>
  <c r="CD69" i="10"/>
  <c r="CC69" i="10"/>
  <c r="CB69" i="10"/>
  <c r="CA69" i="10"/>
  <c r="BZ69" i="10"/>
  <c r="CY69" i="10" s="1"/>
  <c r="BY69" i="10"/>
  <c r="BX69" i="10"/>
  <c r="BW69" i="10"/>
  <c r="BV69" i="10"/>
  <c r="BU69" i="10"/>
  <c r="BT69" i="10"/>
  <c r="BS69" i="10"/>
  <c r="BR69" i="10"/>
  <c r="BQ69" i="10"/>
  <c r="BP69" i="10"/>
  <c r="BO69" i="10"/>
  <c r="BN69" i="10"/>
  <c r="BM69" i="10"/>
  <c r="BL69" i="10"/>
  <c r="BK69" i="10"/>
  <c r="BJ69" i="10"/>
  <c r="BI69" i="10"/>
  <c r="BH69" i="10"/>
  <c r="BG69" i="10"/>
  <c r="CQ69" i="10" s="1"/>
  <c r="AG67" i="2" s="1"/>
  <c r="BF69" i="10"/>
  <c r="BE69" i="10"/>
  <c r="BD69" i="10"/>
  <c r="BC69" i="10"/>
  <c r="BB69" i="10"/>
  <c r="BA69" i="10"/>
  <c r="AZ69" i="10"/>
  <c r="AY69" i="10"/>
  <c r="CL68" i="10"/>
  <c r="CK68" i="10"/>
  <c r="CJ68" i="10"/>
  <c r="CI68" i="10"/>
  <c r="CH68" i="10"/>
  <c r="CG68" i="10"/>
  <c r="CF68" i="10"/>
  <c r="CE68" i="10"/>
  <c r="CD68" i="10"/>
  <c r="CC68" i="10"/>
  <c r="CB68" i="10"/>
  <c r="CA68" i="10"/>
  <c r="CZ68" i="10" s="1"/>
  <c r="AP66" i="2" s="1"/>
  <c r="BZ68" i="10"/>
  <c r="BY68" i="10"/>
  <c r="BX68" i="10"/>
  <c r="BW68" i="10"/>
  <c r="BV68" i="10"/>
  <c r="BU68" i="10"/>
  <c r="BT68" i="10"/>
  <c r="BS68" i="10"/>
  <c r="BR68" i="10"/>
  <c r="BQ68" i="10"/>
  <c r="BP68" i="10"/>
  <c r="BO68" i="10"/>
  <c r="BN68" i="10"/>
  <c r="BM68" i="10"/>
  <c r="BL68" i="10"/>
  <c r="BK68" i="10"/>
  <c r="BJ68" i="10"/>
  <c r="BI68" i="10"/>
  <c r="BH68" i="10"/>
  <c r="BG68" i="10"/>
  <c r="CQ68" i="10" s="1"/>
  <c r="AG66" i="2" s="1"/>
  <c r="BF68" i="10"/>
  <c r="CP68" i="10" s="1"/>
  <c r="BE68" i="10"/>
  <c r="BD68" i="10"/>
  <c r="BC68" i="10"/>
  <c r="BB68" i="10"/>
  <c r="BA68" i="10"/>
  <c r="AZ68" i="10"/>
  <c r="AY68" i="10"/>
  <c r="CL67" i="10"/>
  <c r="CK67" i="10"/>
  <c r="CJ67" i="10"/>
  <c r="CI67" i="10"/>
  <c r="CH67" i="10"/>
  <c r="CG67" i="10"/>
  <c r="CF67" i="10"/>
  <c r="CE67" i="10"/>
  <c r="CD67" i="10"/>
  <c r="CC67" i="10"/>
  <c r="CB67" i="10"/>
  <c r="CA67" i="10"/>
  <c r="CZ67" i="10" s="1"/>
  <c r="AP65" i="2" s="1"/>
  <c r="BZ67" i="10"/>
  <c r="BY67" i="10"/>
  <c r="BX67" i="10"/>
  <c r="BW67" i="10"/>
  <c r="BV67" i="10"/>
  <c r="BU67" i="10"/>
  <c r="BT67" i="10"/>
  <c r="BS67" i="10"/>
  <c r="BR67" i="10"/>
  <c r="BQ67" i="10"/>
  <c r="BP67" i="10"/>
  <c r="BO67" i="10"/>
  <c r="BN67" i="10"/>
  <c r="BM67" i="10"/>
  <c r="BL67" i="10"/>
  <c r="BK67" i="10"/>
  <c r="BJ67" i="10"/>
  <c r="BI67" i="10"/>
  <c r="BH67" i="10"/>
  <c r="BG67" i="10"/>
  <c r="CQ67" i="10" s="1"/>
  <c r="AG65" i="2" s="1"/>
  <c r="BF67" i="10"/>
  <c r="BE67" i="10"/>
  <c r="BD67" i="10"/>
  <c r="BC67" i="10"/>
  <c r="BB67" i="10"/>
  <c r="BA67" i="10"/>
  <c r="AZ67" i="10"/>
  <c r="AY67" i="10"/>
  <c r="CL66" i="10"/>
  <c r="CK66" i="10"/>
  <c r="CJ66" i="10"/>
  <c r="CI66" i="10"/>
  <c r="CH66" i="10"/>
  <c r="CG66" i="10"/>
  <c r="CF66" i="10"/>
  <c r="CE66" i="10"/>
  <c r="CD66" i="10"/>
  <c r="CC66" i="10"/>
  <c r="CB66" i="10"/>
  <c r="CA66" i="10"/>
  <c r="BZ66" i="10"/>
  <c r="BY66" i="10"/>
  <c r="BX66" i="10"/>
  <c r="BW66" i="10"/>
  <c r="BV66" i="10"/>
  <c r="BU66" i="10"/>
  <c r="BT66" i="10"/>
  <c r="BS66" i="10"/>
  <c r="BR66" i="10"/>
  <c r="BQ66" i="10"/>
  <c r="BP66" i="10"/>
  <c r="BO66" i="10"/>
  <c r="BN66" i="10"/>
  <c r="BM66" i="10"/>
  <c r="BL66" i="10"/>
  <c r="BK66" i="10"/>
  <c r="BJ66" i="10"/>
  <c r="BI66" i="10"/>
  <c r="BH66" i="10"/>
  <c r="BG66" i="10"/>
  <c r="CQ66" i="10" s="1"/>
  <c r="AG64" i="2" s="1"/>
  <c r="BF66" i="10"/>
  <c r="BE66" i="10"/>
  <c r="BD66" i="10"/>
  <c r="BC66" i="10"/>
  <c r="BB66" i="10"/>
  <c r="BA66" i="10"/>
  <c r="AZ66" i="10"/>
  <c r="AY66" i="10"/>
  <c r="CL65" i="10"/>
  <c r="CK65" i="10"/>
  <c r="CJ65" i="10"/>
  <c r="CI65" i="10"/>
  <c r="CH65" i="10"/>
  <c r="CG65" i="10"/>
  <c r="CF65" i="10"/>
  <c r="CE65" i="10"/>
  <c r="CD65" i="10"/>
  <c r="CC65" i="10"/>
  <c r="CB65" i="10"/>
  <c r="CA65" i="10"/>
  <c r="CZ65" i="10" s="1"/>
  <c r="AP63" i="2" s="1"/>
  <c r="BZ65" i="10"/>
  <c r="BY65" i="10"/>
  <c r="BX65" i="10"/>
  <c r="BW65" i="10"/>
  <c r="BV65" i="10"/>
  <c r="BU65" i="10"/>
  <c r="BT65" i="10"/>
  <c r="BS65" i="10"/>
  <c r="BR65" i="10"/>
  <c r="BQ65" i="10"/>
  <c r="BP65" i="10"/>
  <c r="BO65" i="10"/>
  <c r="BN65" i="10"/>
  <c r="BM65" i="10"/>
  <c r="BL65" i="10"/>
  <c r="BK65" i="10"/>
  <c r="BJ65" i="10"/>
  <c r="BI65" i="10"/>
  <c r="CS65" i="10" s="1"/>
  <c r="AI63" i="2" s="1"/>
  <c r="BH65" i="10"/>
  <c r="BG65" i="10"/>
  <c r="CQ65" i="10" s="1"/>
  <c r="AG63" i="2" s="1"/>
  <c r="BF65" i="10"/>
  <c r="BE65" i="10"/>
  <c r="BD65" i="10"/>
  <c r="BC65" i="10"/>
  <c r="BB65" i="10"/>
  <c r="BA65" i="10"/>
  <c r="AZ65" i="10"/>
  <c r="AY65" i="10"/>
  <c r="CL64" i="10"/>
  <c r="CK64" i="10"/>
  <c r="CJ64" i="10"/>
  <c r="CN64" i="10" s="1"/>
  <c r="AD62" i="2" s="1"/>
  <c r="CI64" i="10"/>
  <c r="CH64" i="10"/>
  <c r="CG64" i="10"/>
  <c r="CF64" i="10"/>
  <c r="CE64" i="10"/>
  <c r="CD64" i="10"/>
  <c r="CC64" i="10"/>
  <c r="CB64" i="10"/>
  <c r="CA64" i="10"/>
  <c r="BZ64" i="10"/>
  <c r="BY64" i="10"/>
  <c r="BX64" i="10"/>
  <c r="BW64" i="10"/>
  <c r="BV64" i="10"/>
  <c r="BU64" i="10"/>
  <c r="BT64" i="10"/>
  <c r="BS64" i="10"/>
  <c r="BR64" i="10"/>
  <c r="BQ64" i="10"/>
  <c r="BP64" i="10"/>
  <c r="BO64" i="10"/>
  <c r="BN64" i="10"/>
  <c r="BM64" i="10"/>
  <c r="BL64" i="10"/>
  <c r="BK64" i="10"/>
  <c r="BJ64" i="10"/>
  <c r="BI64" i="10"/>
  <c r="BH64" i="10"/>
  <c r="BG64" i="10"/>
  <c r="CQ64" i="10" s="1"/>
  <c r="AG62" i="2" s="1"/>
  <c r="BF64" i="10"/>
  <c r="CP64" i="10" s="1"/>
  <c r="CR64" i="10" s="1"/>
  <c r="AH62" i="2" s="1"/>
  <c r="BE64" i="10"/>
  <c r="BD64" i="10"/>
  <c r="BC64" i="10"/>
  <c r="BB64" i="10"/>
  <c r="BA64" i="10"/>
  <c r="AZ64" i="10"/>
  <c r="AY64" i="10"/>
  <c r="CL63" i="10"/>
  <c r="CK63" i="10"/>
  <c r="CJ63" i="10"/>
  <c r="CI63" i="10"/>
  <c r="CY63" i="10" s="1"/>
  <c r="AO61" i="2" s="1"/>
  <c r="CH63" i="10"/>
  <c r="CG63" i="10"/>
  <c r="CF63" i="10"/>
  <c r="CE63" i="10"/>
  <c r="CD63" i="10"/>
  <c r="CC63" i="10"/>
  <c r="CB63" i="10"/>
  <c r="CA63" i="10"/>
  <c r="BZ63" i="10"/>
  <c r="BY63" i="10"/>
  <c r="BX63" i="10"/>
  <c r="BW63" i="10"/>
  <c r="BV63" i="10"/>
  <c r="BU63" i="10"/>
  <c r="BT63" i="10"/>
  <c r="BS63" i="10"/>
  <c r="BR63" i="10"/>
  <c r="BQ63" i="10"/>
  <c r="BP63" i="10"/>
  <c r="BO63" i="10"/>
  <c r="BN63" i="10"/>
  <c r="BM63" i="10"/>
  <c r="BL63" i="10"/>
  <c r="BK63" i="10"/>
  <c r="BJ63" i="10"/>
  <c r="BI63" i="10"/>
  <c r="BH63" i="10"/>
  <c r="BG63" i="10"/>
  <c r="CQ63" i="10" s="1"/>
  <c r="AG61" i="2" s="1"/>
  <c r="BF63" i="10"/>
  <c r="BE63" i="10"/>
  <c r="BD63" i="10"/>
  <c r="BC63" i="10"/>
  <c r="BB63" i="10"/>
  <c r="BA63" i="10"/>
  <c r="AZ63" i="10"/>
  <c r="AY63" i="10"/>
  <c r="CL62" i="10"/>
  <c r="CK62" i="10"/>
  <c r="CJ62" i="10"/>
  <c r="CI62" i="10"/>
  <c r="CH62" i="10"/>
  <c r="CG62" i="10"/>
  <c r="CF62" i="10"/>
  <c r="CE62" i="10"/>
  <c r="CD62" i="10"/>
  <c r="CC62" i="10"/>
  <c r="CB62" i="10"/>
  <c r="CA62" i="10"/>
  <c r="BZ62" i="10"/>
  <c r="CY62" i="10" s="1"/>
  <c r="AO60" i="2" s="1"/>
  <c r="BY62" i="10"/>
  <c r="BX62" i="10"/>
  <c r="BW62" i="10"/>
  <c r="BV62" i="10"/>
  <c r="BU62" i="10"/>
  <c r="BT62" i="10"/>
  <c r="BS62" i="10"/>
  <c r="BR62" i="10"/>
  <c r="BQ62" i="10"/>
  <c r="BP62" i="10"/>
  <c r="BO62" i="10"/>
  <c r="BN62" i="10"/>
  <c r="BM62" i="10"/>
  <c r="BL62" i="10"/>
  <c r="BK62" i="10"/>
  <c r="BJ62" i="10"/>
  <c r="BI62" i="10"/>
  <c r="BH62" i="10"/>
  <c r="BG62" i="10"/>
  <c r="CQ62" i="10" s="1"/>
  <c r="AG60" i="2" s="1"/>
  <c r="BF62" i="10"/>
  <c r="BE62" i="10"/>
  <c r="BD62" i="10"/>
  <c r="BC62" i="10"/>
  <c r="BB62" i="10"/>
  <c r="BA62" i="10"/>
  <c r="AZ62" i="10"/>
  <c r="AY62" i="10"/>
  <c r="CL61" i="10"/>
  <c r="CK61" i="10"/>
  <c r="CJ61" i="10"/>
  <c r="CI61" i="10"/>
  <c r="CH61" i="10"/>
  <c r="CG61" i="10"/>
  <c r="CF61" i="10"/>
  <c r="CE61" i="10"/>
  <c r="CD61" i="10"/>
  <c r="CC61" i="10"/>
  <c r="CB61" i="10"/>
  <c r="CA61" i="10"/>
  <c r="BZ61" i="10"/>
  <c r="CY61" i="10" s="1"/>
  <c r="AO59" i="2" s="1"/>
  <c r="BY61" i="10"/>
  <c r="BX61" i="10"/>
  <c r="BW61" i="10"/>
  <c r="BV61" i="10"/>
  <c r="BU61" i="10"/>
  <c r="BT61" i="10"/>
  <c r="BS61" i="10"/>
  <c r="BR61" i="10"/>
  <c r="BQ61" i="10"/>
  <c r="BP61" i="10"/>
  <c r="BO61" i="10"/>
  <c r="BN61" i="10"/>
  <c r="BM61" i="10"/>
  <c r="BL61" i="10"/>
  <c r="BK61" i="10"/>
  <c r="BJ61" i="10"/>
  <c r="BI61" i="10"/>
  <c r="BH61" i="10"/>
  <c r="BG61" i="10"/>
  <c r="CQ61" i="10" s="1"/>
  <c r="AG59" i="2" s="1"/>
  <c r="BF61" i="10"/>
  <c r="BE61" i="10"/>
  <c r="BD61" i="10"/>
  <c r="BC61" i="10"/>
  <c r="BB61" i="10"/>
  <c r="BA61" i="10"/>
  <c r="AZ61" i="10"/>
  <c r="AY61" i="10"/>
  <c r="CL60" i="10"/>
  <c r="CK60" i="10"/>
  <c r="CJ60" i="10"/>
  <c r="CI60" i="10"/>
  <c r="CH60" i="10"/>
  <c r="CG60" i="10"/>
  <c r="CF60" i="10"/>
  <c r="CE60" i="10"/>
  <c r="CD60" i="10"/>
  <c r="CC60" i="10"/>
  <c r="CB60" i="10"/>
  <c r="CA60" i="10"/>
  <c r="CZ60" i="10" s="1"/>
  <c r="AP58" i="2" s="1"/>
  <c r="BZ60" i="10"/>
  <c r="CY60" i="10" s="1"/>
  <c r="BY60" i="10"/>
  <c r="BX60" i="10"/>
  <c r="BW60" i="10"/>
  <c r="BV60" i="10"/>
  <c r="BU60" i="10"/>
  <c r="BT60" i="10"/>
  <c r="BS60" i="10"/>
  <c r="BR60" i="10"/>
  <c r="BQ60" i="10"/>
  <c r="BP60" i="10"/>
  <c r="BO60" i="10"/>
  <c r="BN60" i="10"/>
  <c r="BM60" i="10"/>
  <c r="BL60" i="10"/>
  <c r="BK60" i="10"/>
  <c r="BJ60" i="10"/>
  <c r="BI60" i="10"/>
  <c r="BH60" i="10"/>
  <c r="BG60" i="10"/>
  <c r="CQ60" i="10" s="1"/>
  <c r="AG58" i="2" s="1"/>
  <c r="BF60" i="10"/>
  <c r="BE60" i="10"/>
  <c r="BD60" i="10"/>
  <c r="BC60" i="10"/>
  <c r="BB60" i="10"/>
  <c r="BA60" i="10"/>
  <c r="AZ60" i="10"/>
  <c r="AY60" i="10"/>
  <c r="CL59" i="10"/>
  <c r="CK59" i="10"/>
  <c r="CJ59" i="10"/>
  <c r="CI59" i="10"/>
  <c r="CH59" i="10"/>
  <c r="CG59" i="10"/>
  <c r="CF59" i="10"/>
  <c r="CE59" i="10"/>
  <c r="CD59" i="10"/>
  <c r="CC59" i="10"/>
  <c r="CB59" i="10"/>
  <c r="CA59" i="10"/>
  <c r="CZ59" i="10" s="1"/>
  <c r="AP57" i="2" s="1"/>
  <c r="BZ59" i="10"/>
  <c r="BY59" i="10"/>
  <c r="BX59" i="10"/>
  <c r="BW59" i="10"/>
  <c r="BV59" i="10"/>
  <c r="BU59" i="10"/>
  <c r="BT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CQ59" i="10" s="1"/>
  <c r="AG57" i="2" s="1"/>
  <c r="BF59" i="10"/>
  <c r="BE59" i="10"/>
  <c r="BD59" i="10"/>
  <c r="BC59" i="10"/>
  <c r="BB59" i="10"/>
  <c r="BA59" i="10"/>
  <c r="AZ59" i="10"/>
  <c r="AY59" i="10"/>
  <c r="CL58" i="10"/>
  <c r="CK58" i="10"/>
  <c r="CJ58" i="10"/>
  <c r="CI58" i="10"/>
  <c r="CH58" i="10"/>
  <c r="CG58" i="10"/>
  <c r="CF58" i="10"/>
  <c r="CE58" i="10"/>
  <c r="CD58" i="10"/>
  <c r="CC58" i="10"/>
  <c r="CB58" i="10"/>
  <c r="CZ58" i="10" s="1"/>
  <c r="AP56" i="2" s="1"/>
  <c r="CA58" i="10"/>
  <c r="BZ58" i="10"/>
  <c r="BY58" i="10"/>
  <c r="BX58" i="10"/>
  <c r="BW58" i="10"/>
  <c r="BV58" i="10"/>
  <c r="BU58" i="10"/>
  <c r="BT58" i="10"/>
  <c r="BS58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CQ58" i="10" s="1"/>
  <c r="AG56" i="2" s="1"/>
  <c r="BF58" i="10"/>
  <c r="BE58" i="10"/>
  <c r="BD58" i="10"/>
  <c r="BC58" i="10"/>
  <c r="BB58" i="10"/>
  <c r="BA58" i="10"/>
  <c r="AZ58" i="10"/>
  <c r="AY58" i="10"/>
  <c r="CL57" i="10"/>
  <c r="CK57" i="10"/>
  <c r="CJ57" i="10"/>
  <c r="CI57" i="10"/>
  <c r="CH57" i="10"/>
  <c r="CG57" i="10"/>
  <c r="CF57" i="10"/>
  <c r="CE57" i="10"/>
  <c r="CD57" i="10"/>
  <c r="CC57" i="10"/>
  <c r="CB57" i="10"/>
  <c r="CA57" i="10"/>
  <c r="BZ57" i="10"/>
  <c r="BY57" i="10"/>
  <c r="BX57" i="10"/>
  <c r="BW57" i="10"/>
  <c r="BV57" i="10"/>
  <c r="BU57" i="10"/>
  <c r="BT57" i="10"/>
  <c r="BS57" i="10"/>
  <c r="BR57" i="10"/>
  <c r="BQ57" i="10"/>
  <c r="BP57" i="10"/>
  <c r="BO57" i="10"/>
  <c r="BN57" i="10"/>
  <c r="BM57" i="10"/>
  <c r="BL57" i="10"/>
  <c r="BK57" i="10"/>
  <c r="BJ57" i="10"/>
  <c r="BI57" i="10"/>
  <c r="CS57" i="10" s="1"/>
  <c r="BH57" i="10"/>
  <c r="BG57" i="10"/>
  <c r="CQ57" i="10" s="1"/>
  <c r="AG55" i="2" s="1"/>
  <c r="BF57" i="10"/>
  <c r="BE57" i="10"/>
  <c r="BD57" i="10"/>
  <c r="BC57" i="10"/>
  <c r="BB57" i="10"/>
  <c r="BA57" i="10"/>
  <c r="AZ57" i="10"/>
  <c r="AY57" i="10"/>
  <c r="CL56" i="10"/>
  <c r="CK56" i="10"/>
  <c r="CJ56" i="10"/>
  <c r="CI56" i="10"/>
  <c r="CH56" i="10"/>
  <c r="CG56" i="10"/>
  <c r="CF56" i="10"/>
  <c r="CE56" i="10"/>
  <c r="CD56" i="10"/>
  <c r="CC56" i="10"/>
  <c r="CB56" i="10"/>
  <c r="CA56" i="10"/>
  <c r="BZ56" i="10"/>
  <c r="BY56" i="10"/>
  <c r="BX56" i="10"/>
  <c r="BW56" i="10"/>
  <c r="BV56" i="10"/>
  <c r="BU56" i="10"/>
  <c r="BT56" i="10"/>
  <c r="BS56" i="10"/>
  <c r="BR56" i="10"/>
  <c r="BQ56" i="10"/>
  <c r="BP56" i="10"/>
  <c r="BO56" i="10"/>
  <c r="BN56" i="10"/>
  <c r="BM56" i="10"/>
  <c r="BL56" i="10"/>
  <c r="BK56" i="10"/>
  <c r="BJ56" i="10"/>
  <c r="BI56" i="10"/>
  <c r="BH56" i="10"/>
  <c r="BG56" i="10"/>
  <c r="CQ56" i="10" s="1"/>
  <c r="AG54" i="2" s="1"/>
  <c r="BF56" i="10"/>
  <c r="BE56" i="10"/>
  <c r="BD56" i="10"/>
  <c r="BC56" i="10"/>
  <c r="BB56" i="10"/>
  <c r="BA56" i="10"/>
  <c r="AZ56" i="10"/>
  <c r="AY56" i="10"/>
  <c r="CL55" i="10"/>
  <c r="CK55" i="10"/>
  <c r="CJ55" i="10"/>
  <c r="CN55" i="10" s="1"/>
  <c r="AD53" i="2" s="1"/>
  <c r="CI55" i="10"/>
  <c r="CY55" i="10" s="1"/>
  <c r="CH55" i="10"/>
  <c r="CG55" i="10"/>
  <c r="CF55" i="10"/>
  <c r="CE55" i="10"/>
  <c r="CD55" i="10"/>
  <c r="CC55" i="10"/>
  <c r="CB55" i="10"/>
  <c r="CA55" i="10"/>
  <c r="BZ55" i="10"/>
  <c r="BY55" i="10"/>
  <c r="BX55" i="10"/>
  <c r="BW55" i="10"/>
  <c r="BV55" i="10"/>
  <c r="BU55" i="10"/>
  <c r="BT55" i="10"/>
  <c r="BS55" i="10"/>
  <c r="BR55" i="10"/>
  <c r="BQ55" i="10"/>
  <c r="BP55" i="10"/>
  <c r="BO55" i="10"/>
  <c r="BN55" i="10"/>
  <c r="BM55" i="10"/>
  <c r="BL55" i="10"/>
  <c r="BK55" i="10"/>
  <c r="BJ55" i="10"/>
  <c r="BI55" i="10"/>
  <c r="BH55" i="10"/>
  <c r="BG55" i="10"/>
  <c r="CQ55" i="10" s="1"/>
  <c r="AG53" i="2" s="1"/>
  <c r="BF55" i="10"/>
  <c r="BE55" i="10"/>
  <c r="BD55" i="10"/>
  <c r="BC55" i="10"/>
  <c r="BB55" i="10"/>
  <c r="BA55" i="10"/>
  <c r="AZ55" i="10"/>
  <c r="AY55" i="10"/>
  <c r="CL54" i="10"/>
  <c r="CK54" i="10"/>
  <c r="CJ54" i="10"/>
  <c r="CI54" i="10"/>
  <c r="CH54" i="10"/>
  <c r="CG54" i="10"/>
  <c r="CF54" i="10"/>
  <c r="CE54" i="10"/>
  <c r="CD54" i="10"/>
  <c r="CC54" i="10"/>
  <c r="CB54" i="10"/>
  <c r="CA54" i="10"/>
  <c r="BZ54" i="10"/>
  <c r="BY54" i="10"/>
  <c r="BX54" i="10"/>
  <c r="BW54" i="10"/>
  <c r="BV54" i="10"/>
  <c r="BU54" i="10"/>
  <c r="BT54" i="10"/>
  <c r="BS54" i="10"/>
  <c r="BR54" i="10"/>
  <c r="BQ54" i="10"/>
  <c r="BP54" i="10"/>
  <c r="BO54" i="10"/>
  <c r="BN54" i="10"/>
  <c r="BM54" i="10"/>
  <c r="BL54" i="10"/>
  <c r="BK54" i="10"/>
  <c r="BJ54" i="10"/>
  <c r="BI54" i="10"/>
  <c r="BH54" i="10"/>
  <c r="BG54" i="10"/>
  <c r="CQ54" i="10" s="1"/>
  <c r="AG52" i="2" s="1"/>
  <c r="BF54" i="10"/>
  <c r="BE54" i="10"/>
  <c r="BD54" i="10"/>
  <c r="BC54" i="10"/>
  <c r="BB54" i="10"/>
  <c r="BA54" i="10"/>
  <c r="AZ54" i="10"/>
  <c r="AY54" i="10"/>
  <c r="CL53" i="10"/>
  <c r="CK53" i="10"/>
  <c r="CJ53" i="10"/>
  <c r="CI53" i="10"/>
  <c r="CH53" i="10"/>
  <c r="CG53" i="10"/>
  <c r="CF53" i="10"/>
  <c r="CE53" i="10"/>
  <c r="CD53" i="10"/>
  <c r="CC53" i="10"/>
  <c r="CB53" i="10"/>
  <c r="CA53" i="10"/>
  <c r="BZ53" i="10"/>
  <c r="CY53" i="10" s="1"/>
  <c r="AO51" i="2" s="1"/>
  <c r="BY53" i="10"/>
  <c r="BX53" i="10"/>
  <c r="BW53" i="10"/>
  <c r="BV53" i="10"/>
  <c r="BU53" i="10"/>
  <c r="BT53" i="10"/>
  <c r="BS53" i="10"/>
  <c r="BR53" i="10"/>
  <c r="BQ53" i="10"/>
  <c r="BP53" i="10"/>
  <c r="BO53" i="10"/>
  <c r="BN53" i="10"/>
  <c r="BM53" i="10"/>
  <c r="BL53" i="10"/>
  <c r="BK53" i="10"/>
  <c r="BJ53" i="10"/>
  <c r="CT53" i="10" s="1"/>
  <c r="AJ51" i="2" s="1"/>
  <c r="BI53" i="10"/>
  <c r="BH53" i="10"/>
  <c r="BG53" i="10"/>
  <c r="CQ53" i="10" s="1"/>
  <c r="AG51" i="2" s="1"/>
  <c r="BF53" i="10"/>
  <c r="CP53" i="10" s="1"/>
  <c r="BE53" i="10"/>
  <c r="BD53" i="10"/>
  <c r="BC53" i="10"/>
  <c r="BB53" i="10"/>
  <c r="BA53" i="10"/>
  <c r="AZ53" i="10"/>
  <c r="AY53" i="10"/>
  <c r="CL52" i="10"/>
  <c r="CK52" i="10"/>
  <c r="CJ52" i="10"/>
  <c r="CN52" i="10" s="1"/>
  <c r="AD50" i="2" s="1"/>
  <c r="CI52" i="10"/>
  <c r="CH52" i="10"/>
  <c r="CG52" i="10"/>
  <c r="CF52" i="10"/>
  <c r="CE52" i="10"/>
  <c r="CD52" i="10"/>
  <c r="CC52" i="10"/>
  <c r="CB52" i="10"/>
  <c r="CA52" i="10"/>
  <c r="CZ52" i="10" s="1"/>
  <c r="AP50" i="2" s="1"/>
  <c r="BZ52" i="10"/>
  <c r="BY52" i="10"/>
  <c r="BX52" i="10"/>
  <c r="BW52" i="10"/>
  <c r="BV52" i="10"/>
  <c r="BU52" i="10"/>
  <c r="BT52" i="10"/>
  <c r="BS52" i="10"/>
  <c r="BR52" i="10"/>
  <c r="BQ52" i="10"/>
  <c r="BP52" i="10"/>
  <c r="BO52" i="10"/>
  <c r="BN52" i="10"/>
  <c r="BM52" i="10"/>
  <c r="BL52" i="10"/>
  <c r="BK52" i="10"/>
  <c r="BJ52" i="10"/>
  <c r="BI52" i="10"/>
  <c r="BH52" i="10"/>
  <c r="BG52" i="10"/>
  <c r="CQ52" i="10" s="1"/>
  <c r="BF52" i="10"/>
  <c r="BE52" i="10"/>
  <c r="BD52" i="10"/>
  <c r="BC52" i="10"/>
  <c r="BB52" i="10"/>
  <c r="BA52" i="10"/>
  <c r="AZ52" i="10"/>
  <c r="AY52" i="10"/>
  <c r="CL51" i="10"/>
  <c r="CK51" i="10"/>
  <c r="CJ51" i="10"/>
  <c r="CI51" i="10"/>
  <c r="CY51" i="10" s="1"/>
  <c r="AO49" i="2" s="1"/>
  <c r="CH51" i="10"/>
  <c r="CG51" i="10"/>
  <c r="CF51" i="10"/>
  <c r="CE51" i="10"/>
  <c r="CD51" i="10"/>
  <c r="CC51" i="10"/>
  <c r="CB51" i="10"/>
  <c r="CA51" i="10"/>
  <c r="BZ51" i="10"/>
  <c r="BY51" i="10"/>
  <c r="BX51" i="10"/>
  <c r="BW51" i="10"/>
  <c r="BV51" i="10"/>
  <c r="BU51" i="10"/>
  <c r="BT51" i="10"/>
  <c r="BS51" i="10"/>
  <c r="BR51" i="10"/>
  <c r="BQ51" i="10"/>
  <c r="BP51" i="10"/>
  <c r="BO51" i="10"/>
  <c r="BN51" i="10"/>
  <c r="BM51" i="10"/>
  <c r="BL51" i="10"/>
  <c r="BK51" i="10"/>
  <c r="BJ51" i="10"/>
  <c r="BI51" i="10"/>
  <c r="BH51" i="10"/>
  <c r="CS51" i="10" s="1"/>
  <c r="BG51" i="10"/>
  <c r="CQ51" i="10" s="1"/>
  <c r="BF51" i="10"/>
  <c r="BE51" i="10"/>
  <c r="BD51" i="10"/>
  <c r="BC51" i="10"/>
  <c r="BB51" i="10"/>
  <c r="BA51" i="10"/>
  <c r="AZ51" i="10"/>
  <c r="AY51" i="10"/>
  <c r="CL50" i="10"/>
  <c r="CK50" i="10"/>
  <c r="CJ50" i="10"/>
  <c r="CI50" i="10"/>
  <c r="CY50" i="10" s="1"/>
  <c r="AO48" i="2" s="1"/>
  <c r="CH50" i="10"/>
  <c r="CG50" i="10"/>
  <c r="CF50" i="10"/>
  <c r="CE50" i="10"/>
  <c r="CD50" i="10"/>
  <c r="CC50" i="10"/>
  <c r="CB50" i="10"/>
  <c r="CA50" i="10"/>
  <c r="BZ50" i="10"/>
  <c r="BY50" i="10"/>
  <c r="BX50" i="10"/>
  <c r="BW50" i="10"/>
  <c r="BV50" i="10"/>
  <c r="BU50" i="10"/>
  <c r="BT50" i="10"/>
  <c r="BS50" i="10"/>
  <c r="BR50" i="10"/>
  <c r="BQ50" i="10"/>
  <c r="BP50" i="10"/>
  <c r="BO50" i="10"/>
  <c r="BN50" i="10"/>
  <c r="BM50" i="10"/>
  <c r="BL50" i="10"/>
  <c r="BK50" i="10"/>
  <c r="BJ50" i="10"/>
  <c r="BI50" i="10"/>
  <c r="BH50" i="10"/>
  <c r="CS50" i="10" s="1"/>
  <c r="BG50" i="10"/>
  <c r="CQ50" i="10" s="1"/>
  <c r="AG48" i="2" s="1"/>
  <c r="BF50" i="10"/>
  <c r="BE50" i="10"/>
  <c r="BD50" i="10"/>
  <c r="BC50" i="10"/>
  <c r="BB50" i="10"/>
  <c r="BA50" i="10"/>
  <c r="AZ50" i="10"/>
  <c r="AY50" i="10"/>
  <c r="CL49" i="10"/>
  <c r="CK49" i="10"/>
  <c r="CJ49" i="10"/>
  <c r="CI49" i="10"/>
  <c r="CH49" i="10"/>
  <c r="CG49" i="10"/>
  <c r="CF49" i="10"/>
  <c r="CE49" i="10"/>
  <c r="CD49" i="10"/>
  <c r="CC49" i="10"/>
  <c r="CB49" i="10"/>
  <c r="CA49" i="10"/>
  <c r="BZ49" i="10"/>
  <c r="BY49" i="10"/>
  <c r="BX49" i="10"/>
  <c r="BW49" i="10"/>
  <c r="BV49" i="10"/>
  <c r="BU49" i="10"/>
  <c r="BT49" i="10"/>
  <c r="BS49" i="10"/>
  <c r="BR49" i="10"/>
  <c r="BQ49" i="10"/>
  <c r="BP49" i="10"/>
  <c r="BO49" i="10"/>
  <c r="BN49" i="10"/>
  <c r="BM49" i="10"/>
  <c r="BL49" i="10"/>
  <c r="BK49" i="10"/>
  <c r="BJ49" i="10"/>
  <c r="BI49" i="10"/>
  <c r="BH49" i="10"/>
  <c r="BG49" i="10"/>
  <c r="CQ49" i="10" s="1"/>
  <c r="AG47" i="2" s="1"/>
  <c r="BF49" i="10"/>
  <c r="BE49" i="10"/>
  <c r="BD49" i="10"/>
  <c r="BC49" i="10"/>
  <c r="BB49" i="10"/>
  <c r="BA49" i="10"/>
  <c r="AZ49" i="10"/>
  <c r="AY49" i="10"/>
  <c r="CL48" i="10"/>
  <c r="CK48" i="10"/>
  <c r="CJ48" i="10"/>
  <c r="CI48" i="10"/>
  <c r="CH48" i="10"/>
  <c r="CG48" i="10"/>
  <c r="CF48" i="10"/>
  <c r="CE48" i="10"/>
  <c r="CD48" i="10"/>
  <c r="CC48" i="10"/>
  <c r="CB48" i="10"/>
  <c r="CZ48" i="10" s="1"/>
  <c r="AP46" i="2" s="1"/>
  <c r="CA48" i="10"/>
  <c r="BZ48" i="10"/>
  <c r="BY48" i="10"/>
  <c r="BX48" i="10"/>
  <c r="BW48" i="10"/>
  <c r="BV48" i="10"/>
  <c r="BU48" i="10"/>
  <c r="BT48" i="10"/>
  <c r="BS48" i="10"/>
  <c r="BR48" i="10"/>
  <c r="BQ48" i="10"/>
  <c r="BP48" i="10"/>
  <c r="BO48" i="10"/>
  <c r="BN48" i="10"/>
  <c r="BM48" i="10"/>
  <c r="BL48" i="10"/>
  <c r="BK48" i="10"/>
  <c r="BJ48" i="10"/>
  <c r="BI48" i="10"/>
  <c r="BH48" i="10"/>
  <c r="BG48" i="10"/>
  <c r="CQ48" i="10" s="1"/>
  <c r="BF48" i="10"/>
  <c r="BE48" i="10"/>
  <c r="BD48" i="10"/>
  <c r="BC48" i="10"/>
  <c r="BB48" i="10"/>
  <c r="BA48" i="10"/>
  <c r="AZ48" i="10"/>
  <c r="AY48" i="10"/>
  <c r="CP47" i="10"/>
  <c r="AF45" i="2" s="1"/>
  <c r="CL47" i="10"/>
  <c r="CK47" i="10"/>
  <c r="CJ47" i="10"/>
  <c r="CN47" i="10" s="1"/>
  <c r="AD45" i="2" s="1"/>
  <c r="CI47" i="10"/>
  <c r="CH47" i="10"/>
  <c r="CG47" i="10"/>
  <c r="CF47" i="10"/>
  <c r="CE47" i="10"/>
  <c r="CD47" i="10"/>
  <c r="CC47" i="10"/>
  <c r="CB47" i="10"/>
  <c r="CA47" i="10"/>
  <c r="BZ47" i="10"/>
  <c r="BY47" i="10"/>
  <c r="BX47" i="10"/>
  <c r="BW47" i="10"/>
  <c r="BV47" i="10"/>
  <c r="BU47" i="10"/>
  <c r="BT47" i="10"/>
  <c r="BS47" i="10"/>
  <c r="BR47" i="10"/>
  <c r="BQ47" i="10"/>
  <c r="BP47" i="10"/>
  <c r="BO47" i="10"/>
  <c r="BN47" i="10"/>
  <c r="BM47" i="10"/>
  <c r="BL47" i="10"/>
  <c r="BK47" i="10"/>
  <c r="BJ47" i="10"/>
  <c r="BI47" i="10"/>
  <c r="BH47" i="10"/>
  <c r="BG47" i="10"/>
  <c r="CQ47" i="10" s="1"/>
  <c r="AG45" i="2" s="1"/>
  <c r="BF47" i="10"/>
  <c r="BE47" i="10"/>
  <c r="BD47" i="10"/>
  <c r="BC47" i="10"/>
  <c r="BB47" i="10"/>
  <c r="BA47" i="10"/>
  <c r="AZ47" i="10"/>
  <c r="AY47" i="10"/>
  <c r="CL46" i="10"/>
  <c r="CK46" i="10"/>
  <c r="CJ46" i="10"/>
  <c r="CN46" i="10" s="1"/>
  <c r="AD44" i="2" s="1"/>
  <c r="CI46" i="10"/>
  <c r="CH46" i="10"/>
  <c r="CG46" i="10"/>
  <c r="CF46" i="10"/>
  <c r="CE46" i="10"/>
  <c r="CD46" i="10"/>
  <c r="CC46" i="10"/>
  <c r="CB46" i="10"/>
  <c r="CA46" i="10"/>
  <c r="BZ46" i="10"/>
  <c r="BY46" i="10"/>
  <c r="BX46" i="10"/>
  <c r="BW46" i="10"/>
  <c r="BV46" i="10"/>
  <c r="BU46" i="10"/>
  <c r="BT46" i="10"/>
  <c r="BS46" i="10"/>
  <c r="BR46" i="10"/>
  <c r="BQ46" i="10"/>
  <c r="BP46" i="10"/>
  <c r="BO46" i="10"/>
  <c r="BN46" i="10"/>
  <c r="BM46" i="10"/>
  <c r="BL46" i="10"/>
  <c r="BK46" i="10"/>
  <c r="BJ46" i="10"/>
  <c r="BI46" i="10"/>
  <c r="BH46" i="10"/>
  <c r="BG46" i="10"/>
  <c r="CQ46" i="10" s="1"/>
  <c r="AG44" i="2" s="1"/>
  <c r="BF46" i="10"/>
  <c r="BE46" i="10"/>
  <c r="BD46" i="10"/>
  <c r="BC46" i="10"/>
  <c r="BB46" i="10"/>
  <c r="BA46" i="10"/>
  <c r="AZ46" i="10"/>
  <c r="AY46" i="10"/>
  <c r="CL45" i="10"/>
  <c r="CK45" i="10"/>
  <c r="CJ45" i="10"/>
  <c r="CI45" i="10"/>
  <c r="CY45" i="10" s="1"/>
  <c r="AO43" i="2" s="1"/>
  <c r="CH45" i="10"/>
  <c r="CG45" i="10"/>
  <c r="CF45" i="10"/>
  <c r="CE45" i="10"/>
  <c r="CD45" i="10"/>
  <c r="CC45" i="10"/>
  <c r="CB45" i="10"/>
  <c r="CA45" i="10"/>
  <c r="BZ45" i="10"/>
  <c r="BY45" i="10"/>
  <c r="BX45" i="10"/>
  <c r="BW45" i="10"/>
  <c r="BV45" i="10"/>
  <c r="BU45" i="10"/>
  <c r="BT45" i="10"/>
  <c r="BS45" i="10"/>
  <c r="BR45" i="10"/>
  <c r="BQ45" i="10"/>
  <c r="BP45" i="10"/>
  <c r="BO45" i="10"/>
  <c r="BN45" i="10"/>
  <c r="BM45" i="10"/>
  <c r="BL45" i="10"/>
  <c r="BK45" i="10"/>
  <c r="BJ45" i="10"/>
  <c r="BI45" i="10"/>
  <c r="BH45" i="10"/>
  <c r="BG45" i="10"/>
  <c r="CQ45" i="10" s="1"/>
  <c r="AG43" i="2" s="1"/>
  <c r="BF45" i="10"/>
  <c r="BE45" i="10"/>
  <c r="BD45" i="10"/>
  <c r="CP45" i="10" s="1"/>
  <c r="BC45" i="10"/>
  <c r="BB45" i="10"/>
  <c r="BA45" i="10"/>
  <c r="AZ45" i="10"/>
  <c r="AY45" i="10"/>
  <c r="CL44" i="10"/>
  <c r="CK44" i="10"/>
  <c r="CJ44" i="10"/>
  <c r="CI44" i="10"/>
  <c r="CH44" i="10"/>
  <c r="CG44" i="10"/>
  <c r="CF44" i="10"/>
  <c r="CE44" i="10"/>
  <c r="CD44" i="10"/>
  <c r="CC44" i="10"/>
  <c r="CB44" i="10"/>
  <c r="CA44" i="10"/>
  <c r="BZ44" i="10"/>
  <c r="CY44" i="10" s="1"/>
  <c r="AO42" i="2" s="1"/>
  <c r="BY44" i="10"/>
  <c r="BX44" i="10"/>
  <c r="BW44" i="10"/>
  <c r="BV44" i="10"/>
  <c r="BU44" i="10"/>
  <c r="BT44" i="10"/>
  <c r="BS44" i="10"/>
  <c r="BR44" i="10"/>
  <c r="CW44" i="10" s="1"/>
  <c r="AM42" i="2" s="1"/>
  <c r="BQ44" i="10"/>
  <c r="BP44" i="10"/>
  <c r="BO44" i="10"/>
  <c r="BN44" i="10"/>
  <c r="BM44" i="10"/>
  <c r="BL44" i="10"/>
  <c r="BK44" i="10"/>
  <c r="BJ44" i="10"/>
  <c r="BI44" i="10"/>
  <c r="BH44" i="10"/>
  <c r="BG44" i="10"/>
  <c r="CQ44" i="10" s="1"/>
  <c r="AG42" i="2" s="1"/>
  <c r="BF44" i="10"/>
  <c r="CP44" i="10" s="1"/>
  <c r="BE44" i="10"/>
  <c r="BD44" i="10"/>
  <c r="BC44" i="10"/>
  <c r="BB44" i="10"/>
  <c r="BA44" i="10"/>
  <c r="AZ44" i="10"/>
  <c r="AY44" i="10"/>
  <c r="CL43" i="10"/>
  <c r="CK43" i="10"/>
  <c r="CJ43" i="10"/>
  <c r="CI43" i="10"/>
  <c r="CH43" i="10"/>
  <c r="CG43" i="10"/>
  <c r="CF43" i="10"/>
  <c r="CE43" i="10"/>
  <c r="CD43" i="10"/>
  <c r="CC43" i="10"/>
  <c r="CB43" i="10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O43" i="10"/>
  <c r="BN43" i="10"/>
  <c r="BM43" i="10"/>
  <c r="BL43" i="10"/>
  <c r="BK43" i="10"/>
  <c r="BJ43" i="10"/>
  <c r="BI43" i="10"/>
  <c r="CS43" i="10" s="1"/>
  <c r="BH43" i="10"/>
  <c r="BG43" i="10"/>
  <c r="CQ43" i="10" s="1"/>
  <c r="AG41" i="2" s="1"/>
  <c r="BF43" i="10"/>
  <c r="CP43" i="10" s="1"/>
  <c r="AF41" i="2" s="1"/>
  <c r="BE43" i="10"/>
  <c r="BD43" i="10"/>
  <c r="BC43" i="10"/>
  <c r="BB43" i="10"/>
  <c r="BA43" i="10"/>
  <c r="AZ43" i="10"/>
  <c r="AY43" i="10"/>
  <c r="CL42" i="10"/>
  <c r="CK42" i="10"/>
  <c r="CJ42" i="10"/>
  <c r="CN42" i="10" s="1"/>
  <c r="AD40" i="2" s="1"/>
  <c r="CI42" i="10"/>
  <c r="CH42" i="10"/>
  <c r="CG42" i="10"/>
  <c r="CF42" i="10"/>
  <c r="CE42" i="10"/>
  <c r="CD42" i="10"/>
  <c r="CC42" i="10"/>
  <c r="CB42" i="10"/>
  <c r="CA42" i="10"/>
  <c r="CZ42" i="10" s="1"/>
  <c r="AP40" i="2" s="1"/>
  <c r="BZ42" i="10"/>
  <c r="BY42" i="10"/>
  <c r="BX42" i="10"/>
  <c r="BW42" i="10"/>
  <c r="BV42" i="10"/>
  <c r="BU42" i="10"/>
  <c r="BT42" i="10"/>
  <c r="BS42" i="10"/>
  <c r="BR42" i="10"/>
  <c r="BQ42" i="10"/>
  <c r="BP42" i="10"/>
  <c r="BO42" i="10"/>
  <c r="BN42" i="10"/>
  <c r="BM42" i="10"/>
  <c r="BL42" i="10"/>
  <c r="BK42" i="10"/>
  <c r="BJ42" i="10"/>
  <c r="BI42" i="10"/>
  <c r="BH42" i="10"/>
  <c r="BG42" i="10"/>
  <c r="CQ42" i="10" s="1"/>
  <c r="BF42" i="10"/>
  <c r="BE42" i="10"/>
  <c r="BD42" i="10"/>
  <c r="BC42" i="10"/>
  <c r="BB42" i="10"/>
  <c r="BA42" i="10"/>
  <c r="AZ42" i="10"/>
  <c r="AY42" i="10"/>
  <c r="CD97" i="9"/>
  <c r="CC97" i="9"/>
  <c r="CB97" i="9"/>
  <c r="CA97" i="9"/>
  <c r="BZ97" i="9"/>
  <c r="BY97" i="9"/>
  <c r="BX97" i="9"/>
  <c r="BW97" i="9"/>
  <c r="BV97" i="9"/>
  <c r="CX97" i="9" s="1"/>
  <c r="Y95" i="2" s="1"/>
  <c r="BU97" i="9"/>
  <c r="BT97" i="9"/>
  <c r="CW97" i="9" s="1"/>
  <c r="X95" i="2" s="1"/>
  <c r="BS97" i="9"/>
  <c r="CV97" i="9" s="1"/>
  <c r="W95" i="2" s="1"/>
  <c r="BR97" i="9"/>
  <c r="BQ97" i="9"/>
  <c r="BP97" i="9"/>
  <c r="BO97" i="9"/>
  <c r="BN97" i="9"/>
  <c r="BM97" i="9"/>
  <c r="BL97" i="9"/>
  <c r="BK97" i="9"/>
  <c r="BJ97" i="9"/>
  <c r="BI97" i="9"/>
  <c r="BH97" i="9"/>
  <c r="BG97" i="9"/>
  <c r="BF97" i="9"/>
  <c r="BE97" i="9"/>
  <c r="BD97" i="9"/>
  <c r="BC97" i="9"/>
  <c r="BB97" i="9"/>
  <c r="CN97" i="9" s="1"/>
  <c r="O95" i="2" s="1"/>
  <c r="BA97" i="9"/>
  <c r="CM97" i="9" s="1"/>
  <c r="AZ97" i="9"/>
  <c r="AY97" i="9"/>
  <c r="AX97" i="9"/>
  <c r="CK97" i="9" s="1"/>
  <c r="L95" i="2" s="1"/>
  <c r="AW97" i="9"/>
  <c r="AV97" i="9"/>
  <c r="CJ97" i="9" s="1"/>
  <c r="K95" i="2" s="1"/>
  <c r="AU97" i="9"/>
  <c r="AT97" i="9"/>
  <c r="AS97" i="9"/>
  <c r="AR97" i="9"/>
  <c r="AQ97" i="9"/>
  <c r="CD96" i="9"/>
  <c r="CC96" i="9"/>
  <c r="CB96" i="9"/>
  <c r="CA96" i="9"/>
  <c r="BZ96" i="9"/>
  <c r="BY96" i="9"/>
  <c r="BX96" i="9"/>
  <c r="BW96" i="9"/>
  <c r="BV96" i="9"/>
  <c r="CX96" i="9" s="1"/>
  <c r="Y94" i="2" s="1"/>
  <c r="BU96" i="9"/>
  <c r="BT96" i="9"/>
  <c r="BS96" i="9"/>
  <c r="BR96" i="9"/>
  <c r="BQ96" i="9"/>
  <c r="BP96" i="9"/>
  <c r="BO96" i="9"/>
  <c r="BN96" i="9"/>
  <c r="BM96" i="9"/>
  <c r="BL96" i="9"/>
  <c r="BK96" i="9"/>
  <c r="BJ96" i="9"/>
  <c r="CS96" i="9" s="1"/>
  <c r="T94" i="2" s="1"/>
  <c r="BI96" i="9"/>
  <c r="BH96" i="9"/>
  <c r="BG96" i="9"/>
  <c r="BF96" i="9"/>
  <c r="BE96" i="9"/>
  <c r="CP96" i="9" s="1"/>
  <c r="Q94" i="2" s="1"/>
  <c r="BD96" i="9"/>
  <c r="BC96" i="9"/>
  <c r="BB96" i="9"/>
  <c r="BA96" i="9"/>
  <c r="AZ96" i="9"/>
  <c r="AY96" i="9"/>
  <c r="AX96" i="9"/>
  <c r="AW96" i="9"/>
  <c r="AV96" i="9"/>
  <c r="AU96" i="9"/>
  <c r="AT96" i="9"/>
  <c r="AS96" i="9"/>
  <c r="AR96" i="9"/>
  <c r="AQ96" i="9"/>
  <c r="CH96" i="9" s="1"/>
  <c r="I94" i="2" s="1"/>
  <c r="CD95" i="9"/>
  <c r="CC95" i="9"/>
  <c r="CB95" i="9"/>
  <c r="CA95" i="9"/>
  <c r="BZ95" i="9"/>
  <c r="BY95" i="9"/>
  <c r="BX95" i="9"/>
  <c r="BW95" i="9"/>
  <c r="BV95" i="9"/>
  <c r="CX95" i="9" s="1"/>
  <c r="Y93" i="2" s="1"/>
  <c r="BU95" i="9"/>
  <c r="BT95" i="9"/>
  <c r="BS95" i="9"/>
  <c r="BR95" i="9"/>
  <c r="BQ95" i="9"/>
  <c r="BP95" i="9"/>
  <c r="BO95" i="9"/>
  <c r="BN95" i="9"/>
  <c r="BM95" i="9"/>
  <c r="BL95" i="9"/>
  <c r="BK95" i="9"/>
  <c r="BJ95" i="9"/>
  <c r="CS95" i="9" s="1"/>
  <c r="T93" i="2" s="1"/>
  <c r="BI95" i="9"/>
  <c r="BH95" i="9"/>
  <c r="BG95" i="9"/>
  <c r="BF95" i="9"/>
  <c r="BE95" i="9"/>
  <c r="CP95" i="9" s="1"/>
  <c r="Q93" i="2" s="1"/>
  <c r="BD95" i="9"/>
  <c r="BC95" i="9"/>
  <c r="CZ95" i="9" s="1"/>
  <c r="AA93" i="2" s="1"/>
  <c r="BB95" i="9"/>
  <c r="BA95" i="9"/>
  <c r="CM95" i="9" s="1"/>
  <c r="AZ95" i="9"/>
  <c r="AY95" i="9"/>
  <c r="AX95" i="9"/>
  <c r="AW95" i="9"/>
  <c r="AV95" i="9"/>
  <c r="CJ95" i="9" s="1"/>
  <c r="K93" i="2" s="1"/>
  <c r="AU95" i="9"/>
  <c r="AT95" i="9"/>
  <c r="AS95" i="9"/>
  <c r="AR95" i="9"/>
  <c r="AQ95" i="9"/>
  <c r="CD94" i="9"/>
  <c r="CC94" i="9"/>
  <c r="CB94" i="9"/>
  <c r="CA94" i="9"/>
  <c r="BZ94" i="9"/>
  <c r="BY94" i="9"/>
  <c r="BX94" i="9"/>
  <c r="BW94" i="9"/>
  <c r="BV94" i="9"/>
  <c r="CX94" i="9" s="1"/>
  <c r="Y92" i="2" s="1"/>
  <c r="BU94" i="9"/>
  <c r="BT94" i="9"/>
  <c r="CW94" i="9" s="1"/>
  <c r="X92" i="2" s="1"/>
  <c r="BS94" i="9"/>
  <c r="CV94" i="9" s="1"/>
  <c r="W92" i="2" s="1"/>
  <c r="BR94" i="9"/>
  <c r="BQ94" i="9"/>
  <c r="BP94" i="9"/>
  <c r="BO94" i="9"/>
  <c r="BN94" i="9"/>
  <c r="BM94" i="9"/>
  <c r="BL94" i="9"/>
  <c r="BK94" i="9"/>
  <c r="BJ94" i="9"/>
  <c r="BI94" i="9"/>
  <c r="BH94" i="9"/>
  <c r="BG94" i="9"/>
  <c r="BF94" i="9"/>
  <c r="BE94" i="9"/>
  <c r="BD94" i="9"/>
  <c r="BC94" i="9"/>
  <c r="BB94" i="9"/>
  <c r="BA94" i="9"/>
  <c r="AZ94" i="9"/>
  <c r="AY94" i="9"/>
  <c r="AX94" i="9"/>
  <c r="CK94" i="9" s="1"/>
  <c r="L92" i="2" s="1"/>
  <c r="AW94" i="9"/>
  <c r="AV94" i="9"/>
  <c r="CJ94" i="9" s="1"/>
  <c r="K92" i="2" s="1"/>
  <c r="AU94" i="9"/>
  <c r="AT94" i="9"/>
  <c r="AS94" i="9"/>
  <c r="AR94" i="9"/>
  <c r="AQ94" i="9"/>
  <c r="CH94" i="9" s="1"/>
  <c r="I92" i="2" s="1"/>
  <c r="CD93" i="9"/>
  <c r="CC93" i="9"/>
  <c r="CB93" i="9"/>
  <c r="CA93" i="9"/>
  <c r="BZ93" i="9"/>
  <c r="BY93" i="9"/>
  <c r="BX93" i="9"/>
  <c r="BW93" i="9"/>
  <c r="BV93" i="9"/>
  <c r="CX93" i="9" s="1"/>
  <c r="Y91" i="2" s="1"/>
  <c r="BU93" i="9"/>
  <c r="BT93" i="9"/>
  <c r="BS93" i="9"/>
  <c r="BR93" i="9"/>
  <c r="BQ93" i="9"/>
  <c r="BP93" i="9"/>
  <c r="BO93" i="9"/>
  <c r="BN93" i="9"/>
  <c r="BM93" i="9"/>
  <c r="BL93" i="9"/>
  <c r="BK93" i="9"/>
  <c r="BJ93" i="9"/>
  <c r="CS93" i="9" s="1"/>
  <c r="T91" i="2" s="1"/>
  <c r="BI93" i="9"/>
  <c r="BH93" i="9"/>
  <c r="BG93" i="9"/>
  <c r="BF93" i="9"/>
  <c r="BE93" i="9"/>
  <c r="CP93" i="9" s="1"/>
  <c r="Q91" i="2" s="1"/>
  <c r="BD93" i="9"/>
  <c r="BC93" i="9"/>
  <c r="BB93" i="9"/>
  <c r="BA93" i="9"/>
  <c r="CM93" i="9" s="1"/>
  <c r="AZ93" i="9"/>
  <c r="AY93" i="9"/>
  <c r="AX93" i="9"/>
  <c r="AW93" i="9"/>
  <c r="AV93" i="9"/>
  <c r="AU93" i="9"/>
  <c r="AT93" i="9"/>
  <c r="AS93" i="9"/>
  <c r="AR93" i="9"/>
  <c r="AQ93" i="9"/>
  <c r="CD92" i="9"/>
  <c r="CC92" i="9"/>
  <c r="CB92" i="9"/>
  <c r="CA92" i="9"/>
  <c r="BZ92" i="9"/>
  <c r="BY92" i="9"/>
  <c r="BX92" i="9"/>
  <c r="BW92" i="9"/>
  <c r="BV92" i="9"/>
  <c r="CX92" i="9" s="1"/>
  <c r="Y90" i="2" s="1"/>
  <c r="BU92" i="9"/>
  <c r="BT92" i="9"/>
  <c r="CW92" i="9" s="1"/>
  <c r="X90" i="2" s="1"/>
  <c r="BS92" i="9"/>
  <c r="CV92" i="9" s="1"/>
  <c r="W90" i="2" s="1"/>
  <c r="BR92" i="9"/>
  <c r="BQ92" i="9"/>
  <c r="BP92" i="9"/>
  <c r="BO92" i="9"/>
  <c r="BN92" i="9"/>
  <c r="BM92" i="9"/>
  <c r="BL92" i="9"/>
  <c r="BK92" i="9"/>
  <c r="BJ92" i="9"/>
  <c r="BI92" i="9"/>
  <c r="BH92" i="9"/>
  <c r="BG92" i="9"/>
  <c r="BF92" i="9"/>
  <c r="BE92" i="9"/>
  <c r="BD92" i="9"/>
  <c r="BC92" i="9"/>
  <c r="BB92" i="9"/>
  <c r="BA92" i="9"/>
  <c r="AZ92" i="9"/>
  <c r="AY92" i="9"/>
  <c r="AX92" i="9"/>
  <c r="CK92" i="9" s="1"/>
  <c r="L90" i="2" s="1"/>
  <c r="AW92" i="9"/>
  <c r="AV92" i="9"/>
  <c r="CJ92" i="9" s="1"/>
  <c r="K90" i="2" s="1"/>
  <c r="AU92" i="9"/>
  <c r="AT92" i="9"/>
  <c r="AS92" i="9"/>
  <c r="AR92" i="9"/>
  <c r="AQ92" i="9"/>
  <c r="CH92" i="9" s="1"/>
  <c r="I90" i="2" s="1"/>
  <c r="CD91" i="9"/>
  <c r="CC91" i="9"/>
  <c r="CB91" i="9"/>
  <c r="CA91" i="9"/>
  <c r="BZ91" i="9"/>
  <c r="BY91" i="9"/>
  <c r="BX91" i="9"/>
  <c r="BW91" i="9"/>
  <c r="BV91" i="9"/>
  <c r="CX91" i="9" s="1"/>
  <c r="Y89" i="2" s="1"/>
  <c r="BU91" i="9"/>
  <c r="BT91" i="9"/>
  <c r="CW91" i="9" s="1"/>
  <c r="X89" i="2" s="1"/>
  <c r="BS91" i="9"/>
  <c r="BR91" i="9"/>
  <c r="BQ91" i="9"/>
  <c r="BP91" i="9"/>
  <c r="BO91" i="9"/>
  <c r="BN91" i="9"/>
  <c r="BM91" i="9"/>
  <c r="BL91" i="9"/>
  <c r="BK91" i="9"/>
  <c r="BJ91" i="9"/>
  <c r="CS91" i="9" s="1"/>
  <c r="T89" i="2" s="1"/>
  <c r="BI91" i="9"/>
  <c r="BH91" i="9"/>
  <c r="BG91" i="9"/>
  <c r="BF91" i="9"/>
  <c r="BE91" i="9"/>
  <c r="BD91" i="9"/>
  <c r="BC91" i="9"/>
  <c r="BB91" i="9"/>
  <c r="BA91" i="9"/>
  <c r="AZ91" i="9"/>
  <c r="AY91" i="9"/>
  <c r="AX91" i="9"/>
  <c r="AW91" i="9"/>
  <c r="AV91" i="9"/>
  <c r="CJ91" i="9" s="1"/>
  <c r="K89" i="2" s="1"/>
  <c r="AU91" i="9"/>
  <c r="AT91" i="9"/>
  <c r="AS91" i="9"/>
  <c r="AR91" i="9"/>
  <c r="AQ91" i="9"/>
  <c r="CH91" i="9" s="1"/>
  <c r="I89" i="2" s="1"/>
  <c r="CD90" i="9"/>
  <c r="CC90" i="9"/>
  <c r="CB90" i="9"/>
  <c r="CA90" i="9"/>
  <c r="BZ90" i="9"/>
  <c r="BY90" i="9"/>
  <c r="BX90" i="9"/>
  <c r="BW90" i="9"/>
  <c r="BV90" i="9"/>
  <c r="CX90" i="9" s="1"/>
  <c r="Y88" i="2" s="1"/>
  <c r="BU90" i="9"/>
  <c r="BT90" i="9"/>
  <c r="CW90" i="9" s="1"/>
  <c r="X88" i="2" s="1"/>
  <c r="BS90" i="9"/>
  <c r="CV90" i="9" s="1"/>
  <c r="W88" i="2" s="1"/>
  <c r="BR90" i="9"/>
  <c r="BQ90" i="9"/>
  <c r="BP90" i="9"/>
  <c r="BO90" i="9"/>
  <c r="BN90" i="9"/>
  <c r="BM90" i="9"/>
  <c r="BL90" i="9"/>
  <c r="BK90" i="9"/>
  <c r="BJ90" i="9"/>
  <c r="BI90" i="9"/>
  <c r="BH90" i="9"/>
  <c r="BG90" i="9"/>
  <c r="BF90" i="9"/>
  <c r="BE90" i="9"/>
  <c r="BD90" i="9"/>
  <c r="BC90" i="9"/>
  <c r="BB90" i="9"/>
  <c r="CN90" i="9" s="1"/>
  <c r="O88" i="2" s="1"/>
  <c r="BA90" i="9"/>
  <c r="CM90" i="9" s="1"/>
  <c r="N88" i="2" s="1"/>
  <c r="AZ90" i="9"/>
  <c r="AY90" i="9"/>
  <c r="AX90" i="9"/>
  <c r="CK90" i="9" s="1"/>
  <c r="L88" i="2" s="1"/>
  <c r="AW90" i="9"/>
  <c r="AV90" i="9"/>
  <c r="CJ90" i="9" s="1"/>
  <c r="K88" i="2" s="1"/>
  <c r="AU90" i="9"/>
  <c r="AT90" i="9"/>
  <c r="AS90" i="9"/>
  <c r="AR90" i="9"/>
  <c r="AQ90" i="9"/>
  <c r="CD89" i="9"/>
  <c r="CC89" i="9"/>
  <c r="CB89" i="9"/>
  <c r="CA89" i="9"/>
  <c r="BZ89" i="9"/>
  <c r="BY89" i="9"/>
  <c r="BX89" i="9"/>
  <c r="BW89" i="9"/>
  <c r="BV89" i="9"/>
  <c r="CX89" i="9" s="1"/>
  <c r="Y87" i="2" s="1"/>
  <c r="BU89" i="9"/>
  <c r="BT89" i="9"/>
  <c r="BS89" i="9"/>
  <c r="BR89" i="9"/>
  <c r="BQ89" i="9"/>
  <c r="BP89" i="9"/>
  <c r="BO89" i="9"/>
  <c r="BN89" i="9"/>
  <c r="BM89" i="9"/>
  <c r="BL89" i="9"/>
  <c r="BK89" i="9"/>
  <c r="BJ89" i="9"/>
  <c r="CS89" i="9" s="1"/>
  <c r="T87" i="2" s="1"/>
  <c r="BI89" i="9"/>
  <c r="BH89" i="9"/>
  <c r="BG89" i="9"/>
  <c r="BF89" i="9"/>
  <c r="BE89" i="9"/>
  <c r="CP89" i="9" s="1"/>
  <c r="Q87" i="2" s="1"/>
  <c r="BD89" i="9"/>
  <c r="BC89" i="9"/>
  <c r="BB89" i="9"/>
  <c r="BA89" i="9"/>
  <c r="AZ89" i="9"/>
  <c r="AY89" i="9"/>
  <c r="AX89" i="9"/>
  <c r="AW89" i="9"/>
  <c r="AV89" i="9"/>
  <c r="AU89" i="9"/>
  <c r="AT89" i="9"/>
  <c r="AS89" i="9"/>
  <c r="AR89" i="9"/>
  <c r="AQ89" i="9"/>
  <c r="CH89" i="9" s="1"/>
  <c r="CD88" i="9"/>
  <c r="CC88" i="9"/>
  <c r="CB88" i="9"/>
  <c r="CA88" i="9"/>
  <c r="BZ88" i="9"/>
  <c r="BY88" i="9"/>
  <c r="BX88" i="9"/>
  <c r="BW88" i="9"/>
  <c r="BV88" i="9"/>
  <c r="CX88" i="9" s="1"/>
  <c r="Y86" i="2" s="1"/>
  <c r="BU88" i="9"/>
  <c r="BT88" i="9"/>
  <c r="CW88" i="9" s="1"/>
  <c r="X86" i="2" s="1"/>
  <c r="BS88" i="9"/>
  <c r="CV88" i="9" s="1"/>
  <c r="W86" i="2" s="1"/>
  <c r="BR88" i="9"/>
  <c r="BQ88" i="9"/>
  <c r="BP88" i="9"/>
  <c r="BO88" i="9"/>
  <c r="BN88" i="9"/>
  <c r="BM88" i="9"/>
  <c r="BL88" i="9"/>
  <c r="BK88" i="9"/>
  <c r="BJ88" i="9"/>
  <c r="BI88" i="9"/>
  <c r="BH88" i="9"/>
  <c r="BG88" i="9"/>
  <c r="BF88" i="9"/>
  <c r="BE88" i="9"/>
  <c r="BD88" i="9"/>
  <c r="BC88" i="9"/>
  <c r="BB88" i="9"/>
  <c r="CN88" i="9" s="1"/>
  <c r="O86" i="2" s="1"/>
  <c r="BA88" i="9"/>
  <c r="CM88" i="9" s="1"/>
  <c r="AZ88" i="9"/>
  <c r="AY88" i="9"/>
  <c r="AX88" i="9"/>
  <c r="CK88" i="9" s="1"/>
  <c r="L86" i="2" s="1"/>
  <c r="AW88" i="9"/>
  <c r="AV88" i="9"/>
  <c r="CJ88" i="9" s="1"/>
  <c r="K86" i="2" s="1"/>
  <c r="AU88" i="9"/>
  <c r="AT88" i="9"/>
  <c r="AS88" i="9"/>
  <c r="AR88" i="9"/>
  <c r="AQ88" i="9"/>
  <c r="CD87" i="9"/>
  <c r="CC87" i="9"/>
  <c r="CB87" i="9"/>
  <c r="CA87" i="9"/>
  <c r="BZ87" i="9"/>
  <c r="BY87" i="9"/>
  <c r="BX87" i="9"/>
  <c r="BW87" i="9"/>
  <c r="BV87" i="9"/>
  <c r="CX87" i="9" s="1"/>
  <c r="Y85" i="2" s="1"/>
  <c r="BU87" i="9"/>
  <c r="BT87" i="9"/>
  <c r="CW87" i="9" s="1"/>
  <c r="X85" i="2" s="1"/>
  <c r="BS87" i="9"/>
  <c r="CV87" i="9" s="1"/>
  <c r="BR87" i="9"/>
  <c r="BQ87" i="9"/>
  <c r="BP87" i="9"/>
  <c r="BO87" i="9"/>
  <c r="BN87" i="9"/>
  <c r="BM87" i="9"/>
  <c r="BL87" i="9"/>
  <c r="BK87" i="9"/>
  <c r="BJ87" i="9"/>
  <c r="BI87" i="9"/>
  <c r="BH87" i="9"/>
  <c r="BG87" i="9"/>
  <c r="BF87" i="9"/>
  <c r="BE87" i="9"/>
  <c r="BD87" i="9"/>
  <c r="BC87" i="9"/>
  <c r="BB87" i="9"/>
  <c r="BA87" i="9"/>
  <c r="AZ87" i="9"/>
  <c r="AY87" i="9"/>
  <c r="AX87" i="9"/>
  <c r="AW87" i="9"/>
  <c r="AV87" i="9"/>
  <c r="CJ87" i="9" s="1"/>
  <c r="K85" i="2" s="1"/>
  <c r="AU87" i="9"/>
  <c r="AT87" i="9"/>
  <c r="AS87" i="9"/>
  <c r="AR87" i="9"/>
  <c r="AQ87" i="9"/>
  <c r="CH87" i="9" s="1"/>
  <c r="I85" i="2" s="1"/>
  <c r="CD86" i="9"/>
  <c r="CC86" i="9"/>
  <c r="CB86" i="9"/>
  <c r="CA86" i="9"/>
  <c r="BZ86" i="9"/>
  <c r="BY86" i="9"/>
  <c r="BX86" i="9"/>
  <c r="BW86" i="9"/>
  <c r="BV86" i="9"/>
  <c r="CX86" i="9" s="1"/>
  <c r="Y84" i="2" s="1"/>
  <c r="BU86" i="9"/>
  <c r="BT86" i="9"/>
  <c r="BS86" i="9"/>
  <c r="BR86" i="9"/>
  <c r="BQ86" i="9"/>
  <c r="BP86" i="9"/>
  <c r="BO86" i="9"/>
  <c r="BN86" i="9"/>
  <c r="BM86" i="9"/>
  <c r="BL86" i="9"/>
  <c r="BK86" i="9"/>
  <c r="BJ86" i="9"/>
  <c r="CS86" i="9" s="1"/>
  <c r="T84" i="2" s="1"/>
  <c r="BI86" i="9"/>
  <c r="BH86" i="9"/>
  <c r="BG86" i="9"/>
  <c r="BF86" i="9"/>
  <c r="BE86" i="9"/>
  <c r="CP86" i="9" s="1"/>
  <c r="Q84" i="2" s="1"/>
  <c r="BD86" i="9"/>
  <c r="BC86" i="9"/>
  <c r="BB86" i="9"/>
  <c r="BA86" i="9"/>
  <c r="CM86" i="9" s="1"/>
  <c r="N84" i="2" s="1"/>
  <c r="AZ86" i="9"/>
  <c r="AY86" i="9"/>
  <c r="AX86" i="9"/>
  <c r="AW86" i="9"/>
  <c r="AV86" i="9"/>
  <c r="AU86" i="9"/>
  <c r="AT86" i="9"/>
  <c r="AS86" i="9"/>
  <c r="AR86" i="9"/>
  <c r="AQ86" i="9"/>
  <c r="CD85" i="9"/>
  <c r="CC85" i="9"/>
  <c r="CB85" i="9"/>
  <c r="CA85" i="9"/>
  <c r="BZ85" i="9"/>
  <c r="BY85" i="9"/>
  <c r="BX85" i="9"/>
  <c r="BW85" i="9"/>
  <c r="BV85" i="9"/>
  <c r="CX85" i="9" s="1"/>
  <c r="Y83" i="2" s="1"/>
  <c r="BU85" i="9"/>
  <c r="BT85" i="9"/>
  <c r="CW85" i="9" s="1"/>
  <c r="X83" i="2" s="1"/>
  <c r="BS85" i="9"/>
  <c r="CV85" i="9" s="1"/>
  <c r="W83" i="2" s="1"/>
  <c r="BR85" i="9"/>
  <c r="BQ85" i="9"/>
  <c r="BP85" i="9"/>
  <c r="BO85" i="9"/>
  <c r="BN85" i="9"/>
  <c r="BM85" i="9"/>
  <c r="BL85" i="9"/>
  <c r="BK85" i="9"/>
  <c r="BJ85" i="9"/>
  <c r="BI85" i="9"/>
  <c r="BH85" i="9"/>
  <c r="BG85" i="9"/>
  <c r="BF85" i="9"/>
  <c r="BE85" i="9"/>
  <c r="BD85" i="9"/>
  <c r="BC85" i="9"/>
  <c r="BB85" i="9"/>
  <c r="CN85" i="9" s="1"/>
  <c r="O83" i="2" s="1"/>
  <c r="BA85" i="9"/>
  <c r="AZ85" i="9"/>
  <c r="AY85" i="9"/>
  <c r="AX85" i="9"/>
  <c r="CK85" i="9" s="1"/>
  <c r="L83" i="2" s="1"/>
  <c r="AW85" i="9"/>
  <c r="AV85" i="9"/>
  <c r="CJ85" i="9" s="1"/>
  <c r="K83" i="2" s="1"/>
  <c r="AU85" i="9"/>
  <c r="AT85" i="9"/>
  <c r="AS85" i="9"/>
  <c r="AR85" i="9"/>
  <c r="AQ85" i="9"/>
  <c r="CH85" i="9" s="1"/>
  <c r="CD84" i="9"/>
  <c r="CC84" i="9"/>
  <c r="CB84" i="9"/>
  <c r="CA84" i="9"/>
  <c r="BZ84" i="9"/>
  <c r="BY84" i="9"/>
  <c r="BX84" i="9"/>
  <c r="BW84" i="9"/>
  <c r="BV84" i="9"/>
  <c r="CX84" i="9" s="1"/>
  <c r="Y82" i="2" s="1"/>
  <c r="BU84" i="9"/>
  <c r="BT84" i="9"/>
  <c r="BS84" i="9"/>
  <c r="BR84" i="9"/>
  <c r="BQ84" i="9"/>
  <c r="BP84" i="9"/>
  <c r="BO84" i="9"/>
  <c r="BN84" i="9"/>
  <c r="BM84" i="9"/>
  <c r="BL84" i="9"/>
  <c r="BK84" i="9"/>
  <c r="BJ84" i="9"/>
  <c r="CS84" i="9" s="1"/>
  <c r="T82" i="2" s="1"/>
  <c r="BI84" i="9"/>
  <c r="BH84" i="9"/>
  <c r="BG84" i="9"/>
  <c r="BF84" i="9"/>
  <c r="BE84" i="9"/>
  <c r="CP84" i="9" s="1"/>
  <c r="Q82" i="2" s="1"/>
  <c r="BD84" i="9"/>
  <c r="BC84" i="9"/>
  <c r="CZ84" i="9" s="1"/>
  <c r="AA82" i="2" s="1"/>
  <c r="BB84" i="9"/>
  <c r="BA84" i="9"/>
  <c r="CM84" i="9" s="1"/>
  <c r="AZ84" i="9"/>
  <c r="AY84" i="9"/>
  <c r="AX84" i="9"/>
  <c r="AW84" i="9"/>
  <c r="AV84" i="9"/>
  <c r="AU84" i="9"/>
  <c r="AT84" i="9"/>
  <c r="AS84" i="9"/>
  <c r="AR84" i="9"/>
  <c r="AQ84" i="9"/>
  <c r="CS83" i="9"/>
  <c r="T81" i="2" s="1"/>
  <c r="CD83" i="9"/>
  <c r="CC83" i="9"/>
  <c r="CB83" i="9"/>
  <c r="CA83" i="9"/>
  <c r="BZ83" i="9"/>
  <c r="BY83" i="9"/>
  <c r="BX83" i="9"/>
  <c r="BW83" i="9"/>
  <c r="BV83" i="9"/>
  <c r="CX83" i="9" s="1"/>
  <c r="Y81" i="2" s="1"/>
  <c r="BU83" i="9"/>
  <c r="CV83" i="9" s="1"/>
  <c r="W81" i="2" s="1"/>
  <c r="BT83" i="9"/>
  <c r="BS83" i="9"/>
  <c r="BR83" i="9"/>
  <c r="BQ83" i="9"/>
  <c r="BP83" i="9"/>
  <c r="BO83" i="9"/>
  <c r="BN83" i="9"/>
  <c r="BM83" i="9"/>
  <c r="BL83" i="9"/>
  <c r="BK83" i="9"/>
  <c r="BJ83" i="9"/>
  <c r="BI83" i="9"/>
  <c r="BH83" i="9"/>
  <c r="BG83" i="9"/>
  <c r="BF83" i="9"/>
  <c r="BE83" i="9"/>
  <c r="BD83" i="9"/>
  <c r="CP83" i="9" s="1"/>
  <c r="Q81" i="2" s="1"/>
  <c r="BC83" i="9"/>
  <c r="BB83" i="9"/>
  <c r="BA83" i="9"/>
  <c r="AZ83" i="9"/>
  <c r="AY83" i="9"/>
  <c r="AX83" i="9"/>
  <c r="AW83" i="9"/>
  <c r="AV83" i="9"/>
  <c r="AU83" i="9"/>
  <c r="AT83" i="9"/>
  <c r="AS83" i="9"/>
  <c r="AR83" i="9"/>
  <c r="AQ83" i="9"/>
  <c r="CD82" i="9"/>
  <c r="CC82" i="9"/>
  <c r="CB82" i="9"/>
  <c r="CA82" i="9"/>
  <c r="BZ82" i="9"/>
  <c r="BY82" i="9"/>
  <c r="BX82" i="9"/>
  <c r="BW82" i="9"/>
  <c r="BV82" i="9"/>
  <c r="CX82" i="9" s="1"/>
  <c r="Y80" i="2" s="1"/>
  <c r="BU82" i="9"/>
  <c r="BT82" i="9"/>
  <c r="BS82" i="9"/>
  <c r="BR82" i="9"/>
  <c r="BQ82" i="9"/>
  <c r="BP82" i="9"/>
  <c r="BO82" i="9"/>
  <c r="BN82" i="9"/>
  <c r="BM82" i="9"/>
  <c r="BL82" i="9"/>
  <c r="BK82" i="9"/>
  <c r="BJ82" i="9"/>
  <c r="CS82" i="9" s="1"/>
  <c r="BI82" i="9"/>
  <c r="BH82" i="9"/>
  <c r="BG82" i="9"/>
  <c r="BF82" i="9"/>
  <c r="BE82" i="9"/>
  <c r="BD82" i="9"/>
  <c r="BC82" i="9"/>
  <c r="BB82" i="9"/>
  <c r="BA82" i="9"/>
  <c r="AZ82" i="9"/>
  <c r="CM82" i="9" s="1"/>
  <c r="AY82" i="9"/>
  <c r="CK82" i="9" s="1"/>
  <c r="L80" i="2" s="1"/>
  <c r="AX82" i="9"/>
  <c r="AW82" i="9"/>
  <c r="AV82" i="9"/>
  <c r="AU82" i="9"/>
  <c r="AT82" i="9"/>
  <c r="AS82" i="9"/>
  <c r="AR82" i="9"/>
  <c r="AQ82" i="9"/>
  <c r="CD81" i="9"/>
  <c r="CC81" i="9"/>
  <c r="CB81" i="9"/>
  <c r="CA81" i="9"/>
  <c r="BZ81" i="9"/>
  <c r="BY81" i="9"/>
  <c r="BX81" i="9"/>
  <c r="BW81" i="9"/>
  <c r="BV81" i="9"/>
  <c r="CX81" i="9" s="1"/>
  <c r="Y79" i="2" s="1"/>
  <c r="BU81" i="9"/>
  <c r="BT81" i="9"/>
  <c r="BS81" i="9"/>
  <c r="BR81" i="9"/>
  <c r="BQ81" i="9"/>
  <c r="BP81" i="9"/>
  <c r="BO81" i="9"/>
  <c r="BN81" i="9"/>
  <c r="BM81" i="9"/>
  <c r="BL81" i="9"/>
  <c r="BK81" i="9"/>
  <c r="BJ81" i="9"/>
  <c r="CS81" i="9" s="1"/>
  <c r="T79" i="2" s="1"/>
  <c r="BI81" i="9"/>
  <c r="BH81" i="9"/>
  <c r="BG81" i="9"/>
  <c r="BF81" i="9"/>
  <c r="BE81" i="9"/>
  <c r="BD81" i="9"/>
  <c r="BC81" i="9"/>
  <c r="BB81" i="9"/>
  <c r="BA81" i="9"/>
  <c r="AZ81" i="9"/>
  <c r="AY81" i="9"/>
  <c r="AX81" i="9"/>
  <c r="AW81" i="9"/>
  <c r="AV81" i="9"/>
  <c r="AU81" i="9"/>
  <c r="AT81" i="9"/>
  <c r="AS81" i="9"/>
  <c r="AR81" i="9"/>
  <c r="AQ81" i="9"/>
  <c r="CD80" i="9"/>
  <c r="CC80" i="9"/>
  <c r="CB80" i="9"/>
  <c r="CA80" i="9"/>
  <c r="BZ80" i="9"/>
  <c r="BY80" i="9"/>
  <c r="BX80" i="9"/>
  <c r="BW80" i="9"/>
  <c r="BV80" i="9"/>
  <c r="CX80" i="9" s="1"/>
  <c r="Y78" i="2" s="1"/>
  <c r="BU80" i="9"/>
  <c r="BT80" i="9"/>
  <c r="BS80" i="9"/>
  <c r="BR80" i="9"/>
  <c r="CF80" i="9" s="1"/>
  <c r="BQ80" i="9"/>
  <c r="BP80" i="9"/>
  <c r="BO80" i="9"/>
  <c r="BN80" i="9"/>
  <c r="BM80" i="9"/>
  <c r="BL80" i="9"/>
  <c r="BK80" i="9"/>
  <c r="BJ80" i="9"/>
  <c r="CS80" i="9" s="1"/>
  <c r="BI80" i="9"/>
  <c r="BH80" i="9"/>
  <c r="BG80" i="9"/>
  <c r="BF80" i="9"/>
  <c r="BE80" i="9"/>
  <c r="BD80" i="9"/>
  <c r="CP80" i="9" s="1"/>
  <c r="Q78" i="2" s="1"/>
  <c r="BC80" i="9"/>
  <c r="BB80" i="9"/>
  <c r="BA80" i="9"/>
  <c r="AZ80" i="9"/>
  <c r="AY80" i="9"/>
  <c r="AX80" i="9"/>
  <c r="AW80" i="9"/>
  <c r="AV80" i="9"/>
  <c r="AU80" i="9"/>
  <c r="AT80" i="9"/>
  <c r="AS80" i="9"/>
  <c r="AR80" i="9"/>
  <c r="CI80" i="9" s="1"/>
  <c r="J78" i="2" s="1"/>
  <c r="AQ80" i="9"/>
  <c r="CD79" i="9"/>
  <c r="CC79" i="9"/>
  <c r="CB79" i="9"/>
  <c r="CA79" i="9"/>
  <c r="BZ79" i="9"/>
  <c r="BY79" i="9"/>
  <c r="CN79" i="9" s="1"/>
  <c r="O77" i="2" s="1"/>
  <c r="BX79" i="9"/>
  <c r="BW79" i="9"/>
  <c r="BV79" i="9"/>
  <c r="CX79" i="9" s="1"/>
  <c r="Y77" i="2" s="1"/>
  <c r="BU79" i="9"/>
  <c r="CV79" i="9" s="1"/>
  <c r="W77" i="2" s="1"/>
  <c r="BT79" i="9"/>
  <c r="CW79" i="9" s="1"/>
  <c r="X77" i="2" s="1"/>
  <c r="BS79" i="9"/>
  <c r="BR79" i="9"/>
  <c r="BQ79" i="9"/>
  <c r="BP79" i="9"/>
  <c r="BO79" i="9"/>
  <c r="BN79" i="9"/>
  <c r="BM79" i="9"/>
  <c r="BL79" i="9"/>
  <c r="BK79" i="9"/>
  <c r="BJ79" i="9"/>
  <c r="CS79" i="9" s="1"/>
  <c r="T77" i="2" s="1"/>
  <c r="BI79" i="9"/>
  <c r="BH79" i="9"/>
  <c r="BG79" i="9"/>
  <c r="BF79" i="9"/>
  <c r="BE79" i="9"/>
  <c r="BD79" i="9"/>
  <c r="BC79" i="9"/>
  <c r="BB79" i="9"/>
  <c r="BA79" i="9"/>
  <c r="AZ79" i="9"/>
  <c r="AY79" i="9"/>
  <c r="CK79" i="9" s="1"/>
  <c r="L77" i="2" s="1"/>
  <c r="AX79" i="9"/>
  <c r="AW79" i="9"/>
  <c r="AV79" i="9"/>
  <c r="CJ79" i="9" s="1"/>
  <c r="K77" i="2" s="1"/>
  <c r="AU79" i="9"/>
  <c r="AT79" i="9"/>
  <c r="AS79" i="9"/>
  <c r="AR79" i="9"/>
  <c r="AQ79" i="9"/>
  <c r="CH79" i="9" s="1"/>
  <c r="I77" i="2" s="1"/>
  <c r="CD78" i="9"/>
  <c r="CC78" i="9"/>
  <c r="CB78" i="9"/>
  <c r="CA78" i="9"/>
  <c r="BZ78" i="9"/>
  <c r="CS78" i="9" s="1"/>
  <c r="T76" i="2" s="1"/>
  <c r="BY78" i="9"/>
  <c r="BX78" i="9"/>
  <c r="BW78" i="9"/>
  <c r="BV78" i="9"/>
  <c r="CX78" i="9" s="1"/>
  <c r="Y76" i="2" s="1"/>
  <c r="BU78" i="9"/>
  <c r="BT78" i="9"/>
  <c r="CW78" i="9" s="1"/>
  <c r="X76" i="2" s="1"/>
  <c r="BS78" i="9"/>
  <c r="BR78" i="9"/>
  <c r="BQ78" i="9"/>
  <c r="BP78" i="9"/>
  <c r="BO78" i="9"/>
  <c r="BN78" i="9"/>
  <c r="BM78" i="9"/>
  <c r="BL78" i="9"/>
  <c r="BK78" i="9"/>
  <c r="BJ78" i="9"/>
  <c r="BI78" i="9"/>
  <c r="BH78" i="9"/>
  <c r="BG78" i="9"/>
  <c r="BF78" i="9"/>
  <c r="BE78" i="9"/>
  <c r="BD78" i="9"/>
  <c r="BC78" i="9"/>
  <c r="BB78" i="9"/>
  <c r="BA78" i="9"/>
  <c r="AZ78" i="9"/>
  <c r="AY78" i="9"/>
  <c r="AX78" i="9"/>
  <c r="CK78" i="9" s="1"/>
  <c r="L76" i="2" s="1"/>
  <c r="AW78" i="9"/>
  <c r="AV78" i="9"/>
  <c r="CJ78" i="9" s="1"/>
  <c r="K76" i="2" s="1"/>
  <c r="AU78" i="9"/>
  <c r="AT78" i="9"/>
  <c r="AS78" i="9"/>
  <c r="AR78" i="9"/>
  <c r="AQ78" i="9"/>
  <c r="CN77" i="9"/>
  <c r="O75" i="2" s="1"/>
  <c r="CK77" i="9"/>
  <c r="L75" i="2" s="1"/>
  <c r="CD77" i="9"/>
  <c r="CC77" i="9"/>
  <c r="CB77" i="9"/>
  <c r="CA77" i="9"/>
  <c r="BZ77" i="9"/>
  <c r="BY77" i="9"/>
  <c r="BX77" i="9"/>
  <c r="BW77" i="9"/>
  <c r="BV77" i="9"/>
  <c r="CX77" i="9" s="1"/>
  <c r="Y75" i="2" s="1"/>
  <c r="BU77" i="9"/>
  <c r="BT77" i="9"/>
  <c r="CW77" i="9" s="1"/>
  <c r="X75" i="2" s="1"/>
  <c r="BS77" i="9"/>
  <c r="BR77" i="9"/>
  <c r="BQ77" i="9"/>
  <c r="BP77" i="9"/>
  <c r="CZ77" i="9" s="1"/>
  <c r="AA75" i="2" s="1"/>
  <c r="BO77" i="9"/>
  <c r="BN77" i="9"/>
  <c r="BM77" i="9"/>
  <c r="BL77" i="9"/>
  <c r="BK77" i="9"/>
  <c r="BJ77" i="9"/>
  <c r="CS77" i="9" s="1"/>
  <c r="BI77" i="9"/>
  <c r="BH77" i="9"/>
  <c r="BG77" i="9"/>
  <c r="BF77" i="9"/>
  <c r="BE77" i="9"/>
  <c r="BD77" i="9"/>
  <c r="BC77" i="9"/>
  <c r="BB77" i="9"/>
  <c r="BA77" i="9"/>
  <c r="AZ77" i="9"/>
  <c r="AY77" i="9"/>
  <c r="AX77" i="9"/>
  <c r="AW77" i="9"/>
  <c r="AV77" i="9"/>
  <c r="CJ77" i="9" s="1"/>
  <c r="K75" i="2" s="1"/>
  <c r="AU77" i="9"/>
  <c r="AT77" i="9"/>
  <c r="AS77" i="9"/>
  <c r="AR77" i="9"/>
  <c r="AQ77" i="9"/>
  <c r="CD76" i="9"/>
  <c r="CC76" i="9"/>
  <c r="CB76" i="9"/>
  <c r="CA76" i="9"/>
  <c r="BZ76" i="9"/>
  <c r="BY76" i="9"/>
  <c r="BX76" i="9"/>
  <c r="BW76" i="9"/>
  <c r="BV76" i="9"/>
  <c r="CX76" i="9" s="1"/>
  <c r="Y74" i="2" s="1"/>
  <c r="BU76" i="9"/>
  <c r="BT76" i="9"/>
  <c r="CW76" i="9" s="1"/>
  <c r="X74" i="2" s="1"/>
  <c r="BS76" i="9"/>
  <c r="CV76" i="9" s="1"/>
  <c r="W74" i="2" s="1"/>
  <c r="BR76" i="9"/>
  <c r="BQ76" i="9"/>
  <c r="BP76" i="9"/>
  <c r="BO76" i="9"/>
  <c r="BN76" i="9"/>
  <c r="BM76" i="9"/>
  <c r="BL76" i="9"/>
  <c r="BK76" i="9"/>
  <c r="BJ76" i="9"/>
  <c r="CS76" i="9" s="1"/>
  <c r="T74" i="2" s="1"/>
  <c r="BI76" i="9"/>
  <c r="BH76" i="9"/>
  <c r="BG76" i="9"/>
  <c r="BF76" i="9"/>
  <c r="BE76" i="9"/>
  <c r="BD76" i="9"/>
  <c r="CP76" i="9" s="1"/>
  <c r="Q74" i="2" s="1"/>
  <c r="BC76" i="9"/>
  <c r="BB76" i="9"/>
  <c r="BA76" i="9"/>
  <c r="AZ76" i="9"/>
  <c r="AY76" i="9"/>
  <c r="AX76" i="9"/>
  <c r="AW76" i="9"/>
  <c r="AV76" i="9"/>
  <c r="CJ76" i="9" s="1"/>
  <c r="K74" i="2" s="1"/>
  <c r="AU76" i="9"/>
  <c r="AT76" i="9"/>
  <c r="AS76" i="9"/>
  <c r="AR76" i="9"/>
  <c r="AQ76" i="9"/>
  <c r="CS75" i="9"/>
  <c r="T73" i="2" s="1"/>
  <c r="CD75" i="9"/>
  <c r="CC75" i="9"/>
  <c r="CB75" i="9"/>
  <c r="CA75" i="9"/>
  <c r="BZ75" i="9"/>
  <c r="BY75" i="9"/>
  <c r="BX75" i="9"/>
  <c r="BW75" i="9"/>
  <c r="BV75" i="9"/>
  <c r="CX75" i="9" s="1"/>
  <c r="Y73" i="2" s="1"/>
  <c r="BU75" i="9"/>
  <c r="BT75" i="9"/>
  <c r="CW75" i="9" s="1"/>
  <c r="X73" i="2" s="1"/>
  <c r="BS75" i="9"/>
  <c r="BR75" i="9"/>
  <c r="BQ75" i="9"/>
  <c r="BP75" i="9"/>
  <c r="BO75" i="9"/>
  <c r="BN75" i="9"/>
  <c r="BM75" i="9"/>
  <c r="BL75" i="9"/>
  <c r="BK75" i="9"/>
  <c r="BJ75" i="9"/>
  <c r="BI75" i="9"/>
  <c r="BH75" i="9"/>
  <c r="BG75" i="9"/>
  <c r="BF75" i="9"/>
  <c r="BE75" i="9"/>
  <c r="BD75" i="9"/>
  <c r="CP75" i="9" s="1"/>
  <c r="Q73" i="2" s="1"/>
  <c r="BC75" i="9"/>
  <c r="BB75" i="9"/>
  <c r="BA75" i="9"/>
  <c r="AZ75" i="9"/>
  <c r="CM75" i="9" s="1"/>
  <c r="AY75" i="9"/>
  <c r="AX75" i="9"/>
  <c r="CK75" i="9" s="1"/>
  <c r="L73" i="2" s="1"/>
  <c r="AW75" i="9"/>
  <c r="AV75" i="9"/>
  <c r="CJ75" i="9" s="1"/>
  <c r="K73" i="2" s="1"/>
  <c r="AU75" i="9"/>
  <c r="AT75" i="9"/>
  <c r="AS75" i="9"/>
  <c r="AR75" i="9"/>
  <c r="AQ75" i="9"/>
  <c r="CD74" i="9"/>
  <c r="CC74" i="9"/>
  <c r="CZ74" i="9" s="1"/>
  <c r="AA72" i="2" s="1"/>
  <c r="CB74" i="9"/>
  <c r="CA74" i="9"/>
  <c r="BZ74" i="9"/>
  <c r="BY74" i="9"/>
  <c r="BX74" i="9"/>
  <c r="BW74" i="9"/>
  <c r="BV74" i="9"/>
  <c r="CX74" i="9" s="1"/>
  <c r="Y72" i="2" s="1"/>
  <c r="BU74" i="9"/>
  <c r="CV74" i="9" s="1"/>
  <c r="BT74" i="9"/>
  <c r="CW74" i="9" s="1"/>
  <c r="X72" i="2" s="1"/>
  <c r="BS74" i="9"/>
  <c r="BR74" i="9"/>
  <c r="BQ74" i="9"/>
  <c r="CF74" i="9" s="1"/>
  <c r="BP74" i="9"/>
  <c r="BO74" i="9"/>
  <c r="BN74" i="9"/>
  <c r="BM74" i="9"/>
  <c r="BL74" i="9"/>
  <c r="BK74" i="9"/>
  <c r="BJ74" i="9"/>
  <c r="BI74" i="9"/>
  <c r="BH74" i="9"/>
  <c r="BG74" i="9"/>
  <c r="BF74" i="9"/>
  <c r="BE74" i="9"/>
  <c r="BD74" i="9"/>
  <c r="BC74" i="9"/>
  <c r="BB74" i="9"/>
  <c r="BA74" i="9"/>
  <c r="AZ74" i="9"/>
  <c r="AY74" i="9"/>
  <c r="AX74" i="9"/>
  <c r="CK74" i="9" s="1"/>
  <c r="L72" i="2" s="1"/>
  <c r="AW74" i="9"/>
  <c r="AV74" i="9"/>
  <c r="CJ74" i="9" s="1"/>
  <c r="K72" i="2" s="1"/>
  <c r="AU74" i="9"/>
  <c r="AT74" i="9"/>
  <c r="AS74" i="9"/>
  <c r="AR74" i="9"/>
  <c r="AQ74" i="9"/>
  <c r="CD73" i="9"/>
  <c r="CC73" i="9"/>
  <c r="CB73" i="9"/>
  <c r="CA73" i="9"/>
  <c r="BZ73" i="9"/>
  <c r="BY73" i="9"/>
  <c r="BX73" i="9"/>
  <c r="BW73" i="9"/>
  <c r="BV73" i="9"/>
  <c r="CX73" i="9" s="1"/>
  <c r="Y71" i="2" s="1"/>
  <c r="BU73" i="9"/>
  <c r="BT73" i="9"/>
  <c r="CW73" i="9" s="1"/>
  <c r="X71" i="2" s="1"/>
  <c r="BS73" i="9"/>
  <c r="BR73" i="9"/>
  <c r="BQ73" i="9"/>
  <c r="BP73" i="9"/>
  <c r="BO73" i="9"/>
  <c r="BN73" i="9"/>
  <c r="BM73" i="9"/>
  <c r="BL73" i="9"/>
  <c r="BK73" i="9"/>
  <c r="BJ73" i="9"/>
  <c r="CS73" i="9" s="1"/>
  <c r="BI73" i="9"/>
  <c r="BH73" i="9"/>
  <c r="BG73" i="9"/>
  <c r="BF73" i="9"/>
  <c r="BE73" i="9"/>
  <c r="BD73" i="9"/>
  <c r="CP73" i="9" s="1"/>
  <c r="BC73" i="9"/>
  <c r="BB73" i="9"/>
  <c r="CN73" i="9" s="1"/>
  <c r="O71" i="2" s="1"/>
  <c r="BA73" i="9"/>
  <c r="AZ73" i="9"/>
  <c r="CM73" i="9" s="1"/>
  <c r="AY73" i="9"/>
  <c r="CK73" i="9" s="1"/>
  <c r="L71" i="2" s="1"/>
  <c r="AX73" i="9"/>
  <c r="AW73" i="9"/>
  <c r="AV73" i="9"/>
  <c r="AU73" i="9"/>
  <c r="AT73" i="9"/>
  <c r="AS73" i="9"/>
  <c r="AR73" i="9"/>
  <c r="AQ73" i="9"/>
  <c r="CD72" i="9"/>
  <c r="CC72" i="9"/>
  <c r="CB72" i="9"/>
  <c r="CA72" i="9"/>
  <c r="BZ72" i="9"/>
  <c r="BY72" i="9"/>
  <c r="BX72" i="9"/>
  <c r="BW72" i="9"/>
  <c r="BV72" i="9"/>
  <c r="CX72" i="9" s="1"/>
  <c r="Y70" i="2" s="1"/>
  <c r="BU72" i="9"/>
  <c r="BT72" i="9"/>
  <c r="CW72" i="9" s="1"/>
  <c r="X70" i="2" s="1"/>
  <c r="BS72" i="9"/>
  <c r="BR72" i="9"/>
  <c r="BQ72" i="9"/>
  <c r="BP72" i="9"/>
  <c r="BO72" i="9"/>
  <c r="BN72" i="9"/>
  <c r="BM72" i="9"/>
  <c r="BL72" i="9"/>
  <c r="BK72" i="9"/>
  <c r="BJ72" i="9"/>
  <c r="BI72" i="9"/>
  <c r="BH72" i="9"/>
  <c r="BG72" i="9"/>
  <c r="BF72" i="9"/>
  <c r="BE72" i="9"/>
  <c r="BD72" i="9"/>
  <c r="CP72" i="9" s="1"/>
  <c r="Q70" i="2" s="1"/>
  <c r="BC72" i="9"/>
  <c r="BB72" i="9"/>
  <c r="BA72" i="9"/>
  <c r="AZ72" i="9"/>
  <c r="AY72" i="9"/>
  <c r="AX72" i="9"/>
  <c r="AW72" i="9"/>
  <c r="AV72" i="9"/>
  <c r="CJ72" i="9" s="1"/>
  <c r="K70" i="2" s="1"/>
  <c r="AU72" i="9"/>
  <c r="AT72" i="9"/>
  <c r="AS72" i="9"/>
  <c r="AR72" i="9"/>
  <c r="AQ72" i="9"/>
  <c r="CS71" i="9"/>
  <c r="T69" i="2" s="1"/>
  <c r="CD71" i="9"/>
  <c r="CC71" i="9"/>
  <c r="CB71" i="9"/>
  <c r="CA71" i="9"/>
  <c r="BZ71" i="9"/>
  <c r="BY71" i="9"/>
  <c r="CN71" i="9" s="1"/>
  <c r="O69" i="2" s="1"/>
  <c r="BX71" i="9"/>
  <c r="BW71" i="9"/>
  <c r="BV71" i="9"/>
  <c r="CX71" i="9" s="1"/>
  <c r="Y69" i="2" s="1"/>
  <c r="BU71" i="9"/>
  <c r="BT71" i="9"/>
  <c r="BS71" i="9"/>
  <c r="BR71" i="9"/>
  <c r="BQ71" i="9"/>
  <c r="BP71" i="9"/>
  <c r="BO71" i="9"/>
  <c r="BN71" i="9"/>
  <c r="BM71" i="9"/>
  <c r="BL71" i="9"/>
  <c r="BK71" i="9"/>
  <c r="BJ71" i="9"/>
  <c r="BI71" i="9"/>
  <c r="BH71" i="9"/>
  <c r="BG71" i="9"/>
  <c r="BF71" i="9"/>
  <c r="BE71" i="9"/>
  <c r="BD71" i="9"/>
  <c r="BC71" i="9"/>
  <c r="BB71" i="9"/>
  <c r="BA71" i="9"/>
  <c r="AZ71" i="9"/>
  <c r="AY71" i="9"/>
  <c r="AX71" i="9"/>
  <c r="CK71" i="9" s="1"/>
  <c r="L69" i="2" s="1"/>
  <c r="AW71" i="9"/>
  <c r="AV71" i="9"/>
  <c r="CJ71" i="9" s="1"/>
  <c r="K69" i="2" s="1"/>
  <c r="AU71" i="9"/>
  <c r="AT71" i="9"/>
  <c r="AS71" i="9"/>
  <c r="AR71" i="9"/>
  <c r="AQ71" i="9"/>
  <c r="CH71" i="9" s="1"/>
  <c r="I69" i="2" s="1"/>
  <c r="CD66" i="9"/>
  <c r="CC66" i="9"/>
  <c r="CB66" i="9"/>
  <c r="CA66" i="9"/>
  <c r="BZ66" i="9"/>
  <c r="BY66" i="9"/>
  <c r="BX66" i="9"/>
  <c r="BW66" i="9"/>
  <c r="BV66" i="9"/>
  <c r="CX66" i="9" s="1"/>
  <c r="Y64" i="2" s="1"/>
  <c r="BU66" i="9"/>
  <c r="BT66" i="9"/>
  <c r="BS66" i="9"/>
  <c r="BR66" i="9"/>
  <c r="BQ66" i="9"/>
  <c r="BP66" i="9"/>
  <c r="BO66" i="9"/>
  <c r="BN66" i="9"/>
  <c r="BM66" i="9"/>
  <c r="BL66" i="9"/>
  <c r="BK66" i="9"/>
  <c r="BJ66" i="9"/>
  <c r="CS66" i="9" s="1"/>
  <c r="T64" i="2" s="1"/>
  <c r="BI66" i="9"/>
  <c r="BH66" i="9"/>
  <c r="BG66" i="9"/>
  <c r="BF66" i="9"/>
  <c r="BE66" i="9"/>
  <c r="BD66" i="9"/>
  <c r="BC66" i="9"/>
  <c r="BB66" i="9"/>
  <c r="BA66" i="9"/>
  <c r="AZ66" i="9"/>
  <c r="CM66" i="9" s="1"/>
  <c r="N64" i="2" s="1"/>
  <c r="AY66" i="9"/>
  <c r="AX66" i="9"/>
  <c r="AW66" i="9"/>
  <c r="AV66" i="9"/>
  <c r="CJ66" i="9" s="1"/>
  <c r="K64" i="2" s="1"/>
  <c r="AU66" i="9"/>
  <c r="AT66" i="9"/>
  <c r="AS66" i="9"/>
  <c r="AR66" i="9"/>
  <c r="AQ66" i="9"/>
  <c r="CX65" i="9"/>
  <c r="Y63" i="2" s="1"/>
  <c r="CD65" i="9"/>
  <c r="CC65" i="9"/>
  <c r="CB65" i="9"/>
  <c r="CA65" i="9"/>
  <c r="BZ65" i="9"/>
  <c r="BY65" i="9"/>
  <c r="BX65" i="9"/>
  <c r="BW65" i="9"/>
  <c r="BV65" i="9"/>
  <c r="BU65" i="9"/>
  <c r="BT65" i="9"/>
  <c r="CW65" i="9" s="1"/>
  <c r="X63" i="2" s="1"/>
  <c r="BS65" i="9"/>
  <c r="BR65" i="9"/>
  <c r="BQ65" i="9"/>
  <c r="BP65" i="9"/>
  <c r="BO65" i="9"/>
  <c r="BN65" i="9"/>
  <c r="BM65" i="9"/>
  <c r="BL65" i="9"/>
  <c r="BK65" i="9"/>
  <c r="BJ65" i="9"/>
  <c r="BI65" i="9"/>
  <c r="BH65" i="9"/>
  <c r="BG65" i="9"/>
  <c r="BF65" i="9"/>
  <c r="BE65" i="9"/>
  <c r="BD65" i="9"/>
  <c r="BC65" i="9"/>
  <c r="BB65" i="9"/>
  <c r="BA65" i="9"/>
  <c r="AZ65" i="9"/>
  <c r="AY65" i="9"/>
  <c r="AX65" i="9"/>
  <c r="AW65" i="9"/>
  <c r="AV65" i="9"/>
  <c r="CJ65" i="9" s="1"/>
  <c r="K63" i="2" s="1"/>
  <c r="AU65" i="9"/>
  <c r="AT65" i="9"/>
  <c r="AS65" i="9"/>
  <c r="AR65" i="9"/>
  <c r="AQ65" i="9"/>
  <c r="CD64" i="9"/>
  <c r="CC64" i="9"/>
  <c r="CB64" i="9"/>
  <c r="CA64" i="9"/>
  <c r="BZ64" i="9"/>
  <c r="BY64" i="9"/>
  <c r="BX64" i="9"/>
  <c r="BW64" i="9"/>
  <c r="BV64" i="9"/>
  <c r="CX64" i="9" s="1"/>
  <c r="Y62" i="2" s="1"/>
  <c r="BU64" i="9"/>
  <c r="BT64" i="9"/>
  <c r="CW64" i="9" s="1"/>
  <c r="X62" i="2" s="1"/>
  <c r="BS64" i="9"/>
  <c r="CV64" i="9" s="1"/>
  <c r="BR64" i="9"/>
  <c r="BQ64" i="9"/>
  <c r="BP64" i="9"/>
  <c r="BO64" i="9"/>
  <c r="BN64" i="9"/>
  <c r="BM64" i="9"/>
  <c r="BL64" i="9"/>
  <c r="BK64" i="9"/>
  <c r="BJ64" i="9"/>
  <c r="CS64" i="9" s="1"/>
  <c r="T62" i="2" s="1"/>
  <c r="BI64" i="9"/>
  <c r="BH64" i="9"/>
  <c r="BG64" i="9"/>
  <c r="BF64" i="9"/>
  <c r="BE64" i="9"/>
  <c r="BD64" i="9"/>
  <c r="BC64" i="9"/>
  <c r="BB64" i="9"/>
  <c r="CN64" i="9" s="1"/>
  <c r="O62" i="2" s="1"/>
  <c r="BA64" i="9"/>
  <c r="AZ64" i="9"/>
  <c r="CM64" i="9" s="1"/>
  <c r="N62" i="2" s="1"/>
  <c r="AY64" i="9"/>
  <c r="AX64" i="9"/>
  <c r="AW64" i="9"/>
  <c r="AV64" i="9"/>
  <c r="CJ64" i="9" s="1"/>
  <c r="K62" i="2" s="1"/>
  <c r="AU64" i="9"/>
  <c r="AT64" i="9"/>
  <c r="AS64" i="9"/>
  <c r="AR64" i="9"/>
  <c r="AQ64" i="9"/>
  <c r="CD63" i="9"/>
  <c r="CC63" i="9"/>
  <c r="CB63" i="9"/>
  <c r="CA63" i="9"/>
  <c r="BZ63" i="9"/>
  <c r="BY63" i="9"/>
  <c r="BX63" i="9"/>
  <c r="BW63" i="9"/>
  <c r="BV63" i="9"/>
  <c r="CX63" i="9" s="1"/>
  <c r="Y61" i="2" s="1"/>
  <c r="BU63" i="9"/>
  <c r="BT63" i="9"/>
  <c r="BS63" i="9"/>
  <c r="BR63" i="9"/>
  <c r="BQ63" i="9"/>
  <c r="BP63" i="9"/>
  <c r="BO63" i="9"/>
  <c r="BN63" i="9"/>
  <c r="BM63" i="9"/>
  <c r="BL63" i="9"/>
  <c r="BK63" i="9"/>
  <c r="BJ63" i="9"/>
  <c r="CS63" i="9" s="1"/>
  <c r="T61" i="2" s="1"/>
  <c r="BI63" i="9"/>
  <c r="BH63" i="9"/>
  <c r="BG63" i="9"/>
  <c r="BF63" i="9"/>
  <c r="BE63" i="9"/>
  <c r="BD63" i="9"/>
  <c r="CP63" i="9" s="1"/>
  <c r="Q61" i="2" s="1"/>
  <c r="BC63" i="9"/>
  <c r="BB63" i="9"/>
  <c r="CN63" i="9" s="1"/>
  <c r="O61" i="2" s="1"/>
  <c r="BA63" i="9"/>
  <c r="AZ63" i="9"/>
  <c r="AY63" i="9"/>
  <c r="AX63" i="9"/>
  <c r="AW63" i="9"/>
  <c r="AV63" i="9"/>
  <c r="CJ63" i="9" s="1"/>
  <c r="K61" i="2" s="1"/>
  <c r="AU63" i="9"/>
  <c r="AT63" i="9"/>
  <c r="AS63" i="9"/>
  <c r="AR63" i="9"/>
  <c r="AQ63" i="9"/>
  <c r="CH63" i="9" s="1"/>
  <c r="I61" i="2" s="1"/>
  <c r="CD62" i="9"/>
  <c r="CC62" i="9"/>
  <c r="CB62" i="9"/>
  <c r="CA62" i="9"/>
  <c r="BZ62" i="9"/>
  <c r="BY62" i="9"/>
  <c r="BX62" i="9"/>
  <c r="BW62" i="9"/>
  <c r="BV62" i="9"/>
  <c r="CX62" i="9" s="1"/>
  <c r="Y60" i="2" s="1"/>
  <c r="BU62" i="9"/>
  <c r="BT62" i="9"/>
  <c r="CW62" i="9" s="1"/>
  <c r="X60" i="2" s="1"/>
  <c r="BS62" i="9"/>
  <c r="BR62" i="9"/>
  <c r="BQ62" i="9"/>
  <c r="BP62" i="9"/>
  <c r="BO62" i="9"/>
  <c r="BN62" i="9"/>
  <c r="BM62" i="9"/>
  <c r="BL62" i="9"/>
  <c r="BK62" i="9"/>
  <c r="BJ62" i="9"/>
  <c r="CS62" i="9" s="1"/>
  <c r="T60" i="2" s="1"/>
  <c r="BI62" i="9"/>
  <c r="BH62" i="9"/>
  <c r="BG62" i="9"/>
  <c r="BF62" i="9"/>
  <c r="BE62" i="9"/>
  <c r="BD62" i="9"/>
  <c r="CP62" i="9" s="1"/>
  <c r="Q60" i="2" s="1"/>
  <c r="BC62" i="9"/>
  <c r="BB62" i="9"/>
  <c r="BA62" i="9"/>
  <c r="AZ62" i="9"/>
  <c r="CM62" i="9" s="1"/>
  <c r="N60" i="2" s="1"/>
  <c r="AY62" i="9"/>
  <c r="AX62" i="9"/>
  <c r="AW62" i="9"/>
  <c r="AV62" i="9"/>
  <c r="CJ62" i="9" s="1"/>
  <c r="K60" i="2" s="1"/>
  <c r="AU62" i="9"/>
  <c r="AT62" i="9"/>
  <c r="AS62" i="9"/>
  <c r="AR62" i="9"/>
  <c r="AQ62" i="9"/>
  <c r="CD61" i="9"/>
  <c r="CC61" i="9"/>
  <c r="CB61" i="9"/>
  <c r="CA61" i="9"/>
  <c r="BZ61" i="9"/>
  <c r="BY61" i="9"/>
  <c r="BX61" i="9"/>
  <c r="BW61" i="9"/>
  <c r="BV61" i="9"/>
  <c r="CX61" i="9" s="1"/>
  <c r="Y59" i="2" s="1"/>
  <c r="BU61" i="9"/>
  <c r="BT61" i="9"/>
  <c r="CW61" i="9" s="1"/>
  <c r="X59" i="2" s="1"/>
  <c r="BS61" i="9"/>
  <c r="BR61" i="9"/>
  <c r="BQ61" i="9"/>
  <c r="BP61" i="9"/>
  <c r="BO61" i="9"/>
  <c r="BN61" i="9"/>
  <c r="BM61" i="9"/>
  <c r="BL61" i="9"/>
  <c r="BK61" i="9"/>
  <c r="BJ61" i="9"/>
  <c r="CS61" i="9" s="1"/>
  <c r="T59" i="2" s="1"/>
  <c r="BI61" i="9"/>
  <c r="BH61" i="9"/>
  <c r="BG61" i="9"/>
  <c r="BF61" i="9"/>
  <c r="BE61" i="9"/>
  <c r="BD61" i="9"/>
  <c r="BC61" i="9"/>
  <c r="BB61" i="9"/>
  <c r="BA61" i="9"/>
  <c r="AZ61" i="9"/>
  <c r="CM61" i="9" s="1"/>
  <c r="N59" i="2" s="1"/>
  <c r="AY61" i="9"/>
  <c r="AX61" i="9"/>
  <c r="AW61" i="9"/>
  <c r="AV61" i="9"/>
  <c r="AU61" i="9"/>
  <c r="AT61" i="9"/>
  <c r="AS61" i="9"/>
  <c r="AR61" i="9"/>
  <c r="AQ61" i="9"/>
  <c r="CX60" i="9"/>
  <c r="Y58" i="2" s="1"/>
  <c r="CD60" i="9"/>
  <c r="CC60" i="9"/>
  <c r="CB60" i="9"/>
  <c r="CA60" i="9"/>
  <c r="BZ60" i="9"/>
  <c r="BY60" i="9"/>
  <c r="BX60" i="9"/>
  <c r="BW60" i="9"/>
  <c r="BV60" i="9"/>
  <c r="BU60" i="9"/>
  <c r="BT60" i="9"/>
  <c r="CW60" i="9" s="1"/>
  <c r="X58" i="2" s="1"/>
  <c r="BS60" i="9"/>
  <c r="BR60" i="9"/>
  <c r="BQ60" i="9"/>
  <c r="BP60" i="9"/>
  <c r="BO60" i="9"/>
  <c r="BN60" i="9"/>
  <c r="BM60" i="9"/>
  <c r="BL60" i="9"/>
  <c r="BK60" i="9"/>
  <c r="BJ60" i="9"/>
  <c r="CS60" i="9" s="1"/>
  <c r="T58" i="2" s="1"/>
  <c r="BI60" i="9"/>
  <c r="BH60" i="9"/>
  <c r="BG60" i="9"/>
  <c r="BF60" i="9"/>
  <c r="BE60" i="9"/>
  <c r="BD60" i="9"/>
  <c r="BC60" i="9"/>
  <c r="BB60" i="9"/>
  <c r="BA60" i="9"/>
  <c r="AZ60" i="9"/>
  <c r="CM60" i="9" s="1"/>
  <c r="N58" i="2" s="1"/>
  <c r="AY60" i="9"/>
  <c r="AX60" i="9"/>
  <c r="AW60" i="9"/>
  <c r="AV60" i="9"/>
  <c r="CJ60" i="9" s="1"/>
  <c r="K58" i="2" s="1"/>
  <c r="AU60" i="9"/>
  <c r="AT60" i="9"/>
  <c r="AS60" i="9"/>
  <c r="AR60" i="9"/>
  <c r="AQ60" i="9"/>
  <c r="CD59" i="9"/>
  <c r="CC59" i="9"/>
  <c r="CB59" i="9"/>
  <c r="CA59" i="9"/>
  <c r="BZ59" i="9"/>
  <c r="BY59" i="9"/>
  <c r="BX59" i="9"/>
  <c r="BW59" i="9"/>
  <c r="BV59" i="9"/>
  <c r="CX59" i="9" s="1"/>
  <c r="Y57" i="2" s="1"/>
  <c r="BU59" i="9"/>
  <c r="BT59" i="9"/>
  <c r="BS59" i="9"/>
  <c r="BR59" i="9"/>
  <c r="BQ59" i="9"/>
  <c r="BP59" i="9"/>
  <c r="BO59" i="9"/>
  <c r="BN59" i="9"/>
  <c r="BM59" i="9"/>
  <c r="BL59" i="9"/>
  <c r="BK59" i="9"/>
  <c r="BJ59" i="9"/>
  <c r="CS59" i="9" s="1"/>
  <c r="T57" i="2" s="1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CJ59" i="9" s="1"/>
  <c r="K57" i="2" s="1"/>
  <c r="AU59" i="9"/>
  <c r="AT59" i="9"/>
  <c r="AS59" i="9"/>
  <c r="AR59" i="9"/>
  <c r="AQ59" i="9"/>
  <c r="CH59" i="9" s="1"/>
  <c r="I57" i="2" s="1"/>
  <c r="CW58" i="9"/>
  <c r="X56" i="2" s="1"/>
  <c r="CD58" i="9"/>
  <c r="CC58" i="9"/>
  <c r="CB58" i="9"/>
  <c r="CA58" i="9"/>
  <c r="BZ58" i="9"/>
  <c r="BY58" i="9"/>
  <c r="BX58" i="9"/>
  <c r="BW58" i="9"/>
  <c r="BV58" i="9"/>
  <c r="CX58" i="9" s="1"/>
  <c r="Y56" i="2" s="1"/>
  <c r="BU58" i="9"/>
  <c r="BT58" i="9"/>
  <c r="BS58" i="9"/>
  <c r="BR58" i="9"/>
  <c r="BQ58" i="9"/>
  <c r="BP58" i="9"/>
  <c r="BO58" i="9"/>
  <c r="BN58" i="9"/>
  <c r="BM58" i="9"/>
  <c r="BL58" i="9"/>
  <c r="BK58" i="9"/>
  <c r="BJ58" i="9"/>
  <c r="CS58" i="9" s="1"/>
  <c r="T56" i="2" s="1"/>
  <c r="BI58" i="9"/>
  <c r="BH58" i="9"/>
  <c r="BG58" i="9"/>
  <c r="BF58" i="9"/>
  <c r="BE58" i="9"/>
  <c r="BD58" i="9"/>
  <c r="BC58" i="9"/>
  <c r="BB58" i="9"/>
  <c r="BA58" i="9"/>
  <c r="AZ58" i="9"/>
  <c r="AY58" i="9"/>
  <c r="AX58" i="9"/>
  <c r="AW58" i="9"/>
  <c r="AV58" i="9"/>
  <c r="CJ58" i="9" s="1"/>
  <c r="K56" i="2" s="1"/>
  <c r="AU58" i="9"/>
  <c r="AT58" i="9"/>
  <c r="AS58" i="9"/>
  <c r="AR58" i="9"/>
  <c r="AQ58" i="9"/>
  <c r="CH58" i="9" s="1"/>
  <c r="I56" i="2" s="1"/>
  <c r="CX57" i="9"/>
  <c r="Y55" i="2" s="1"/>
  <c r="CD57" i="9"/>
  <c r="CC57" i="9"/>
  <c r="CB57" i="9"/>
  <c r="CA57" i="9"/>
  <c r="BZ57" i="9"/>
  <c r="BY57" i="9"/>
  <c r="BX57" i="9"/>
  <c r="BW57" i="9"/>
  <c r="BV57" i="9"/>
  <c r="BU57" i="9"/>
  <c r="BT57" i="9"/>
  <c r="CW57" i="9" s="1"/>
  <c r="X55" i="2" s="1"/>
  <c r="BS57" i="9"/>
  <c r="BR57" i="9"/>
  <c r="BQ57" i="9"/>
  <c r="BP57" i="9"/>
  <c r="BO57" i="9"/>
  <c r="BN57" i="9"/>
  <c r="BM57" i="9"/>
  <c r="BL57" i="9"/>
  <c r="BK57" i="9"/>
  <c r="BJ57" i="9"/>
  <c r="BI57" i="9"/>
  <c r="BH57" i="9"/>
  <c r="BG57" i="9"/>
  <c r="BF57" i="9"/>
  <c r="BE57" i="9"/>
  <c r="BD57" i="9"/>
  <c r="BC57" i="9"/>
  <c r="BB57" i="9"/>
  <c r="BA57" i="9"/>
  <c r="AZ57" i="9"/>
  <c r="AY57" i="9"/>
  <c r="AX57" i="9"/>
  <c r="AW57" i="9"/>
  <c r="AV57" i="9"/>
  <c r="CJ57" i="9" s="1"/>
  <c r="K55" i="2" s="1"/>
  <c r="AU57" i="9"/>
  <c r="AT57" i="9"/>
  <c r="AS57" i="9"/>
  <c r="AR57" i="9"/>
  <c r="AQ57" i="9"/>
  <c r="CD56" i="9"/>
  <c r="CC56" i="9"/>
  <c r="CB56" i="9"/>
  <c r="CA56" i="9"/>
  <c r="BZ56" i="9"/>
  <c r="BY56" i="9"/>
  <c r="BX56" i="9"/>
  <c r="BW56" i="9"/>
  <c r="BV56" i="9"/>
  <c r="CX56" i="9" s="1"/>
  <c r="Y54" i="2" s="1"/>
  <c r="BU56" i="9"/>
  <c r="BT56" i="9"/>
  <c r="CW56" i="9" s="1"/>
  <c r="X54" i="2" s="1"/>
  <c r="BS56" i="9"/>
  <c r="BR56" i="9"/>
  <c r="BQ56" i="9"/>
  <c r="BP56" i="9"/>
  <c r="BO56" i="9"/>
  <c r="BN56" i="9"/>
  <c r="BM56" i="9"/>
  <c r="BL56" i="9"/>
  <c r="BK56" i="9"/>
  <c r="BJ56" i="9"/>
  <c r="CS56" i="9" s="1"/>
  <c r="T54" i="2" s="1"/>
  <c r="BI56" i="9"/>
  <c r="BH56" i="9"/>
  <c r="BG56" i="9"/>
  <c r="BF56" i="9"/>
  <c r="BE56" i="9"/>
  <c r="BD56" i="9"/>
  <c r="BC56" i="9"/>
  <c r="BB56" i="9"/>
  <c r="BA56" i="9"/>
  <c r="AZ56" i="9"/>
  <c r="CM56" i="9" s="1"/>
  <c r="N54" i="2" s="1"/>
  <c r="AY56" i="9"/>
  <c r="AX56" i="9"/>
  <c r="CK56" i="9" s="1"/>
  <c r="L54" i="2" s="1"/>
  <c r="AW56" i="9"/>
  <c r="AV56" i="9"/>
  <c r="CJ56" i="9" s="1"/>
  <c r="K54" i="2" s="1"/>
  <c r="AU56" i="9"/>
  <c r="AT56" i="9"/>
  <c r="AS56" i="9"/>
  <c r="AR56" i="9"/>
  <c r="AQ56" i="9"/>
  <c r="CW55" i="9"/>
  <c r="X53" i="2" s="1"/>
  <c r="CD55" i="9"/>
  <c r="CC55" i="9"/>
  <c r="CB55" i="9"/>
  <c r="CA55" i="9"/>
  <c r="BZ55" i="9"/>
  <c r="BY55" i="9"/>
  <c r="BX55" i="9"/>
  <c r="BW55" i="9"/>
  <c r="BV55" i="9"/>
  <c r="CX55" i="9" s="1"/>
  <c r="Y53" i="2" s="1"/>
  <c r="BU55" i="9"/>
  <c r="BT55" i="9"/>
  <c r="BS55" i="9"/>
  <c r="BR55" i="9"/>
  <c r="BQ55" i="9"/>
  <c r="BP55" i="9"/>
  <c r="BO55" i="9"/>
  <c r="BN55" i="9"/>
  <c r="BM55" i="9"/>
  <c r="BL55" i="9"/>
  <c r="BK55" i="9"/>
  <c r="BJ55" i="9"/>
  <c r="CS55" i="9" s="1"/>
  <c r="T53" i="2" s="1"/>
  <c r="BI55" i="9"/>
  <c r="BH55" i="9"/>
  <c r="BG55" i="9"/>
  <c r="BF55" i="9"/>
  <c r="BE55" i="9"/>
  <c r="BD55" i="9"/>
  <c r="BC55" i="9"/>
  <c r="BB55" i="9"/>
  <c r="BA55" i="9"/>
  <c r="AZ55" i="9"/>
  <c r="AY55" i="9"/>
  <c r="AX55" i="9"/>
  <c r="AW55" i="9"/>
  <c r="AV55" i="9"/>
  <c r="CJ55" i="9" s="1"/>
  <c r="K53" i="2" s="1"/>
  <c r="AU55" i="9"/>
  <c r="AT55" i="9"/>
  <c r="AS55" i="9"/>
  <c r="AR55" i="9"/>
  <c r="AQ55" i="9"/>
  <c r="CH55" i="9" s="1"/>
  <c r="I53" i="2" s="1"/>
  <c r="CD54" i="9"/>
  <c r="CC54" i="9"/>
  <c r="CB54" i="9"/>
  <c r="CA54" i="9"/>
  <c r="BZ54" i="9"/>
  <c r="BY54" i="9"/>
  <c r="BX54" i="9"/>
  <c r="BW54" i="9"/>
  <c r="BV54" i="9"/>
  <c r="CX54" i="9" s="1"/>
  <c r="Y52" i="2" s="1"/>
  <c r="BU54" i="9"/>
  <c r="BT54" i="9"/>
  <c r="CW54" i="9" s="1"/>
  <c r="X52" i="2" s="1"/>
  <c r="BS54" i="9"/>
  <c r="BR54" i="9"/>
  <c r="BQ54" i="9"/>
  <c r="BP54" i="9"/>
  <c r="BO54" i="9"/>
  <c r="BN54" i="9"/>
  <c r="BM54" i="9"/>
  <c r="BL54" i="9"/>
  <c r="BK54" i="9"/>
  <c r="BJ54" i="9"/>
  <c r="BI54" i="9"/>
  <c r="BH54" i="9"/>
  <c r="BG54" i="9"/>
  <c r="BF54" i="9"/>
  <c r="BE54" i="9"/>
  <c r="BD54" i="9"/>
  <c r="BC54" i="9"/>
  <c r="BB54" i="9"/>
  <c r="BA54" i="9"/>
  <c r="AZ54" i="9"/>
  <c r="AY54" i="9"/>
  <c r="AX54" i="9"/>
  <c r="AW54" i="9"/>
  <c r="AV54" i="9"/>
  <c r="CJ54" i="9" s="1"/>
  <c r="K52" i="2" s="1"/>
  <c r="AU54" i="9"/>
  <c r="AT54" i="9"/>
  <c r="AS54" i="9"/>
  <c r="AR54" i="9"/>
  <c r="AQ54" i="9"/>
  <c r="CH54" i="9" s="1"/>
  <c r="CD53" i="9"/>
  <c r="CC53" i="9"/>
  <c r="CB53" i="9"/>
  <c r="CA53" i="9"/>
  <c r="BZ53" i="9"/>
  <c r="BY53" i="9"/>
  <c r="BX53" i="9"/>
  <c r="BW53" i="9"/>
  <c r="BV53" i="9"/>
  <c r="CX53" i="9" s="1"/>
  <c r="BU53" i="9"/>
  <c r="BT53" i="9"/>
  <c r="CW53" i="9" s="1"/>
  <c r="X51" i="2" s="1"/>
  <c r="BS53" i="9"/>
  <c r="BR53" i="9"/>
  <c r="BQ53" i="9"/>
  <c r="BP53" i="9"/>
  <c r="BO53" i="9"/>
  <c r="BN53" i="9"/>
  <c r="BM53" i="9"/>
  <c r="BL53" i="9"/>
  <c r="BK53" i="9"/>
  <c r="BJ53" i="9"/>
  <c r="CS53" i="9" s="1"/>
  <c r="T51" i="2" s="1"/>
  <c r="BI53" i="9"/>
  <c r="BH53" i="9"/>
  <c r="BG53" i="9"/>
  <c r="BF53" i="9"/>
  <c r="BE53" i="9"/>
  <c r="BD53" i="9"/>
  <c r="CP53" i="9" s="1"/>
  <c r="Q51" i="2" s="1"/>
  <c r="BC53" i="9"/>
  <c r="BB53" i="9"/>
  <c r="CN53" i="9" s="1"/>
  <c r="O51" i="2" s="1"/>
  <c r="BA53" i="9"/>
  <c r="AZ53" i="9"/>
  <c r="AY53" i="9"/>
  <c r="AX53" i="9"/>
  <c r="AW53" i="9"/>
  <c r="AV53" i="9"/>
  <c r="CJ53" i="9" s="1"/>
  <c r="K51" i="2" s="1"/>
  <c r="AU53" i="9"/>
  <c r="AT53" i="9"/>
  <c r="AS53" i="9"/>
  <c r="AR53" i="9"/>
  <c r="AQ53" i="9"/>
  <c r="CH53" i="9" s="1"/>
  <c r="I51" i="2" s="1"/>
  <c r="CD52" i="9"/>
  <c r="CC52" i="9"/>
  <c r="CB52" i="9"/>
  <c r="CA52" i="9"/>
  <c r="BZ52" i="9"/>
  <c r="BY52" i="9"/>
  <c r="BX52" i="9"/>
  <c r="BW52" i="9"/>
  <c r="BV52" i="9"/>
  <c r="CX52" i="9" s="1"/>
  <c r="Y50" i="2" s="1"/>
  <c r="BU52" i="9"/>
  <c r="BT52" i="9"/>
  <c r="CW52" i="9" s="1"/>
  <c r="X50" i="2" s="1"/>
  <c r="BS52" i="9"/>
  <c r="BR52" i="9"/>
  <c r="BQ52" i="9"/>
  <c r="BP52" i="9"/>
  <c r="BO52" i="9"/>
  <c r="BN52" i="9"/>
  <c r="BM52" i="9"/>
  <c r="BL52" i="9"/>
  <c r="BK52" i="9"/>
  <c r="BJ52" i="9"/>
  <c r="CS52" i="9" s="1"/>
  <c r="T50" i="2" s="1"/>
  <c r="BI52" i="9"/>
  <c r="BH52" i="9"/>
  <c r="BG52" i="9"/>
  <c r="BF52" i="9"/>
  <c r="BE52" i="9"/>
  <c r="CP52" i="9" s="1"/>
  <c r="Q50" i="2" s="1"/>
  <c r="BD52" i="9"/>
  <c r="BC52" i="9"/>
  <c r="BB52" i="9"/>
  <c r="CN52" i="9" s="1"/>
  <c r="O50" i="2" s="1"/>
  <c r="BA52" i="9"/>
  <c r="AZ52" i="9"/>
  <c r="AY52" i="9"/>
  <c r="AX52" i="9"/>
  <c r="AW52" i="9"/>
  <c r="AV52" i="9"/>
  <c r="CJ52" i="9" s="1"/>
  <c r="K50" i="2" s="1"/>
  <c r="AU52" i="9"/>
  <c r="AT52" i="9"/>
  <c r="AS52" i="9"/>
  <c r="AR52" i="9"/>
  <c r="AQ52" i="9"/>
  <c r="CD51" i="9"/>
  <c r="CC51" i="9"/>
  <c r="CB51" i="9"/>
  <c r="CA51" i="9"/>
  <c r="BZ51" i="9"/>
  <c r="BY51" i="9"/>
  <c r="BX51" i="9"/>
  <c r="BW51" i="9"/>
  <c r="BV51" i="9"/>
  <c r="CX51" i="9" s="1"/>
  <c r="BU51" i="9"/>
  <c r="BT51" i="9"/>
  <c r="CW51" i="9" s="1"/>
  <c r="X49" i="2" s="1"/>
  <c r="BS51" i="9"/>
  <c r="BR51" i="9"/>
  <c r="BQ51" i="9"/>
  <c r="BP51" i="9"/>
  <c r="BO51" i="9"/>
  <c r="BN51" i="9"/>
  <c r="BM51" i="9"/>
  <c r="BL51" i="9"/>
  <c r="BK51" i="9"/>
  <c r="BJ51" i="9"/>
  <c r="BI51" i="9"/>
  <c r="BH51" i="9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I49" i="2" s="1"/>
  <c r="CD50" i="9"/>
  <c r="CC50" i="9"/>
  <c r="CB50" i="9"/>
  <c r="CA50" i="9"/>
  <c r="BZ50" i="9"/>
  <c r="BY50" i="9"/>
  <c r="BX50" i="9"/>
  <c r="BW50" i="9"/>
  <c r="BV50" i="9"/>
  <c r="CX50" i="9" s="1"/>
  <c r="BU50" i="9"/>
  <c r="BT50" i="9"/>
  <c r="CW50" i="9" s="1"/>
  <c r="BS50" i="9"/>
  <c r="BR50" i="9"/>
  <c r="BQ50" i="9"/>
  <c r="BP50" i="9"/>
  <c r="BO50" i="9"/>
  <c r="BN50" i="9"/>
  <c r="CT50" i="9" s="1"/>
  <c r="U48" i="2" s="1"/>
  <c r="BM50" i="9"/>
  <c r="BL50" i="9"/>
  <c r="BK50" i="9"/>
  <c r="BJ50" i="9"/>
  <c r="CS50" i="9" s="1"/>
  <c r="CU50" i="9" s="1"/>
  <c r="V48" i="2" s="1"/>
  <c r="BI50" i="9"/>
  <c r="BH50" i="9"/>
  <c r="BG50" i="9"/>
  <c r="BF50" i="9"/>
  <c r="CQ50" i="9" s="1"/>
  <c r="R48" i="2" s="1"/>
  <c r="BE50" i="9"/>
  <c r="BD50" i="9"/>
  <c r="CP50" i="9" s="1"/>
  <c r="Q48" i="2" s="1"/>
  <c r="BC50" i="9"/>
  <c r="BB50" i="9"/>
  <c r="CN50" i="9" s="1"/>
  <c r="O48" i="2" s="1"/>
  <c r="BA50" i="9"/>
  <c r="AZ50" i="9"/>
  <c r="CM50" i="9" s="1"/>
  <c r="N48" i="2" s="1"/>
  <c r="AY50" i="9"/>
  <c r="AX50" i="9"/>
  <c r="CK50" i="9" s="1"/>
  <c r="L48" i="2" s="1"/>
  <c r="AW50" i="9"/>
  <c r="AV50" i="9"/>
  <c r="CJ50" i="9" s="1"/>
  <c r="K48" i="2" s="1"/>
  <c r="AU50" i="9"/>
  <c r="AT50" i="9"/>
  <c r="CI50" i="9" s="1"/>
  <c r="J48" i="2" s="1"/>
  <c r="AS50" i="9"/>
  <c r="AR50" i="9"/>
  <c r="AQ50" i="9"/>
  <c r="CH50" i="9" s="1"/>
  <c r="I48" i="2" s="1"/>
  <c r="CM49" i="9"/>
  <c r="N47" i="2" s="1"/>
  <c r="CD49" i="9"/>
  <c r="CC49" i="9"/>
  <c r="CB49" i="9"/>
  <c r="CA49" i="9"/>
  <c r="BZ49" i="9"/>
  <c r="BY49" i="9"/>
  <c r="BX49" i="9"/>
  <c r="BW49" i="9"/>
  <c r="BV49" i="9"/>
  <c r="CX49" i="9" s="1"/>
  <c r="Y47" i="2" s="1"/>
  <c r="BU49" i="9"/>
  <c r="BT49" i="9"/>
  <c r="CW49" i="9" s="1"/>
  <c r="X47" i="2" s="1"/>
  <c r="BS49" i="9"/>
  <c r="BR49" i="9"/>
  <c r="BQ49" i="9"/>
  <c r="BP49" i="9"/>
  <c r="BO49" i="9"/>
  <c r="BN49" i="9"/>
  <c r="BM49" i="9"/>
  <c r="BL49" i="9"/>
  <c r="BK49" i="9"/>
  <c r="BJ49" i="9"/>
  <c r="CS49" i="9" s="1"/>
  <c r="T47" i="2" s="1"/>
  <c r="BI49" i="9"/>
  <c r="BH49" i="9"/>
  <c r="BG49" i="9"/>
  <c r="BF49" i="9"/>
  <c r="BE49" i="9"/>
  <c r="BD49" i="9"/>
  <c r="BC49" i="9"/>
  <c r="BB49" i="9"/>
  <c r="BA49" i="9"/>
  <c r="AZ49" i="9"/>
  <c r="AY49" i="9"/>
  <c r="AX49" i="9"/>
  <c r="AW49" i="9"/>
  <c r="AV49" i="9"/>
  <c r="CJ49" i="9" s="1"/>
  <c r="K47" i="2" s="1"/>
  <c r="AU49" i="9"/>
  <c r="AT49" i="9"/>
  <c r="AS49" i="9"/>
  <c r="AR49" i="9"/>
  <c r="AQ49" i="9"/>
  <c r="CD48" i="9"/>
  <c r="CC48" i="9"/>
  <c r="CB48" i="9"/>
  <c r="CA48" i="9"/>
  <c r="BZ48" i="9"/>
  <c r="BY48" i="9"/>
  <c r="BX48" i="9"/>
  <c r="BW48" i="9"/>
  <c r="BV48" i="9"/>
  <c r="CX48" i="9" s="1"/>
  <c r="Y46" i="2" s="1"/>
  <c r="BU48" i="9"/>
  <c r="BT48" i="9"/>
  <c r="CW48" i="9" s="1"/>
  <c r="X46" i="2" s="1"/>
  <c r="BS48" i="9"/>
  <c r="BR48" i="9"/>
  <c r="BQ48" i="9"/>
  <c r="BP48" i="9"/>
  <c r="BO48" i="9"/>
  <c r="BN48" i="9"/>
  <c r="BM48" i="9"/>
  <c r="BL48" i="9"/>
  <c r="BK48" i="9"/>
  <c r="BJ48" i="9"/>
  <c r="CS48" i="9" s="1"/>
  <c r="T46" i="2" s="1"/>
  <c r="BI48" i="9"/>
  <c r="BH48" i="9"/>
  <c r="BG48" i="9"/>
  <c r="BF48" i="9"/>
  <c r="CQ48" i="9" s="1"/>
  <c r="R46" i="2" s="1"/>
  <c r="BE48" i="9"/>
  <c r="BD48" i="9"/>
  <c r="CP48" i="9" s="1"/>
  <c r="Q46" i="2" s="1"/>
  <c r="BC48" i="9"/>
  <c r="BB48" i="9"/>
  <c r="BA48" i="9"/>
  <c r="AZ48" i="9"/>
  <c r="CM48" i="9" s="1"/>
  <c r="N46" i="2" s="1"/>
  <c r="AY48" i="9"/>
  <c r="AX48" i="9"/>
  <c r="AW48" i="9"/>
  <c r="AV48" i="9"/>
  <c r="CJ48" i="9" s="1"/>
  <c r="K46" i="2" s="1"/>
  <c r="AU48" i="9"/>
  <c r="AT48" i="9"/>
  <c r="AS48" i="9"/>
  <c r="AR48" i="9"/>
  <c r="AQ48" i="9"/>
  <c r="CD47" i="9"/>
  <c r="CC47" i="9"/>
  <c r="CB47" i="9"/>
  <c r="CA47" i="9"/>
  <c r="BZ47" i="9"/>
  <c r="BY47" i="9"/>
  <c r="BX47" i="9"/>
  <c r="BW47" i="9"/>
  <c r="BV47" i="9"/>
  <c r="CX47" i="9" s="1"/>
  <c r="Y45" i="2" s="1"/>
  <c r="BU47" i="9"/>
  <c r="BT47" i="9"/>
  <c r="CW47" i="9" s="1"/>
  <c r="X45" i="2" s="1"/>
  <c r="BS47" i="9"/>
  <c r="BR47" i="9"/>
  <c r="BQ47" i="9"/>
  <c r="BP47" i="9"/>
  <c r="BO47" i="9"/>
  <c r="BN47" i="9"/>
  <c r="CT47" i="9" s="1"/>
  <c r="U45" i="2" s="1"/>
  <c r="BM47" i="9"/>
  <c r="BL47" i="9"/>
  <c r="BK47" i="9"/>
  <c r="BJ47" i="9"/>
  <c r="CS47" i="9" s="1"/>
  <c r="BI47" i="9"/>
  <c r="BH47" i="9"/>
  <c r="BG47" i="9"/>
  <c r="BF47" i="9"/>
  <c r="BE47" i="9"/>
  <c r="CP47" i="9" s="1"/>
  <c r="Q45" i="2" s="1"/>
  <c r="BD47" i="9"/>
  <c r="BC47" i="9"/>
  <c r="BB47" i="9"/>
  <c r="CN47" i="9" s="1"/>
  <c r="O45" i="2" s="1"/>
  <c r="BA47" i="9"/>
  <c r="AZ47" i="9"/>
  <c r="AY47" i="9"/>
  <c r="AX47" i="9"/>
  <c r="AW47" i="9"/>
  <c r="AV47" i="9"/>
  <c r="CJ47" i="9" s="1"/>
  <c r="K45" i="2" s="1"/>
  <c r="AU47" i="9"/>
  <c r="AT47" i="9"/>
  <c r="AS47" i="9"/>
  <c r="AR47" i="9"/>
  <c r="AQ47" i="9"/>
  <c r="CH47" i="9" s="1"/>
  <c r="I45" i="2" s="1"/>
  <c r="CD46" i="9"/>
  <c r="CC46" i="9"/>
  <c r="CB46" i="9"/>
  <c r="CA46" i="9"/>
  <c r="BZ46" i="9"/>
  <c r="BY46" i="9"/>
  <c r="BX46" i="9"/>
  <c r="BW46" i="9"/>
  <c r="BV46" i="9"/>
  <c r="CX46" i="9" s="1"/>
  <c r="Y44" i="2" s="1"/>
  <c r="BU46" i="9"/>
  <c r="BT46" i="9"/>
  <c r="CW46" i="9" s="1"/>
  <c r="X44" i="2" s="1"/>
  <c r="BS46" i="9"/>
  <c r="BR46" i="9"/>
  <c r="BQ46" i="9"/>
  <c r="BP46" i="9"/>
  <c r="BO46" i="9"/>
  <c r="BN46" i="9"/>
  <c r="BM46" i="9"/>
  <c r="BL46" i="9"/>
  <c r="BK46" i="9"/>
  <c r="BJ46" i="9"/>
  <c r="CS46" i="9" s="1"/>
  <c r="BI46" i="9"/>
  <c r="BH46" i="9"/>
  <c r="BG46" i="9"/>
  <c r="BF46" i="9"/>
  <c r="BE46" i="9"/>
  <c r="BD46" i="9"/>
  <c r="BC46" i="9"/>
  <c r="BB46" i="9"/>
  <c r="BA46" i="9"/>
  <c r="AZ46" i="9"/>
  <c r="AY46" i="9"/>
  <c r="AX46" i="9"/>
  <c r="AW46" i="9"/>
  <c r="AV46" i="9"/>
  <c r="CJ46" i="9" s="1"/>
  <c r="K44" i="2" s="1"/>
  <c r="AU46" i="9"/>
  <c r="AT46" i="9"/>
  <c r="AS46" i="9"/>
  <c r="AR46" i="9"/>
  <c r="AQ46" i="9"/>
  <c r="CH46" i="9" s="1"/>
  <c r="I44" i="2" s="1"/>
  <c r="CD45" i="9"/>
  <c r="CC45" i="9"/>
  <c r="CB45" i="9"/>
  <c r="CA45" i="9"/>
  <c r="BZ45" i="9"/>
  <c r="BY45" i="9"/>
  <c r="BX45" i="9"/>
  <c r="BW45" i="9"/>
  <c r="BV45" i="9"/>
  <c r="CX45" i="9" s="1"/>
  <c r="Y43" i="2" s="1"/>
  <c r="BU45" i="9"/>
  <c r="BT45" i="9"/>
  <c r="CW45" i="9" s="1"/>
  <c r="X43" i="2" s="1"/>
  <c r="BS45" i="9"/>
  <c r="CV45" i="9" s="1"/>
  <c r="W43" i="2" s="1"/>
  <c r="BR45" i="9"/>
  <c r="BQ45" i="9"/>
  <c r="BP45" i="9"/>
  <c r="BO45" i="9"/>
  <c r="BN45" i="9"/>
  <c r="BM45" i="9"/>
  <c r="BL45" i="9"/>
  <c r="BK45" i="9"/>
  <c r="BJ45" i="9"/>
  <c r="CS45" i="9" s="1"/>
  <c r="T43" i="2" s="1"/>
  <c r="BI45" i="9"/>
  <c r="BH45" i="9"/>
  <c r="BG45" i="9"/>
  <c r="BF45" i="9"/>
  <c r="BE45" i="9"/>
  <c r="BD45" i="9"/>
  <c r="BC45" i="9"/>
  <c r="BB45" i="9"/>
  <c r="CN45" i="9" s="1"/>
  <c r="O43" i="2" s="1"/>
  <c r="BA45" i="9"/>
  <c r="CM45" i="9" s="1"/>
  <c r="N43" i="2" s="1"/>
  <c r="AZ45" i="9"/>
  <c r="AY45" i="9"/>
  <c r="AX45" i="9"/>
  <c r="AW45" i="9"/>
  <c r="AV45" i="9"/>
  <c r="CJ45" i="9" s="1"/>
  <c r="K43" i="2" s="1"/>
  <c r="AU45" i="9"/>
  <c r="AT45" i="9"/>
  <c r="AS45" i="9"/>
  <c r="AR45" i="9"/>
  <c r="AQ45" i="9"/>
  <c r="CD44" i="9"/>
  <c r="CC44" i="9"/>
  <c r="CB44" i="9"/>
  <c r="CA44" i="9"/>
  <c r="BZ44" i="9"/>
  <c r="BY44" i="9"/>
  <c r="BX44" i="9"/>
  <c r="BW44" i="9"/>
  <c r="BV44" i="9"/>
  <c r="CX44" i="9" s="1"/>
  <c r="Y42" i="2" s="1"/>
  <c r="BU44" i="9"/>
  <c r="BT44" i="9"/>
  <c r="CW44" i="9" s="1"/>
  <c r="X42" i="2" s="1"/>
  <c r="BS44" i="9"/>
  <c r="BR44" i="9"/>
  <c r="BQ44" i="9"/>
  <c r="BP44" i="9"/>
  <c r="BO44" i="9"/>
  <c r="BN44" i="9"/>
  <c r="BM44" i="9"/>
  <c r="BL44" i="9"/>
  <c r="BK44" i="9"/>
  <c r="BJ44" i="9"/>
  <c r="CS44" i="9" s="1"/>
  <c r="T42" i="2" s="1"/>
  <c r="BI44" i="9"/>
  <c r="BH44" i="9"/>
  <c r="BG44" i="9"/>
  <c r="BF44" i="9"/>
  <c r="BE44" i="9"/>
  <c r="BD44" i="9"/>
  <c r="BC44" i="9"/>
  <c r="BB44" i="9"/>
  <c r="BA44" i="9"/>
  <c r="CM44" i="9" s="1"/>
  <c r="N42" i="2" s="1"/>
  <c r="AZ44" i="9"/>
  <c r="AY44" i="9"/>
  <c r="AX44" i="9"/>
  <c r="AW44" i="9"/>
  <c r="AV44" i="9"/>
  <c r="CJ44" i="9" s="1"/>
  <c r="K42" i="2" s="1"/>
  <c r="AU44" i="9"/>
  <c r="AT44" i="9"/>
  <c r="AS44" i="9"/>
  <c r="AR44" i="9"/>
  <c r="AQ44" i="9"/>
  <c r="CD43" i="9"/>
  <c r="CC43" i="9"/>
  <c r="CB43" i="9"/>
  <c r="CW43" i="9" s="1"/>
  <c r="X41" i="2" s="1"/>
  <c r="CA43" i="9"/>
  <c r="BZ43" i="9"/>
  <c r="BY43" i="9"/>
  <c r="BX43" i="9"/>
  <c r="BW43" i="9"/>
  <c r="BV43" i="9"/>
  <c r="CX43" i="9" s="1"/>
  <c r="Y41" i="2" s="1"/>
  <c r="BU43" i="9"/>
  <c r="BT43" i="9"/>
  <c r="BS43" i="9"/>
  <c r="BR43" i="9"/>
  <c r="BQ43" i="9"/>
  <c r="BP43" i="9"/>
  <c r="BO43" i="9"/>
  <c r="BN43" i="9"/>
  <c r="BM43" i="9"/>
  <c r="BL43" i="9"/>
  <c r="BK43" i="9"/>
  <c r="BJ43" i="9"/>
  <c r="CS43" i="9" s="1"/>
  <c r="T41" i="2" s="1"/>
  <c r="BI43" i="9"/>
  <c r="BH43" i="9"/>
  <c r="BG43" i="9"/>
  <c r="BF43" i="9"/>
  <c r="BE43" i="9"/>
  <c r="BD43" i="9"/>
  <c r="BC43" i="9"/>
  <c r="BB43" i="9"/>
  <c r="BA43" i="9"/>
  <c r="AZ43" i="9"/>
  <c r="AY43" i="9"/>
  <c r="AX43" i="9"/>
  <c r="AW43" i="9"/>
  <c r="AV43" i="9"/>
  <c r="CJ43" i="9" s="1"/>
  <c r="K41" i="2" s="1"/>
  <c r="AU43" i="9"/>
  <c r="AT43" i="9"/>
  <c r="AS43" i="9"/>
  <c r="AR43" i="9"/>
  <c r="AQ43" i="9"/>
  <c r="CH43" i="9" s="1"/>
  <c r="I41" i="2" s="1"/>
  <c r="CD42" i="9"/>
  <c r="CC42" i="9"/>
  <c r="CB42" i="9"/>
  <c r="CA42" i="9"/>
  <c r="BZ42" i="9"/>
  <c r="BY42" i="9"/>
  <c r="BX42" i="9"/>
  <c r="BW42" i="9"/>
  <c r="BV42" i="9"/>
  <c r="CX42" i="9" s="1"/>
  <c r="Y40" i="2" s="1"/>
  <c r="BU42" i="9"/>
  <c r="BT42" i="9"/>
  <c r="CW42" i="9" s="1"/>
  <c r="X40" i="2" s="1"/>
  <c r="BS42" i="9"/>
  <c r="BR42" i="9"/>
  <c r="BQ42" i="9"/>
  <c r="BP42" i="9"/>
  <c r="BO42" i="9"/>
  <c r="BN42" i="9"/>
  <c r="BM42" i="9"/>
  <c r="BL42" i="9"/>
  <c r="BK42" i="9"/>
  <c r="BJ42" i="9"/>
  <c r="CS42" i="9" s="1"/>
  <c r="T40" i="2" s="1"/>
  <c r="BI42" i="9"/>
  <c r="BH42" i="9"/>
  <c r="BG42" i="9"/>
  <c r="BF42" i="9"/>
  <c r="BE42" i="9"/>
  <c r="BD42" i="9"/>
  <c r="BC42" i="9"/>
  <c r="BB42" i="9"/>
  <c r="BA42" i="9"/>
  <c r="AZ42" i="9"/>
  <c r="AY42" i="9"/>
  <c r="AX42" i="9"/>
  <c r="CK42" i="9" s="1"/>
  <c r="L40" i="2" s="1"/>
  <c r="AW42" i="9"/>
  <c r="AV42" i="9"/>
  <c r="CJ42" i="9" s="1"/>
  <c r="K40" i="2" s="1"/>
  <c r="AU42" i="9"/>
  <c r="AT42" i="9"/>
  <c r="AS42" i="9"/>
  <c r="AR42" i="9"/>
  <c r="AQ42" i="9"/>
  <c r="CW41" i="9"/>
  <c r="X39" i="2" s="1"/>
  <c r="CD41" i="9"/>
  <c r="CC41" i="9"/>
  <c r="CB41" i="9"/>
  <c r="CA41" i="9"/>
  <c r="BZ41" i="9"/>
  <c r="BY41" i="9"/>
  <c r="BX41" i="9"/>
  <c r="BW41" i="9"/>
  <c r="BV41" i="9"/>
  <c r="CX41" i="9" s="1"/>
  <c r="Y39" i="2" s="1"/>
  <c r="BU41" i="9"/>
  <c r="BT41" i="9"/>
  <c r="BS41" i="9"/>
  <c r="BR41" i="9"/>
  <c r="BQ41" i="9"/>
  <c r="BP41" i="9"/>
  <c r="BO41" i="9"/>
  <c r="BN41" i="9"/>
  <c r="BM41" i="9"/>
  <c r="BL41" i="9"/>
  <c r="BK41" i="9"/>
  <c r="BJ41" i="9"/>
  <c r="CS41" i="9" s="1"/>
  <c r="T39" i="2" s="1"/>
  <c r="BI41" i="9"/>
  <c r="BH41" i="9"/>
  <c r="BG41" i="9"/>
  <c r="BF41" i="9"/>
  <c r="BE41" i="9"/>
  <c r="BD41" i="9"/>
  <c r="CP41" i="9" s="1"/>
  <c r="Q39" i="2" s="1"/>
  <c r="BC41" i="9"/>
  <c r="BB41" i="9"/>
  <c r="BA41" i="9"/>
  <c r="AZ41" i="9"/>
  <c r="AY41" i="9"/>
  <c r="AX41" i="9"/>
  <c r="AW41" i="9"/>
  <c r="AV41" i="9"/>
  <c r="CJ41" i="9" s="1"/>
  <c r="K39" i="2" s="1"/>
  <c r="AU41" i="9"/>
  <c r="AT41" i="9"/>
  <c r="AS41" i="9"/>
  <c r="AR41" i="9"/>
  <c r="AQ41" i="9"/>
  <c r="CD40" i="9"/>
  <c r="CC40" i="9"/>
  <c r="CB40" i="9"/>
  <c r="CA40" i="9"/>
  <c r="BZ40" i="9"/>
  <c r="BY40" i="9"/>
  <c r="BX40" i="9"/>
  <c r="BW40" i="9"/>
  <c r="BV40" i="9"/>
  <c r="CX40" i="9" s="1"/>
  <c r="Y38" i="2" s="1"/>
  <c r="BU40" i="9"/>
  <c r="BT40" i="9"/>
  <c r="CW40" i="9" s="1"/>
  <c r="X38" i="2" s="1"/>
  <c r="BS40" i="9"/>
  <c r="BR40" i="9"/>
  <c r="BQ40" i="9"/>
  <c r="BP40" i="9"/>
  <c r="BO40" i="9"/>
  <c r="BN40" i="9"/>
  <c r="BM40" i="9"/>
  <c r="BL40" i="9"/>
  <c r="BK40" i="9"/>
  <c r="BJ40" i="9"/>
  <c r="CS40" i="9" s="1"/>
  <c r="T38" i="2" s="1"/>
  <c r="BI40" i="9"/>
  <c r="BH40" i="9"/>
  <c r="BG40" i="9"/>
  <c r="BF40" i="9"/>
  <c r="BE40" i="9"/>
  <c r="BD40" i="9"/>
  <c r="BC40" i="9"/>
  <c r="BB40" i="9"/>
  <c r="BA40" i="9"/>
  <c r="AZ40" i="9"/>
  <c r="AY40" i="9"/>
  <c r="AX40" i="9"/>
  <c r="AW40" i="9"/>
  <c r="AV40" i="9"/>
  <c r="CJ40" i="9" s="1"/>
  <c r="K38" i="2" s="1"/>
  <c r="AU40" i="9"/>
  <c r="AT40" i="9"/>
  <c r="AS40" i="9"/>
  <c r="AR40" i="9"/>
  <c r="AQ40" i="9"/>
  <c r="CD39" i="9"/>
  <c r="CC39" i="9"/>
  <c r="CB39" i="9"/>
  <c r="CW39" i="9" s="1"/>
  <c r="X37" i="2" s="1"/>
  <c r="CA39" i="9"/>
  <c r="BZ39" i="9"/>
  <c r="BY39" i="9"/>
  <c r="BX39" i="9"/>
  <c r="BW39" i="9"/>
  <c r="BV39" i="9"/>
  <c r="CX39" i="9" s="1"/>
  <c r="Y37" i="2" s="1"/>
  <c r="BU39" i="9"/>
  <c r="BT39" i="9"/>
  <c r="BS39" i="9"/>
  <c r="BR39" i="9"/>
  <c r="BQ39" i="9"/>
  <c r="BP39" i="9"/>
  <c r="BO39" i="9"/>
  <c r="BN39" i="9"/>
  <c r="BM39" i="9"/>
  <c r="BL39" i="9"/>
  <c r="BK39" i="9"/>
  <c r="BJ39" i="9"/>
  <c r="CS39" i="9" s="1"/>
  <c r="T37" i="2" s="1"/>
  <c r="BI39" i="9"/>
  <c r="BH39" i="9"/>
  <c r="BG39" i="9"/>
  <c r="BF39" i="9"/>
  <c r="BE39" i="9"/>
  <c r="BD39" i="9"/>
  <c r="BC39" i="9"/>
  <c r="BB39" i="9"/>
  <c r="BA39" i="9"/>
  <c r="AZ39" i="9"/>
  <c r="AY39" i="9"/>
  <c r="AX39" i="9"/>
  <c r="AW39" i="9"/>
  <c r="AV39" i="9"/>
  <c r="CJ39" i="9" s="1"/>
  <c r="K37" i="2" s="1"/>
  <c r="AU39" i="9"/>
  <c r="AT39" i="9"/>
  <c r="AS39" i="9"/>
  <c r="AR39" i="9"/>
  <c r="AQ39" i="9"/>
  <c r="CH39" i="9" s="1"/>
  <c r="I37" i="2" s="1"/>
  <c r="CD38" i="9"/>
  <c r="CC38" i="9"/>
  <c r="CB38" i="9"/>
  <c r="CA38" i="9"/>
  <c r="BZ38" i="9"/>
  <c r="BY38" i="9"/>
  <c r="BX38" i="9"/>
  <c r="BW38" i="9"/>
  <c r="BV38" i="9"/>
  <c r="CX38" i="9" s="1"/>
  <c r="Y36" i="2" s="1"/>
  <c r="BU38" i="9"/>
  <c r="BT38" i="9"/>
  <c r="CW38" i="9" s="1"/>
  <c r="X36" i="2" s="1"/>
  <c r="BS38" i="9"/>
  <c r="BR38" i="9"/>
  <c r="BQ38" i="9"/>
  <c r="BP38" i="9"/>
  <c r="BO38" i="9"/>
  <c r="BN38" i="9"/>
  <c r="BM38" i="9"/>
  <c r="BL38" i="9"/>
  <c r="BK38" i="9"/>
  <c r="BJ38" i="9"/>
  <c r="CS38" i="9" s="1"/>
  <c r="T36" i="2" s="1"/>
  <c r="BI38" i="9"/>
  <c r="BH38" i="9"/>
  <c r="BG38" i="9"/>
  <c r="BF38" i="9"/>
  <c r="BE38" i="9"/>
  <c r="BD38" i="9"/>
  <c r="BC38" i="9"/>
  <c r="BB38" i="9"/>
  <c r="BA38" i="9"/>
  <c r="AZ38" i="9"/>
  <c r="AY38" i="9"/>
  <c r="AX38" i="9"/>
  <c r="CK38" i="9" s="1"/>
  <c r="L36" i="2" s="1"/>
  <c r="AW38" i="9"/>
  <c r="AV38" i="9"/>
  <c r="CJ38" i="9" s="1"/>
  <c r="AU38" i="9"/>
  <c r="AT38" i="9"/>
  <c r="AS38" i="9"/>
  <c r="AR38" i="9"/>
  <c r="AQ38" i="9"/>
  <c r="CD100" i="9"/>
  <c r="CC100" i="9"/>
  <c r="CB100" i="9"/>
  <c r="CA100" i="9"/>
  <c r="BZ100" i="9"/>
  <c r="BY100" i="9"/>
  <c r="BX100" i="9"/>
  <c r="BW100" i="9"/>
  <c r="BV100" i="9"/>
  <c r="CX100" i="9" s="1"/>
  <c r="Y98" i="2" s="1"/>
  <c r="BU100" i="9"/>
  <c r="BT100" i="9"/>
  <c r="CW100" i="9" s="1"/>
  <c r="X98" i="2" s="1"/>
  <c r="BS100" i="9"/>
  <c r="CV100" i="9" s="1"/>
  <c r="W98" i="2" s="1"/>
  <c r="BR100" i="9"/>
  <c r="BQ100" i="9"/>
  <c r="BP100" i="9"/>
  <c r="BO100" i="9"/>
  <c r="BN100" i="9"/>
  <c r="BM100" i="9"/>
  <c r="BL100" i="9"/>
  <c r="BK100" i="9"/>
  <c r="BJ100" i="9"/>
  <c r="BI100" i="9"/>
  <c r="BH100" i="9"/>
  <c r="BG100" i="9"/>
  <c r="BF100" i="9"/>
  <c r="BE100" i="9"/>
  <c r="CP100" i="9" s="1"/>
  <c r="Q98" i="2" s="1"/>
  <c r="BD100" i="9"/>
  <c r="BC100" i="9"/>
  <c r="BB100" i="9"/>
  <c r="CN100" i="9" s="1"/>
  <c r="O98" i="2" s="1"/>
  <c r="BA100" i="9"/>
  <c r="AZ100" i="9"/>
  <c r="AY100" i="9"/>
  <c r="AX100" i="9"/>
  <c r="CK100" i="9" s="1"/>
  <c r="L98" i="2" s="1"/>
  <c r="AW100" i="9"/>
  <c r="AV100" i="9"/>
  <c r="CJ100" i="9" s="1"/>
  <c r="K98" i="2" s="1"/>
  <c r="AU100" i="9"/>
  <c r="AT100" i="9"/>
  <c r="AS100" i="9"/>
  <c r="AR100" i="9"/>
  <c r="AQ100" i="9"/>
  <c r="CD99" i="9"/>
  <c r="CC99" i="9"/>
  <c r="CB99" i="9"/>
  <c r="CA99" i="9"/>
  <c r="BZ99" i="9"/>
  <c r="BY99" i="9"/>
  <c r="BX99" i="9"/>
  <c r="BW99" i="9"/>
  <c r="BV99" i="9"/>
  <c r="CX99" i="9" s="1"/>
  <c r="Y97" i="2" s="1"/>
  <c r="BU99" i="9"/>
  <c r="BT99" i="9"/>
  <c r="BS99" i="9"/>
  <c r="BR99" i="9"/>
  <c r="BQ99" i="9"/>
  <c r="BP99" i="9"/>
  <c r="BO99" i="9"/>
  <c r="BN99" i="9"/>
  <c r="BM99" i="9"/>
  <c r="BL99" i="9"/>
  <c r="BK99" i="9"/>
  <c r="BJ99" i="9"/>
  <c r="CS99" i="9" s="1"/>
  <c r="T97" i="2" s="1"/>
  <c r="BI99" i="9"/>
  <c r="BH99" i="9"/>
  <c r="BG99" i="9"/>
  <c r="BF99" i="9"/>
  <c r="BE99" i="9"/>
  <c r="BD99" i="9"/>
  <c r="BC99" i="9"/>
  <c r="BB99" i="9"/>
  <c r="BA99" i="9"/>
  <c r="AZ99" i="9"/>
  <c r="CM99" i="9" s="1"/>
  <c r="AY99" i="9"/>
  <c r="CK99" i="9" s="1"/>
  <c r="L97" i="2" s="1"/>
  <c r="AX99" i="9"/>
  <c r="AW99" i="9"/>
  <c r="AV99" i="9"/>
  <c r="AU99" i="9"/>
  <c r="AT99" i="9"/>
  <c r="AS99" i="9"/>
  <c r="AR99" i="9"/>
  <c r="CI99" i="9" s="1"/>
  <c r="J97" i="2" s="1"/>
  <c r="AQ99" i="9"/>
  <c r="CD98" i="9"/>
  <c r="CC98" i="9"/>
  <c r="CB98" i="9"/>
  <c r="CA98" i="9"/>
  <c r="BZ98" i="9"/>
  <c r="BY98" i="9"/>
  <c r="BX98" i="9"/>
  <c r="BW98" i="9"/>
  <c r="BV98" i="9"/>
  <c r="CX98" i="9" s="1"/>
  <c r="Y96" i="2" s="1"/>
  <c r="BU98" i="9"/>
  <c r="BT98" i="9"/>
  <c r="BS98" i="9"/>
  <c r="BR98" i="9"/>
  <c r="BQ98" i="9"/>
  <c r="BP98" i="9"/>
  <c r="BO98" i="9"/>
  <c r="BN98" i="9"/>
  <c r="BM98" i="9"/>
  <c r="BL98" i="9"/>
  <c r="BK98" i="9"/>
  <c r="BJ98" i="9"/>
  <c r="CS98" i="9" s="1"/>
  <c r="T96" i="2" s="1"/>
  <c r="BI98" i="9"/>
  <c r="BH98" i="9"/>
  <c r="BG98" i="9"/>
  <c r="BF98" i="9"/>
  <c r="BE98" i="9"/>
  <c r="BD98" i="9"/>
  <c r="BC98" i="9"/>
  <c r="BB98" i="9"/>
  <c r="BA98" i="9"/>
  <c r="AZ98" i="9"/>
  <c r="AY98" i="9"/>
  <c r="AX98" i="9"/>
  <c r="AW98" i="9"/>
  <c r="AV98" i="9"/>
  <c r="AU98" i="9"/>
  <c r="AT98" i="9"/>
  <c r="AS98" i="9"/>
  <c r="AR98" i="9"/>
  <c r="AQ98" i="9"/>
  <c r="CW70" i="9"/>
  <c r="X68" i="2" s="1"/>
  <c r="CD70" i="9"/>
  <c r="CC70" i="9"/>
  <c r="CB70" i="9"/>
  <c r="CA70" i="9"/>
  <c r="BZ70" i="9"/>
  <c r="BY70" i="9"/>
  <c r="BX70" i="9"/>
  <c r="BW70" i="9"/>
  <c r="BV70" i="9"/>
  <c r="CX70" i="9" s="1"/>
  <c r="Y68" i="2" s="1"/>
  <c r="BU70" i="9"/>
  <c r="BT70" i="9"/>
  <c r="BS70" i="9"/>
  <c r="BR70" i="9"/>
  <c r="BQ70" i="9"/>
  <c r="BP70" i="9"/>
  <c r="BO70" i="9"/>
  <c r="BN70" i="9"/>
  <c r="BM70" i="9"/>
  <c r="BL70" i="9"/>
  <c r="BK70" i="9"/>
  <c r="BJ70" i="9"/>
  <c r="CS70" i="9" s="1"/>
  <c r="T68" i="2" s="1"/>
  <c r="BI70" i="9"/>
  <c r="BH70" i="9"/>
  <c r="BG70" i="9"/>
  <c r="BF70" i="9"/>
  <c r="BE70" i="9"/>
  <c r="CP70" i="9" s="1"/>
  <c r="Q68" i="2" s="1"/>
  <c r="BD70" i="9"/>
  <c r="BC70" i="9"/>
  <c r="BB70" i="9"/>
  <c r="BA70" i="9"/>
  <c r="AZ70" i="9"/>
  <c r="AY70" i="9"/>
  <c r="AX70" i="9"/>
  <c r="AW70" i="9"/>
  <c r="AV70" i="9"/>
  <c r="AU70" i="9"/>
  <c r="AT70" i="9"/>
  <c r="AS70" i="9"/>
  <c r="AR70" i="9"/>
  <c r="AQ70" i="9"/>
  <c r="CD69" i="9"/>
  <c r="CC69" i="9"/>
  <c r="CB69" i="9"/>
  <c r="CA69" i="9"/>
  <c r="BZ69" i="9"/>
  <c r="BY69" i="9"/>
  <c r="BX69" i="9"/>
  <c r="BW69" i="9"/>
  <c r="BV69" i="9"/>
  <c r="CX69" i="9" s="1"/>
  <c r="Y67" i="2" s="1"/>
  <c r="BU69" i="9"/>
  <c r="BT69" i="9"/>
  <c r="CW69" i="9" s="1"/>
  <c r="X67" i="2" s="1"/>
  <c r="BS69" i="9"/>
  <c r="BR69" i="9"/>
  <c r="BQ69" i="9"/>
  <c r="BP69" i="9"/>
  <c r="BO69" i="9"/>
  <c r="BN69" i="9"/>
  <c r="BM69" i="9"/>
  <c r="BL69" i="9"/>
  <c r="BK69" i="9"/>
  <c r="BJ69" i="9"/>
  <c r="CS69" i="9" s="1"/>
  <c r="T67" i="2" s="1"/>
  <c r="BI69" i="9"/>
  <c r="BH69" i="9"/>
  <c r="BG69" i="9"/>
  <c r="BF69" i="9"/>
  <c r="BE69" i="9"/>
  <c r="BD69" i="9"/>
  <c r="BC69" i="9"/>
  <c r="BB69" i="9"/>
  <c r="BA69" i="9"/>
  <c r="AZ69" i="9"/>
  <c r="CM69" i="9" s="1"/>
  <c r="N67" i="2" s="1"/>
  <c r="AY69" i="9"/>
  <c r="AX69" i="9"/>
  <c r="CK69" i="9" s="1"/>
  <c r="L67" i="2" s="1"/>
  <c r="AW69" i="9"/>
  <c r="AV69" i="9"/>
  <c r="AU69" i="9"/>
  <c r="AT69" i="9"/>
  <c r="AS69" i="9"/>
  <c r="AR69" i="9"/>
  <c r="AQ69" i="9"/>
  <c r="CD68" i="9"/>
  <c r="CC68" i="9"/>
  <c r="CB68" i="9"/>
  <c r="CA68" i="9"/>
  <c r="BZ68" i="9"/>
  <c r="BY68" i="9"/>
  <c r="BX68" i="9"/>
  <c r="BW68" i="9"/>
  <c r="BV68" i="9"/>
  <c r="CX68" i="9" s="1"/>
  <c r="Y66" i="2" s="1"/>
  <c r="BU68" i="9"/>
  <c r="BT68" i="9"/>
  <c r="CW68" i="9" s="1"/>
  <c r="X66" i="2" s="1"/>
  <c r="BS68" i="9"/>
  <c r="BR68" i="9"/>
  <c r="BQ68" i="9"/>
  <c r="BP68" i="9"/>
  <c r="BO68" i="9"/>
  <c r="BN68" i="9"/>
  <c r="BM68" i="9"/>
  <c r="BL68" i="9"/>
  <c r="BK68" i="9"/>
  <c r="BJ68" i="9"/>
  <c r="CS68" i="9" s="1"/>
  <c r="T66" i="2" s="1"/>
  <c r="BI68" i="9"/>
  <c r="BH68" i="9"/>
  <c r="BG68" i="9"/>
  <c r="BF68" i="9"/>
  <c r="BE68" i="9"/>
  <c r="BD68" i="9"/>
  <c r="BC68" i="9"/>
  <c r="BB68" i="9"/>
  <c r="BA68" i="9"/>
  <c r="AZ68" i="9"/>
  <c r="AY68" i="9"/>
  <c r="AX68" i="9"/>
  <c r="AW68" i="9"/>
  <c r="AV68" i="9"/>
  <c r="AU68" i="9"/>
  <c r="AT68" i="9"/>
  <c r="AS68" i="9"/>
  <c r="AR68" i="9"/>
  <c r="AQ68" i="9"/>
  <c r="CD67" i="9"/>
  <c r="CC67" i="9"/>
  <c r="CB67" i="9"/>
  <c r="CA67" i="9"/>
  <c r="BZ67" i="9"/>
  <c r="BY67" i="9"/>
  <c r="BX67" i="9"/>
  <c r="BW67" i="9"/>
  <c r="BV67" i="9"/>
  <c r="CX67" i="9" s="1"/>
  <c r="Y65" i="2" s="1"/>
  <c r="BU67" i="9"/>
  <c r="BT67" i="9"/>
  <c r="CW67" i="9" s="1"/>
  <c r="X65" i="2" s="1"/>
  <c r="BS67" i="9"/>
  <c r="BR67" i="9"/>
  <c r="BQ67" i="9"/>
  <c r="BP67" i="9"/>
  <c r="BO67" i="9"/>
  <c r="BN67" i="9"/>
  <c r="BM67" i="9"/>
  <c r="BL67" i="9"/>
  <c r="BK67" i="9"/>
  <c r="BJ67" i="9"/>
  <c r="BI67" i="9"/>
  <c r="BH67" i="9"/>
  <c r="BG67" i="9"/>
  <c r="BF67" i="9"/>
  <c r="BE67" i="9"/>
  <c r="BD67" i="9"/>
  <c r="BC67" i="9"/>
  <c r="BB67" i="9"/>
  <c r="BA67" i="9"/>
  <c r="AZ67" i="9"/>
  <c r="AY67" i="9"/>
  <c r="AX67" i="9"/>
  <c r="AW67" i="9"/>
  <c r="AV67" i="9"/>
  <c r="CJ67" i="9" s="1"/>
  <c r="K65" i="2" s="1"/>
  <c r="AU67" i="9"/>
  <c r="AT67" i="9"/>
  <c r="AS67" i="9"/>
  <c r="AR67" i="9"/>
  <c r="AQ67" i="9"/>
  <c r="DD100" i="8"/>
  <c r="DC100" i="8"/>
  <c r="DB100" i="8"/>
  <c r="DA100" i="8"/>
  <c r="CZ100" i="8"/>
  <c r="CY100" i="8"/>
  <c r="CX100" i="8"/>
  <c r="CW100" i="8"/>
  <c r="CV100" i="8"/>
  <c r="CU100" i="8"/>
  <c r="CT100" i="8"/>
  <c r="CS100" i="8"/>
  <c r="CR100" i="8"/>
  <c r="CQ100" i="8"/>
  <c r="CP100" i="8"/>
  <c r="CO100" i="8"/>
  <c r="CN100" i="8"/>
  <c r="CM100" i="8"/>
  <c r="CL100" i="8"/>
  <c r="CK100" i="8"/>
  <c r="CJ100" i="8"/>
  <c r="CI100" i="8"/>
  <c r="CH100" i="8"/>
  <c r="CG100" i="8"/>
  <c r="CF100" i="8"/>
  <c r="CE100" i="8"/>
  <c r="CD100" i="8"/>
  <c r="CC100" i="8"/>
  <c r="CB100" i="8"/>
  <c r="CA100" i="8"/>
  <c r="BZ100" i="8"/>
  <c r="BY100" i="8"/>
  <c r="BX100" i="8"/>
  <c r="BW100" i="8"/>
  <c r="BV100" i="8"/>
  <c r="BU100" i="8"/>
  <c r="BT100" i="8"/>
  <c r="BS100" i="8"/>
  <c r="BR100" i="8"/>
  <c r="BQ100" i="8"/>
  <c r="BP100" i="8"/>
  <c r="BO100" i="8"/>
  <c r="BN100" i="8"/>
  <c r="BM100" i="8"/>
  <c r="BL100" i="8"/>
  <c r="BK100" i="8"/>
  <c r="BJ100" i="8"/>
  <c r="BI100" i="8"/>
  <c r="BH100" i="8"/>
  <c r="BG100" i="8"/>
  <c r="BF100" i="8"/>
  <c r="BE100" i="8"/>
  <c r="DD99" i="8"/>
  <c r="DC99" i="8"/>
  <c r="DB99" i="8"/>
  <c r="DA99" i="8"/>
  <c r="CZ99" i="8"/>
  <c r="CY99" i="8"/>
  <c r="CX99" i="8"/>
  <c r="CW99" i="8"/>
  <c r="CV99" i="8"/>
  <c r="CU99" i="8"/>
  <c r="CT99" i="8"/>
  <c r="CS99" i="8"/>
  <c r="CR99" i="8"/>
  <c r="CQ99" i="8"/>
  <c r="CP99" i="8"/>
  <c r="CO99" i="8"/>
  <c r="CN99" i="8"/>
  <c r="CM99" i="8"/>
  <c r="CL99" i="8"/>
  <c r="CK99" i="8"/>
  <c r="CJ99" i="8"/>
  <c r="CI99" i="8"/>
  <c r="CH99" i="8"/>
  <c r="CG99" i="8"/>
  <c r="CF99" i="8"/>
  <c r="CE99" i="8"/>
  <c r="CD99" i="8"/>
  <c r="CC99" i="8"/>
  <c r="CB99" i="8"/>
  <c r="CA99" i="8"/>
  <c r="BZ99" i="8"/>
  <c r="BY99" i="8"/>
  <c r="BX99" i="8"/>
  <c r="BW99" i="8"/>
  <c r="BV99" i="8"/>
  <c r="BU99" i="8"/>
  <c r="BT99" i="8"/>
  <c r="BS99" i="8"/>
  <c r="BR99" i="8"/>
  <c r="BQ99" i="8"/>
  <c r="BP99" i="8"/>
  <c r="BO99" i="8"/>
  <c r="BN99" i="8"/>
  <c r="BM99" i="8"/>
  <c r="BL99" i="8"/>
  <c r="BK99" i="8"/>
  <c r="BJ99" i="8"/>
  <c r="BI99" i="8"/>
  <c r="BH99" i="8"/>
  <c r="BG99" i="8"/>
  <c r="BF99" i="8"/>
  <c r="BE99" i="8"/>
  <c r="DD98" i="8"/>
  <c r="DC98" i="8"/>
  <c r="DB98" i="8"/>
  <c r="DA98" i="8"/>
  <c r="CZ98" i="8"/>
  <c r="CY98" i="8"/>
  <c r="CX98" i="8"/>
  <c r="CW98" i="8"/>
  <c r="CV98" i="8"/>
  <c r="CU98" i="8"/>
  <c r="CT98" i="8"/>
  <c r="CS98" i="8"/>
  <c r="CR98" i="8"/>
  <c r="CQ98" i="8"/>
  <c r="CP98" i="8"/>
  <c r="CO98" i="8"/>
  <c r="CN98" i="8"/>
  <c r="CM98" i="8"/>
  <c r="CL98" i="8"/>
  <c r="CK98" i="8"/>
  <c r="CJ98" i="8"/>
  <c r="CI98" i="8"/>
  <c r="CH98" i="8"/>
  <c r="CG98" i="8"/>
  <c r="CF98" i="8"/>
  <c r="CE98" i="8"/>
  <c r="CD98" i="8"/>
  <c r="CC98" i="8"/>
  <c r="CB98" i="8"/>
  <c r="CA98" i="8"/>
  <c r="BZ98" i="8"/>
  <c r="BY98" i="8"/>
  <c r="BX98" i="8"/>
  <c r="BW98" i="8"/>
  <c r="BV98" i="8"/>
  <c r="BU98" i="8"/>
  <c r="BT98" i="8"/>
  <c r="BS98" i="8"/>
  <c r="BR98" i="8"/>
  <c r="BQ98" i="8"/>
  <c r="BP98" i="8"/>
  <c r="BO98" i="8"/>
  <c r="BN98" i="8"/>
  <c r="BM98" i="8"/>
  <c r="BL98" i="8"/>
  <c r="BK98" i="8"/>
  <c r="BJ98" i="8"/>
  <c r="BI98" i="8"/>
  <c r="BH98" i="8"/>
  <c r="BG98" i="8"/>
  <c r="BF98" i="8"/>
  <c r="BE98" i="8"/>
  <c r="DD97" i="8"/>
  <c r="DC97" i="8"/>
  <c r="DB97" i="8"/>
  <c r="DA97" i="8"/>
  <c r="CZ97" i="8"/>
  <c r="CY97" i="8"/>
  <c r="CX97" i="8"/>
  <c r="CW97" i="8"/>
  <c r="CV97" i="8"/>
  <c r="CU97" i="8"/>
  <c r="CT97" i="8"/>
  <c r="CS97" i="8"/>
  <c r="CR97" i="8"/>
  <c r="CQ97" i="8"/>
  <c r="CP97" i="8"/>
  <c r="CO97" i="8"/>
  <c r="CN97" i="8"/>
  <c r="CM97" i="8"/>
  <c r="CL97" i="8"/>
  <c r="CK97" i="8"/>
  <c r="CJ97" i="8"/>
  <c r="CI97" i="8"/>
  <c r="CH97" i="8"/>
  <c r="CG97" i="8"/>
  <c r="CF97" i="8"/>
  <c r="CE97" i="8"/>
  <c r="CD97" i="8"/>
  <c r="CC97" i="8"/>
  <c r="CB97" i="8"/>
  <c r="CA97" i="8"/>
  <c r="BZ97" i="8"/>
  <c r="BY97" i="8"/>
  <c r="BX97" i="8"/>
  <c r="BW97" i="8"/>
  <c r="BV97" i="8"/>
  <c r="BU97" i="8"/>
  <c r="BT97" i="8"/>
  <c r="BS97" i="8"/>
  <c r="BR97" i="8"/>
  <c r="BQ97" i="8"/>
  <c r="BP97" i="8"/>
  <c r="BO97" i="8"/>
  <c r="BN97" i="8"/>
  <c r="BM97" i="8"/>
  <c r="BL97" i="8"/>
  <c r="BK97" i="8"/>
  <c r="BJ97" i="8"/>
  <c r="BI97" i="8"/>
  <c r="BH97" i="8"/>
  <c r="BG97" i="8"/>
  <c r="BF97" i="8"/>
  <c r="BE97" i="8"/>
  <c r="DD96" i="8"/>
  <c r="DC96" i="8"/>
  <c r="DB96" i="8"/>
  <c r="DA96" i="8"/>
  <c r="CZ96" i="8"/>
  <c r="CY96" i="8"/>
  <c r="CX96" i="8"/>
  <c r="CW96" i="8"/>
  <c r="CV96" i="8"/>
  <c r="CU96" i="8"/>
  <c r="CT96" i="8"/>
  <c r="CS96" i="8"/>
  <c r="CR96" i="8"/>
  <c r="CQ96" i="8"/>
  <c r="CP96" i="8"/>
  <c r="CO96" i="8"/>
  <c r="CN96" i="8"/>
  <c r="CM96" i="8"/>
  <c r="CL96" i="8"/>
  <c r="CK96" i="8"/>
  <c r="CJ96" i="8"/>
  <c r="CI96" i="8"/>
  <c r="CH96" i="8"/>
  <c r="CG96" i="8"/>
  <c r="CF96" i="8"/>
  <c r="CE96" i="8"/>
  <c r="CD96" i="8"/>
  <c r="CC96" i="8"/>
  <c r="CB96" i="8"/>
  <c r="CA96" i="8"/>
  <c r="BZ96" i="8"/>
  <c r="BY96" i="8"/>
  <c r="BX96" i="8"/>
  <c r="BW96" i="8"/>
  <c r="BV96" i="8"/>
  <c r="BU96" i="8"/>
  <c r="BT96" i="8"/>
  <c r="BS96" i="8"/>
  <c r="BR96" i="8"/>
  <c r="BQ96" i="8"/>
  <c r="BP96" i="8"/>
  <c r="BO96" i="8"/>
  <c r="BN96" i="8"/>
  <c r="BM96" i="8"/>
  <c r="BL96" i="8"/>
  <c r="BK96" i="8"/>
  <c r="BJ96" i="8"/>
  <c r="BI96" i="8"/>
  <c r="BH96" i="8"/>
  <c r="BG96" i="8"/>
  <c r="BF96" i="8"/>
  <c r="BE96" i="8"/>
  <c r="DD95" i="8"/>
  <c r="DC95" i="8"/>
  <c r="DB95" i="8"/>
  <c r="DA95" i="8"/>
  <c r="CZ95" i="8"/>
  <c r="CY95" i="8"/>
  <c r="CX95" i="8"/>
  <c r="CW95" i="8"/>
  <c r="CV95" i="8"/>
  <c r="CU95" i="8"/>
  <c r="CT95" i="8"/>
  <c r="CS95" i="8"/>
  <c r="CR95" i="8"/>
  <c r="CQ95" i="8"/>
  <c r="CP95" i="8"/>
  <c r="CO95" i="8"/>
  <c r="CN95" i="8"/>
  <c r="CM95" i="8"/>
  <c r="CL95" i="8"/>
  <c r="CK95" i="8"/>
  <c r="CJ95" i="8"/>
  <c r="CI95" i="8"/>
  <c r="CH95" i="8"/>
  <c r="CG95" i="8"/>
  <c r="CF95" i="8"/>
  <c r="CE95" i="8"/>
  <c r="CD95" i="8"/>
  <c r="CC95" i="8"/>
  <c r="CB95" i="8"/>
  <c r="CA95" i="8"/>
  <c r="BZ95" i="8"/>
  <c r="BY95" i="8"/>
  <c r="BX95" i="8"/>
  <c r="BW95" i="8"/>
  <c r="BV95" i="8"/>
  <c r="BU95" i="8"/>
  <c r="BT95" i="8"/>
  <c r="BS95" i="8"/>
  <c r="BR95" i="8"/>
  <c r="BQ95" i="8"/>
  <c r="BP95" i="8"/>
  <c r="BO95" i="8"/>
  <c r="BN95" i="8"/>
  <c r="BM95" i="8"/>
  <c r="BL95" i="8"/>
  <c r="BK95" i="8"/>
  <c r="BJ95" i="8"/>
  <c r="BI95" i="8"/>
  <c r="BH95" i="8"/>
  <c r="BG95" i="8"/>
  <c r="BF95" i="8"/>
  <c r="BE95" i="8"/>
  <c r="DD94" i="8"/>
  <c r="DC94" i="8"/>
  <c r="DB94" i="8"/>
  <c r="DA94" i="8"/>
  <c r="CZ94" i="8"/>
  <c r="CY94" i="8"/>
  <c r="CX94" i="8"/>
  <c r="CW94" i="8"/>
  <c r="CV94" i="8"/>
  <c r="CU94" i="8"/>
  <c r="CT94" i="8"/>
  <c r="CS94" i="8"/>
  <c r="CR94" i="8"/>
  <c r="CQ94" i="8"/>
  <c r="CP94" i="8"/>
  <c r="CO94" i="8"/>
  <c r="CN94" i="8"/>
  <c r="CM94" i="8"/>
  <c r="CL94" i="8"/>
  <c r="CK94" i="8"/>
  <c r="CJ94" i="8"/>
  <c r="CI94" i="8"/>
  <c r="CH94" i="8"/>
  <c r="CG94" i="8"/>
  <c r="CF94" i="8"/>
  <c r="CE94" i="8"/>
  <c r="CD94" i="8"/>
  <c r="CC94" i="8"/>
  <c r="CB94" i="8"/>
  <c r="CA94" i="8"/>
  <c r="BZ94" i="8"/>
  <c r="BY94" i="8"/>
  <c r="BX94" i="8"/>
  <c r="BW94" i="8"/>
  <c r="BV94" i="8"/>
  <c r="BU94" i="8"/>
  <c r="BT94" i="8"/>
  <c r="BS94" i="8"/>
  <c r="BR94" i="8"/>
  <c r="BQ94" i="8"/>
  <c r="BP94" i="8"/>
  <c r="BO94" i="8"/>
  <c r="BN94" i="8"/>
  <c r="BM94" i="8"/>
  <c r="BL94" i="8"/>
  <c r="BK94" i="8"/>
  <c r="BJ94" i="8"/>
  <c r="BI94" i="8"/>
  <c r="BH94" i="8"/>
  <c r="BG94" i="8"/>
  <c r="BF94" i="8"/>
  <c r="BE94" i="8"/>
  <c r="DD93" i="8"/>
  <c r="DC93" i="8"/>
  <c r="DB93" i="8"/>
  <c r="DA93" i="8"/>
  <c r="CZ93" i="8"/>
  <c r="CY93" i="8"/>
  <c r="CX93" i="8"/>
  <c r="CW93" i="8"/>
  <c r="CV93" i="8"/>
  <c r="CU93" i="8"/>
  <c r="CT93" i="8"/>
  <c r="CS93" i="8"/>
  <c r="CR93" i="8"/>
  <c r="CQ93" i="8"/>
  <c r="CP93" i="8"/>
  <c r="CO93" i="8"/>
  <c r="CN93" i="8"/>
  <c r="CM93" i="8"/>
  <c r="CL93" i="8"/>
  <c r="CK93" i="8"/>
  <c r="CJ93" i="8"/>
  <c r="CI93" i="8"/>
  <c r="CH93" i="8"/>
  <c r="CG93" i="8"/>
  <c r="CF93" i="8"/>
  <c r="CE93" i="8"/>
  <c r="CD93" i="8"/>
  <c r="CC93" i="8"/>
  <c r="CB93" i="8"/>
  <c r="CA93" i="8"/>
  <c r="BZ93" i="8"/>
  <c r="BY93" i="8"/>
  <c r="BX93" i="8"/>
  <c r="BW93" i="8"/>
  <c r="BV93" i="8"/>
  <c r="BU93" i="8"/>
  <c r="BT93" i="8"/>
  <c r="BS93" i="8"/>
  <c r="BR93" i="8"/>
  <c r="BQ93" i="8"/>
  <c r="BP93" i="8"/>
  <c r="BO93" i="8"/>
  <c r="BN93" i="8"/>
  <c r="BM93" i="8"/>
  <c r="BL93" i="8"/>
  <c r="BK93" i="8"/>
  <c r="BJ93" i="8"/>
  <c r="BI93" i="8"/>
  <c r="BH93" i="8"/>
  <c r="BG93" i="8"/>
  <c r="BF93" i="8"/>
  <c r="BE93" i="8"/>
  <c r="DD92" i="8"/>
  <c r="DC92" i="8"/>
  <c r="DB92" i="8"/>
  <c r="DA92" i="8"/>
  <c r="CZ92" i="8"/>
  <c r="CY92" i="8"/>
  <c r="CX92" i="8"/>
  <c r="CW92" i="8"/>
  <c r="CV92" i="8"/>
  <c r="CU92" i="8"/>
  <c r="CT92" i="8"/>
  <c r="CS92" i="8"/>
  <c r="CR92" i="8"/>
  <c r="CQ92" i="8"/>
  <c r="CP92" i="8"/>
  <c r="CO92" i="8"/>
  <c r="CN92" i="8"/>
  <c r="CM92" i="8"/>
  <c r="CL92" i="8"/>
  <c r="CK92" i="8"/>
  <c r="CJ92" i="8"/>
  <c r="CI92" i="8"/>
  <c r="CH92" i="8"/>
  <c r="CG92" i="8"/>
  <c r="CF92" i="8"/>
  <c r="CE92" i="8"/>
  <c r="CD92" i="8"/>
  <c r="CC92" i="8"/>
  <c r="CB92" i="8"/>
  <c r="CA92" i="8"/>
  <c r="BZ92" i="8"/>
  <c r="BY92" i="8"/>
  <c r="BX92" i="8"/>
  <c r="BW92" i="8"/>
  <c r="BV92" i="8"/>
  <c r="BU92" i="8"/>
  <c r="BT92" i="8"/>
  <c r="BS92" i="8"/>
  <c r="BR92" i="8"/>
  <c r="BQ92" i="8"/>
  <c r="BP92" i="8"/>
  <c r="BO92" i="8"/>
  <c r="BN92" i="8"/>
  <c r="BM92" i="8"/>
  <c r="BL92" i="8"/>
  <c r="BK92" i="8"/>
  <c r="BJ92" i="8"/>
  <c r="BI92" i="8"/>
  <c r="BH92" i="8"/>
  <c r="BG92" i="8"/>
  <c r="BF92" i="8"/>
  <c r="BE92" i="8"/>
  <c r="DD91" i="8"/>
  <c r="DC91" i="8"/>
  <c r="DB91" i="8"/>
  <c r="DA91" i="8"/>
  <c r="CZ91" i="8"/>
  <c r="CY91" i="8"/>
  <c r="CX91" i="8"/>
  <c r="CW91" i="8"/>
  <c r="CV91" i="8"/>
  <c r="CU91" i="8"/>
  <c r="CT91" i="8"/>
  <c r="CS91" i="8"/>
  <c r="CR91" i="8"/>
  <c r="CQ91" i="8"/>
  <c r="CP91" i="8"/>
  <c r="CO91" i="8"/>
  <c r="CN91" i="8"/>
  <c r="CM91" i="8"/>
  <c r="CL91" i="8"/>
  <c r="CK91" i="8"/>
  <c r="CJ91" i="8"/>
  <c r="CI91" i="8"/>
  <c r="CH91" i="8"/>
  <c r="CG91" i="8"/>
  <c r="CF91" i="8"/>
  <c r="CE91" i="8"/>
  <c r="CD91" i="8"/>
  <c r="CC91" i="8"/>
  <c r="CB91" i="8"/>
  <c r="CA91" i="8"/>
  <c r="BZ91" i="8"/>
  <c r="BY91" i="8"/>
  <c r="BX91" i="8"/>
  <c r="BW91" i="8"/>
  <c r="BV91" i="8"/>
  <c r="BU91" i="8"/>
  <c r="BT91" i="8"/>
  <c r="BS91" i="8"/>
  <c r="BR91" i="8"/>
  <c r="BQ91" i="8"/>
  <c r="BP91" i="8"/>
  <c r="BO91" i="8"/>
  <c r="BN91" i="8"/>
  <c r="BM91" i="8"/>
  <c r="BL91" i="8"/>
  <c r="BK91" i="8"/>
  <c r="BJ91" i="8"/>
  <c r="BI91" i="8"/>
  <c r="BH91" i="8"/>
  <c r="BG91" i="8"/>
  <c r="BF91" i="8"/>
  <c r="BE91" i="8"/>
  <c r="DD90" i="8"/>
  <c r="DC90" i="8"/>
  <c r="DB90" i="8"/>
  <c r="DA90" i="8"/>
  <c r="CZ90" i="8"/>
  <c r="CY90" i="8"/>
  <c r="CX90" i="8"/>
  <c r="CW90" i="8"/>
  <c r="CV90" i="8"/>
  <c r="CU90" i="8"/>
  <c r="CT90" i="8"/>
  <c r="CS90" i="8"/>
  <c r="CR90" i="8"/>
  <c r="CQ90" i="8"/>
  <c r="CP90" i="8"/>
  <c r="CO90" i="8"/>
  <c r="CN90" i="8"/>
  <c r="CM90" i="8"/>
  <c r="CL90" i="8"/>
  <c r="CK90" i="8"/>
  <c r="CJ90" i="8"/>
  <c r="CI90" i="8"/>
  <c r="CH90" i="8"/>
  <c r="CG90" i="8"/>
  <c r="CF90" i="8"/>
  <c r="CE90" i="8"/>
  <c r="CD90" i="8"/>
  <c r="CC90" i="8"/>
  <c r="CB90" i="8"/>
  <c r="CA90" i="8"/>
  <c r="BZ90" i="8"/>
  <c r="BY90" i="8"/>
  <c r="BX90" i="8"/>
  <c r="BW90" i="8"/>
  <c r="BV90" i="8"/>
  <c r="BU90" i="8"/>
  <c r="BT90" i="8"/>
  <c r="BS90" i="8"/>
  <c r="BR90" i="8"/>
  <c r="BQ90" i="8"/>
  <c r="BP90" i="8"/>
  <c r="BO90" i="8"/>
  <c r="BN90" i="8"/>
  <c r="BM90" i="8"/>
  <c r="BL90" i="8"/>
  <c r="BK90" i="8"/>
  <c r="BJ90" i="8"/>
  <c r="BI90" i="8"/>
  <c r="BH90" i="8"/>
  <c r="BG90" i="8"/>
  <c r="BF90" i="8"/>
  <c r="BE90" i="8"/>
  <c r="DD89" i="8"/>
  <c r="DC89" i="8"/>
  <c r="DB89" i="8"/>
  <c r="DA89" i="8"/>
  <c r="CZ89" i="8"/>
  <c r="CY89" i="8"/>
  <c r="CX89" i="8"/>
  <c r="CW89" i="8"/>
  <c r="CV89" i="8"/>
  <c r="CU89" i="8"/>
  <c r="CT89" i="8"/>
  <c r="CS89" i="8"/>
  <c r="CR89" i="8"/>
  <c r="CQ89" i="8"/>
  <c r="CP89" i="8"/>
  <c r="CO89" i="8"/>
  <c r="CN89" i="8"/>
  <c r="CM89" i="8"/>
  <c r="CL89" i="8"/>
  <c r="CK89" i="8"/>
  <c r="CJ89" i="8"/>
  <c r="CI89" i="8"/>
  <c r="CH89" i="8"/>
  <c r="CG89" i="8"/>
  <c r="CF89" i="8"/>
  <c r="CE89" i="8"/>
  <c r="CD89" i="8"/>
  <c r="CC89" i="8"/>
  <c r="CB89" i="8"/>
  <c r="CA89" i="8"/>
  <c r="BZ89" i="8"/>
  <c r="BY89" i="8"/>
  <c r="BX89" i="8"/>
  <c r="BW89" i="8"/>
  <c r="BV89" i="8"/>
  <c r="BU89" i="8"/>
  <c r="BT89" i="8"/>
  <c r="BS89" i="8"/>
  <c r="BR89" i="8"/>
  <c r="BQ89" i="8"/>
  <c r="BP89" i="8"/>
  <c r="BO89" i="8"/>
  <c r="BN89" i="8"/>
  <c r="BM89" i="8"/>
  <c r="BL89" i="8"/>
  <c r="BK89" i="8"/>
  <c r="BJ89" i="8"/>
  <c r="BI89" i="8"/>
  <c r="BH89" i="8"/>
  <c r="BG89" i="8"/>
  <c r="BF89" i="8"/>
  <c r="BE89" i="8"/>
  <c r="DD88" i="8"/>
  <c r="DC88" i="8"/>
  <c r="DB88" i="8"/>
  <c r="DA88" i="8"/>
  <c r="CZ88" i="8"/>
  <c r="CY88" i="8"/>
  <c r="CX88" i="8"/>
  <c r="CW88" i="8"/>
  <c r="CV88" i="8"/>
  <c r="CU88" i="8"/>
  <c r="CT88" i="8"/>
  <c r="CS88" i="8"/>
  <c r="CR88" i="8"/>
  <c r="CQ88" i="8"/>
  <c r="CP88" i="8"/>
  <c r="CO88" i="8"/>
  <c r="CN88" i="8"/>
  <c r="CM88" i="8"/>
  <c r="CL88" i="8"/>
  <c r="CK88" i="8"/>
  <c r="CJ88" i="8"/>
  <c r="CI88" i="8"/>
  <c r="CH88" i="8"/>
  <c r="CG88" i="8"/>
  <c r="CF88" i="8"/>
  <c r="CE88" i="8"/>
  <c r="CD88" i="8"/>
  <c r="CC88" i="8"/>
  <c r="CB88" i="8"/>
  <c r="CA88" i="8"/>
  <c r="BZ88" i="8"/>
  <c r="BY88" i="8"/>
  <c r="BX88" i="8"/>
  <c r="BW88" i="8"/>
  <c r="BV88" i="8"/>
  <c r="BU88" i="8"/>
  <c r="BT88" i="8"/>
  <c r="BS88" i="8"/>
  <c r="BR88" i="8"/>
  <c r="BQ88" i="8"/>
  <c r="BP88" i="8"/>
  <c r="BO88" i="8"/>
  <c r="BN88" i="8"/>
  <c r="BM88" i="8"/>
  <c r="BL88" i="8"/>
  <c r="BK88" i="8"/>
  <c r="BJ88" i="8"/>
  <c r="BI88" i="8"/>
  <c r="BH88" i="8"/>
  <c r="BG88" i="8"/>
  <c r="BF88" i="8"/>
  <c r="BE88" i="8"/>
  <c r="DD87" i="8"/>
  <c r="DC87" i="8"/>
  <c r="DB87" i="8"/>
  <c r="DA87" i="8"/>
  <c r="CZ87" i="8"/>
  <c r="CY87" i="8"/>
  <c r="CX87" i="8"/>
  <c r="CW87" i="8"/>
  <c r="CV87" i="8"/>
  <c r="CU87" i="8"/>
  <c r="CT87" i="8"/>
  <c r="CS87" i="8"/>
  <c r="CR87" i="8"/>
  <c r="CQ87" i="8"/>
  <c r="CP87" i="8"/>
  <c r="CO87" i="8"/>
  <c r="CN87" i="8"/>
  <c r="CM87" i="8"/>
  <c r="CL87" i="8"/>
  <c r="CK87" i="8"/>
  <c r="CJ87" i="8"/>
  <c r="CI87" i="8"/>
  <c r="CH87" i="8"/>
  <c r="CG87" i="8"/>
  <c r="CF87" i="8"/>
  <c r="CE87" i="8"/>
  <c r="CD87" i="8"/>
  <c r="CC87" i="8"/>
  <c r="CB87" i="8"/>
  <c r="CA87" i="8"/>
  <c r="BZ87" i="8"/>
  <c r="BY87" i="8"/>
  <c r="BX87" i="8"/>
  <c r="BW87" i="8"/>
  <c r="BV87" i="8"/>
  <c r="BU87" i="8"/>
  <c r="BT87" i="8"/>
  <c r="BS87" i="8"/>
  <c r="BR87" i="8"/>
  <c r="BQ87" i="8"/>
  <c r="BP87" i="8"/>
  <c r="BO87" i="8"/>
  <c r="BN87" i="8"/>
  <c r="BM87" i="8"/>
  <c r="BL87" i="8"/>
  <c r="BK87" i="8"/>
  <c r="BJ87" i="8"/>
  <c r="BI87" i="8"/>
  <c r="BH87" i="8"/>
  <c r="BG87" i="8"/>
  <c r="BF87" i="8"/>
  <c r="BE87" i="8"/>
  <c r="DD86" i="8"/>
  <c r="DC86" i="8"/>
  <c r="DB86" i="8"/>
  <c r="DA86" i="8"/>
  <c r="CZ86" i="8"/>
  <c r="CY86" i="8"/>
  <c r="CX86" i="8"/>
  <c r="CW86" i="8"/>
  <c r="CV86" i="8"/>
  <c r="CU86" i="8"/>
  <c r="CT86" i="8"/>
  <c r="CS86" i="8"/>
  <c r="CR86" i="8"/>
  <c r="CQ86" i="8"/>
  <c r="CP86" i="8"/>
  <c r="CO86" i="8"/>
  <c r="CN86" i="8"/>
  <c r="CM86" i="8"/>
  <c r="CL86" i="8"/>
  <c r="CK86" i="8"/>
  <c r="CJ86" i="8"/>
  <c r="CI86" i="8"/>
  <c r="CH86" i="8"/>
  <c r="CG86" i="8"/>
  <c r="CF86" i="8"/>
  <c r="CE86" i="8"/>
  <c r="CD86" i="8"/>
  <c r="CC86" i="8"/>
  <c r="CB86" i="8"/>
  <c r="CA86" i="8"/>
  <c r="BZ86" i="8"/>
  <c r="BY86" i="8"/>
  <c r="BX86" i="8"/>
  <c r="BW86" i="8"/>
  <c r="BV86" i="8"/>
  <c r="BU86" i="8"/>
  <c r="BT86" i="8"/>
  <c r="BS86" i="8"/>
  <c r="BR86" i="8"/>
  <c r="BQ86" i="8"/>
  <c r="BP86" i="8"/>
  <c r="BO86" i="8"/>
  <c r="BN86" i="8"/>
  <c r="BM86" i="8"/>
  <c r="BL86" i="8"/>
  <c r="BK86" i="8"/>
  <c r="BJ86" i="8"/>
  <c r="BI86" i="8"/>
  <c r="BH86" i="8"/>
  <c r="BG86" i="8"/>
  <c r="BF86" i="8"/>
  <c r="BE86" i="8"/>
  <c r="DD85" i="8"/>
  <c r="DC85" i="8"/>
  <c r="DB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O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B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O85" i="8"/>
  <c r="BN85" i="8"/>
  <c r="BM85" i="8"/>
  <c r="BL85" i="8"/>
  <c r="BK85" i="8"/>
  <c r="BJ85" i="8"/>
  <c r="BI85" i="8"/>
  <c r="BH85" i="8"/>
  <c r="BG85" i="8"/>
  <c r="BF85" i="8"/>
  <c r="BE85" i="8"/>
  <c r="DD84" i="8"/>
  <c r="DC84" i="8"/>
  <c r="DB84" i="8"/>
  <c r="DA84" i="8"/>
  <c r="CZ84" i="8"/>
  <c r="CY84" i="8"/>
  <c r="CX84" i="8"/>
  <c r="CW84" i="8"/>
  <c r="CV84" i="8"/>
  <c r="CU84" i="8"/>
  <c r="CT84" i="8"/>
  <c r="CS84" i="8"/>
  <c r="CR84" i="8"/>
  <c r="CQ84" i="8"/>
  <c r="CP84" i="8"/>
  <c r="CO84" i="8"/>
  <c r="CN84" i="8"/>
  <c r="CM84" i="8"/>
  <c r="CL84" i="8"/>
  <c r="CK84" i="8"/>
  <c r="CJ84" i="8"/>
  <c r="CI84" i="8"/>
  <c r="CH84" i="8"/>
  <c r="CG84" i="8"/>
  <c r="CF84" i="8"/>
  <c r="CE84" i="8"/>
  <c r="CD84" i="8"/>
  <c r="CC84" i="8"/>
  <c r="CB84" i="8"/>
  <c r="CA84" i="8"/>
  <c r="BZ84" i="8"/>
  <c r="BY84" i="8"/>
  <c r="BX84" i="8"/>
  <c r="BW84" i="8"/>
  <c r="BV84" i="8"/>
  <c r="BU84" i="8"/>
  <c r="BT84" i="8"/>
  <c r="BS84" i="8"/>
  <c r="BR84" i="8"/>
  <c r="BQ84" i="8"/>
  <c r="BP84" i="8"/>
  <c r="BO84" i="8"/>
  <c r="BN84" i="8"/>
  <c r="BM84" i="8"/>
  <c r="BL84" i="8"/>
  <c r="BK84" i="8"/>
  <c r="BJ84" i="8"/>
  <c r="BI84" i="8"/>
  <c r="BH84" i="8"/>
  <c r="BG84" i="8"/>
  <c r="BF84" i="8"/>
  <c r="BE84" i="8"/>
  <c r="DD83" i="8"/>
  <c r="DC83" i="8"/>
  <c r="DB83" i="8"/>
  <c r="DA83" i="8"/>
  <c r="CZ83" i="8"/>
  <c r="CY83" i="8"/>
  <c r="CX83" i="8"/>
  <c r="CW83" i="8"/>
  <c r="CV83" i="8"/>
  <c r="CU83" i="8"/>
  <c r="CT83" i="8"/>
  <c r="CS83" i="8"/>
  <c r="CR83" i="8"/>
  <c r="CQ83" i="8"/>
  <c r="CP83" i="8"/>
  <c r="CO83" i="8"/>
  <c r="CN83" i="8"/>
  <c r="CM83" i="8"/>
  <c r="CL83" i="8"/>
  <c r="CK83" i="8"/>
  <c r="CJ83" i="8"/>
  <c r="CI83" i="8"/>
  <c r="CH83" i="8"/>
  <c r="CG83" i="8"/>
  <c r="CF83" i="8"/>
  <c r="CE83" i="8"/>
  <c r="CD83" i="8"/>
  <c r="CC83" i="8"/>
  <c r="CB83" i="8"/>
  <c r="CA83" i="8"/>
  <c r="BZ83" i="8"/>
  <c r="BY83" i="8"/>
  <c r="BX83" i="8"/>
  <c r="BW83" i="8"/>
  <c r="BV83" i="8"/>
  <c r="BU83" i="8"/>
  <c r="BT83" i="8"/>
  <c r="BS83" i="8"/>
  <c r="BR83" i="8"/>
  <c r="BQ83" i="8"/>
  <c r="BP83" i="8"/>
  <c r="BO83" i="8"/>
  <c r="BN83" i="8"/>
  <c r="BM83" i="8"/>
  <c r="BL83" i="8"/>
  <c r="BK83" i="8"/>
  <c r="BJ83" i="8"/>
  <c r="BI83" i="8"/>
  <c r="BH83" i="8"/>
  <c r="BG83" i="8"/>
  <c r="BF83" i="8"/>
  <c r="BE83" i="8"/>
  <c r="DD82" i="8"/>
  <c r="DC82" i="8"/>
  <c r="DB82" i="8"/>
  <c r="DA82" i="8"/>
  <c r="CZ82" i="8"/>
  <c r="CY82" i="8"/>
  <c r="CX82" i="8"/>
  <c r="CW82" i="8"/>
  <c r="CV82" i="8"/>
  <c r="CU82" i="8"/>
  <c r="CT82" i="8"/>
  <c r="CS82" i="8"/>
  <c r="CR82" i="8"/>
  <c r="CQ82" i="8"/>
  <c r="CP82" i="8"/>
  <c r="CO82" i="8"/>
  <c r="CN82" i="8"/>
  <c r="CM82" i="8"/>
  <c r="CL82" i="8"/>
  <c r="CK82" i="8"/>
  <c r="CJ82" i="8"/>
  <c r="CI82" i="8"/>
  <c r="CH82" i="8"/>
  <c r="CG82" i="8"/>
  <c r="CF82" i="8"/>
  <c r="CE82" i="8"/>
  <c r="CD82" i="8"/>
  <c r="CC82" i="8"/>
  <c r="CB82" i="8"/>
  <c r="CA82" i="8"/>
  <c r="BZ82" i="8"/>
  <c r="BY82" i="8"/>
  <c r="BX82" i="8"/>
  <c r="BW82" i="8"/>
  <c r="BV82" i="8"/>
  <c r="BU82" i="8"/>
  <c r="BT82" i="8"/>
  <c r="BS82" i="8"/>
  <c r="BR82" i="8"/>
  <c r="BQ82" i="8"/>
  <c r="BP82" i="8"/>
  <c r="BO82" i="8"/>
  <c r="BN82" i="8"/>
  <c r="BM82" i="8"/>
  <c r="BL82" i="8"/>
  <c r="BK82" i="8"/>
  <c r="BJ82" i="8"/>
  <c r="BI82" i="8"/>
  <c r="BH82" i="8"/>
  <c r="BG82" i="8"/>
  <c r="BF82" i="8"/>
  <c r="BE82" i="8"/>
  <c r="DD81" i="8"/>
  <c r="DC81" i="8"/>
  <c r="DB81" i="8"/>
  <c r="DA81" i="8"/>
  <c r="CZ81" i="8"/>
  <c r="CY81" i="8"/>
  <c r="CX81" i="8"/>
  <c r="CW81" i="8"/>
  <c r="CV81" i="8"/>
  <c r="CU81" i="8"/>
  <c r="CT81" i="8"/>
  <c r="CS81" i="8"/>
  <c r="CR81" i="8"/>
  <c r="CQ81" i="8"/>
  <c r="CP81" i="8"/>
  <c r="CO81" i="8"/>
  <c r="CN81" i="8"/>
  <c r="CM81" i="8"/>
  <c r="CL81" i="8"/>
  <c r="CK81" i="8"/>
  <c r="CJ81" i="8"/>
  <c r="CI81" i="8"/>
  <c r="CH81" i="8"/>
  <c r="CG81" i="8"/>
  <c r="CF81" i="8"/>
  <c r="CE81" i="8"/>
  <c r="CD81" i="8"/>
  <c r="CC81" i="8"/>
  <c r="CB81" i="8"/>
  <c r="CA81" i="8"/>
  <c r="BZ81" i="8"/>
  <c r="BY81" i="8"/>
  <c r="BX81" i="8"/>
  <c r="BW81" i="8"/>
  <c r="BV81" i="8"/>
  <c r="BU81" i="8"/>
  <c r="BT81" i="8"/>
  <c r="BS81" i="8"/>
  <c r="BR81" i="8"/>
  <c r="BQ81" i="8"/>
  <c r="BP81" i="8"/>
  <c r="BO81" i="8"/>
  <c r="BN81" i="8"/>
  <c r="BM81" i="8"/>
  <c r="BL81" i="8"/>
  <c r="BK81" i="8"/>
  <c r="BJ81" i="8"/>
  <c r="BI81" i="8"/>
  <c r="BH81" i="8"/>
  <c r="BG81" i="8"/>
  <c r="BF81" i="8"/>
  <c r="BE81" i="8"/>
  <c r="DD80" i="8"/>
  <c r="DC80" i="8"/>
  <c r="DB80" i="8"/>
  <c r="DA80" i="8"/>
  <c r="CZ80" i="8"/>
  <c r="CY80" i="8"/>
  <c r="CX80" i="8"/>
  <c r="CW80" i="8"/>
  <c r="CV80" i="8"/>
  <c r="CU80" i="8"/>
  <c r="CT80" i="8"/>
  <c r="CS80" i="8"/>
  <c r="CR80" i="8"/>
  <c r="CQ80" i="8"/>
  <c r="CP80" i="8"/>
  <c r="CO80" i="8"/>
  <c r="CN80" i="8"/>
  <c r="CM80" i="8"/>
  <c r="CL80" i="8"/>
  <c r="CK80" i="8"/>
  <c r="CJ80" i="8"/>
  <c r="CI80" i="8"/>
  <c r="CH80" i="8"/>
  <c r="CG80" i="8"/>
  <c r="CF80" i="8"/>
  <c r="CE80" i="8"/>
  <c r="CD80" i="8"/>
  <c r="CC80" i="8"/>
  <c r="CB80" i="8"/>
  <c r="CA80" i="8"/>
  <c r="BZ80" i="8"/>
  <c r="BY80" i="8"/>
  <c r="BX80" i="8"/>
  <c r="BW80" i="8"/>
  <c r="BV80" i="8"/>
  <c r="BU80" i="8"/>
  <c r="BT80" i="8"/>
  <c r="BS80" i="8"/>
  <c r="BR80" i="8"/>
  <c r="BQ80" i="8"/>
  <c r="BP80" i="8"/>
  <c r="BO80" i="8"/>
  <c r="BN80" i="8"/>
  <c r="BM80" i="8"/>
  <c r="BL80" i="8"/>
  <c r="BK80" i="8"/>
  <c r="BJ80" i="8"/>
  <c r="BI80" i="8"/>
  <c r="BH80" i="8"/>
  <c r="BG80" i="8"/>
  <c r="BF80" i="8"/>
  <c r="BE80" i="8"/>
  <c r="DD79" i="8"/>
  <c r="DC79" i="8"/>
  <c r="DB79" i="8"/>
  <c r="DA79" i="8"/>
  <c r="CZ79" i="8"/>
  <c r="CY79" i="8"/>
  <c r="CX79" i="8"/>
  <c r="CW79" i="8"/>
  <c r="CV79" i="8"/>
  <c r="CU79" i="8"/>
  <c r="CT79" i="8"/>
  <c r="CS79" i="8"/>
  <c r="CR79" i="8"/>
  <c r="CQ79" i="8"/>
  <c r="CP79" i="8"/>
  <c r="CO79" i="8"/>
  <c r="CN79" i="8"/>
  <c r="CM79" i="8"/>
  <c r="CL79" i="8"/>
  <c r="CK79" i="8"/>
  <c r="CJ79" i="8"/>
  <c r="CI79" i="8"/>
  <c r="CH79" i="8"/>
  <c r="CG79" i="8"/>
  <c r="CF79" i="8"/>
  <c r="CE79" i="8"/>
  <c r="CD79" i="8"/>
  <c r="CC79" i="8"/>
  <c r="CB79" i="8"/>
  <c r="CA79" i="8"/>
  <c r="BZ79" i="8"/>
  <c r="BY79" i="8"/>
  <c r="BX79" i="8"/>
  <c r="BW79" i="8"/>
  <c r="BV79" i="8"/>
  <c r="BU79" i="8"/>
  <c r="BT79" i="8"/>
  <c r="BS79" i="8"/>
  <c r="BR79" i="8"/>
  <c r="BQ79" i="8"/>
  <c r="BP79" i="8"/>
  <c r="BO79" i="8"/>
  <c r="BN79" i="8"/>
  <c r="BM79" i="8"/>
  <c r="BL79" i="8"/>
  <c r="BK79" i="8"/>
  <c r="BJ79" i="8"/>
  <c r="BI79" i="8"/>
  <c r="BH79" i="8"/>
  <c r="BG79" i="8"/>
  <c r="BF79" i="8"/>
  <c r="BE79" i="8"/>
  <c r="DD78" i="8"/>
  <c r="DC78" i="8"/>
  <c r="DB78" i="8"/>
  <c r="DA78" i="8"/>
  <c r="CZ78" i="8"/>
  <c r="CY78" i="8"/>
  <c r="CX78" i="8"/>
  <c r="CW78" i="8"/>
  <c r="CV78" i="8"/>
  <c r="CU78" i="8"/>
  <c r="CT78" i="8"/>
  <c r="CS78" i="8"/>
  <c r="CR78" i="8"/>
  <c r="CQ78" i="8"/>
  <c r="CP78" i="8"/>
  <c r="CO78" i="8"/>
  <c r="CN78" i="8"/>
  <c r="CM78" i="8"/>
  <c r="CL78" i="8"/>
  <c r="CK78" i="8"/>
  <c r="CJ78" i="8"/>
  <c r="CI78" i="8"/>
  <c r="CH78" i="8"/>
  <c r="CG78" i="8"/>
  <c r="CF78" i="8"/>
  <c r="CE78" i="8"/>
  <c r="CD78" i="8"/>
  <c r="CC78" i="8"/>
  <c r="CB78" i="8"/>
  <c r="CA78" i="8"/>
  <c r="BZ78" i="8"/>
  <c r="BY78" i="8"/>
  <c r="BX78" i="8"/>
  <c r="BW78" i="8"/>
  <c r="BV78" i="8"/>
  <c r="BU78" i="8"/>
  <c r="BT78" i="8"/>
  <c r="BS78" i="8"/>
  <c r="BR78" i="8"/>
  <c r="BQ78" i="8"/>
  <c r="BP78" i="8"/>
  <c r="BO78" i="8"/>
  <c r="BN78" i="8"/>
  <c r="BM78" i="8"/>
  <c r="BL78" i="8"/>
  <c r="BK78" i="8"/>
  <c r="BJ78" i="8"/>
  <c r="BI78" i="8"/>
  <c r="BH78" i="8"/>
  <c r="BG78" i="8"/>
  <c r="BF78" i="8"/>
  <c r="BE78" i="8"/>
  <c r="DD77" i="8"/>
  <c r="DC77" i="8"/>
  <c r="DB77" i="8"/>
  <c r="DA77" i="8"/>
  <c r="CZ77" i="8"/>
  <c r="CY77" i="8"/>
  <c r="CX77" i="8"/>
  <c r="CW77" i="8"/>
  <c r="CV77" i="8"/>
  <c r="CU77" i="8"/>
  <c r="CT77" i="8"/>
  <c r="CS77" i="8"/>
  <c r="CR77" i="8"/>
  <c r="CQ77" i="8"/>
  <c r="CP77" i="8"/>
  <c r="CO77" i="8"/>
  <c r="CN77" i="8"/>
  <c r="CM77" i="8"/>
  <c r="CL77" i="8"/>
  <c r="CK77" i="8"/>
  <c r="CJ77" i="8"/>
  <c r="CI77" i="8"/>
  <c r="CH77" i="8"/>
  <c r="CG77" i="8"/>
  <c r="CF77" i="8"/>
  <c r="CE77" i="8"/>
  <c r="CD77" i="8"/>
  <c r="CC77" i="8"/>
  <c r="CB77" i="8"/>
  <c r="CA77" i="8"/>
  <c r="BZ77" i="8"/>
  <c r="BY77" i="8"/>
  <c r="BX77" i="8"/>
  <c r="BW77" i="8"/>
  <c r="BV77" i="8"/>
  <c r="BU77" i="8"/>
  <c r="BT77" i="8"/>
  <c r="BS77" i="8"/>
  <c r="BR77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DD76" i="8"/>
  <c r="DC76" i="8"/>
  <c r="DB76" i="8"/>
  <c r="DA76" i="8"/>
  <c r="CZ76" i="8"/>
  <c r="CY76" i="8"/>
  <c r="CX76" i="8"/>
  <c r="CW76" i="8"/>
  <c r="CV76" i="8"/>
  <c r="CU76" i="8"/>
  <c r="CT76" i="8"/>
  <c r="CS76" i="8"/>
  <c r="CR76" i="8"/>
  <c r="CQ76" i="8"/>
  <c r="CP76" i="8"/>
  <c r="CO76" i="8"/>
  <c r="CN76" i="8"/>
  <c r="CM76" i="8"/>
  <c r="CL76" i="8"/>
  <c r="CK76" i="8"/>
  <c r="CJ76" i="8"/>
  <c r="CI76" i="8"/>
  <c r="CH76" i="8"/>
  <c r="CG76" i="8"/>
  <c r="CF76" i="8"/>
  <c r="CE76" i="8"/>
  <c r="CD76" i="8"/>
  <c r="CC76" i="8"/>
  <c r="CB76" i="8"/>
  <c r="CA76" i="8"/>
  <c r="BZ76" i="8"/>
  <c r="BY76" i="8"/>
  <c r="BX76" i="8"/>
  <c r="BW76" i="8"/>
  <c r="BV76" i="8"/>
  <c r="BU76" i="8"/>
  <c r="BT76" i="8"/>
  <c r="BS76" i="8"/>
  <c r="BR76" i="8"/>
  <c r="BQ76" i="8"/>
  <c r="BP76" i="8"/>
  <c r="BO76" i="8"/>
  <c r="BN76" i="8"/>
  <c r="BM76" i="8"/>
  <c r="BL76" i="8"/>
  <c r="BK76" i="8"/>
  <c r="BJ76" i="8"/>
  <c r="BI76" i="8"/>
  <c r="BH76" i="8"/>
  <c r="BG76" i="8"/>
  <c r="BF76" i="8"/>
  <c r="BE76" i="8"/>
  <c r="DD75" i="8"/>
  <c r="DC75" i="8"/>
  <c r="DB75" i="8"/>
  <c r="DA75" i="8"/>
  <c r="CZ75" i="8"/>
  <c r="CY75" i="8"/>
  <c r="CX75" i="8"/>
  <c r="CW75" i="8"/>
  <c r="CV75" i="8"/>
  <c r="CU75" i="8"/>
  <c r="CT75" i="8"/>
  <c r="CS75" i="8"/>
  <c r="CR75" i="8"/>
  <c r="CQ75" i="8"/>
  <c r="CP75" i="8"/>
  <c r="CO75" i="8"/>
  <c r="CN75" i="8"/>
  <c r="CM75" i="8"/>
  <c r="CL75" i="8"/>
  <c r="CK75" i="8"/>
  <c r="CJ75" i="8"/>
  <c r="CI75" i="8"/>
  <c r="CH75" i="8"/>
  <c r="CG75" i="8"/>
  <c r="CF75" i="8"/>
  <c r="CE75" i="8"/>
  <c r="CD75" i="8"/>
  <c r="CC75" i="8"/>
  <c r="CB75" i="8"/>
  <c r="CA75" i="8"/>
  <c r="BZ75" i="8"/>
  <c r="BY75" i="8"/>
  <c r="BX75" i="8"/>
  <c r="BW75" i="8"/>
  <c r="BV75" i="8"/>
  <c r="BU75" i="8"/>
  <c r="BT75" i="8"/>
  <c r="BS75" i="8"/>
  <c r="BR75" i="8"/>
  <c r="BQ75" i="8"/>
  <c r="BP75" i="8"/>
  <c r="BO75" i="8"/>
  <c r="BN75" i="8"/>
  <c r="BM75" i="8"/>
  <c r="BL75" i="8"/>
  <c r="BK75" i="8"/>
  <c r="BJ75" i="8"/>
  <c r="BI75" i="8"/>
  <c r="BH75" i="8"/>
  <c r="BG75" i="8"/>
  <c r="BF75" i="8"/>
  <c r="BE75" i="8"/>
  <c r="DD74" i="8"/>
  <c r="DC74" i="8"/>
  <c r="DB74" i="8"/>
  <c r="DA74" i="8"/>
  <c r="CZ74" i="8"/>
  <c r="CY74" i="8"/>
  <c r="CX74" i="8"/>
  <c r="CW74" i="8"/>
  <c r="CV74" i="8"/>
  <c r="CU74" i="8"/>
  <c r="CT74" i="8"/>
  <c r="CS74" i="8"/>
  <c r="CR74" i="8"/>
  <c r="CQ74" i="8"/>
  <c r="CP74" i="8"/>
  <c r="CO74" i="8"/>
  <c r="CN74" i="8"/>
  <c r="CM74" i="8"/>
  <c r="CL74" i="8"/>
  <c r="CK74" i="8"/>
  <c r="CJ74" i="8"/>
  <c r="CI74" i="8"/>
  <c r="CH74" i="8"/>
  <c r="CG74" i="8"/>
  <c r="CF74" i="8"/>
  <c r="CE74" i="8"/>
  <c r="CD74" i="8"/>
  <c r="CC74" i="8"/>
  <c r="CB74" i="8"/>
  <c r="CA74" i="8"/>
  <c r="BZ74" i="8"/>
  <c r="BY74" i="8"/>
  <c r="BX74" i="8"/>
  <c r="BW74" i="8"/>
  <c r="BV74" i="8"/>
  <c r="BU74" i="8"/>
  <c r="BT74" i="8"/>
  <c r="BS74" i="8"/>
  <c r="BR74" i="8"/>
  <c r="BQ74" i="8"/>
  <c r="BP74" i="8"/>
  <c r="BO74" i="8"/>
  <c r="BN74" i="8"/>
  <c r="BM74" i="8"/>
  <c r="BL74" i="8"/>
  <c r="BK74" i="8"/>
  <c r="BJ74" i="8"/>
  <c r="BI74" i="8"/>
  <c r="BH74" i="8"/>
  <c r="BG74" i="8"/>
  <c r="BF74" i="8"/>
  <c r="BE74" i="8"/>
  <c r="DD73" i="8"/>
  <c r="DC73" i="8"/>
  <c r="DB73" i="8"/>
  <c r="DA73" i="8"/>
  <c r="CZ73" i="8"/>
  <c r="CY73" i="8"/>
  <c r="CX73" i="8"/>
  <c r="CW73" i="8"/>
  <c r="CV73" i="8"/>
  <c r="CU73" i="8"/>
  <c r="CT73" i="8"/>
  <c r="CS73" i="8"/>
  <c r="CR73" i="8"/>
  <c r="CQ73" i="8"/>
  <c r="CP73" i="8"/>
  <c r="CO73" i="8"/>
  <c r="CN73" i="8"/>
  <c r="CM73" i="8"/>
  <c r="CL73" i="8"/>
  <c r="CK73" i="8"/>
  <c r="CJ73" i="8"/>
  <c r="CI73" i="8"/>
  <c r="CH73" i="8"/>
  <c r="CG73" i="8"/>
  <c r="CF73" i="8"/>
  <c r="CE73" i="8"/>
  <c r="CD73" i="8"/>
  <c r="CC73" i="8"/>
  <c r="CB73" i="8"/>
  <c r="CA73" i="8"/>
  <c r="BZ73" i="8"/>
  <c r="BY73" i="8"/>
  <c r="BX73" i="8"/>
  <c r="BW73" i="8"/>
  <c r="BV73" i="8"/>
  <c r="BU73" i="8"/>
  <c r="BT73" i="8"/>
  <c r="BS73" i="8"/>
  <c r="BR73" i="8"/>
  <c r="BQ73" i="8"/>
  <c r="BP73" i="8"/>
  <c r="BO73" i="8"/>
  <c r="BN73" i="8"/>
  <c r="BM73" i="8"/>
  <c r="BL73" i="8"/>
  <c r="BK73" i="8"/>
  <c r="BJ73" i="8"/>
  <c r="BI73" i="8"/>
  <c r="BH73" i="8"/>
  <c r="BG73" i="8"/>
  <c r="BF73" i="8"/>
  <c r="BE73" i="8"/>
  <c r="DD72" i="8"/>
  <c r="DC72" i="8"/>
  <c r="DB72" i="8"/>
  <c r="DA72" i="8"/>
  <c r="CZ72" i="8"/>
  <c r="CY72" i="8"/>
  <c r="CX72" i="8"/>
  <c r="CW72" i="8"/>
  <c r="CV72" i="8"/>
  <c r="CU72" i="8"/>
  <c r="CT72" i="8"/>
  <c r="CS72" i="8"/>
  <c r="CR72" i="8"/>
  <c r="CQ72" i="8"/>
  <c r="CP72" i="8"/>
  <c r="CO72" i="8"/>
  <c r="CN72" i="8"/>
  <c r="CM72" i="8"/>
  <c r="CL72" i="8"/>
  <c r="CK72" i="8"/>
  <c r="CJ72" i="8"/>
  <c r="CI72" i="8"/>
  <c r="CH72" i="8"/>
  <c r="CG72" i="8"/>
  <c r="CF72" i="8"/>
  <c r="CE72" i="8"/>
  <c r="CD72" i="8"/>
  <c r="CC72" i="8"/>
  <c r="CB72" i="8"/>
  <c r="CA72" i="8"/>
  <c r="BZ72" i="8"/>
  <c r="BY72" i="8"/>
  <c r="BX72" i="8"/>
  <c r="BW72" i="8"/>
  <c r="BV72" i="8"/>
  <c r="BU72" i="8"/>
  <c r="BT72" i="8"/>
  <c r="BS72" i="8"/>
  <c r="BR72" i="8"/>
  <c r="BQ72" i="8"/>
  <c r="BP72" i="8"/>
  <c r="BO72" i="8"/>
  <c r="BN72" i="8"/>
  <c r="BM72" i="8"/>
  <c r="BL72" i="8"/>
  <c r="BK72" i="8"/>
  <c r="BJ72" i="8"/>
  <c r="BI72" i="8"/>
  <c r="BH72" i="8"/>
  <c r="BG72" i="8"/>
  <c r="BF72" i="8"/>
  <c r="BE72" i="8"/>
  <c r="DD71" i="8"/>
  <c r="DC71" i="8"/>
  <c r="DB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O71" i="8"/>
  <c r="CN71" i="8"/>
  <c r="CM71" i="8"/>
  <c r="CL71" i="8"/>
  <c r="CK71" i="8"/>
  <c r="CJ71" i="8"/>
  <c r="CI71" i="8"/>
  <c r="CH71" i="8"/>
  <c r="CG71" i="8"/>
  <c r="CF71" i="8"/>
  <c r="CE71" i="8"/>
  <c r="CD71" i="8"/>
  <c r="CC71" i="8"/>
  <c r="CB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O71" i="8"/>
  <c r="BN71" i="8"/>
  <c r="BM71" i="8"/>
  <c r="BL71" i="8"/>
  <c r="BK71" i="8"/>
  <c r="BJ71" i="8"/>
  <c r="BI71" i="8"/>
  <c r="BH71" i="8"/>
  <c r="BG71" i="8"/>
  <c r="BF71" i="8"/>
  <c r="BE71" i="8"/>
  <c r="DD70" i="8"/>
  <c r="DC70" i="8"/>
  <c r="DB70" i="8"/>
  <c r="DA70" i="8"/>
  <c r="CZ70" i="8"/>
  <c r="CY70" i="8"/>
  <c r="CX70" i="8"/>
  <c r="CW70" i="8"/>
  <c r="CV70" i="8"/>
  <c r="CU70" i="8"/>
  <c r="CT70" i="8"/>
  <c r="CS70" i="8"/>
  <c r="CR70" i="8"/>
  <c r="CQ70" i="8"/>
  <c r="CP70" i="8"/>
  <c r="CO70" i="8"/>
  <c r="CN70" i="8"/>
  <c r="CM70" i="8"/>
  <c r="CL70" i="8"/>
  <c r="CK70" i="8"/>
  <c r="CJ70" i="8"/>
  <c r="CI70" i="8"/>
  <c r="CH70" i="8"/>
  <c r="CG70" i="8"/>
  <c r="CF70" i="8"/>
  <c r="CE70" i="8"/>
  <c r="CD70" i="8"/>
  <c r="CC70" i="8"/>
  <c r="CB70" i="8"/>
  <c r="CA70" i="8"/>
  <c r="BZ70" i="8"/>
  <c r="BY70" i="8"/>
  <c r="BX70" i="8"/>
  <c r="BW70" i="8"/>
  <c r="BV70" i="8"/>
  <c r="BU70" i="8"/>
  <c r="BT70" i="8"/>
  <c r="BS70" i="8"/>
  <c r="BR70" i="8"/>
  <c r="BQ70" i="8"/>
  <c r="BP70" i="8"/>
  <c r="BO70" i="8"/>
  <c r="BN70" i="8"/>
  <c r="BM70" i="8"/>
  <c r="BL70" i="8"/>
  <c r="BK70" i="8"/>
  <c r="BJ70" i="8"/>
  <c r="BI70" i="8"/>
  <c r="BH70" i="8"/>
  <c r="BG70" i="8"/>
  <c r="BF70" i="8"/>
  <c r="BE70" i="8"/>
  <c r="DD69" i="8"/>
  <c r="DC69" i="8"/>
  <c r="DB69" i="8"/>
  <c r="DA69" i="8"/>
  <c r="CZ69" i="8"/>
  <c r="CY69" i="8"/>
  <c r="CX69" i="8"/>
  <c r="CW69" i="8"/>
  <c r="CV69" i="8"/>
  <c r="CU69" i="8"/>
  <c r="CT69" i="8"/>
  <c r="CS69" i="8"/>
  <c r="CR69" i="8"/>
  <c r="CQ69" i="8"/>
  <c r="CP69" i="8"/>
  <c r="CO69" i="8"/>
  <c r="CN69" i="8"/>
  <c r="CM69" i="8"/>
  <c r="CL69" i="8"/>
  <c r="CK69" i="8"/>
  <c r="CJ69" i="8"/>
  <c r="CI69" i="8"/>
  <c r="CH69" i="8"/>
  <c r="CG69" i="8"/>
  <c r="CF69" i="8"/>
  <c r="CE69" i="8"/>
  <c r="CD69" i="8"/>
  <c r="CC69" i="8"/>
  <c r="CB69" i="8"/>
  <c r="CA69" i="8"/>
  <c r="BZ69" i="8"/>
  <c r="BY69" i="8"/>
  <c r="BX69" i="8"/>
  <c r="BW69" i="8"/>
  <c r="BV69" i="8"/>
  <c r="BU69" i="8"/>
  <c r="BT69" i="8"/>
  <c r="BS69" i="8"/>
  <c r="BR69" i="8"/>
  <c r="BQ69" i="8"/>
  <c r="BP69" i="8"/>
  <c r="BO69" i="8"/>
  <c r="BN69" i="8"/>
  <c r="BM69" i="8"/>
  <c r="BL69" i="8"/>
  <c r="BK69" i="8"/>
  <c r="BJ69" i="8"/>
  <c r="BI69" i="8"/>
  <c r="BH69" i="8"/>
  <c r="BG69" i="8"/>
  <c r="BF69" i="8"/>
  <c r="BE69" i="8"/>
  <c r="DD68" i="8"/>
  <c r="DC68" i="8"/>
  <c r="DB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O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B68" i="8"/>
  <c r="CA68" i="8"/>
  <c r="BZ68" i="8"/>
  <c r="DD38" i="8"/>
  <c r="DC38" i="8"/>
  <c r="DB38" i="8"/>
  <c r="DA38" i="8"/>
  <c r="CZ38" i="8"/>
  <c r="CY38" i="8"/>
  <c r="CX38" i="8"/>
  <c r="CW38" i="8"/>
  <c r="CV38" i="8"/>
  <c r="CU38" i="8"/>
  <c r="CT38" i="8"/>
  <c r="CS38" i="8"/>
  <c r="CR38" i="8"/>
  <c r="CQ38" i="8"/>
  <c r="CP38" i="8"/>
  <c r="CO38" i="8"/>
  <c r="CN38" i="8"/>
  <c r="CM38" i="8"/>
  <c r="CL38" i="8"/>
  <c r="CK38" i="8"/>
  <c r="CJ38" i="8"/>
  <c r="CI38" i="8"/>
  <c r="CH38" i="8"/>
  <c r="CG38" i="8"/>
  <c r="CF38" i="8"/>
  <c r="CE38" i="8"/>
  <c r="CD38" i="8"/>
  <c r="CC38" i="8"/>
  <c r="CB38" i="8"/>
  <c r="CA38" i="8"/>
  <c r="BZ38" i="8"/>
  <c r="BY38" i="8"/>
  <c r="BX38" i="8"/>
  <c r="BW38" i="8"/>
  <c r="BV38" i="8"/>
  <c r="BU38" i="8"/>
  <c r="BT38" i="8"/>
  <c r="BS38" i="8"/>
  <c r="BR38" i="8"/>
  <c r="BQ38" i="8"/>
  <c r="BP38" i="8"/>
  <c r="BO38" i="8"/>
  <c r="BN38" i="8"/>
  <c r="BM38" i="8"/>
  <c r="BL38" i="8"/>
  <c r="BK38" i="8"/>
  <c r="BJ38" i="8"/>
  <c r="BI38" i="8"/>
  <c r="BH38" i="8"/>
  <c r="BG38" i="8"/>
  <c r="BF38" i="8"/>
  <c r="BE38" i="8"/>
  <c r="DD37" i="8"/>
  <c r="DC37" i="8"/>
  <c r="DB37" i="8"/>
  <c r="DA37" i="8"/>
  <c r="CZ37" i="8"/>
  <c r="CY37" i="8"/>
  <c r="CX37" i="8"/>
  <c r="CW37" i="8"/>
  <c r="CV37" i="8"/>
  <c r="CU37" i="8"/>
  <c r="CT37" i="8"/>
  <c r="CS37" i="8"/>
  <c r="CR37" i="8"/>
  <c r="CQ37" i="8"/>
  <c r="CP37" i="8"/>
  <c r="CO37" i="8"/>
  <c r="CN37" i="8"/>
  <c r="CM37" i="8"/>
  <c r="CL37" i="8"/>
  <c r="CK37" i="8"/>
  <c r="CJ37" i="8"/>
  <c r="CI37" i="8"/>
  <c r="CH37" i="8"/>
  <c r="CG37" i="8"/>
  <c r="CF37" i="8"/>
  <c r="CE37" i="8"/>
  <c r="CD37" i="8"/>
  <c r="CC37" i="8"/>
  <c r="CB37" i="8"/>
  <c r="CA37" i="8"/>
  <c r="BZ37" i="8"/>
  <c r="BY37" i="8"/>
  <c r="BX37" i="8"/>
  <c r="BW37" i="8"/>
  <c r="BV37" i="8"/>
  <c r="BU37" i="8"/>
  <c r="BT37" i="8"/>
  <c r="BS37" i="8"/>
  <c r="BR37" i="8"/>
  <c r="BQ37" i="8"/>
  <c r="BP37" i="8"/>
  <c r="BO37" i="8"/>
  <c r="BN37" i="8"/>
  <c r="BM37" i="8"/>
  <c r="BL37" i="8"/>
  <c r="BK37" i="8"/>
  <c r="BJ37" i="8"/>
  <c r="BI37" i="8"/>
  <c r="BH37" i="8"/>
  <c r="BG37" i="8"/>
  <c r="BF37" i="8"/>
  <c r="BE37" i="8"/>
  <c r="DD36" i="8"/>
  <c r="DC36" i="8"/>
  <c r="DB36" i="8"/>
  <c r="DA36" i="8"/>
  <c r="CZ36" i="8"/>
  <c r="CY36" i="8"/>
  <c r="CX36" i="8"/>
  <c r="CW36" i="8"/>
  <c r="CV36" i="8"/>
  <c r="CU36" i="8"/>
  <c r="CT36" i="8"/>
  <c r="CS36" i="8"/>
  <c r="CR36" i="8"/>
  <c r="CQ36" i="8"/>
  <c r="CP36" i="8"/>
  <c r="CO36" i="8"/>
  <c r="CN36" i="8"/>
  <c r="CM36" i="8"/>
  <c r="CL36" i="8"/>
  <c r="CK36" i="8"/>
  <c r="CJ36" i="8"/>
  <c r="CI36" i="8"/>
  <c r="CH36" i="8"/>
  <c r="CG36" i="8"/>
  <c r="CF36" i="8"/>
  <c r="CE36" i="8"/>
  <c r="CD36" i="8"/>
  <c r="CC36" i="8"/>
  <c r="CB36" i="8"/>
  <c r="CA36" i="8"/>
  <c r="BZ36" i="8"/>
  <c r="BY36" i="8"/>
  <c r="BX36" i="8"/>
  <c r="BW36" i="8"/>
  <c r="BV36" i="8"/>
  <c r="BU36" i="8"/>
  <c r="BT36" i="8"/>
  <c r="BS36" i="8"/>
  <c r="BR36" i="8"/>
  <c r="BQ36" i="8"/>
  <c r="BP36" i="8"/>
  <c r="BO36" i="8"/>
  <c r="BN36" i="8"/>
  <c r="BM36" i="8"/>
  <c r="BL36" i="8"/>
  <c r="BK36" i="8"/>
  <c r="BJ36" i="8"/>
  <c r="BI36" i="8"/>
  <c r="BH36" i="8"/>
  <c r="BG36" i="8"/>
  <c r="BF36" i="8"/>
  <c r="BE36" i="8"/>
  <c r="DD35" i="8"/>
  <c r="DC35" i="8"/>
  <c r="DB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O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B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O35" i="8"/>
  <c r="BN35" i="8"/>
  <c r="BM35" i="8"/>
  <c r="BL35" i="8"/>
  <c r="BK35" i="8"/>
  <c r="BJ35" i="8"/>
  <c r="BI35" i="8"/>
  <c r="BH35" i="8"/>
  <c r="BG35" i="8"/>
  <c r="BF35" i="8"/>
  <c r="BE35" i="8"/>
  <c r="DD34" i="8"/>
  <c r="DC34" i="8"/>
  <c r="DB34" i="8"/>
  <c r="DA34" i="8"/>
  <c r="CZ34" i="8"/>
  <c r="CY34" i="8"/>
  <c r="CX34" i="8"/>
  <c r="CW34" i="8"/>
  <c r="CV34" i="8"/>
  <c r="CU34" i="8"/>
  <c r="CT34" i="8"/>
  <c r="CS34" i="8"/>
  <c r="CR34" i="8"/>
  <c r="CQ34" i="8"/>
  <c r="CP34" i="8"/>
  <c r="CO34" i="8"/>
  <c r="CN34" i="8"/>
  <c r="CM34" i="8"/>
  <c r="CL34" i="8"/>
  <c r="CK34" i="8"/>
  <c r="CJ34" i="8"/>
  <c r="CI34" i="8"/>
  <c r="CH34" i="8"/>
  <c r="CG34" i="8"/>
  <c r="CF34" i="8"/>
  <c r="CE34" i="8"/>
  <c r="CD34" i="8"/>
  <c r="CC34" i="8"/>
  <c r="CB34" i="8"/>
  <c r="CA34" i="8"/>
  <c r="BZ34" i="8"/>
  <c r="BY34" i="8"/>
  <c r="BX34" i="8"/>
  <c r="BW34" i="8"/>
  <c r="BV34" i="8"/>
  <c r="BU34" i="8"/>
  <c r="BT34" i="8"/>
  <c r="BS34" i="8"/>
  <c r="BR34" i="8"/>
  <c r="BQ34" i="8"/>
  <c r="BP34" i="8"/>
  <c r="BO34" i="8"/>
  <c r="BN34" i="8"/>
  <c r="BM34" i="8"/>
  <c r="BL34" i="8"/>
  <c r="BK34" i="8"/>
  <c r="BJ34" i="8"/>
  <c r="BI34" i="8"/>
  <c r="BH34" i="8"/>
  <c r="BG34" i="8"/>
  <c r="BF34" i="8"/>
  <c r="BE34" i="8"/>
  <c r="DD33" i="8"/>
  <c r="DC33" i="8"/>
  <c r="DB33" i="8"/>
  <c r="DA33" i="8"/>
  <c r="CZ33" i="8"/>
  <c r="CY33" i="8"/>
  <c r="CX33" i="8"/>
  <c r="CW33" i="8"/>
  <c r="CV33" i="8"/>
  <c r="CU33" i="8"/>
  <c r="CT33" i="8"/>
  <c r="CS33" i="8"/>
  <c r="CR33" i="8"/>
  <c r="CQ33" i="8"/>
  <c r="CP33" i="8"/>
  <c r="CO33" i="8"/>
  <c r="CN33" i="8"/>
  <c r="CM33" i="8"/>
  <c r="CL33" i="8"/>
  <c r="CK33" i="8"/>
  <c r="CJ33" i="8"/>
  <c r="CI33" i="8"/>
  <c r="CH33" i="8"/>
  <c r="CG33" i="8"/>
  <c r="CF33" i="8"/>
  <c r="CE33" i="8"/>
  <c r="CD33" i="8"/>
  <c r="CC33" i="8"/>
  <c r="CB33" i="8"/>
  <c r="CA33" i="8"/>
  <c r="BZ33" i="8"/>
  <c r="BY33" i="8"/>
  <c r="BX33" i="8"/>
  <c r="BW33" i="8"/>
  <c r="BV33" i="8"/>
  <c r="BU33" i="8"/>
  <c r="BT33" i="8"/>
  <c r="BS33" i="8"/>
  <c r="BR33" i="8"/>
  <c r="BQ33" i="8"/>
  <c r="BP33" i="8"/>
  <c r="BO33" i="8"/>
  <c r="BN33" i="8"/>
  <c r="BM33" i="8"/>
  <c r="BL33" i="8"/>
  <c r="BK33" i="8"/>
  <c r="BJ33" i="8"/>
  <c r="BI33" i="8"/>
  <c r="BH33" i="8"/>
  <c r="BG33" i="8"/>
  <c r="BF33" i="8"/>
  <c r="BE33" i="8"/>
  <c r="DD32" i="8"/>
  <c r="DC32" i="8"/>
  <c r="DB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O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B32" i="8"/>
  <c r="CA32" i="8"/>
  <c r="BZ32" i="8"/>
  <c r="BY32" i="8"/>
  <c r="BX32" i="8"/>
  <c r="BW32" i="8"/>
  <c r="BV32" i="8"/>
  <c r="BU32" i="8"/>
  <c r="BT32" i="8"/>
  <c r="BS32" i="8"/>
  <c r="BR32" i="8"/>
  <c r="BQ32" i="8"/>
  <c r="BP32" i="8"/>
  <c r="BO32" i="8"/>
  <c r="BN32" i="8"/>
  <c r="BM32" i="8"/>
  <c r="BL32" i="8"/>
  <c r="BK32" i="8"/>
  <c r="BJ32" i="8"/>
  <c r="BI32" i="8"/>
  <c r="BH32" i="8"/>
  <c r="BG32" i="8"/>
  <c r="BF32" i="8"/>
  <c r="BE32" i="8"/>
  <c r="DD31" i="8"/>
  <c r="DC31" i="8"/>
  <c r="DB31" i="8"/>
  <c r="DA31" i="8"/>
  <c r="CZ31" i="8"/>
  <c r="CY31" i="8"/>
  <c r="CX31" i="8"/>
  <c r="CW31" i="8"/>
  <c r="CV31" i="8"/>
  <c r="CU31" i="8"/>
  <c r="CT31" i="8"/>
  <c r="CS31" i="8"/>
  <c r="CR31" i="8"/>
  <c r="CQ31" i="8"/>
  <c r="CP31" i="8"/>
  <c r="CO31" i="8"/>
  <c r="CN31" i="8"/>
  <c r="CM31" i="8"/>
  <c r="CL31" i="8"/>
  <c r="CK31" i="8"/>
  <c r="CJ31" i="8"/>
  <c r="CI31" i="8"/>
  <c r="CH31" i="8"/>
  <c r="CG31" i="8"/>
  <c r="CF31" i="8"/>
  <c r="CE31" i="8"/>
  <c r="CD31" i="8"/>
  <c r="CC31" i="8"/>
  <c r="CB31" i="8"/>
  <c r="CA31" i="8"/>
  <c r="BZ31" i="8"/>
  <c r="BY31" i="8"/>
  <c r="BX31" i="8"/>
  <c r="BW31" i="8"/>
  <c r="BV31" i="8"/>
  <c r="BU31" i="8"/>
  <c r="BT31" i="8"/>
  <c r="BS31" i="8"/>
  <c r="BR31" i="8"/>
  <c r="BQ31" i="8"/>
  <c r="BP31" i="8"/>
  <c r="BO31" i="8"/>
  <c r="BN31" i="8"/>
  <c r="BM31" i="8"/>
  <c r="BL31" i="8"/>
  <c r="BK31" i="8"/>
  <c r="BJ31" i="8"/>
  <c r="BI31" i="8"/>
  <c r="BH31" i="8"/>
  <c r="BG31" i="8"/>
  <c r="BF31" i="8"/>
  <c r="BE31" i="8"/>
  <c r="DD30" i="8"/>
  <c r="DC30" i="8"/>
  <c r="DB30" i="8"/>
  <c r="DA30" i="8"/>
  <c r="CZ30" i="8"/>
  <c r="CY30" i="8"/>
  <c r="CX30" i="8"/>
  <c r="CW30" i="8"/>
  <c r="CV30" i="8"/>
  <c r="CU30" i="8"/>
  <c r="CT30" i="8"/>
  <c r="CS30" i="8"/>
  <c r="CR30" i="8"/>
  <c r="CQ30" i="8"/>
  <c r="CP30" i="8"/>
  <c r="CO30" i="8"/>
  <c r="CN30" i="8"/>
  <c r="CM30" i="8"/>
  <c r="CL30" i="8"/>
  <c r="CK30" i="8"/>
  <c r="CJ30" i="8"/>
  <c r="CI30" i="8"/>
  <c r="CH30" i="8"/>
  <c r="CG30" i="8"/>
  <c r="CF30" i="8"/>
  <c r="CE30" i="8"/>
  <c r="CD30" i="8"/>
  <c r="CC30" i="8"/>
  <c r="CB30" i="8"/>
  <c r="CA30" i="8"/>
  <c r="BZ30" i="8"/>
  <c r="BY30" i="8"/>
  <c r="BX30" i="8"/>
  <c r="BW30" i="8"/>
  <c r="BV30" i="8"/>
  <c r="BU30" i="8"/>
  <c r="BT30" i="8"/>
  <c r="BS30" i="8"/>
  <c r="BR30" i="8"/>
  <c r="BQ30" i="8"/>
  <c r="BP30" i="8"/>
  <c r="BO30" i="8"/>
  <c r="BN30" i="8"/>
  <c r="BM30" i="8"/>
  <c r="BL30" i="8"/>
  <c r="BK30" i="8"/>
  <c r="BJ30" i="8"/>
  <c r="BI30" i="8"/>
  <c r="BH30" i="8"/>
  <c r="BG30" i="8"/>
  <c r="BF30" i="8"/>
  <c r="BE30" i="8"/>
  <c r="DD29" i="8"/>
  <c r="DC29" i="8"/>
  <c r="DB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O29" i="8"/>
  <c r="CN29" i="8"/>
  <c r="CM29" i="8"/>
  <c r="CL29" i="8"/>
  <c r="CK29" i="8"/>
  <c r="CJ29" i="8"/>
  <c r="CI29" i="8"/>
  <c r="CH29" i="8"/>
  <c r="CG29" i="8"/>
  <c r="CF29" i="8"/>
  <c r="CE29" i="8"/>
  <c r="CD29" i="8"/>
  <c r="CC29" i="8"/>
  <c r="CB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O29" i="8"/>
  <c r="BN29" i="8"/>
  <c r="BM29" i="8"/>
  <c r="BL29" i="8"/>
  <c r="BK29" i="8"/>
  <c r="BJ29" i="8"/>
  <c r="BI29" i="8"/>
  <c r="BH29" i="8"/>
  <c r="BG29" i="8"/>
  <c r="BF29" i="8"/>
  <c r="BE29" i="8"/>
  <c r="DD28" i="8"/>
  <c r="DC28" i="8"/>
  <c r="DB28" i="8"/>
  <c r="DA28" i="8"/>
  <c r="CZ28" i="8"/>
  <c r="CY28" i="8"/>
  <c r="CX28" i="8"/>
  <c r="CW28" i="8"/>
  <c r="CV28" i="8"/>
  <c r="CU28" i="8"/>
  <c r="CT28" i="8"/>
  <c r="CS28" i="8"/>
  <c r="CR28" i="8"/>
  <c r="CQ28" i="8"/>
  <c r="CP28" i="8"/>
  <c r="CO28" i="8"/>
  <c r="CN28" i="8"/>
  <c r="CM28" i="8"/>
  <c r="CL28" i="8"/>
  <c r="CK28" i="8"/>
  <c r="CJ28" i="8"/>
  <c r="CI28" i="8"/>
  <c r="CH28" i="8"/>
  <c r="CG28" i="8"/>
  <c r="CF28" i="8"/>
  <c r="CE28" i="8"/>
  <c r="CD28" i="8"/>
  <c r="CC28" i="8"/>
  <c r="CB28" i="8"/>
  <c r="CA28" i="8"/>
  <c r="BZ28" i="8"/>
  <c r="BY28" i="8"/>
  <c r="BX28" i="8"/>
  <c r="BW28" i="8"/>
  <c r="BV28" i="8"/>
  <c r="BU28" i="8"/>
  <c r="BT28" i="8"/>
  <c r="BS28" i="8"/>
  <c r="BR28" i="8"/>
  <c r="BQ28" i="8"/>
  <c r="BP28" i="8"/>
  <c r="BO28" i="8"/>
  <c r="BN28" i="8"/>
  <c r="BM28" i="8"/>
  <c r="BL28" i="8"/>
  <c r="BK28" i="8"/>
  <c r="BJ28" i="8"/>
  <c r="BI28" i="8"/>
  <c r="BH28" i="8"/>
  <c r="BG28" i="8"/>
  <c r="BF28" i="8"/>
  <c r="BE28" i="8"/>
  <c r="DD27" i="8"/>
  <c r="DC27" i="8"/>
  <c r="DB27" i="8"/>
  <c r="DA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N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CA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N27" i="8"/>
  <c r="BM27" i="8"/>
  <c r="BL27" i="8"/>
  <c r="BK27" i="8"/>
  <c r="BJ27" i="8"/>
  <c r="BI27" i="8"/>
  <c r="BH27" i="8"/>
  <c r="BG27" i="8"/>
  <c r="BF27" i="8"/>
  <c r="BE27" i="8"/>
  <c r="DD26" i="8"/>
  <c r="DC26" i="8"/>
  <c r="DB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O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B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O26" i="8"/>
  <c r="BN26" i="8"/>
  <c r="BM26" i="8"/>
  <c r="BL26" i="8"/>
  <c r="BK26" i="8"/>
  <c r="BJ26" i="8"/>
  <c r="BI26" i="8"/>
  <c r="BH26" i="8"/>
  <c r="BG26" i="8"/>
  <c r="BF26" i="8"/>
  <c r="BE26" i="8"/>
  <c r="DD25" i="8"/>
  <c r="DC25" i="8"/>
  <c r="DB25" i="8"/>
  <c r="DA25" i="8"/>
  <c r="CZ25" i="8"/>
  <c r="CY25" i="8"/>
  <c r="CX25" i="8"/>
  <c r="CW25" i="8"/>
  <c r="CV25" i="8"/>
  <c r="CU25" i="8"/>
  <c r="CT25" i="8"/>
  <c r="CS25" i="8"/>
  <c r="CR25" i="8"/>
  <c r="CQ25" i="8"/>
  <c r="CP25" i="8"/>
  <c r="CO25" i="8"/>
  <c r="CN25" i="8"/>
  <c r="CM25" i="8"/>
  <c r="CL25" i="8"/>
  <c r="CK25" i="8"/>
  <c r="CJ25" i="8"/>
  <c r="CI25" i="8"/>
  <c r="CH25" i="8"/>
  <c r="CG25" i="8"/>
  <c r="CF25" i="8"/>
  <c r="CE25" i="8"/>
  <c r="CD25" i="8"/>
  <c r="CC25" i="8"/>
  <c r="CB25" i="8"/>
  <c r="CA25" i="8"/>
  <c r="BZ25" i="8"/>
  <c r="BY25" i="8"/>
  <c r="BX25" i="8"/>
  <c r="BW25" i="8"/>
  <c r="BV25" i="8"/>
  <c r="BU25" i="8"/>
  <c r="BT25" i="8"/>
  <c r="BS25" i="8"/>
  <c r="BR25" i="8"/>
  <c r="BQ25" i="8"/>
  <c r="BP25" i="8"/>
  <c r="BO25" i="8"/>
  <c r="BN25" i="8"/>
  <c r="BM25" i="8"/>
  <c r="BL25" i="8"/>
  <c r="BK25" i="8"/>
  <c r="BJ25" i="8"/>
  <c r="BI25" i="8"/>
  <c r="BH25" i="8"/>
  <c r="BG25" i="8"/>
  <c r="BF25" i="8"/>
  <c r="BE25" i="8"/>
  <c r="DD24" i="8"/>
  <c r="DC24" i="8"/>
  <c r="DB24" i="8"/>
  <c r="DA24" i="8"/>
  <c r="CZ24" i="8"/>
  <c r="CY24" i="8"/>
  <c r="CX24" i="8"/>
  <c r="CW24" i="8"/>
  <c r="CV24" i="8"/>
  <c r="CU24" i="8"/>
  <c r="CT24" i="8"/>
  <c r="CS24" i="8"/>
  <c r="CR24" i="8"/>
  <c r="CQ24" i="8"/>
  <c r="CP24" i="8"/>
  <c r="CO24" i="8"/>
  <c r="CN24" i="8"/>
  <c r="CM24" i="8"/>
  <c r="CL24" i="8"/>
  <c r="CK24" i="8"/>
  <c r="CJ24" i="8"/>
  <c r="CI24" i="8"/>
  <c r="CH24" i="8"/>
  <c r="CG24" i="8"/>
  <c r="CF24" i="8"/>
  <c r="CE24" i="8"/>
  <c r="CD24" i="8"/>
  <c r="CC24" i="8"/>
  <c r="CB24" i="8"/>
  <c r="CA24" i="8"/>
  <c r="BZ24" i="8"/>
  <c r="BY24" i="8"/>
  <c r="BX24" i="8"/>
  <c r="BW24" i="8"/>
  <c r="BV24" i="8"/>
  <c r="BU24" i="8"/>
  <c r="BT24" i="8"/>
  <c r="BS24" i="8"/>
  <c r="BR24" i="8"/>
  <c r="BQ24" i="8"/>
  <c r="BP24" i="8"/>
  <c r="BO24" i="8"/>
  <c r="BN24" i="8"/>
  <c r="BM24" i="8"/>
  <c r="BL24" i="8"/>
  <c r="BK24" i="8"/>
  <c r="BJ24" i="8"/>
  <c r="BI24" i="8"/>
  <c r="BH24" i="8"/>
  <c r="BG24" i="8"/>
  <c r="BF24" i="8"/>
  <c r="BE24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DD22" i="8"/>
  <c r="DC22" i="8"/>
  <c r="DB22" i="8"/>
  <c r="DA22" i="8"/>
  <c r="CZ22" i="8"/>
  <c r="CY22" i="8"/>
  <c r="CX22" i="8"/>
  <c r="CW22" i="8"/>
  <c r="CV22" i="8"/>
  <c r="CU22" i="8"/>
  <c r="CT22" i="8"/>
  <c r="CS22" i="8"/>
  <c r="CR22" i="8"/>
  <c r="CQ22" i="8"/>
  <c r="CP22" i="8"/>
  <c r="CO22" i="8"/>
  <c r="CN22" i="8"/>
  <c r="CM22" i="8"/>
  <c r="CL22" i="8"/>
  <c r="CK22" i="8"/>
  <c r="CJ22" i="8"/>
  <c r="CI22" i="8"/>
  <c r="CH22" i="8"/>
  <c r="CG22" i="8"/>
  <c r="CF22" i="8"/>
  <c r="CE22" i="8"/>
  <c r="CD22" i="8"/>
  <c r="CC22" i="8"/>
  <c r="CB22" i="8"/>
  <c r="CA22" i="8"/>
  <c r="BZ22" i="8"/>
  <c r="BY22" i="8"/>
  <c r="BX22" i="8"/>
  <c r="BW22" i="8"/>
  <c r="BV22" i="8"/>
  <c r="BU22" i="8"/>
  <c r="BT22" i="8"/>
  <c r="BS22" i="8"/>
  <c r="BR22" i="8"/>
  <c r="BQ22" i="8"/>
  <c r="BP22" i="8"/>
  <c r="BO22" i="8"/>
  <c r="BN22" i="8"/>
  <c r="BM22" i="8"/>
  <c r="BL22" i="8"/>
  <c r="BK22" i="8"/>
  <c r="BJ22" i="8"/>
  <c r="BI22" i="8"/>
  <c r="BH22" i="8"/>
  <c r="BG22" i="8"/>
  <c r="BF22" i="8"/>
  <c r="BE22" i="8"/>
  <c r="DD21" i="8"/>
  <c r="DC21" i="8"/>
  <c r="DB21" i="8"/>
  <c r="DA21" i="8"/>
  <c r="CZ21" i="8"/>
  <c r="CY21" i="8"/>
  <c r="CX21" i="8"/>
  <c r="CW21" i="8"/>
  <c r="CV21" i="8"/>
  <c r="CU21" i="8"/>
  <c r="CT21" i="8"/>
  <c r="CS21" i="8"/>
  <c r="CR21" i="8"/>
  <c r="CQ21" i="8"/>
  <c r="CP21" i="8"/>
  <c r="CO21" i="8"/>
  <c r="CN21" i="8"/>
  <c r="CM21" i="8"/>
  <c r="CL21" i="8"/>
  <c r="CK21" i="8"/>
  <c r="CJ21" i="8"/>
  <c r="CI21" i="8"/>
  <c r="CH21" i="8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O21" i="8"/>
  <c r="BN21" i="8"/>
  <c r="BM21" i="8"/>
  <c r="BL21" i="8"/>
  <c r="BK21" i="8"/>
  <c r="BJ21" i="8"/>
  <c r="BI21" i="8"/>
  <c r="BH21" i="8"/>
  <c r="BG21" i="8"/>
  <c r="BF21" i="8"/>
  <c r="BE21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DD11" i="8"/>
  <c r="DC11" i="8"/>
  <c r="DB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B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N11" i="8"/>
  <c r="BM11" i="8"/>
  <c r="BL11" i="8"/>
  <c r="BK11" i="8"/>
  <c r="BJ11" i="8"/>
  <c r="BI11" i="8"/>
  <c r="BH11" i="8"/>
  <c r="BG11" i="8"/>
  <c r="BF11" i="8"/>
  <c r="BE11" i="8"/>
  <c r="DD10" i="8"/>
  <c r="DC10" i="8"/>
  <c r="DB10" i="8"/>
  <c r="DA10" i="8"/>
  <c r="CZ10" i="8"/>
  <c r="CY10" i="8"/>
  <c r="CX10" i="8"/>
  <c r="CW10" i="8"/>
  <c r="CV10" i="8"/>
  <c r="CU10" i="8"/>
  <c r="CT10" i="8"/>
  <c r="CS10" i="8"/>
  <c r="CR10" i="8"/>
  <c r="CQ10" i="8"/>
  <c r="CP10" i="8"/>
  <c r="CO10" i="8"/>
  <c r="CN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DD9" i="8"/>
  <c r="DC9" i="8"/>
  <c r="DB9" i="8"/>
  <c r="DA9" i="8"/>
  <c r="CZ9" i="8"/>
  <c r="CY9" i="8"/>
  <c r="CX9" i="8"/>
  <c r="CW9" i="8"/>
  <c r="CV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K72" i="1"/>
  <c r="BL72" i="1"/>
  <c r="BM72" i="1"/>
  <c r="BN72" i="1"/>
  <c r="BO72" i="1"/>
  <c r="BP72" i="1"/>
  <c r="BQ72" i="1"/>
  <c r="BR72" i="1"/>
  <c r="BS72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D30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AB7" i="1"/>
  <c r="Q36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T73" i="1"/>
  <c r="K75" i="1"/>
  <c r="BS38" i="4"/>
  <c r="BZ39" i="4"/>
  <c r="BN40" i="4"/>
  <c r="L38" i="1" s="1"/>
  <c r="BM41" i="4"/>
  <c r="K39" i="1" s="1"/>
  <c r="BV41" i="4"/>
  <c r="T39" i="1" s="1"/>
  <c r="BM42" i="4"/>
  <c r="K40" i="1" s="1"/>
  <c r="BV42" i="4"/>
  <c r="T40" i="1" s="1"/>
  <c r="BZ42" i="4"/>
  <c r="X40" i="1" s="1"/>
  <c r="BM43" i="4"/>
  <c r="K41" i="1" s="1"/>
  <c r="BS43" i="4"/>
  <c r="Q41" i="1" s="1"/>
  <c r="BN44" i="4"/>
  <c r="L42" i="1" s="1"/>
  <c r="BZ44" i="4"/>
  <c r="X42" i="1" s="1"/>
  <c r="BV45" i="4"/>
  <c r="T43" i="1" s="1"/>
  <c r="BZ47" i="4"/>
  <c r="BN48" i="4"/>
  <c r="L46" i="1" s="1"/>
  <c r="BZ48" i="4"/>
  <c r="X46" i="1" s="1"/>
  <c r="BN49" i="4"/>
  <c r="L47" i="1" s="1"/>
  <c r="BV49" i="4"/>
  <c r="T47" i="1" s="1"/>
  <c r="BN50" i="4"/>
  <c r="L48" i="1" s="1"/>
  <c r="BZ50" i="4"/>
  <c r="X48" i="1" s="1"/>
  <c r="BN51" i="4"/>
  <c r="L49" i="1" s="1"/>
  <c r="BV51" i="4"/>
  <c r="T49" i="1" s="1"/>
  <c r="BN52" i="4"/>
  <c r="L50" i="1" s="1"/>
  <c r="BV52" i="4"/>
  <c r="T50" i="1" s="1"/>
  <c r="BN53" i="4"/>
  <c r="L51" i="1" s="1"/>
  <c r="BZ53" i="4"/>
  <c r="BN54" i="4"/>
  <c r="L52" i="1" s="1"/>
  <c r="BM55" i="4"/>
  <c r="K53" i="1" s="1"/>
  <c r="BN55" i="4"/>
  <c r="L53" i="1" s="1"/>
  <c r="BV55" i="4"/>
  <c r="T53" i="1" s="1"/>
  <c r="BN56" i="4"/>
  <c r="L54" i="1" s="1"/>
  <c r="BV56" i="4"/>
  <c r="T54" i="1" s="1"/>
  <c r="BN57" i="4"/>
  <c r="L55" i="1" s="1"/>
  <c r="BY57" i="4"/>
  <c r="W55" i="1" s="1"/>
  <c r="BN58" i="4"/>
  <c r="L56" i="1" s="1"/>
  <c r="BV58" i="4"/>
  <c r="T56" i="1" s="1"/>
  <c r="BN59" i="4"/>
  <c r="L57" i="1" s="1"/>
  <c r="BV59" i="4"/>
  <c r="T57" i="1" s="1"/>
  <c r="BN60" i="4"/>
  <c r="L58" i="1" s="1"/>
  <c r="BV60" i="4"/>
  <c r="T58" i="1" s="1"/>
  <c r="BM61" i="4"/>
  <c r="K59" i="1" s="1"/>
  <c r="BZ61" i="4"/>
  <c r="BN62" i="4"/>
  <c r="L60" i="1" s="1"/>
  <c r="BM63" i="4"/>
  <c r="K61" i="1" s="1"/>
  <c r="BN63" i="4"/>
  <c r="L61" i="1" s="1"/>
  <c r="BS63" i="4"/>
  <c r="Q61" i="1" s="1"/>
  <c r="BV64" i="4"/>
  <c r="T62" i="1" s="1"/>
  <c r="BV65" i="4"/>
  <c r="T63" i="1" s="1"/>
  <c r="BM66" i="4"/>
  <c r="K64" i="1" s="1"/>
  <c r="BV66" i="4"/>
  <c r="T64" i="1" s="1"/>
  <c r="I65" i="1"/>
  <c r="BM67" i="4"/>
  <c r="K65" i="1" s="1"/>
  <c r="BV67" i="4"/>
  <c r="T65" i="1" s="1"/>
  <c r="BM68" i="4"/>
  <c r="K66" i="1" s="1"/>
  <c r="BV68" i="4"/>
  <c r="T66" i="1" s="1"/>
  <c r="BM69" i="4"/>
  <c r="K67" i="1" s="1"/>
  <c r="BN69" i="4"/>
  <c r="L67" i="1" s="1"/>
  <c r="BT69" i="4"/>
  <c r="BN70" i="4"/>
  <c r="L68" i="1" s="1"/>
  <c r="BZ70" i="4"/>
  <c r="BN71" i="4"/>
  <c r="L69" i="1" s="1"/>
  <c r="BV71" i="4"/>
  <c r="T69" i="1" s="1"/>
  <c r="BV72" i="4"/>
  <c r="T70" i="1" s="1"/>
  <c r="BM73" i="4"/>
  <c r="K71" i="1" s="1"/>
  <c r="BV73" i="4"/>
  <c r="T71" i="1" s="1"/>
  <c r="BK74" i="4"/>
  <c r="BO74" i="4" s="1"/>
  <c r="BL74" i="4"/>
  <c r="BM74" i="4"/>
  <c r="BN74" i="4"/>
  <c r="BP74" i="4"/>
  <c r="BQ74" i="4"/>
  <c r="BR74" i="4"/>
  <c r="BS74" i="4"/>
  <c r="BU74" i="4" s="1"/>
  <c r="BT74" i="4"/>
  <c r="BV74" i="4"/>
  <c r="BW74" i="4"/>
  <c r="BY74" i="4"/>
  <c r="BZ74" i="4"/>
  <c r="CA74" i="4"/>
  <c r="BM75" i="4"/>
  <c r="K73" i="1" s="1"/>
  <c r="BS75" i="4"/>
  <c r="Q73" i="1" s="1"/>
  <c r="BV75" i="4"/>
  <c r="BM76" i="4"/>
  <c r="K74" i="1" s="1"/>
  <c r="BM77" i="4"/>
  <c r="BV77" i="4"/>
  <c r="T75" i="1" s="1"/>
  <c r="BV79" i="4"/>
  <c r="T77" i="1" s="1"/>
  <c r="BV80" i="4"/>
  <c r="T78" i="1" s="1"/>
  <c r="BM81" i="4"/>
  <c r="K79" i="1" s="1"/>
  <c r="BV81" i="4"/>
  <c r="T79" i="1" s="1"/>
  <c r="BM82" i="4"/>
  <c r="K80" i="1" s="1"/>
  <c r="BV82" i="4"/>
  <c r="T80" i="1" s="1"/>
  <c r="BM83" i="4"/>
  <c r="K81" i="1" s="1"/>
  <c r="BV83" i="4"/>
  <c r="T81" i="1" s="1"/>
  <c r="BZ83" i="4"/>
  <c r="X81" i="1" s="1"/>
  <c r="BN84" i="4"/>
  <c r="L82" i="1" s="1"/>
  <c r="BV84" i="4"/>
  <c r="T82" i="1" s="1"/>
  <c r="BN85" i="4"/>
  <c r="L83" i="1" s="1"/>
  <c r="BZ85" i="4"/>
  <c r="X83" i="1" s="1"/>
  <c r="BN86" i="4"/>
  <c r="L84" i="1" s="1"/>
  <c r="BV86" i="4"/>
  <c r="T84" i="1" s="1"/>
  <c r="BN87" i="4"/>
  <c r="L85" i="1" s="1"/>
  <c r="BV87" i="4"/>
  <c r="T85" i="1" s="1"/>
  <c r="BN88" i="4"/>
  <c r="L86" i="1" s="1"/>
  <c r="BV88" i="4"/>
  <c r="T86" i="1" s="1"/>
  <c r="BN91" i="4"/>
  <c r="L89" i="1" s="1"/>
  <c r="BV91" i="4"/>
  <c r="T89" i="1" s="1"/>
  <c r="BN92" i="4"/>
  <c r="L90" i="1" s="1"/>
  <c r="BZ92" i="4"/>
  <c r="BN93" i="4"/>
  <c r="L91" i="1" s="1"/>
  <c r="BV93" i="4"/>
  <c r="T91" i="1" s="1"/>
  <c r="BV94" i="4"/>
  <c r="T92" i="1" s="1"/>
  <c r="BM95" i="4"/>
  <c r="K93" i="1" s="1"/>
  <c r="BV95" i="4"/>
  <c r="T93" i="1" s="1"/>
  <c r="BZ95" i="4"/>
  <c r="X93" i="1" s="1"/>
  <c r="BV96" i="4"/>
  <c r="T94" i="1" s="1"/>
  <c r="BM97" i="4"/>
  <c r="K95" i="1" s="1"/>
  <c r="BV97" i="4"/>
  <c r="T95" i="1" s="1"/>
  <c r="BZ97" i="4"/>
  <c r="X95" i="1" s="1"/>
  <c r="BV98" i="4"/>
  <c r="T96" i="1" s="1"/>
  <c r="C72" i="1"/>
  <c r="D72" i="1"/>
  <c r="E72" i="1"/>
  <c r="F72" i="1"/>
  <c r="G72" i="1"/>
  <c r="H72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CD68" i="7"/>
  <c r="CC68" i="7"/>
  <c r="CB68" i="7"/>
  <c r="CA68" i="7"/>
  <c r="BZ68" i="7"/>
  <c r="BY68" i="7"/>
  <c r="BX68" i="7"/>
  <c r="BW68" i="7"/>
  <c r="BV68" i="7"/>
  <c r="BU68" i="7"/>
  <c r="BT68" i="7"/>
  <c r="BS68" i="7"/>
  <c r="BR68" i="7"/>
  <c r="BQ68" i="7"/>
  <c r="BP68" i="7"/>
  <c r="BO68" i="7"/>
  <c r="BN68" i="7"/>
  <c r="BM68" i="7"/>
  <c r="BL68" i="7"/>
  <c r="BK68" i="7"/>
  <c r="BJ68" i="7"/>
  <c r="BI68" i="7"/>
  <c r="BH68" i="7"/>
  <c r="BG68" i="7"/>
  <c r="BF68" i="7"/>
  <c r="BE68" i="7"/>
  <c r="BD68" i="7"/>
  <c r="BC68" i="7"/>
  <c r="BB68" i="7"/>
  <c r="BA68" i="7"/>
  <c r="AZ68" i="7"/>
  <c r="AY68" i="7"/>
  <c r="AX68" i="7"/>
  <c r="AW68" i="7"/>
  <c r="AV68" i="7"/>
  <c r="AU68" i="7"/>
  <c r="AT68" i="7"/>
  <c r="AS68" i="7"/>
  <c r="AR68" i="7"/>
  <c r="AQ68" i="7"/>
  <c r="CD67" i="7"/>
  <c r="CC67" i="7"/>
  <c r="CB67" i="7"/>
  <c r="CA67" i="7"/>
  <c r="BZ67" i="7"/>
  <c r="BY67" i="7"/>
  <c r="CJ67" i="7" s="1"/>
  <c r="BP65" i="1" s="1"/>
  <c r="BX67" i="7"/>
  <c r="BW67" i="7"/>
  <c r="BV67" i="7"/>
  <c r="BU67" i="7"/>
  <c r="CI67" i="7" s="1"/>
  <c r="BT67" i="7"/>
  <c r="BS67" i="7"/>
  <c r="BR67" i="7"/>
  <c r="BQ67" i="7"/>
  <c r="BP67" i="7"/>
  <c r="BO67" i="7"/>
  <c r="BN67" i="7"/>
  <c r="BM67" i="7"/>
  <c r="BL67" i="7"/>
  <c r="BK67" i="7"/>
  <c r="BJ67" i="7"/>
  <c r="BI67" i="7"/>
  <c r="BH67" i="7"/>
  <c r="BG67" i="7"/>
  <c r="BF67" i="7"/>
  <c r="BE67" i="7"/>
  <c r="BD67" i="7"/>
  <c r="BC67" i="7"/>
  <c r="BB67" i="7"/>
  <c r="BA67" i="7"/>
  <c r="AZ67" i="7"/>
  <c r="AY67" i="7"/>
  <c r="AX67" i="7"/>
  <c r="AW67" i="7"/>
  <c r="AV67" i="7"/>
  <c r="AU67" i="7"/>
  <c r="AT67" i="7"/>
  <c r="AS67" i="7"/>
  <c r="AR67" i="7"/>
  <c r="AQ67" i="7"/>
  <c r="CD66" i="7"/>
  <c r="CC66" i="7"/>
  <c r="CB66" i="7"/>
  <c r="CA66" i="7"/>
  <c r="BZ66" i="7"/>
  <c r="BY66" i="7"/>
  <c r="BX66" i="7"/>
  <c r="BW66" i="7"/>
  <c r="BV66" i="7"/>
  <c r="BU66" i="7"/>
  <c r="BT66" i="7"/>
  <c r="BS66" i="7"/>
  <c r="BR66" i="7"/>
  <c r="BQ66" i="7"/>
  <c r="BP66" i="7"/>
  <c r="BO66" i="7"/>
  <c r="BN66" i="7"/>
  <c r="BM66" i="7"/>
  <c r="BL66" i="7"/>
  <c r="BK66" i="7"/>
  <c r="BJ66" i="7"/>
  <c r="BI66" i="7"/>
  <c r="BH66" i="7"/>
  <c r="BG66" i="7"/>
  <c r="BF66" i="7"/>
  <c r="BE66" i="7"/>
  <c r="BD66" i="7"/>
  <c r="BC66" i="7"/>
  <c r="BB66" i="7"/>
  <c r="BA66" i="7"/>
  <c r="AZ66" i="7"/>
  <c r="AY66" i="7"/>
  <c r="AX66" i="7"/>
  <c r="AW66" i="7"/>
  <c r="AV66" i="7"/>
  <c r="AU66" i="7"/>
  <c r="AT66" i="7"/>
  <c r="AS66" i="7"/>
  <c r="AR66" i="7"/>
  <c r="AQ66" i="7"/>
  <c r="CD65" i="7"/>
  <c r="CC65" i="7"/>
  <c r="CB65" i="7"/>
  <c r="CA65" i="7"/>
  <c r="BZ65" i="7"/>
  <c r="BY65" i="7"/>
  <c r="CJ65" i="7" s="1"/>
  <c r="BP63" i="1" s="1"/>
  <c r="BX65" i="7"/>
  <c r="BW65" i="7"/>
  <c r="BV65" i="7"/>
  <c r="BU65" i="7"/>
  <c r="CI65" i="7" s="1"/>
  <c r="BO63" i="1" s="1"/>
  <c r="BT65" i="7"/>
  <c r="BS65" i="7"/>
  <c r="BR65" i="7"/>
  <c r="BQ65" i="7"/>
  <c r="BP65" i="7"/>
  <c r="BO65" i="7"/>
  <c r="BN65" i="7"/>
  <c r="BM65" i="7"/>
  <c r="BL65" i="7"/>
  <c r="BK65" i="7"/>
  <c r="BJ65" i="7"/>
  <c r="BI65" i="7"/>
  <c r="BH65" i="7"/>
  <c r="BG65" i="7"/>
  <c r="BF65" i="7"/>
  <c r="BE65" i="7"/>
  <c r="BD65" i="7"/>
  <c r="BC65" i="7"/>
  <c r="BB65" i="7"/>
  <c r="BA65" i="7"/>
  <c r="AZ65" i="7"/>
  <c r="AY65" i="7"/>
  <c r="AX65" i="7"/>
  <c r="AW65" i="7"/>
  <c r="AV65" i="7"/>
  <c r="AU65" i="7"/>
  <c r="AT65" i="7"/>
  <c r="AS65" i="7"/>
  <c r="AR65" i="7"/>
  <c r="AQ65" i="7"/>
  <c r="CD64" i="7"/>
  <c r="CC64" i="7"/>
  <c r="CB64" i="7"/>
  <c r="CA64" i="7"/>
  <c r="BZ64" i="7"/>
  <c r="BY64" i="7"/>
  <c r="BX64" i="7"/>
  <c r="BW64" i="7"/>
  <c r="BV64" i="7"/>
  <c r="BU64" i="7"/>
  <c r="BT64" i="7"/>
  <c r="BS64" i="7"/>
  <c r="BR64" i="7"/>
  <c r="BQ64" i="7"/>
  <c r="BP64" i="7"/>
  <c r="BO64" i="7"/>
  <c r="BN64" i="7"/>
  <c r="BM64" i="7"/>
  <c r="BL64" i="7"/>
  <c r="BK64" i="7"/>
  <c r="BJ64" i="7"/>
  <c r="BI64" i="7"/>
  <c r="BH64" i="7"/>
  <c r="BG64" i="7"/>
  <c r="BF64" i="7"/>
  <c r="BE64" i="7"/>
  <c r="BD64" i="7"/>
  <c r="BC64" i="7"/>
  <c r="BB64" i="7"/>
  <c r="BA64" i="7"/>
  <c r="AZ64" i="7"/>
  <c r="AY64" i="7"/>
  <c r="AX64" i="7"/>
  <c r="AW64" i="7"/>
  <c r="AV64" i="7"/>
  <c r="AU64" i="7"/>
  <c r="AT64" i="7"/>
  <c r="AS64" i="7"/>
  <c r="AR64" i="7"/>
  <c r="AQ64" i="7"/>
  <c r="CD63" i="7"/>
  <c r="CC63" i="7"/>
  <c r="CB63" i="7"/>
  <c r="CA63" i="7"/>
  <c r="BZ63" i="7"/>
  <c r="BY63" i="7"/>
  <c r="BX63" i="7"/>
  <c r="BW63" i="7"/>
  <c r="BV63" i="7"/>
  <c r="BU63" i="7"/>
  <c r="BT63" i="7"/>
  <c r="BS63" i="7"/>
  <c r="BR63" i="7"/>
  <c r="BQ63" i="7"/>
  <c r="BP63" i="7"/>
  <c r="BO63" i="7"/>
  <c r="BN63" i="7"/>
  <c r="BM63" i="7"/>
  <c r="BL63" i="7"/>
  <c r="BK63" i="7"/>
  <c r="BJ63" i="7"/>
  <c r="BI63" i="7"/>
  <c r="BH63" i="7"/>
  <c r="BG63" i="7"/>
  <c r="BF63" i="7"/>
  <c r="BE63" i="7"/>
  <c r="BD63" i="7"/>
  <c r="BC63" i="7"/>
  <c r="BB63" i="7"/>
  <c r="BA63" i="7"/>
  <c r="AZ63" i="7"/>
  <c r="AY63" i="7"/>
  <c r="AX63" i="7"/>
  <c r="AW63" i="7"/>
  <c r="AV63" i="7"/>
  <c r="AU63" i="7"/>
  <c r="AT63" i="7"/>
  <c r="AS63" i="7"/>
  <c r="AR63" i="7"/>
  <c r="AQ63" i="7"/>
  <c r="CD62" i="7"/>
  <c r="CC62" i="7"/>
  <c r="CB62" i="7"/>
  <c r="CL62" i="7" s="1"/>
  <c r="BR60" i="1" s="1"/>
  <c r="CA62" i="7"/>
  <c r="BZ62" i="7"/>
  <c r="BY62" i="7"/>
  <c r="CJ62" i="7" s="1"/>
  <c r="BP60" i="1" s="1"/>
  <c r="BX62" i="7"/>
  <c r="BW62" i="7"/>
  <c r="BV62" i="7"/>
  <c r="BU62" i="7"/>
  <c r="BT62" i="7"/>
  <c r="BS62" i="7"/>
  <c r="BR62" i="7"/>
  <c r="BQ62" i="7"/>
  <c r="BP62" i="7"/>
  <c r="BO62" i="7"/>
  <c r="BN62" i="7"/>
  <c r="BM62" i="7"/>
  <c r="BL62" i="7"/>
  <c r="BK62" i="7"/>
  <c r="BJ62" i="7"/>
  <c r="BI62" i="7"/>
  <c r="BH62" i="7"/>
  <c r="BG62" i="7"/>
  <c r="BF62" i="7"/>
  <c r="BE62" i="7"/>
  <c r="BD62" i="7"/>
  <c r="BC62" i="7"/>
  <c r="BB62" i="7"/>
  <c r="BA62" i="7"/>
  <c r="AZ62" i="7"/>
  <c r="AY62" i="7"/>
  <c r="AX62" i="7"/>
  <c r="AW62" i="7"/>
  <c r="AV62" i="7"/>
  <c r="AU62" i="7"/>
  <c r="AT62" i="7"/>
  <c r="AS62" i="7"/>
  <c r="AR62" i="7"/>
  <c r="AQ62" i="7"/>
  <c r="CD61" i="7"/>
  <c r="CC61" i="7"/>
  <c r="CB61" i="7"/>
  <c r="CA61" i="7"/>
  <c r="BZ61" i="7"/>
  <c r="BY61" i="7"/>
  <c r="BX61" i="7"/>
  <c r="BW61" i="7"/>
  <c r="BV61" i="7"/>
  <c r="BU61" i="7"/>
  <c r="BT61" i="7"/>
  <c r="BS61" i="7"/>
  <c r="BR61" i="7"/>
  <c r="BQ61" i="7"/>
  <c r="BP61" i="7"/>
  <c r="BO61" i="7"/>
  <c r="BN61" i="7"/>
  <c r="BM61" i="7"/>
  <c r="BL61" i="7"/>
  <c r="BK61" i="7"/>
  <c r="BJ61" i="7"/>
  <c r="BI61" i="7"/>
  <c r="BH61" i="7"/>
  <c r="BG61" i="7"/>
  <c r="BF61" i="7"/>
  <c r="BE61" i="7"/>
  <c r="BD61" i="7"/>
  <c r="BC61" i="7"/>
  <c r="BB61" i="7"/>
  <c r="BA61" i="7"/>
  <c r="AZ61" i="7"/>
  <c r="AY61" i="7"/>
  <c r="AX61" i="7"/>
  <c r="AW61" i="7"/>
  <c r="AV61" i="7"/>
  <c r="AU61" i="7"/>
  <c r="AT61" i="7"/>
  <c r="AS61" i="7"/>
  <c r="AR61" i="7"/>
  <c r="AQ61" i="7"/>
  <c r="CD60" i="7"/>
  <c r="CC60" i="7"/>
  <c r="CB60" i="7"/>
  <c r="CL60" i="7" s="1"/>
  <c r="BR58" i="1" s="1"/>
  <c r="CA60" i="7"/>
  <c r="BZ60" i="7"/>
  <c r="BY60" i="7"/>
  <c r="CJ60" i="7" s="1"/>
  <c r="BP58" i="1" s="1"/>
  <c r="BX60" i="7"/>
  <c r="BW60" i="7"/>
  <c r="BV60" i="7"/>
  <c r="BU60" i="7"/>
  <c r="BT60" i="7"/>
  <c r="BS60" i="7"/>
  <c r="BR60" i="7"/>
  <c r="BQ60" i="7"/>
  <c r="BP60" i="7"/>
  <c r="BO60" i="7"/>
  <c r="BN60" i="7"/>
  <c r="BM60" i="7"/>
  <c r="BL60" i="7"/>
  <c r="BK60" i="7"/>
  <c r="BJ60" i="7"/>
  <c r="BI60" i="7"/>
  <c r="BH60" i="7"/>
  <c r="BG60" i="7"/>
  <c r="BF60" i="7"/>
  <c r="BE60" i="7"/>
  <c r="BD60" i="7"/>
  <c r="BC60" i="7"/>
  <c r="BB60" i="7"/>
  <c r="BA60" i="7"/>
  <c r="AZ60" i="7"/>
  <c r="AY60" i="7"/>
  <c r="AX60" i="7"/>
  <c r="AW60" i="7"/>
  <c r="AV60" i="7"/>
  <c r="AU60" i="7"/>
  <c r="AT60" i="7"/>
  <c r="AS60" i="7"/>
  <c r="AR60" i="7"/>
  <c r="AQ60" i="7"/>
  <c r="CD59" i="7"/>
  <c r="CC59" i="7"/>
  <c r="CB59" i="7"/>
  <c r="CA59" i="7"/>
  <c r="BZ59" i="7"/>
  <c r="BY59" i="7"/>
  <c r="BX59" i="7"/>
  <c r="BW59" i="7"/>
  <c r="BV59" i="7"/>
  <c r="BU59" i="7"/>
  <c r="BT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BC59" i="7"/>
  <c r="BB59" i="7"/>
  <c r="BA59" i="7"/>
  <c r="AZ59" i="7"/>
  <c r="AY59" i="7"/>
  <c r="AX59" i="7"/>
  <c r="AW59" i="7"/>
  <c r="AV59" i="7"/>
  <c r="AU59" i="7"/>
  <c r="AT59" i="7"/>
  <c r="AS59" i="7"/>
  <c r="AR59" i="7"/>
  <c r="AQ59" i="7"/>
  <c r="CD58" i="7"/>
  <c r="CC58" i="7"/>
  <c r="CB58" i="7"/>
  <c r="CA58" i="7"/>
  <c r="BZ58" i="7"/>
  <c r="BY58" i="7"/>
  <c r="CJ58" i="7" s="1"/>
  <c r="BP56" i="1" s="1"/>
  <c r="BX58" i="7"/>
  <c r="BW58" i="7"/>
  <c r="BV58" i="7"/>
  <c r="BU58" i="7"/>
  <c r="BT58" i="7"/>
  <c r="BS58" i="7"/>
  <c r="BR58" i="7"/>
  <c r="BQ58" i="7"/>
  <c r="BP58" i="7"/>
  <c r="BO58" i="7"/>
  <c r="BN58" i="7"/>
  <c r="BM58" i="7"/>
  <c r="BL58" i="7"/>
  <c r="BK58" i="7"/>
  <c r="BJ58" i="7"/>
  <c r="BI58" i="7"/>
  <c r="BH58" i="7"/>
  <c r="BG58" i="7"/>
  <c r="BF58" i="7"/>
  <c r="BE58" i="7"/>
  <c r="BD58" i="7"/>
  <c r="BC58" i="7"/>
  <c r="BB58" i="7"/>
  <c r="BA58" i="7"/>
  <c r="AZ58" i="7"/>
  <c r="AY58" i="7"/>
  <c r="AX58" i="7"/>
  <c r="AW58" i="7"/>
  <c r="AV58" i="7"/>
  <c r="AU58" i="7"/>
  <c r="AT58" i="7"/>
  <c r="AS58" i="7"/>
  <c r="AR58" i="7"/>
  <c r="AQ58" i="7"/>
  <c r="CD57" i="7"/>
  <c r="CC57" i="7"/>
  <c r="CB57" i="7"/>
  <c r="CA57" i="7"/>
  <c r="BZ57" i="7"/>
  <c r="BY57" i="7"/>
  <c r="BX57" i="7"/>
  <c r="BW57" i="7"/>
  <c r="BV57" i="7"/>
  <c r="BU57" i="7"/>
  <c r="BT57" i="7"/>
  <c r="BS57" i="7"/>
  <c r="BR57" i="7"/>
  <c r="BQ57" i="7"/>
  <c r="BP57" i="7"/>
  <c r="BO57" i="7"/>
  <c r="BN57" i="7"/>
  <c r="BM57" i="7"/>
  <c r="BL57" i="7"/>
  <c r="BK57" i="7"/>
  <c r="BJ57" i="7"/>
  <c r="BI57" i="7"/>
  <c r="BH57" i="7"/>
  <c r="BG57" i="7"/>
  <c r="BF57" i="7"/>
  <c r="BE57" i="7"/>
  <c r="BD57" i="7"/>
  <c r="BC57" i="7"/>
  <c r="BB57" i="7"/>
  <c r="BA57" i="7"/>
  <c r="AZ57" i="7"/>
  <c r="AY57" i="7"/>
  <c r="AX57" i="7"/>
  <c r="AW57" i="7"/>
  <c r="AV57" i="7"/>
  <c r="AU57" i="7"/>
  <c r="AT57" i="7"/>
  <c r="AS57" i="7"/>
  <c r="AR57" i="7"/>
  <c r="AQ57" i="7"/>
  <c r="CD56" i="7"/>
  <c r="CC56" i="7"/>
  <c r="CB56" i="7"/>
  <c r="CA56" i="7"/>
  <c r="BZ56" i="7"/>
  <c r="CJ56" i="7" s="1"/>
  <c r="BP54" i="1" s="1"/>
  <c r="BY56" i="7"/>
  <c r="BX56" i="7"/>
  <c r="BW56" i="7"/>
  <c r="BV56" i="7"/>
  <c r="BU56" i="7"/>
  <c r="BT56" i="7"/>
  <c r="BS56" i="7"/>
  <c r="BR56" i="7"/>
  <c r="BQ56" i="7"/>
  <c r="BP56" i="7"/>
  <c r="BO56" i="7"/>
  <c r="BN56" i="7"/>
  <c r="BM56" i="7"/>
  <c r="BL56" i="7"/>
  <c r="BK56" i="7"/>
  <c r="BJ56" i="7"/>
  <c r="BI56" i="7"/>
  <c r="BH56" i="7"/>
  <c r="BG56" i="7"/>
  <c r="BF56" i="7"/>
  <c r="BE56" i="7"/>
  <c r="BD56" i="7"/>
  <c r="BC56" i="7"/>
  <c r="BB56" i="7"/>
  <c r="BA56" i="7"/>
  <c r="AZ56" i="7"/>
  <c r="AY56" i="7"/>
  <c r="AX56" i="7"/>
  <c r="AW56" i="7"/>
  <c r="AV56" i="7"/>
  <c r="AU56" i="7"/>
  <c r="AT56" i="7"/>
  <c r="AS56" i="7"/>
  <c r="AR56" i="7"/>
  <c r="AQ56" i="7"/>
  <c r="CD55" i="7"/>
  <c r="CC55" i="7"/>
  <c r="CB55" i="7"/>
  <c r="CA55" i="7"/>
  <c r="BZ55" i="7"/>
  <c r="BY55" i="7"/>
  <c r="BX55" i="7"/>
  <c r="BW55" i="7"/>
  <c r="BV55" i="7"/>
  <c r="BU55" i="7"/>
  <c r="BT55" i="7"/>
  <c r="BS55" i="7"/>
  <c r="BR55" i="7"/>
  <c r="BQ55" i="7"/>
  <c r="BP55" i="7"/>
  <c r="BO55" i="7"/>
  <c r="BN55" i="7"/>
  <c r="BM55" i="7"/>
  <c r="BL55" i="7"/>
  <c r="BK55" i="7"/>
  <c r="BJ55" i="7"/>
  <c r="BI55" i="7"/>
  <c r="BH55" i="7"/>
  <c r="BG55" i="7"/>
  <c r="BF55" i="7"/>
  <c r="BE55" i="7"/>
  <c r="BD55" i="7"/>
  <c r="BC55" i="7"/>
  <c r="BB55" i="7"/>
  <c r="BA55" i="7"/>
  <c r="AZ55" i="7"/>
  <c r="AY55" i="7"/>
  <c r="AX55" i="7"/>
  <c r="AW55" i="7"/>
  <c r="AV55" i="7"/>
  <c r="AU55" i="7"/>
  <c r="AT55" i="7"/>
  <c r="AS55" i="7"/>
  <c r="AR55" i="7"/>
  <c r="AQ55" i="7"/>
  <c r="CD54" i="7"/>
  <c r="CC54" i="7"/>
  <c r="CB54" i="7"/>
  <c r="CA54" i="7"/>
  <c r="BZ54" i="7"/>
  <c r="BY54" i="7"/>
  <c r="CJ54" i="7" s="1"/>
  <c r="BP52" i="1" s="1"/>
  <c r="BX54" i="7"/>
  <c r="BW54" i="7"/>
  <c r="BV54" i="7"/>
  <c r="BU54" i="7"/>
  <c r="CI54" i="7" s="1"/>
  <c r="BO52" i="1" s="1"/>
  <c r="BT54" i="7"/>
  <c r="BS54" i="7"/>
  <c r="BR54" i="7"/>
  <c r="BQ54" i="7"/>
  <c r="BP54" i="7"/>
  <c r="BO54" i="7"/>
  <c r="BN54" i="7"/>
  <c r="BM54" i="7"/>
  <c r="BL54" i="7"/>
  <c r="BK54" i="7"/>
  <c r="BJ54" i="7"/>
  <c r="BI54" i="7"/>
  <c r="BH54" i="7"/>
  <c r="BG54" i="7"/>
  <c r="BF54" i="7"/>
  <c r="BE54" i="7"/>
  <c r="BD54" i="7"/>
  <c r="BC54" i="7"/>
  <c r="BB54" i="7"/>
  <c r="BA54" i="7"/>
  <c r="AZ54" i="7"/>
  <c r="AY54" i="7"/>
  <c r="AX54" i="7"/>
  <c r="AW54" i="7"/>
  <c r="AV54" i="7"/>
  <c r="AU54" i="7"/>
  <c r="AT54" i="7"/>
  <c r="AS54" i="7"/>
  <c r="AR54" i="7"/>
  <c r="AQ54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AV53" i="7"/>
  <c r="AU53" i="7"/>
  <c r="AT53" i="7"/>
  <c r="AS53" i="7"/>
  <c r="AR53" i="7"/>
  <c r="AQ53" i="7"/>
  <c r="CD52" i="7"/>
  <c r="CC52" i="7"/>
  <c r="CB52" i="7"/>
  <c r="CA52" i="7"/>
  <c r="BZ52" i="7"/>
  <c r="BY52" i="7"/>
  <c r="BX52" i="7"/>
  <c r="BW52" i="7"/>
  <c r="BV52" i="7"/>
  <c r="BU52" i="7"/>
  <c r="BT52" i="7"/>
  <c r="BS52" i="7"/>
  <c r="BR52" i="7"/>
  <c r="BQ52" i="7"/>
  <c r="BP52" i="7"/>
  <c r="BO52" i="7"/>
  <c r="BN52" i="7"/>
  <c r="BM52" i="7"/>
  <c r="BL52" i="7"/>
  <c r="BK52" i="7"/>
  <c r="BJ52" i="7"/>
  <c r="BI52" i="7"/>
  <c r="BH52" i="7"/>
  <c r="BG52" i="7"/>
  <c r="BF52" i="7"/>
  <c r="BE52" i="7"/>
  <c r="BD52" i="7"/>
  <c r="BC52" i="7"/>
  <c r="BB52" i="7"/>
  <c r="BA52" i="7"/>
  <c r="AZ52" i="7"/>
  <c r="AY52" i="7"/>
  <c r="AX52" i="7"/>
  <c r="AW52" i="7"/>
  <c r="AV52" i="7"/>
  <c r="AU52" i="7"/>
  <c r="AT52" i="7"/>
  <c r="AS52" i="7"/>
  <c r="AR52" i="7"/>
  <c r="AQ52" i="7"/>
  <c r="CD51" i="7"/>
  <c r="CC51" i="7"/>
  <c r="CB51" i="7"/>
  <c r="CA51" i="7"/>
  <c r="BZ51" i="7"/>
  <c r="BY51" i="7"/>
  <c r="BX51" i="7"/>
  <c r="BW51" i="7"/>
  <c r="BV51" i="7"/>
  <c r="BU51" i="7"/>
  <c r="CI51" i="7" s="1"/>
  <c r="BO49" i="1" s="1"/>
  <c r="BT51" i="7"/>
  <c r="BS51" i="7"/>
  <c r="BR51" i="7"/>
  <c r="BQ51" i="7"/>
  <c r="BP51" i="7"/>
  <c r="BO51" i="7"/>
  <c r="BN51" i="7"/>
  <c r="BM51" i="7"/>
  <c r="BL51" i="7"/>
  <c r="BK51" i="7"/>
  <c r="BJ51" i="7"/>
  <c r="BI51" i="7"/>
  <c r="BH51" i="7"/>
  <c r="BG51" i="7"/>
  <c r="BF51" i="7"/>
  <c r="BE51" i="7"/>
  <c r="BD51" i="7"/>
  <c r="BC51" i="7"/>
  <c r="BB51" i="7"/>
  <c r="BA51" i="7"/>
  <c r="AZ51" i="7"/>
  <c r="AY51" i="7"/>
  <c r="AX51" i="7"/>
  <c r="AW51" i="7"/>
  <c r="AV51" i="7"/>
  <c r="AU51" i="7"/>
  <c r="AT51" i="7"/>
  <c r="AS51" i="7"/>
  <c r="AR51" i="7"/>
  <c r="AQ51" i="7"/>
  <c r="CD50" i="7"/>
  <c r="CC50" i="7"/>
  <c r="CB50" i="7"/>
  <c r="CA50" i="7"/>
  <c r="BZ50" i="7"/>
  <c r="BY50" i="7"/>
  <c r="BX50" i="7"/>
  <c r="BW50" i="7"/>
  <c r="BV50" i="7"/>
  <c r="BU50" i="7"/>
  <c r="BT50" i="7"/>
  <c r="BS50" i="7"/>
  <c r="BR50" i="7"/>
  <c r="BQ50" i="7"/>
  <c r="BP50" i="7"/>
  <c r="BO50" i="7"/>
  <c r="BN50" i="7"/>
  <c r="BM50" i="7"/>
  <c r="BL50" i="7"/>
  <c r="BK50" i="7"/>
  <c r="BJ50" i="7"/>
  <c r="BI50" i="7"/>
  <c r="BH50" i="7"/>
  <c r="BG50" i="7"/>
  <c r="BF50" i="7"/>
  <c r="BE50" i="7"/>
  <c r="BD50" i="7"/>
  <c r="BC50" i="7"/>
  <c r="BB50" i="7"/>
  <c r="BA50" i="7"/>
  <c r="AZ50" i="7"/>
  <c r="AY50" i="7"/>
  <c r="AX50" i="7"/>
  <c r="AW50" i="7"/>
  <c r="AV50" i="7"/>
  <c r="AU50" i="7"/>
  <c r="AT50" i="7"/>
  <c r="AS50" i="7"/>
  <c r="AR50" i="7"/>
  <c r="AQ50" i="7"/>
  <c r="CD49" i="7"/>
  <c r="CC49" i="7"/>
  <c r="CB49" i="7"/>
  <c r="CA49" i="7"/>
  <c r="BZ49" i="7"/>
  <c r="BY49" i="7"/>
  <c r="CJ49" i="7" s="1"/>
  <c r="BP47" i="1" s="1"/>
  <c r="BX49" i="7"/>
  <c r="BW49" i="7"/>
  <c r="BV49" i="7"/>
  <c r="BU49" i="7"/>
  <c r="CI49" i="7" s="1"/>
  <c r="BO47" i="1" s="1"/>
  <c r="BT49" i="7"/>
  <c r="BS49" i="7"/>
  <c r="BR49" i="7"/>
  <c r="BQ49" i="7"/>
  <c r="BP49" i="7"/>
  <c r="BO49" i="7"/>
  <c r="BN49" i="7"/>
  <c r="BM49" i="7"/>
  <c r="BL49" i="7"/>
  <c r="BK49" i="7"/>
  <c r="BJ49" i="7"/>
  <c r="BI49" i="7"/>
  <c r="BH49" i="7"/>
  <c r="BG49" i="7"/>
  <c r="BF49" i="7"/>
  <c r="BE49" i="7"/>
  <c r="BD49" i="7"/>
  <c r="BC49" i="7"/>
  <c r="BB49" i="7"/>
  <c r="BA49" i="7"/>
  <c r="AZ49" i="7"/>
  <c r="AY49" i="7"/>
  <c r="AX49" i="7"/>
  <c r="AW49" i="7"/>
  <c r="AV49" i="7"/>
  <c r="AU49" i="7"/>
  <c r="AT49" i="7"/>
  <c r="AS49" i="7"/>
  <c r="AR49" i="7"/>
  <c r="AQ49" i="7"/>
  <c r="CD48" i="7"/>
  <c r="CC48" i="7"/>
  <c r="CB48" i="7"/>
  <c r="CA48" i="7"/>
  <c r="BZ48" i="7"/>
  <c r="BY48" i="7"/>
  <c r="BX48" i="7"/>
  <c r="BW48" i="7"/>
  <c r="BV48" i="7"/>
  <c r="BU48" i="7"/>
  <c r="BT48" i="7"/>
  <c r="BS48" i="7"/>
  <c r="BR48" i="7"/>
  <c r="BQ48" i="7"/>
  <c r="BP48" i="7"/>
  <c r="BO48" i="7"/>
  <c r="BN48" i="7"/>
  <c r="BM48" i="7"/>
  <c r="BL48" i="7"/>
  <c r="BK48" i="7"/>
  <c r="BJ48" i="7"/>
  <c r="BI48" i="7"/>
  <c r="BH48" i="7"/>
  <c r="BG48" i="7"/>
  <c r="BF48" i="7"/>
  <c r="BE48" i="7"/>
  <c r="BD48" i="7"/>
  <c r="BC48" i="7"/>
  <c r="BB48" i="7"/>
  <c r="BA48" i="7"/>
  <c r="AZ48" i="7"/>
  <c r="AY48" i="7"/>
  <c r="AX48" i="7"/>
  <c r="AW48" i="7"/>
  <c r="AV48" i="7"/>
  <c r="AU48" i="7"/>
  <c r="AT48" i="7"/>
  <c r="AS48" i="7"/>
  <c r="AR48" i="7"/>
  <c r="AQ48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AV47" i="7"/>
  <c r="AU47" i="7"/>
  <c r="AT47" i="7"/>
  <c r="AS47" i="7"/>
  <c r="AR47" i="7"/>
  <c r="AQ47" i="7"/>
  <c r="CD46" i="7"/>
  <c r="CC46" i="7"/>
  <c r="CB46" i="7"/>
  <c r="CL46" i="7" s="1"/>
  <c r="BR44" i="1" s="1"/>
  <c r="CA46" i="7"/>
  <c r="BZ46" i="7"/>
  <c r="BY46" i="7"/>
  <c r="BX46" i="7"/>
  <c r="BW46" i="7"/>
  <c r="BV46" i="7"/>
  <c r="BU46" i="7"/>
  <c r="BT46" i="7"/>
  <c r="BS46" i="7"/>
  <c r="BR46" i="7"/>
  <c r="BQ46" i="7"/>
  <c r="BP46" i="7"/>
  <c r="BO46" i="7"/>
  <c r="BN46" i="7"/>
  <c r="BM46" i="7"/>
  <c r="BL46" i="7"/>
  <c r="BK46" i="7"/>
  <c r="BJ46" i="7"/>
  <c r="BI46" i="7"/>
  <c r="BH46" i="7"/>
  <c r="BG46" i="7"/>
  <c r="BF46" i="7"/>
  <c r="BE46" i="7"/>
  <c r="BD46" i="7"/>
  <c r="BC46" i="7"/>
  <c r="BB46" i="7"/>
  <c r="BA46" i="7"/>
  <c r="AZ46" i="7"/>
  <c r="AY46" i="7"/>
  <c r="AX46" i="7"/>
  <c r="AW46" i="7"/>
  <c r="AV46" i="7"/>
  <c r="AU46" i="7"/>
  <c r="AT46" i="7"/>
  <c r="AS46" i="7"/>
  <c r="AR46" i="7"/>
  <c r="AQ46" i="7"/>
  <c r="CD45" i="7"/>
  <c r="CC45" i="7"/>
  <c r="CB45" i="7"/>
  <c r="CA45" i="7"/>
  <c r="BZ45" i="7"/>
  <c r="BY45" i="7"/>
  <c r="BX45" i="7"/>
  <c r="BW45" i="7"/>
  <c r="BV45" i="7"/>
  <c r="BU45" i="7"/>
  <c r="BT45" i="7"/>
  <c r="BS45" i="7"/>
  <c r="BR45" i="7"/>
  <c r="BQ45" i="7"/>
  <c r="BP45" i="7"/>
  <c r="BO45" i="7"/>
  <c r="BN45" i="7"/>
  <c r="BM45" i="7"/>
  <c r="BL45" i="7"/>
  <c r="BK45" i="7"/>
  <c r="BJ45" i="7"/>
  <c r="BI45" i="7"/>
  <c r="BH45" i="7"/>
  <c r="BG45" i="7"/>
  <c r="BF45" i="7"/>
  <c r="BE45" i="7"/>
  <c r="BD45" i="7"/>
  <c r="BC45" i="7"/>
  <c r="BB45" i="7"/>
  <c r="BA45" i="7"/>
  <c r="AZ45" i="7"/>
  <c r="AY45" i="7"/>
  <c r="AX45" i="7"/>
  <c r="AW45" i="7"/>
  <c r="AV45" i="7"/>
  <c r="AU45" i="7"/>
  <c r="AT45" i="7"/>
  <c r="AS45" i="7"/>
  <c r="AR45" i="7"/>
  <c r="AQ45" i="7"/>
  <c r="CD44" i="7"/>
  <c r="CC44" i="7"/>
  <c r="CB44" i="7"/>
  <c r="CA44" i="7"/>
  <c r="BZ44" i="7"/>
  <c r="BY44" i="7"/>
  <c r="BX44" i="7"/>
  <c r="BW44" i="7"/>
  <c r="BV44" i="7"/>
  <c r="BU44" i="7"/>
  <c r="BT44" i="7"/>
  <c r="BS44" i="7"/>
  <c r="BR44" i="7"/>
  <c r="BQ44" i="7"/>
  <c r="BP44" i="7"/>
  <c r="BO44" i="7"/>
  <c r="BN44" i="7"/>
  <c r="BM44" i="7"/>
  <c r="BL44" i="7"/>
  <c r="BK44" i="7"/>
  <c r="BJ44" i="7"/>
  <c r="BI44" i="7"/>
  <c r="BH44" i="7"/>
  <c r="BG44" i="7"/>
  <c r="BF44" i="7"/>
  <c r="BE44" i="7"/>
  <c r="BD44" i="7"/>
  <c r="BC44" i="7"/>
  <c r="BB44" i="7"/>
  <c r="BA44" i="7"/>
  <c r="AZ44" i="7"/>
  <c r="AY44" i="7"/>
  <c r="AX44" i="7"/>
  <c r="AW44" i="7"/>
  <c r="AV44" i="7"/>
  <c r="AU44" i="7"/>
  <c r="AT44" i="7"/>
  <c r="AS44" i="7"/>
  <c r="AR44" i="7"/>
  <c r="AQ44" i="7"/>
  <c r="CD43" i="7"/>
  <c r="CC43" i="7"/>
  <c r="CB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O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B43" i="7"/>
  <c r="BA43" i="7"/>
  <c r="AZ43" i="7"/>
  <c r="AY43" i="7"/>
  <c r="AX43" i="7"/>
  <c r="AW43" i="7"/>
  <c r="AV43" i="7"/>
  <c r="AU43" i="7"/>
  <c r="AT43" i="7"/>
  <c r="AS43" i="7"/>
  <c r="AR43" i="7"/>
  <c r="AQ43" i="7"/>
  <c r="CD42" i="7"/>
  <c r="CC42" i="7"/>
  <c r="CB42" i="7"/>
  <c r="CA42" i="7"/>
  <c r="BZ42" i="7"/>
  <c r="BY42" i="7"/>
  <c r="CJ42" i="7" s="1"/>
  <c r="BP40" i="1" s="1"/>
  <c r="BX42" i="7"/>
  <c r="BW42" i="7"/>
  <c r="BV42" i="7"/>
  <c r="BU42" i="7"/>
  <c r="BT42" i="7"/>
  <c r="BS42" i="7"/>
  <c r="BR42" i="7"/>
  <c r="BQ42" i="7"/>
  <c r="BP42" i="7"/>
  <c r="BO42" i="7"/>
  <c r="BN42" i="7"/>
  <c r="BM42" i="7"/>
  <c r="BL42" i="7"/>
  <c r="BK42" i="7"/>
  <c r="BJ42" i="7"/>
  <c r="BI42" i="7"/>
  <c r="BH42" i="7"/>
  <c r="BG42" i="7"/>
  <c r="BF42" i="7"/>
  <c r="BE42" i="7"/>
  <c r="BD42" i="7"/>
  <c r="BC42" i="7"/>
  <c r="BB42" i="7"/>
  <c r="BA42" i="7"/>
  <c r="AZ42" i="7"/>
  <c r="AY42" i="7"/>
  <c r="AX42" i="7"/>
  <c r="AW42" i="7"/>
  <c r="AV42" i="7"/>
  <c r="AU42" i="7"/>
  <c r="AT42" i="7"/>
  <c r="AS42" i="7"/>
  <c r="AR42" i="7"/>
  <c r="AQ42" i="7"/>
  <c r="CD41" i="7"/>
  <c r="CC41" i="7"/>
  <c r="CB41" i="7"/>
  <c r="CA41" i="7"/>
  <c r="BZ41" i="7"/>
  <c r="BY41" i="7"/>
  <c r="BX41" i="7"/>
  <c r="BW41" i="7"/>
  <c r="BV41" i="7"/>
  <c r="BU41" i="7"/>
  <c r="BT41" i="7"/>
  <c r="BS41" i="7"/>
  <c r="BR41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AS41" i="7"/>
  <c r="AR41" i="7"/>
  <c r="AQ41" i="7"/>
  <c r="CD40" i="7"/>
  <c r="CC40" i="7"/>
  <c r="CB40" i="7"/>
  <c r="CA40" i="7"/>
  <c r="BZ40" i="7"/>
  <c r="CJ40" i="7" s="1"/>
  <c r="BP38" i="1" s="1"/>
  <c r="BY40" i="7"/>
  <c r="BX40" i="7"/>
  <c r="BW40" i="7"/>
  <c r="BV40" i="7"/>
  <c r="BU40" i="7"/>
  <c r="BT40" i="7"/>
  <c r="BS40" i="7"/>
  <c r="BR40" i="7"/>
  <c r="BQ40" i="7"/>
  <c r="BP40" i="7"/>
  <c r="BO40" i="7"/>
  <c r="BN40" i="7"/>
  <c r="BM40" i="7"/>
  <c r="BL40" i="7"/>
  <c r="BK40" i="7"/>
  <c r="BJ40" i="7"/>
  <c r="BI40" i="7"/>
  <c r="BH40" i="7"/>
  <c r="BG40" i="7"/>
  <c r="BF40" i="7"/>
  <c r="BE40" i="7"/>
  <c r="BD40" i="7"/>
  <c r="BC40" i="7"/>
  <c r="BB40" i="7"/>
  <c r="BA40" i="7"/>
  <c r="AZ40" i="7"/>
  <c r="AY40" i="7"/>
  <c r="AX40" i="7"/>
  <c r="AW40" i="7"/>
  <c r="AV40" i="7"/>
  <c r="AU40" i="7"/>
  <c r="AT40" i="7"/>
  <c r="AS40" i="7"/>
  <c r="AR40" i="7"/>
  <c r="AQ40" i="7"/>
  <c r="CD39" i="7"/>
  <c r="CC39" i="7"/>
  <c r="CB39" i="7"/>
  <c r="CA39" i="7"/>
  <c r="BZ39" i="7"/>
  <c r="BY39" i="7"/>
  <c r="BX39" i="7"/>
  <c r="BW39" i="7"/>
  <c r="BV39" i="7"/>
  <c r="BU39" i="7"/>
  <c r="BT39" i="7"/>
  <c r="BS39" i="7"/>
  <c r="BR39" i="7"/>
  <c r="BQ39" i="7"/>
  <c r="BP39" i="7"/>
  <c r="BO39" i="7"/>
  <c r="BN39" i="7"/>
  <c r="BM39" i="7"/>
  <c r="BL39" i="7"/>
  <c r="BK39" i="7"/>
  <c r="BJ39" i="7"/>
  <c r="BI39" i="7"/>
  <c r="BH39" i="7"/>
  <c r="BG39" i="7"/>
  <c r="BF39" i="7"/>
  <c r="BE39" i="7"/>
  <c r="BD39" i="7"/>
  <c r="BC39" i="7"/>
  <c r="BB39" i="7"/>
  <c r="BA39" i="7"/>
  <c r="AZ39" i="7"/>
  <c r="AY39" i="7"/>
  <c r="AX39" i="7"/>
  <c r="AW39" i="7"/>
  <c r="AV39" i="7"/>
  <c r="AU39" i="7"/>
  <c r="AT39" i="7"/>
  <c r="AS39" i="7"/>
  <c r="AR39" i="7"/>
  <c r="AQ39" i="7"/>
  <c r="CD38" i="7"/>
  <c r="CC38" i="7"/>
  <c r="CB38" i="7"/>
  <c r="CA38" i="7"/>
  <c r="BZ38" i="7"/>
  <c r="BY38" i="7"/>
  <c r="BX38" i="7"/>
  <c r="BW38" i="7"/>
  <c r="BV38" i="7"/>
  <c r="BU38" i="7"/>
  <c r="BT38" i="7"/>
  <c r="BS38" i="7"/>
  <c r="BR38" i="7"/>
  <c r="BQ38" i="7"/>
  <c r="BP38" i="7"/>
  <c r="BO38" i="7"/>
  <c r="BN38" i="7"/>
  <c r="BM38" i="7"/>
  <c r="BL38" i="7"/>
  <c r="BK38" i="7"/>
  <c r="BJ38" i="7"/>
  <c r="BI38" i="7"/>
  <c r="BH38" i="7"/>
  <c r="BG38" i="7"/>
  <c r="BF38" i="7"/>
  <c r="BE38" i="7"/>
  <c r="BD38" i="7"/>
  <c r="BC38" i="7"/>
  <c r="BB38" i="7"/>
  <c r="BA38" i="7"/>
  <c r="AZ38" i="7"/>
  <c r="AY38" i="7"/>
  <c r="AX38" i="7"/>
  <c r="AW38" i="7"/>
  <c r="AV38" i="7"/>
  <c r="AU38" i="7"/>
  <c r="AT38" i="7"/>
  <c r="AS38" i="7"/>
  <c r="AR38" i="7"/>
  <c r="AQ38" i="7"/>
  <c r="CD37" i="7"/>
  <c r="CC37" i="7"/>
  <c r="CB37" i="7"/>
  <c r="CA37" i="7"/>
  <c r="BZ37" i="7"/>
  <c r="BY37" i="7"/>
  <c r="CJ37" i="7" s="1"/>
  <c r="BP35" i="1" s="1"/>
  <c r="BX37" i="7"/>
  <c r="BW37" i="7"/>
  <c r="BV37" i="7"/>
  <c r="BU37" i="7"/>
  <c r="BT37" i="7"/>
  <c r="BS37" i="7"/>
  <c r="BR37" i="7"/>
  <c r="BQ37" i="7"/>
  <c r="BP37" i="7"/>
  <c r="BO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CD36" i="7"/>
  <c r="CC36" i="7"/>
  <c r="CB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CD35" i="7"/>
  <c r="CC35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CD34" i="7"/>
  <c r="CC34" i="7"/>
  <c r="CB34" i="7"/>
  <c r="CA34" i="7"/>
  <c r="BZ34" i="7"/>
  <c r="BY34" i="7"/>
  <c r="BX34" i="7"/>
  <c r="BW34" i="7"/>
  <c r="BV34" i="7"/>
  <c r="BU34" i="7"/>
  <c r="BT34" i="7"/>
  <c r="BS34" i="7"/>
  <c r="BR34" i="7"/>
  <c r="BQ34" i="7"/>
  <c r="BP34" i="7"/>
  <c r="BO34" i="7"/>
  <c r="BN34" i="7"/>
  <c r="BM34" i="7"/>
  <c r="BL34" i="7"/>
  <c r="BK34" i="7"/>
  <c r="BJ34" i="7"/>
  <c r="BI34" i="7"/>
  <c r="BH34" i="7"/>
  <c r="BG34" i="7"/>
  <c r="BF34" i="7"/>
  <c r="BE34" i="7"/>
  <c r="BD34" i="7"/>
  <c r="BC34" i="7"/>
  <c r="BB34" i="7"/>
  <c r="BA34" i="7"/>
  <c r="AZ34" i="7"/>
  <c r="AY34" i="7"/>
  <c r="AX34" i="7"/>
  <c r="AW34" i="7"/>
  <c r="AV34" i="7"/>
  <c r="AU34" i="7"/>
  <c r="AT34" i="7"/>
  <c r="AS34" i="7"/>
  <c r="AR34" i="7"/>
  <c r="AQ34" i="7"/>
  <c r="CD33" i="7"/>
  <c r="CC33" i="7"/>
  <c r="CB33" i="7"/>
  <c r="CA33" i="7"/>
  <c r="BZ33" i="7"/>
  <c r="BY33" i="7"/>
  <c r="BX33" i="7"/>
  <c r="BW33" i="7"/>
  <c r="BV33" i="7"/>
  <c r="BU33" i="7"/>
  <c r="BT33" i="7"/>
  <c r="BS33" i="7"/>
  <c r="BR33" i="7"/>
  <c r="BQ33" i="7"/>
  <c r="BP33" i="7"/>
  <c r="BO33" i="7"/>
  <c r="BN33" i="7"/>
  <c r="BM33" i="7"/>
  <c r="BL33" i="7"/>
  <c r="BK33" i="7"/>
  <c r="BJ33" i="7"/>
  <c r="BI33" i="7"/>
  <c r="BH33" i="7"/>
  <c r="BG33" i="7"/>
  <c r="BF33" i="7"/>
  <c r="BE33" i="7"/>
  <c r="BD33" i="7"/>
  <c r="BC33" i="7"/>
  <c r="BB33" i="7"/>
  <c r="BA33" i="7"/>
  <c r="AZ33" i="7"/>
  <c r="AY33" i="7"/>
  <c r="AX33" i="7"/>
  <c r="AW33" i="7"/>
  <c r="AV33" i="7"/>
  <c r="AU33" i="7"/>
  <c r="AT33" i="7"/>
  <c r="AS33" i="7"/>
  <c r="AR33" i="7"/>
  <c r="AQ33" i="7"/>
  <c r="CD32" i="7"/>
  <c r="CC32" i="7"/>
  <c r="CB32" i="7"/>
  <c r="CA32" i="7"/>
  <c r="BZ32" i="7"/>
  <c r="BY32" i="7"/>
  <c r="BX32" i="7"/>
  <c r="BW32" i="7"/>
  <c r="BV32" i="7"/>
  <c r="BU32" i="7"/>
  <c r="BT32" i="7"/>
  <c r="BS32" i="7"/>
  <c r="BR32" i="7"/>
  <c r="BQ32" i="7"/>
  <c r="BP32" i="7"/>
  <c r="BO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B32" i="7"/>
  <c r="BA32" i="7"/>
  <c r="AZ32" i="7"/>
  <c r="AY32" i="7"/>
  <c r="AX32" i="7"/>
  <c r="AW32" i="7"/>
  <c r="AV32" i="7"/>
  <c r="AU32" i="7"/>
  <c r="AT32" i="7"/>
  <c r="AS32" i="7"/>
  <c r="AR32" i="7"/>
  <c r="AQ32" i="7"/>
  <c r="CD31" i="7"/>
  <c r="CC31" i="7"/>
  <c r="CB31" i="7"/>
  <c r="CA31" i="7"/>
  <c r="BZ31" i="7"/>
  <c r="BY31" i="7"/>
  <c r="BX31" i="7"/>
  <c r="BW31" i="7"/>
  <c r="BV31" i="7"/>
  <c r="BU31" i="7"/>
  <c r="BT31" i="7"/>
  <c r="BS31" i="7"/>
  <c r="BR31" i="7"/>
  <c r="BQ31" i="7"/>
  <c r="BP31" i="7"/>
  <c r="BO31" i="7"/>
  <c r="BN31" i="7"/>
  <c r="BM31" i="7"/>
  <c r="BL31" i="7"/>
  <c r="BK31" i="7"/>
  <c r="BJ31" i="7"/>
  <c r="BI31" i="7"/>
  <c r="BH31" i="7"/>
  <c r="BG31" i="7"/>
  <c r="BF31" i="7"/>
  <c r="BE31" i="7"/>
  <c r="BD31" i="7"/>
  <c r="BC31" i="7"/>
  <c r="BB31" i="7"/>
  <c r="BA31" i="7"/>
  <c r="AZ31" i="7"/>
  <c r="AY31" i="7"/>
  <c r="AX31" i="7"/>
  <c r="AW31" i="7"/>
  <c r="AV31" i="7"/>
  <c r="AU31" i="7"/>
  <c r="AT31" i="7"/>
  <c r="AS31" i="7"/>
  <c r="AR31" i="7"/>
  <c r="AQ31" i="7"/>
  <c r="CD30" i="7"/>
  <c r="CC30" i="7"/>
  <c r="CB30" i="7"/>
  <c r="CA30" i="7"/>
  <c r="BZ30" i="7"/>
  <c r="BY30" i="7"/>
  <c r="BX30" i="7"/>
  <c r="BW30" i="7"/>
  <c r="BV30" i="7"/>
  <c r="BU30" i="7"/>
  <c r="BT30" i="7"/>
  <c r="BS30" i="7"/>
  <c r="BR30" i="7"/>
  <c r="BQ30" i="7"/>
  <c r="BP30" i="7"/>
  <c r="BO30" i="7"/>
  <c r="BN30" i="7"/>
  <c r="BM30" i="7"/>
  <c r="BL30" i="7"/>
  <c r="BK30" i="7"/>
  <c r="BJ30" i="7"/>
  <c r="BI30" i="7"/>
  <c r="BH30" i="7"/>
  <c r="BG30" i="7"/>
  <c r="BF30" i="7"/>
  <c r="BE30" i="7"/>
  <c r="BD30" i="7"/>
  <c r="BC30" i="7"/>
  <c r="BB30" i="7"/>
  <c r="BA30" i="7"/>
  <c r="AZ30" i="7"/>
  <c r="AY30" i="7"/>
  <c r="AX30" i="7"/>
  <c r="AW30" i="7"/>
  <c r="AV30" i="7"/>
  <c r="AU30" i="7"/>
  <c r="AT30" i="7"/>
  <c r="AS30" i="7"/>
  <c r="AR30" i="7"/>
  <c r="AQ30" i="7"/>
  <c r="CD29" i="7"/>
  <c r="CC29" i="7"/>
  <c r="CB29" i="7"/>
  <c r="CA29" i="7"/>
  <c r="BZ29" i="7"/>
  <c r="BY29" i="7"/>
  <c r="BX29" i="7"/>
  <c r="BW29" i="7"/>
  <c r="BV29" i="7"/>
  <c r="BU29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CD28" i="7"/>
  <c r="CC28" i="7"/>
  <c r="CB28" i="7"/>
  <c r="CA28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BN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BA28" i="7"/>
  <c r="AZ28" i="7"/>
  <c r="AY28" i="7"/>
  <c r="AX28" i="7"/>
  <c r="AW28" i="7"/>
  <c r="AV28" i="7"/>
  <c r="AU28" i="7"/>
  <c r="AT28" i="7"/>
  <c r="AS28" i="7"/>
  <c r="AR28" i="7"/>
  <c r="AQ28" i="7"/>
  <c r="CD27" i="7"/>
  <c r="CC27" i="7"/>
  <c r="CB27" i="7"/>
  <c r="CA27" i="7"/>
  <c r="BZ27" i="7"/>
  <c r="BY27" i="7"/>
  <c r="BX27" i="7"/>
  <c r="BW27" i="7"/>
  <c r="BV27" i="7"/>
  <c r="BU27" i="7"/>
  <c r="BT27" i="7"/>
  <c r="BS27" i="7"/>
  <c r="BR27" i="7"/>
  <c r="BQ27" i="7"/>
  <c r="BP27" i="7"/>
  <c r="BO27" i="7"/>
  <c r="BN27" i="7"/>
  <c r="BM27" i="7"/>
  <c r="BL27" i="7"/>
  <c r="BK27" i="7"/>
  <c r="BJ27" i="7"/>
  <c r="BI27" i="7"/>
  <c r="BH27" i="7"/>
  <c r="BG27" i="7"/>
  <c r="BF27" i="7"/>
  <c r="BE27" i="7"/>
  <c r="BD27" i="7"/>
  <c r="BC27" i="7"/>
  <c r="BB27" i="7"/>
  <c r="BA27" i="7"/>
  <c r="AZ27" i="7"/>
  <c r="AY27" i="7"/>
  <c r="AX27" i="7"/>
  <c r="AW27" i="7"/>
  <c r="AV27" i="7"/>
  <c r="AU27" i="7"/>
  <c r="AT27" i="7"/>
  <c r="AS27" i="7"/>
  <c r="AR27" i="7"/>
  <c r="AQ27" i="7"/>
  <c r="CD26" i="7"/>
  <c r="CC26" i="7"/>
  <c r="CB26" i="7"/>
  <c r="CA26" i="7"/>
  <c r="BZ26" i="7"/>
  <c r="BY26" i="7"/>
  <c r="CJ26" i="7" s="1"/>
  <c r="BP24" i="1" s="1"/>
  <c r="BX26" i="7"/>
  <c r="BW26" i="7"/>
  <c r="BV26" i="7"/>
  <c r="BU26" i="7"/>
  <c r="BT26" i="7"/>
  <c r="BS26" i="7"/>
  <c r="BR26" i="7"/>
  <c r="BQ26" i="7"/>
  <c r="BP26" i="7"/>
  <c r="BO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B26" i="7"/>
  <c r="BA26" i="7"/>
  <c r="AZ26" i="7"/>
  <c r="AY26" i="7"/>
  <c r="AX26" i="7"/>
  <c r="AW26" i="7"/>
  <c r="AV26" i="7"/>
  <c r="AU26" i="7"/>
  <c r="AT26" i="7"/>
  <c r="AS26" i="7"/>
  <c r="AR26" i="7"/>
  <c r="AQ26" i="7"/>
  <c r="CD25" i="7"/>
  <c r="CC25" i="7"/>
  <c r="CB25" i="7"/>
  <c r="CA25" i="7"/>
  <c r="BZ25" i="7"/>
  <c r="BY25" i="7"/>
  <c r="BX25" i="7"/>
  <c r="BW25" i="7"/>
  <c r="BV25" i="7"/>
  <c r="BU25" i="7"/>
  <c r="BT25" i="7"/>
  <c r="BS25" i="7"/>
  <c r="BR25" i="7"/>
  <c r="BQ25" i="7"/>
  <c r="BP25" i="7"/>
  <c r="BO25" i="7"/>
  <c r="BN25" i="7"/>
  <c r="BM25" i="7"/>
  <c r="BL25" i="7"/>
  <c r="BK25" i="7"/>
  <c r="BJ25" i="7"/>
  <c r="BI25" i="7"/>
  <c r="BH25" i="7"/>
  <c r="BG25" i="7"/>
  <c r="BF25" i="7"/>
  <c r="BE25" i="7"/>
  <c r="BD25" i="7"/>
  <c r="BC25" i="7"/>
  <c r="BB25" i="7"/>
  <c r="BA25" i="7"/>
  <c r="AZ25" i="7"/>
  <c r="AY25" i="7"/>
  <c r="AX25" i="7"/>
  <c r="AW25" i="7"/>
  <c r="AV25" i="7"/>
  <c r="AU25" i="7"/>
  <c r="AT25" i="7"/>
  <c r="AS25" i="7"/>
  <c r="AR25" i="7"/>
  <c r="AQ25" i="7"/>
  <c r="CD24" i="7"/>
  <c r="CC24" i="7"/>
  <c r="CB24" i="7"/>
  <c r="CA24" i="7"/>
  <c r="BZ24" i="7"/>
  <c r="BY24" i="7"/>
  <c r="BX24" i="7"/>
  <c r="BW24" i="7"/>
  <c r="BV24" i="7"/>
  <c r="BU24" i="7"/>
  <c r="BT24" i="7"/>
  <c r="BS24" i="7"/>
  <c r="BR24" i="7"/>
  <c r="BQ24" i="7"/>
  <c r="BP24" i="7"/>
  <c r="BO24" i="7"/>
  <c r="BN24" i="7"/>
  <c r="BM24" i="7"/>
  <c r="BL24" i="7"/>
  <c r="BK24" i="7"/>
  <c r="BJ24" i="7"/>
  <c r="BI24" i="7"/>
  <c r="BH24" i="7"/>
  <c r="BG24" i="7"/>
  <c r="BF24" i="7"/>
  <c r="BE24" i="7"/>
  <c r="BD24" i="7"/>
  <c r="BC24" i="7"/>
  <c r="BB24" i="7"/>
  <c r="BA24" i="7"/>
  <c r="AZ24" i="7"/>
  <c r="AY24" i="7"/>
  <c r="AX24" i="7"/>
  <c r="AW24" i="7"/>
  <c r="AV24" i="7"/>
  <c r="AU24" i="7"/>
  <c r="AT24" i="7"/>
  <c r="AS24" i="7"/>
  <c r="AR24" i="7"/>
  <c r="AQ24" i="7"/>
  <c r="CD23" i="7"/>
  <c r="CC23" i="7"/>
  <c r="CB23" i="7"/>
  <c r="CA23" i="7"/>
  <c r="BZ23" i="7"/>
  <c r="BY23" i="7"/>
  <c r="BX23" i="7"/>
  <c r="BW23" i="7"/>
  <c r="BV23" i="7"/>
  <c r="BU23" i="7"/>
  <c r="BT23" i="7"/>
  <c r="BS23" i="7"/>
  <c r="BR23" i="7"/>
  <c r="BQ23" i="7"/>
  <c r="BP23" i="7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X23" i="7"/>
  <c r="AW23" i="7"/>
  <c r="AV23" i="7"/>
  <c r="AU23" i="7"/>
  <c r="AT23" i="7"/>
  <c r="AS23" i="7"/>
  <c r="AR23" i="7"/>
  <c r="AQ23" i="7"/>
  <c r="CD22" i="7"/>
  <c r="CC22" i="7"/>
  <c r="CB22" i="7"/>
  <c r="CA22" i="7"/>
  <c r="BZ22" i="7"/>
  <c r="BY22" i="7"/>
  <c r="BX22" i="7"/>
  <c r="BW22" i="7"/>
  <c r="BV22" i="7"/>
  <c r="BU22" i="7"/>
  <c r="BT22" i="7"/>
  <c r="BS22" i="7"/>
  <c r="BR22" i="7"/>
  <c r="BQ22" i="7"/>
  <c r="BP22" i="7"/>
  <c r="BO22" i="7"/>
  <c r="BN22" i="7"/>
  <c r="BM22" i="7"/>
  <c r="BL22" i="7"/>
  <c r="BK22" i="7"/>
  <c r="BJ22" i="7"/>
  <c r="BI22" i="7"/>
  <c r="BH22" i="7"/>
  <c r="BG22" i="7"/>
  <c r="BF22" i="7"/>
  <c r="BE22" i="7"/>
  <c r="BD22" i="7"/>
  <c r="BC22" i="7"/>
  <c r="BB22" i="7"/>
  <c r="BA22" i="7"/>
  <c r="AZ22" i="7"/>
  <c r="AY22" i="7"/>
  <c r="AX22" i="7"/>
  <c r="AW22" i="7"/>
  <c r="AV22" i="7"/>
  <c r="AU22" i="7"/>
  <c r="AT22" i="7"/>
  <c r="AS22" i="7"/>
  <c r="AR22" i="7"/>
  <c r="AQ22" i="7"/>
  <c r="CD21" i="7"/>
  <c r="CC21" i="7"/>
  <c r="CB21" i="7"/>
  <c r="CA21" i="7"/>
  <c r="BZ21" i="7"/>
  <c r="BY21" i="7"/>
  <c r="BX21" i="7"/>
  <c r="BW21" i="7"/>
  <c r="BV21" i="7"/>
  <c r="BU21" i="7"/>
  <c r="BT21" i="7"/>
  <c r="BS21" i="7"/>
  <c r="BR21" i="7"/>
  <c r="BQ21" i="7"/>
  <c r="BP21" i="7"/>
  <c r="BO21" i="7"/>
  <c r="BN21" i="7"/>
  <c r="BM21" i="7"/>
  <c r="BL21" i="7"/>
  <c r="BK21" i="7"/>
  <c r="BJ21" i="7"/>
  <c r="BI21" i="7"/>
  <c r="BH21" i="7"/>
  <c r="BG21" i="7"/>
  <c r="BF21" i="7"/>
  <c r="BE21" i="7"/>
  <c r="BD21" i="7"/>
  <c r="BC21" i="7"/>
  <c r="BB21" i="7"/>
  <c r="BA21" i="7"/>
  <c r="AZ21" i="7"/>
  <c r="AY21" i="7"/>
  <c r="AX21" i="7"/>
  <c r="AW21" i="7"/>
  <c r="AV21" i="7"/>
  <c r="AU21" i="7"/>
  <c r="AT21" i="7"/>
  <c r="AS21" i="7"/>
  <c r="AR21" i="7"/>
  <c r="AQ21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CD16" i="7"/>
  <c r="CC16" i="7"/>
  <c r="CB16" i="7"/>
  <c r="CA16" i="7"/>
  <c r="BZ16" i="7"/>
  <c r="BY16" i="7"/>
  <c r="CJ16" i="7" s="1"/>
  <c r="BP14" i="1" s="1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CD10" i="7"/>
  <c r="CC10" i="7"/>
  <c r="CB10" i="7"/>
  <c r="CL10" i="7" s="1"/>
  <c r="BR8" i="1" s="1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B9" i="6"/>
  <c r="B10" i="6"/>
  <c r="B11" i="6"/>
  <c r="B12" i="6"/>
  <c r="B13" i="6"/>
  <c r="B14" i="6"/>
  <c r="B15" i="6"/>
  <c r="B16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7" i="6"/>
  <c r="B88" i="6"/>
  <c r="B89" i="6"/>
  <c r="B90" i="6"/>
  <c r="B91" i="6"/>
  <c r="B92" i="6"/>
  <c r="B93" i="6"/>
  <c r="B94" i="6"/>
  <c r="B95" i="6"/>
  <c r="B96" i="6"/>
  <c r="B97" i="6"/>
  <c r="B98" i="6"/>
  <c r="DB68" i="6"/>
  <c r="DA68" i="6"/>
  <c r="CY68" i="6"/>
  <c r="CX68" i="6"/>
  <c r="CZ68" i="6" s="1"/>
  <c r="CW68" i="6"/>
  <c r="CV68" i="6"/>
  <c r="CU68" i="6"/>
  <c r="CS68" i="6"/>
  <c r="CT68" i="6" s="1"/>
  <c r="CR68" i="6"/>
  <c r="CP68" i="6"/>
  <c r="CO68" i="6"/>
  <c r="CQ68" i="6" s="1"/>
  <c r="CN68" i="6"/>
  <c r="CM68" i="6"/>
  <c r="CL68" i="6"/>
  <c r="CK68" i="6"/>
  <c r="CJ68" i="6"/>
  <c r="CI68" i="6"/>
  <c r="CH68" i="6"/>
  <c r="CG68" i="6"/>
  <c r="CF68" i="6"/>
  <c r="CE68" i="6"/>
  <c r="CD68" i="6"/>
  <c r="CC68" i="6"/>
  <c r="DN68" i="6" s="1"/>
  <c r="BD66" i="1" s="1"/>
  <c r="CB68" i="6"/>
  <c r="CA68" i="6"/>
  <c r="BZ68" i="6"/>
  <c r="BY68" i="6"/>
  <c r="DM68" i="6" s="1"/>
  <c r="BC66" i="1" s="1"/>
  <c r="BX68" i="6"/>
  <c r="BW68" i="6"/>
  <c r="BV68" i="6"/>
  <c r="BU68" i="6"/>
  <c r="BT68" i="6"/>
  <c r="BS68" i="6"/>
  <c r="BR68" i="6"/>
  <c r="BQ68" i="6"/>
  <c r="BP68" i="6"/>
  <c r="BO68" i="6"/>
  <c r="BN68" i="6"/>
  <c r="BM68" i="6"/>
  <c r="BL68" i="6"/>
  <c r="BK68" i="6"/>
  <c r="BJ68" i="6"/>
  <c r="BI68" i="6"/>
  <c r="BH68" i="6"/>
  <c r="BG68" i="6"/>
  <c r="BF68" i="6"/>
  <c r="BE68" i="6"/>
  <c r="BD68" i="6"/>
  <c r="BC68" i="6"/>
  <c r="BB68" i="6"/>
  <c r="BA68" i="6"/>
  <c r="DB67" i="6"/>
  <c r="DA67" i="6"/>
  <c r="CY67" i="6"/>
  <c r="CX67" i="6"/>
  <c r="CV67" i="6"/>
  <c r="CU67" i="6"/>
  <c r="CS67" i="6"/>
  <c r="CT67" i="6" s="1"/>
  <c r="CR67" i="6"/>
  <c r="CP67" i="6"/>
  <c r="CO67" i="6"/>
  <c r="CQ67" i="6" s="1"/>
  <c r="CN67" i="6"/>
  <c r="CM67" i="6"/>
  <c r="CL67" i="6"/>
  <c r="CK67" i="6"/>
  <c r="CJ67" i="6"/>
  <c r="CI67" i="6"/>
  <c r="CH67" i="6"/>
  <c r="CG67" i="6"/>
  <c r="CF67" i="6"/>
  <c r="CE67" i="6"/>
  <c r="CD67" i="6"/>
  <c r="CC67" i="6"/>
  <c r="CB67" i="6"/>
  <c r="CA67" i="6"/>
  <c r="BZ67" i="6"/>
  <c r="BY67" i="6"/>
  <c r="BX67" i="6"/>
  <c r="BW67" i="6"/>
  <c r="BV67" i="6"/>
  <c r="BU67" i="6"/>
  <c r="BT67" i="6"/>
  <c r="BS67" i="6"/>
  <c r="BR67" i="6"/>
  <c r="BQ67" i="6"/>
  <c r="BP67" i="6"/>
  <c r="BO67" i="6"/>
  <c r="BN67" i="6"/>
  <c r="BM67" i="6"/>
  <c r="BL67" i="6"/>
  <c r="BK67" i="6"/>
  <c r="BJ67" i="6"/>
  <c r="BI67" i="6"/>
  <c r="BH67" i="6"/>
  <c r="BG67" i="6"/>
  <c r="BF67" i="6"/>
  <c r="BE67" i="6"/>
  <c r="BD67" i="6"/>
  <c r="BC67" i="6"/>
  <c r="BB67" i="6"/>
  <c r="BA67" i="6"/>
  <c r="DB66" i="6"/>
  <c r="DA66" i="6"/>
  <c r="DC66" i="6" s="1"/>
  <c r="CY66" i="6"/>
  <c r="CX66" i="6"/>
  <c r="CV66" i="6"/>
  <c r="CU66" i="6"/>
  <c r="CS66" i="6"/>
  <c r="CR66" i="6"/>
  <c r="CT66" i="6" s="1"/>
  <c r="CQ66" i="6"/>
  <c r="CP66" i="6"/>
  <c r="CO66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B66" i="6"/>
  <c r="CA66" i="6"/>
  <c r="BZ66" i="6"/>
  <c r="BY66" i="6"/>
  <c r="BX66" i="6"/>
  <c r="BW66" i="6"/>
  <c r="BV66" i="6"/>
  <c r="BU66" i="6"/>
  <c r="BT66" i="6"/>
  <c r="BS66" i="6"/>
  <c r="BR66" i="6"/>
  <c r="BQ66" i="6"/>
  <c r="BP66" i="6"/>
  <c r="BO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B66" i="6"/>
  <c r="BA66" i="6"/>
  <c r="DB65" i="6"/>
  <c r="DA65" i="6"/>
  <c r="DC65" i="6" s="1"/>
  <c r="CZ65" i="6"/>
  <c r="CY65" i="6"/>
  <c r="CX65" i="6"/>
  <c r="CV65" i="6"/>
  <c r="CW65" i="6" s="1"/>
  <c r="CU65" i="6"/>
  <c r="CS65" i="6"/>
  <c r="CR65" i="6"/>
  <c r="CP65" i="6"/>
  <c r="CO65" i="6"/>
  <c r="CN65" i="6"/>
  <c r="CM65" i="6"/>
  <c r="CL65" i="6"/>
  <c r="CK65" i="6"/>
  <c r="CJ65" i="6"/>
  <c r="CI65" i="6"/>
  <c r="CH65" i="6"/>
  <c r="CG65" i="6"/>
  <c r="DQ65" i="6" s="1"/>
  <c r="BG63" i="1" s="1"/>
  <c r="CF65" i="6"/>
  <c r="CE65" i="6"/>
  <c r="CD65" i="6"/>
  <c r="CC65" i="6"/>
  <c r="CB65" i="6"/>
  <c r="DN65" i="6" s="1"/>
  <c r="BD63" i="1" s="1"/>
  <c r="CA65" i="6"/>
  <c r="BZ65" i="6"/>
  <c r="BY65" i="6"/>
  <c r="DM65" i="6" s="1"/>
  <c r="BC63" i="1" s="1"/>
  <c r="BX65" i="6"/>
  <c r="BW65" i="6"/>
  <c r="BV65" i="6"/>
  <c r="BU65" i="6"/>
  <c r="BT65" i="6"/>
  <c r="BS65" i="6"/>
  <c r="BR65" i="6"/>
  <c r="BQ65" i="6"/>
  <c r="BP65" i="6"/>
  <c r="BO65" i="6"/>
  <c r="BN65" i="6"/>
  <c r="BM65" i="6"/>
  <c r="BL65" i="6"/>
  <c r="BK65" i="6"/>
  <c r="BJ65" i="6"/>
  <c r="BI65" i="6"/>
  <c r="BH65" i="6"/>
  <c r="BG65" i="6"/>
  <c r="BF65" i="6"/>
  <c r="BE65" i="6"/>
  <c r="BD65" i="6"/>
  <c r="BC65" i="6"/>
  <c r="BB65" i="6"/>
  <c r="BA65" i="6"/>
  <c r="DB64" i="6"/>
  <c r="DA64" i="6"/>
  <c r="CY64" i="6"/>
  <c r="CX64" i="6"/>
  <c r="CZ64" i="6" s="1"/>
  <c r="CW64" i="6"/>
  <c r="CV64" i="6"/>
  <c r="CU64" i="6"/>
  <c r="CS64" i="6"/>
  <c r="CT64" i="6" s="1"/>
  <c r="CR64" i="6"/>
  <c r="CP64" i="6"/>
  <c r="CO64" i="6"/>
  <c r="CQ64" i="6" s="1"/>
  <c r="CN64" i="6"/>
  <c r="CM64" i="6"/>
  <c r="CL64" i="6"/>
  <c r="CK64" i="6"/>
  <c r="CJ64" i="6"/>
  <c r="CI64" i="6"/>
  <c r="CH64" i="6"/>
  <c r="CG64" i="6"/>
  <c r="CF64" i="6"/>
  <c r="CE64" i="6"/>
  <c r="CD64" i="6"/>
  <c r="CC64" i="6"/>
  <c r="DN64" i="6" s="1"/>
  <c r="BD62" i="1" s="1"/>
  <c r="CB64" i="6"/>
  <c r="CA64" i="6"/>
  <c r="BZ64" i="6"/>
  <c r="BY64" i="6"/>
  <c r="DM64" i="6" s="1"/>
  <c r="BC62" i="1" s="1"/>
  <c r="BX64" i="6"/>
  <c r="BW64" i="6"/>
  <c r="BV64" i="6"/>
  <c r="BU64" i="6"/>
  <c r="BT64" i="6"/>
  <c r="BS64" i="6"/>
  <c r="BR64" i="6"/>
  <c r="BQ64" i="6"/>
  <c r="BP64" i="6"/>
  <c r="BO64" i="6"/>
  <c r="BN64" i="6"/>
  <c r="BM64" i="6"/>
  <c r="BL64" i="6"/>
  <c r="BK64" i="6"/>
  <c r="BJ64" i="6"/>
  <c r="BI64" i="6"/>
  <c r="BH64" i="6"/>
  <c r="BG64" i="6"/>
  <c r="BF64" i="6"/>
  <c r="BE64" i="6"/>
  <c r="BD64" i="6"/>
  <c r="BC64" i="6"/>
  <c r="BB64" i="6"/>
  <c r="BA64" i="6"/>
  <c r="DB63" i="6"/>
  <c r="DA63" i="6"/>
  <c r="CY63" i="6"/>
  <c r="CX63" i="6"/>
  <c r="CV63" i="6"/>
  <c r="CU63" i="6"/>
  <c r="CS63" i="6"/>
  <c r="CT63" i="6" s="1"/>
  <c r="CR63" i="6"/>
  <c r="CP63" i="6"/>
  <c r="CO63" i="6"/>
  <c r="CN63" i="6"/>
  <c r="CM63" i="6"/>
  <c r="CL63" i="6"/>
  <c r="CK63" i="6"/>
  <c r="CJ63" i="6"/>
  <c r="CI63" i="6"/>
  <c r="CH63" i="6"/>
  <c r="CG63" i="6"/>
  <c r="CF63" i="6"/>
  <c r="CE63" i="6"/>
  <c r="CD63" i="6"/>
  <c r="CC63" i="6"/>
  <c r="CB63" i="6"/>
  <c r="CA63" i="6"/>
  <c r="BZ63" i="6"/>
  <c r="BY63" i="6"/>
  <c r="BX63" i="6"/>
  <c r="BW63" i="6"/>
  <c r="BV63" i="6"/>
  <c r="DK63" i="6" s="1"/>
  <c r="BA61" i="1" s="1"/>
  <c r="BU63" i="6"/>
  <c r="BT63" i="6"/>
  <c r="BS63" i="6"/>
  <c r="BR63" i="6"/>
  <c r="BQ63" i="6"/>
  <c r="BP63" i="6"/>
  <c r="BO63" i="6"/>
  <c r="BN63" i="6"/>
  <c r="BM63" i="6"/>
  <c r="BL63" i="6"/>
  <c r="BK63" i="6"/>
  <c r="BJ63" i="6"/>
  <c r="BI63" i="6"/>
  <c r="BH63" i="6"/>
  <c r="BG63" i="6"/>
  <c r="BF63" i="6"/>
  <c r="BE63" i="6"/>
  <c r="BD63" i="6"/>
  <c r="BC63" i="6"/>
  <c r="BB63" i="6"/>
  <c r="BA63" i="6"/>
  <c r="DB62" i="6"/>
  <c r="DA62" i="6"/>
  <c r="CZ62" i="6"/>
  <c r="CY62" i="6"/>
  <c r="CX62" i="6"/>
  <c r="CV62" i="6"/>
  <c r="CU62" i="6"/>
  <c r="CS62" i="6"/>
  <c r="CR62" i="6"/>
  <c r="CP62" i="6"/>
  <c r="CQ62" i="6" s="1"/>
  <c r="CO62" i="6"/>
  <c r="CN62" i="6"/>
  <c r="CM62" i="6"/>
  <c r="CL62" i="6"/>
  <c r="CK62" i="6"/>
  <c r="CJ62" i="6"/>
  <c r="CI62" i="6"/>
  <c r="CH62" i="6"/>
  <c r="CG62" i="6"/>
  <c r="CF62" i="6"/>
  <c r="CE62" i="6"/>
  <c r="CD62" i="6"/>
  <c r="CC62" i="6"/>
  <c r="CB62" i="6"/>
  <c r="DN62" i="6" s="1"/>
  <c r="BD60" i="1" s="1"/>
  <c r="CA62" i="6"/>
  <c r="BZ62" i="6"/>
  <c r="BY62" i="6"/>
  <c r="BX62" i="6"/>
  <c r="BW62" i="6"/>
  <c r="BV62" i="6"/>
  <c r="BU62" i="6"/>
  <c r="BT62" i="6"/>
  <c r="BS62" i="6"/>
  <c r="BR62" i="6"/>
  <c r="BQ62" i="6"/>
  <c r="BP62" i="6"/>
  <c r="BO62" i="6"/>
  <c r="BN62" i="6"/>
  <c r="BM62" i="6"/>
  <c r="BL62" i="6"/>
  <c r="BK62" i="6"/>
  <c r="BJ62" i="6"/>
  <c r="BI62" i="6"/>
  <c r="BH62" i="6"/>
  <c r="BG62" i="6"/>
  <c r="BF62" i="6"/>
  <c r="BE62" i="6"/>
  <c r="BD62" i="6"/>
  <c r="BC62" i="6"/>
  <c r="BB62" i="6"/>
  <c r="BA62" i="6"/>
  <c r="DB61" i="6"/>
  <c r="DA61" i="6"/>
  <c r="CY61" i="6"/>
  <c r="CX61" i="6"/>
  <c r="CZ61" i="6" s="1"/>
  <c r="CV61" i="6"/>
  <c r="CU61" i="6"/>
  <c r="CS61" i="6"/>
  <c r="CR61" i="6"/>
  <c r="CP61" i="6"/>
  <c r="CO61" i="6"/>
  <c r="CQ61" i="6" s="1"/>
  <c r="CN61" i="6"/>
  <c r="CM61" i="6"/>
  <c r="CL61" i="6"/>
  <c r="CK61" i="6"/>
  <c r="CJ61" i="6"/>
  <c r="CI61" i="6"/>
  <c r="CH61" i="6"/>
  <c r="CG61" i="6"/>
  <c r="CF61" i="6"/>
  <c r="CE61" i="6"/>
  <c r="CD61" i="6"/>
  <c r="CC61" i="6"/>
  <c r="CB61" i="6"/>
  <c r="CA61" i="6"/>
  <c r="BZ61" i="6"/>
  <c r="BY61" i="6"/>
  <c r="DM61" i="6" s="1"/>
  <c r="BC59" i="1" s="1"/>
  <c r="BX61" i="6"/>
  <c r="BW61" i="6"/>
  <c r="BV61" i="6"/>
  <c r="BU61" i="6"/>
  <c r="BT61" i="6"/>
  <c r="BS61" i="6"/>
  <c r="BR61" i="6"/>
  <c r="BQ61" i="6"/>
  <c r="BP61" i="6"/>
  <c r="BO61" i="6"/>
  <c r="BN61" i="6"/>
  <c r="BM61" i="6"/>
  <c r="BL61" i="6"/>
  <c r="BK61" i="6"/>
  <c r="BJ61" i="6"/>
  <c r="BI61" i="6"/>
  <c r="BH61" i="6"/>
  <c r="BG61" i="6"/>
  <c r="BF61" i="6"/>
  <c r="BE61" i="6"/>
  <c r="BD61" i="6"/>
  <c r="BC61" i="6"/>
  <c r="BB61" i="6"/>
  <c r="BA61" i="6"/>
  <c r="DB60" i="6"/>
  <c r="DA60" i="6"/>
  <c r="CY60" i="6"/>
  <c r="CX60" i="6"/>
  <c r="CV60" i="6"/>
  <c r="CU60" i="6"/>
  <c r="CW60" i="6" s="1"/>
  <c r="CS60" i="6"/>
  <c r="CR60" i="6"/>
  <c r="CP60" i="6"/>
  <c r="CO60" i="6"/>
  <c r="CN60" i="6"/>
  <c r="CM60" i="6"/>
  <c r="CL60" i="6"/>
  <c r="CK60" i="6"/>
  <c r="CJ60" i="6"/>
  <c r="CI60" i="6"/>
  <c r="CH60" i="6"/>
  <c r="CG60" i="6"/>
  <c r="CF60" i="6"/>
  <c r="CE60" i="6"/>
  <c r="CD60" i="6"/>
  <c r="CC60" i="6"/>
  <c r="CB60" i="6"/>
  <c r="CA60" i="6"/>
  <c r="BZ60" i="6"/>
  <c r="BY60" i="6"/>
  <c r="DM60" i="6" s="1"/>
  <c r="BC58" i="1" s="1"/>
  <c r="BX60" i="6"/>
  <c r="BW60" i="6"/>
  <c r="BV60" i="6"/>
  <c r="BU60" i="6"/>
  <c r="BT60" i="6"/>
  <c r="BS60" i="6"/>
  <c r="BR60" i="6"/>
  <c r="BQ60" i="6"/>
  <c r="BP60" i="6"/>
  <c r="BO60" i="6"/>
  <c r="BN60" i="6"/>
  <c r="BM60" i="6"/>
  <c r="BL60" i="6"/>
  <c r="BK60" i="6"/>
  <c r="BJ60" i="6"/>
  <c r="BI60" i="6"/>
  <c r="BH60" i="6"/>
  <c r="BG60" i="6"/>
  <c r="BF60" i="6"/>
  <c r="BE60" i="6"/>
  <c r="BD60" i="6"/>
  <c r="BC60" i="6"/>
  <c r="BB60" i="6"/>
  <c r="BA60" i="6"/>
  <c r="DB59" i="6"/>
  <c r="DA59" i="6"/>
  <c r="CY59" i="6"/>
  <c r="CX59" i="6"/>
  <c r="CV59" i="6"/>
  <c r="CU59" i="6"/>
  <c r="CS59" i="6"/>
  <c r="CT59" i="6" s="1"/>
  <c r="CR59" i="6"/>
  <c r="CP59" i="6"/>
  <c r="CO59" i="6"/>
  <c r="CQ59" i="6" s="1"/>
  <c r="CN59" i="6"/>
  <c r="CM59" i="6"/>
  <c r="CL59" i="6"/>
  <c r="CK59" i="6"/>
  <c r="CJ59" i="6"/>
  <c r="CI59" i="6"/>
  <c r="CH59" i="6"/>
  <c r="CG59" i="6"/>
  <c r="CF59" i="6"/>
  <c r="CE59" i="6"/>
  <c r="CD59" i="6"/>
  <c r="CC59" i="6"/>
  <c r="CB59" i="6"/>
  <c r="CA59" i="6"/>
  <c r="BZ59" i="6"/>
  <c r="BY59" i="6"/>
  <c r="BX59" i="6"/>
  <c r="BW59" i="6"/>
  <c r="BV59" i="6"/>
  <c r="BU59" i="6"/>
  <c r="BT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F59" i="6"/>
  <c r="BE59" i="6"/>
  <c r="BD59" i="6"/>
  <c r="BC59" i="6"/>
  <c r="BB59" i="6"/>
  <c r="BA59" i="6"/>
  <c r="DC58" i="6"/>
  <c r="DB58" i="6"/>
  <c r="DA58" i="6"/>
  <c r="CY58" i="6"/>
  <c r="CZ58" i="6" s="1"/>
  <c r="CX58" i="6"/>
  <c r="CV58" i="6"/>
  <c r="CU58" i="6"/>
  <c r="CS58" i="6"/>
  <c r="CR58" i="6"/>
  <c r="CP58" i="6"/>
  <c r="CO58" i="6"/>
  <c r="CQ58" i="6" s="1"/>
  <c r="CN58" i="6"/>
  <c r="CM58" i="6"/>
  <c r="CL58" i="6"/>
  <c r="CK58" i="6"/>
  <c r="CJ58" i="6"/>
  <c r="CI58" i="6"/>
  <c r="CH58" i="6"/>
  <c r="CG58" i="6"/>
  <c r="CF58" i="6"/>
  <c r="CE58" i="6"/>
  <c r="CD58" i="6"/>
  <c r="CC58" i="6"/>
  <c r="CB58" i="6"/>
  <c r="CA58" i="6"/>
  <c r="BZ58" i="6"/>
  <c r="BY58" i="6"/>
  <c r="BX58" i="6"/>
  <c r="BW58" i="6"/>
  <c r="BV58" i="6"/>
  <c r="BU58" i="6"/>
  <c r="BT58" i="6"/>
  <c r="BS58" i="6"/>
  <c r="BR58" i="6"/>
  <c r="BQ58" i="6"/>
  <c r="BP58" i="6"/>
  <c r="BO58" i="6"/>
  <c r="BN58" i="6"/>
  <c r="BM58" i="6"/>
  <c r="BL58" i="6"/>
  <c r="BK58" i="6"/>
  <c r="BJ58" i="6"/>
  <c r="BI58" i="6"/>
  <c r="BH58" i="6"/>
  <c r="BG58" i="6"/>
  <c r="BF58" i="6"/>
  <c r="BE58" i="6"/>
  <c r="BD58" i="6"/>
  <c r="BC58" i="6"/>
  <c r="BB58" i="6"/>
  <c r="BA58" i="6"/>
  <c r="DB57" i="6"/>
  <c r="DA57" i="6"/>
  <c r="DC57" i="6" s="1"/>
  <c r="CY57" i="6"/>
  <c r="CX57" i="6"/>
  <c r="CV57" i="6"/>
  <c r="CU57" i="6"/>
  <c r="CS57" i="6"/>
  <c r="CR57" i="6"/>
  <c r="CP57" i="6"/>
  <c r="CO57" i="6"/>
  <c r="CN57" i="6"/>
  <c r="CM57" i="6"/>
  <c r="CL57" i="6"/>
  <c r="CK57" i="6"/>
  <c r="CJ57" i="6"/>
  <c r="CI57" i="6"/>
  <c r="CH57" i="6"/>
  <c r="CG57" i="6"/>
  <c r="DQ57" i="6" s="1"/>
  <c r="BG55" i="1" s="1"/>
  <c r="CF57" i="6"/>
  <c r="CE57" i="6"/>
  <c r="CD57" i="6"/>
  <c r="CC57" i="6"/>
  <c r="CB57" i="6"/>
  <c r="CA57" i="6"/>
  <c r="BZ57" i="6"/>
  <c r="BY57" i="6"/>
  <c r="BX57" i="6"/>
  <c r="BW57" i="6"/>
  <c r="BV57" i="6"/>
  <c r="BU57" i="6"/>
  <c r="BT57" i="6"/>
  <c r="BS57" i="6"/>
  <c r="BR57" i="6"/>
  <c r="BQ57" i="6"/>
  <c r="BP57" i="6"/>
  <c r="BO57" i="6"/>
  <c r="BN57" i="6"/>
  <c r="BM57" i="6"/>
  <c r="BL57" i="6"/>
  <c r="BK57" i="6"/>
  <c r="BJ57" i="6"/>
  <c r="BI57" i="6"/>
  <c r="BH57" i="6"/>
  <c r="BG57" i="6"/>
  <c r="BF57" i="6"/>
  <c r="BE57" i="6"/>
  <c r="BD57" i="6"/>
  <c r="BC57" i="6"/>
  <c r="BB57" i="6"/>
  <c r="BA57" i="6"/>
  <c r="DD57" i="6" s="1"/>
  <c r="AT55" i="1" s="1"/>
  <c r="DB56" i="6"/>
  <c r="DA56" i="6"/>
  <c r="CY56" i="6"/>
  <c r="CX56" i="6"/>
  <c r="CV56" i="6"/>
  <c r="CW56" i="6" s="1"/>
  <c r="CU56" i="6"/>
  <c r="CS56" i="6"/>
  <c r="CR56" i="6"/>
  <c r="CP56" i="6"/>
  <c r="CO56" i="6"/>
  <c r="CN56" i="6"/>
  <c r="CM56" i="6"/>
  <c r="CL56" i="6"/>
  <c r="CK56" i="6"/>
  <c r="CJ56" i="6"/>
  <c r="CI56" i="6"/>
  <c r="CH56" i="6"/>
  <c r="CG56" i="6"/>
  <c r="CF56" i="6"/>
  <c r="CE56" i="6"/>
  <c r="CD56" i="6"/>
  <c r="CC56" i="6"/>
  <c r="DN56" i="6" s="1"/>
  <c r="BD54" i="1" s="1"/>
  <c r="CB56" i="6"/>
  <c r="CA56" i="6"/>
  <c r="BZ56" i="6"/>
  <c r="BY56" i="6"/>
  <c r="BX56" i="6"/>
  <c r="BW56" i="6"/>
  <c r="BV56" i="6"/>
  <c r="BU56" i="6"/>
  <c r="BT56" i="6"/>
  <c r="BS56" i="6"/>
  <c r="BR56" i="6"/>
  <c r="BQ56" i="6"/>
  <c r="BP56" i="6"/>
  <c r="BO56" i="6"/>
  <c r="BN56" i="6"/>
  <c r="BM56" i="6"/>
  <c r="BL56" i="6"/>
  <c r="BK56" i="6"/>
  <c r="BJ56" i="6"/>
  <c r="BI56" i="6"/>
  <c r="BH56" i="6"/>
  <c r="BG56" i="6"/>
  <c r="BF56" i="6"/>
  <c r="BE56" i="6"/>
  <c r="BD56" i="6"/>
  <c r="BC56" i="6"/>
  <c r="BB56" i="6"/>
  <c r="BA56" i="6"/>
  <c r="DB55" i="6"/>
  <c r="DA55" i="6"/>
  <c r="CY55" i="6"/>
  <c r="CX55" i="6"/>
  <c r="CV55" i="6"/>
  <c r="CU55" i="6"/>
  <c r="CS55" i="6"/>
  <c r="CT55" i="6" s="1"/>
  <c r="CR55" i="6"/>
  <c r="CP55" i="6"/>
  <c r="CO55" i="6"/>
  <c r="CQ55" i="6" s="1"/>
  <c r="CN55" i="6"/>
  <c r="CM55" i="6"/>
  <c r="CL55" i="6"/>
  <c r="CK55" i="6"/>
  <c r="CJ55" i="6"/>
  <c r="CI55" i="6"/>
  <c r="CH55" i="6"/>
  <c r="CG55" i="6"/>
  <c r="CF55" i="6"/>
  <c r="CE55" i="6"/>
  <c r="CD55" i="6"/>
  <c r="CC55" i="6"/>
  <c r="CB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O55" i="6"/>
  <c r="BN55" i="6"/>
  <c r="BM55" i="6"/>
  <c r="BL55" i="6"/>
  <c r="BK55" i="6"/>
  <c r="BJ55" i="6"/>
  <c r="BI55" i="6"/>
  <c r="BH55" i="6"/>
  <c r="BG55" i="6"/>
  <c r="BF55" i="6"/>
  <c r="BE55" i="6"/>
  <c r="BD55" i="6"/>
  <c r="BC55" i="6"/>
  <c r="BB55" i="6"/>
  <c r="BA55" i="6"/>
  <c r="DB54" i="6"/>
  <c r="DC54" i="6" s="1"/>
  <c r="DA54" i="6"/>
  <c r="CY54" i="6"/>
  <c r="CX54" i="6"/>
  <c r="CZ54" i="6" s="1"/>
  <c r="CV54" i="6"/>
  <c r="CU54" i="6"/>
  <c r="CS54" i="6"/>
  <c r="CR54" i="6"/>
  <c r="CT54" i="6" s="1"/>
  <c r="CP54" i="6"/>
  <c r="CO54" i="6"/>
  <c r="CN54" i="6"/>
  <c r="CM54" i="6"/>
  <c r="CL54" i="6"/>
  <c r="CK54" i="6"/>
  <c r="CJ54" i="6"/>
  <c r="CI54" i="6"/>
  <c r="CH54" i="6"/>
  <c r="CG54" i="6"/>
  <c r="CF54" i="6"/>
  <c r="CE54" i="6"/>
  <c r="CD54" i="6"/>
  <c r="CC54" i="6"/>
  <c r="CB54" i="6"/>
  <c r="DN54" i="6" s="1"/>
  <c r="BD52" i="1" s="1"/>
  <c r="CA54" i="6"/>
  <c r="BZ54" i="6"/>
  <c r="BY54" i="6"/>
  <c r="BX54" i="6"/>
  <c r="BW54" i="6"/>
  <c r="BV54" i="6"/>
  <c r="BU54" i="6"/>
  <c r="BT54" i="6"/>
  <c r="BS54" i="6"/>
  <c r="BR54" i="6"/>
  <c r="BQ54" i="6"/>
  <c r="BP54" i="6"/>
  <c r="BO54" i="6"/>
  <c r="BN54" i="6"/>
  <c r="BM54" i="6"/>
  <c r="BL54" i="6"/>
  <c r="BK54" i="6"/>
  <c r="BJ54" i="6"/>
  <c r="BI54" i="6"/>
  <c r="BH54" i="6"/>
  <c r="BG54" i="6"/>
  <c r="BF54" i="6"/>
  <c r="BE54" i="6"/>
  <c r="BD54" i="6"/>
  <c r="BC54" i="6"/>
  <c r="BB54" i="6"/>
  <c r="BA54" i="6"/>
  <c r="DB53" i="6"/>
  <c r="DA53" i="6"/>
  <c r="DC53" i="6" s="1"/>
  <c r="CY53" i="6"/>
  <c r="CX53" i="6"/>
  <c r="CV53" i="6"/>
  <c r="CU53" i="6"/>
  <c r="CW53" i="6" s="1"/>
  <c r="CT53" i="6"/>
  <c r="CS53" i="6"/>
  <c r="CR53" i="6"/>
  <c r="CP53" i="6"/>
  <c r="CO53" i="6"/>
  <c r="CN53" i="6"/>
  <c r="CM53" i="6"/>
  <c r="CL53" i="6"/>
  <c r="CK53" i="6"/>
  <c r="CJ53" i="6"/>
  <c r="CI53" i="6"/>
  <c r="CH53" i="6"/>
  <c r="CG53" i="6"/>
  <c r="CF53" i="6"/>
  <c r="CE53" i="6"/>
  <c r="CD53" i="6"/>
  <c r="CC53" i="6"/>
  <c r="CB53" i="6"/>
  <c r="CA53" i="6"/>
  <c r="BZ53" i="6"/>
  <c r="BY53" i="6"/>
  <c r="BX53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DB52" i="6"/>
  <c r="DA52" i="6"/>
  <c r="DC52" i="6" s="1"/>
  <c r="CY52" i="6"/>
  <c r="CX52" i="6"/>
  <c r="CV52" i="6"/>
  <c r="CU52" i="6"/>
  <c r="CS52" i="6"/>
  <c r="CR52" i="6"/>
  <c r="CQ52" i="6"/>
  <c r="CP52" i="6"/>
  <c r="CO52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B52" i="6"/>
  <c r="CA52" i="6"/>
  <c r="BZ52" i="6"/>
  <c r="BY52" i="6"/>
  <c r="BX52" i="6"/>
  <c r="BW52" i="6"/>
  <c r="BV52" i="6"/>
  <c r="BU52" i="6"/>
  <c r="BT52" i="6"/>
  <c r="BS52" i="6"/>
  <c r="BR52" i="6"/>
  <c r="BQ52" i="6"/>
  <c r="BP52" i="6"/>
  <c r="BO52" i="6"/>
  <c r="BN52" i="6"/>
  <c r="BM52" i="6"/>
  <c r="BL52" i="6"/>
  <c r="BK52" i="6"/>
  <c r="BJ52" i="6"/>
  <c r="BI52" i="6"/>
  <c r="BH52" i="6"/>
  <c r="BG52" i="6"/>
  <c r="BF52" i="6"/>
  <c r="BE52" i="6"/>
  <c r="BD52" i="6"/>
  <c r="BC52" i="6"/>
  <c r="BB52" i="6"/>
  <c r="BA52" i="6"/>
  <c r="DB51" i="6"/>
  <c r="DA51" i="6"/>
  <c r="CY51" i="6"/>
  <c r="CX51" i="6"/>
  <c r="CZ51" i="6" s="1"/>
  <c r="CV51" i="6"/>
  <c r="CU51" i="6"/>
  <c r="CS51" i="6"/>
  <c r="CR51" i="6"/>
  <c r="CP51" i="6"/>
  <c r="CO51" i="6"/>
  <c r="CQ51" i="6" s="1"/>
  <c r="CN51" i="6"/>
  <c r="CM51" i="6"/>
  <c r="CL51" i="6"/>
  <c r="CK51" i="6"/>
  <c r="CJ51" i="6"/>
  <c r="CI51" i="6"/>
  <c r="CH51" i="6"/>
  <c r="CG51" i="6"/>
  <c r="CF51" i="6"/>
  <c r="CE51" i="6"/>
  <c r="CD51" i="6"/>
  <c r="CC51" i="6"/>
  <c r="CB51" i="6"/>
  <c r="CA51" i="6"/>
  <c r="BZ51" i="6"/>
  <c r="BY51" i="6"/>
  <c r="DM51" i="6" s="1"/>
  <c r="BC49" i="1" s="1"/>
  <c r="BX51" i="6"/>
  <c r="BW51" i="6"/>
  <c r="BV51" i="6"/>
  <c r="BU51" i="6"/>
  <c r="BT51" i="6"/>
  <c r="BS51" i="6"/>
  <c r="BR51" i="6"/>
  <c r="BQ51" i="6"/>
  <c r="BP51" i="6"/>
  <c r="BO51" i="6"/>
  <c r="BN51" i="6"/>
  <c r="BM51" i="6"/>
  <c r="BL51" i="6"/>
  <c r="BK51" i="6"/>
  <c r="BJ51" i="6"/>
  <c r="BI51" i="6"/>
  <c r="BH51" i="6"/>
  <c r="BG51" i="6"/>
  <c r="BF51" i="6"/>
  <c r="BE51" i="6"/>
  <c r="BD51" i="6"/>
  <c r="BC51" i="6"/>
  <c r="BB51" i="6"/>
  <c r="BA51" i="6"/>
  <c r="DB50" i="6"/>
  <c r="DA50" i="6"/>
  <c r="CY50" i="6"/>
  <c r="CX50" i="6"/>
  <c r="CV50" i="6"/>
  <c r="CW50" i="6" s="1"/>
  <c r="CU50" i="6"/>
  <c r="CS50" i="6"/>
  <c r="CR50" i="6"/>
  <c r="CP50" i="6"/>
  <c r="CO50" i="6"/>
  <c r="CN50" i="6"/>
  <c r="CM50" i="6"/>
  <c r="CL50" i="6"/>
  <c r="CK50" i="6"/>
  <c r="CJ50" i="6"/>
  <c r="CI50" i="6"/>
  <c r="CH50" i="6"/>
  <c r="CG50" i="6"/>
  <c r="CF50" i="6"/>
  <c r="CE50" i="6"/>
  <c r="CD50" i="6"/>
  <c r="CC50" i="6"/>
  <c r="CB50" i="6"/>
  <c r="CA50" i="6"/>
  <c r="BZ50" i="6"/>
  <c r="BY50" i="6"/>
  <c r="DM50" i="6" s="1"/>
  <c r="BC48" i="1" s="1"/>
  <c r="BX50" i="6"/>
  <c r="BW50" i="6"/>
  <c r="BV50" i="6"/>
  <c r="BU50" i="6"/>
  <c r="BT50" i="6"/>
  <c r="BS50" i="6"/>
  <c r="BR50" i="6"/>
  <c r="BQ50" i="6"/>
  <c r="BP50" i="6"/>
  <c r="BO50" i="6"/>
  <c r="BN50" i="6"/>
  <c r="BM50" i="6"/>
  <c r="BL50" i="6"/>
  <c r="BK50" i="6"/>
  <c r="BJ50" i="6"/>
  <c r="BI50" i="6"/>
  <c r="BH50" i="6"/>
  <c r="BG50" i="6"/>
  <c r="BF50" i="6"/>
  <c r="BE50" i="6"/>
  <c r="BD50" i="6"/>
  <c r="BC50" i="6"/>
  <c r="BB50" i="6"/>
  <c r="BA50" i="6"/>
  <c r="DC49" i="6"/>
  <c r="DB49" i="6"/>
  <c r="DA49" i="6"/>
  <c r="CY49" i="6"/>
  <c r="CX49" i="6"/>
  <c r="CV49" i="6"/>
  <c r="CU49" i="6"/>
  <c r="CS49" i="6"/>
  <c r="CT49" i="6" s="1"/>
  <c r="CR49" i="6"/>
  <c r="CP49" i="6"/>
  <c r="CO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B49" i="6"/>
  <c r="CA49" i="6"/>
  <c r="BZ49" i="6"/>
  <c r="BY49" i="6"/>
  <c r="DM49" i="6" s="1"/>
  <c r="BC47" i="1" s="1"/>
  <c r="BX49" i="6"/>
  <c r="BW49" i="6"/>
  <c r="BV49" i="6"/>
  <c r="BU49" i="6"/>
  <c r="BT49" i="6"/>
  <c r="BS49" i="6"/>
  <c r="BR49" i="6"/>
  <c r="BQ49" i="6"/>
  <c r="BP49" i="6"/>
  <c r="BO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B49" i="6"/>
  <c r="BA49" i="6"/>
  <c r="DB48" i="6"/>
  <c r="DA48" i="6"/>
  <c r="CY48" i="6"/>
  <c r="CZ48" i="6" s="1"/>
  <c r="CX48" i="6"/>
  <c r="CV48" i="6"/>
  <c r="CU48" i="6"/>
  <c r="CS48" i="6"/>
  <c r="CR48" i="6"/>
  <c r="CP48" i="6"/>
  <c r="CO48" i="6"/>
  <c r="CQ48" i="6" s="1"/>
  <c r="CN48" i="6"/>
  <c r="CM48" i="6"/>
  <c r="CL48" i="6"/>
  <c r="CK48" i="6"/>
  <c r="CJ48" i="6"/>
  <c r="CI48" i="6"/>
  <c r="CH48" i="6"/>
  <c r="CG48" i="6"/>
  <c r="CF48" i="6"/>
  <c r="CE48" i="6"/>
  <c r="CD48" i="6"/>
  <c r="CC48" i="6"/>
  <c r="CB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O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B48" i="6"/>
  <c r="BA48" i="6"/>
  <c r="DB47" i="6"/>
  <c r="DA47" i="6"/>
  <c r="CY47" i="6"/>
  <c r="CX47" i="6"/>
  <c r="CZ47" i="6" s="1"/>
  <c r="CV47" i="6"/>
  <c r="CU47" i="6"/>
  <c r="CS47" i="6"/>
  <c r="CR47" i="6"/>
  <c r="CP47" i="6"/>
  <c r="CO47" i="6"/>
  <c r="CQ47" i="6" s="1"/>
  <c r="CN47" i="6"/>
  <c r="CM47" i="6"/>
  <c r="CL47" i="6"/>
  <c r="CK47" i="6"/>
  <c r="CJ47" i="6"/>
  <c r="CI47" i="6"/>
  <c r="CH47" i="6"/>
  <c r="CG47" i="6"/>
  <c r="CF47" i="6"/>
  <c r="CE47" i="6"/>
  <c r="CD47" i="6"/>
  <c r="CC47" i="6"/>
  <c r="CB47" i="6"/>
  <c r="DN47" i="6" s="1"/>
  <c r="BD45" i="1" s="1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DB46" i="6"/>
  <c r="DA46" i="6"/>
  <c r="CY46" i="6"/>
  <c r="CZ46" i="6" s="1"/>
  <c r="CX46" i="6"/>
  <c r="CV46" i="6"/>
  <c r="CU46" i="6"/>
  <c r="CW46" i="6" s="1"/>
  <c r="CS46" i="6"/>
  <c r="CR46" i="6"/>
  <c r="CP46" i="6"/>
  <c r="CO46" i="6"/>
  <c r="CN46" i="6"/>
  <c r="CM46" i="6"/>
  <c r="CL46" i="6"/>
  <c r="CK46" i="6"/>
  <c r="CJ46" i="6"/>
  <c r="CI46" i="6"/>
  <c r="CH46" i="6"/>
  <c r="CG46" i="6"/>
  <c r="CF46" i="6"/>
  <c r="CE46" i="6"/>
  <c r="CD46" i="6"/>
  <c r="CC46" i="6"/>
  <c r="CB46" i="6"/>
  <c r="CA46" i="6"/>
  <c r="BZ46" i="6"/>
  <c r="BY46" i="6"/>
  <c r="BX46" i="6"/>
  <c r="BW46" i="6"/>
  <c r="BV46" i="6"/>
  <c r="BU46" i="6"/>
  <c r="BT46" i="6"/>
  <c r="BS46" i="6"/>
  <c r="BR46" i="6"/>
  <c r="BQ46" i="6"/>
  <c r="BP46" i="6"/>
  <c r="BO46" i="6"/>
  <c r="BN46" i="6"/>
  <c r="BM46" i="6"/>
  <c r="BL46" i="6"/>
  <c r="BK46" i="6"/>
  <c r="BJ46" i="6"/>
  <c r="BI46" i="6"/>
  <c r="BH46" i="6"/>
  <c r="BG46" i="6"/>
  <c r="BF46" i="6"/>
  <c r="BE46" i="6"/>
  <c r="BD46" i="6"/>
  <c r="BC46" i="6"/>
  <c r="BB46" i="6"/>
  <c r="BA46" i="6"/>
  <c r="DB45" i="6"/>
  <c r="DA45" i="6"/>
  <c r="DC45" i="6" s="1"/>
  <c r="CY45" i="6"/>
  <c r="CX45" i="6"/>
  <c r="CZ45" i="6" s="1"/>
  <c r="CV45" i="6"/>
  <c r="CU45" i="6"/>
  <c r="CW45" i="6" s="1"/>
  <c r="CS45" i="6"/>
  <c r="CR45" i="6"/>
  <c r="CT45" i="6" s="1"/>
  <c r="CQ45" i="6"/>
  <c r="CP45" i="6"/>
  <c r="CO45" i="6"/>
  <c r="CN45" i="6"/>
  <c r="CM45" i="6"/>
  <c r="CL45" i="6"/>
  <c r="CK45" i="6"/>
  <c r="CJ45" i="6"/>
  <c r="CI45" i="6"/>
  <c r="CH45" i="6"/>
  <c r="CG45" i="6"/>
  <c r="CF45" i="6"/>
  <c r="CE45" i="6"/>
  <c r="DO45" i="6" s="1"/>
  <c r="BE43" i="1" s="1"/>
  <c r="CD45" i="6"/>
  <c r="CC45" i="6"/>
  <c r="CB45" i="6"/>
  <c r="CA45" i="6"/>
  <c r="BZ45" i="6"/>
  <c r="BY45" i="6"/>
  <c r="BX45" i="6"/>
  <c r="BW45" i="6"/>
  <c r="BV45" i="6"/>
  <c r="BU45" i="6"/>
  <c r="BT45" i="6"/>
  <c r="BS45" i="6"/>
  <c r="BR45" i="6"/>
  <c r="BQ45" i="6"/>
  <c r="BP45" i="6"/>
  <c r="BO45" i="6"/>
  <c r="BN45" i="6"/>
  <c r="BM45" i="6"/>
  <c r="BL45" i="6"/>
  <c r="BK45" i="6"/>
  <c r="BJ45" i="6"/>
  <c r="BI45" i="6"/>
  <c r="BH45" i="6"/>
  <c r="BG45" i="6"/>
  <c r="BF45" i="6"/>
  <c r="BE45" i="6"/>
  <c r="BD45" i="6"/>
  <c r="BC45" i="6"/>
  <c r="BB45" i="6"/>
  <c r="BA45" i="6"/>
  <c r="DC44" i="6"/>
  <c r="DB44" i="6"/>
  <c r="DA44" i="6"/>
  <c r="CY44" i="6"/>
  <c r="CX44" i="6"/>
  <c r="CV44" i="6"/>
  <c r="CU44" i="6"/>
  <c r="CW44" i="6" s="1"/>
  <c r="CS44" i="6"/>
  <c r="CT44" i="6" s="1"/>
  <c r="CR44" i="6"/>
  <c r="CP44" i="6"/>
  <c r="CO44" i="6"/>
  <c r="CN44" i="6"/>
  <c r="CM44" i="6"/>
  <c r="CL44" i="6"/>
  <c r="CK44" i="6"/>
  <c r="CJ44" i="6"/>
  <c r="CI44" i="6"/>
  <c r="CH44" i="6"/>
  <c r="CG44" i="6"/>
  <c r="CF44" i="6"/>
  <c r="CE44" i="6"/>
  <c r="CD44" i="6"/>
  <c r="CC44" i="6"/>
  <c r="CB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BO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B44" i="6"/>
  <c r="BA44" i="6"/>
  <c r="DB43" i="6"/>
  <c r="DA43" i="6"/>
  <c r="DC43" i="6" s="1"/>
  <c r="CY43" i="6"/>
  <c r="CX43" i="6"/>
  <c r="CV43" i="6"/>
  <c r="CU43" i="6"/>
  <c r="CS43" i="6"/>
  <c r="CR43" i="6"/>
  <c r="CQ43" i="6"/>
  <c r="CP43" i="6"/>
  <c r="CO43" i="6"/>
  <c r="CN43" i="6"/>
  <c r="CM43" i="6"/>
  <c r="CL43" i="6"/>
  <c r="CK43" i="6"/>
  <c r="CJ43" i="6"/>
  <c r="CI43" i="6"/>
  <c r="CH43" i="6"/>
  <c r="CG43" i="6"/>
  <c r="CF43" i="6"/>
  <c r="CE43" i="6"/>
  <c r="CD43" i="6"/>
  <c r="CC43" i="6"/>
  <c r="CB43" i="6"/>
  <c r="CA43" i="6"/>
  <c r="BZ43" i="6"/>
  <c r="BY43" i="6"/>
  <c r="BX43" i="6"/>
  <c r="BW43" i="6"/>
  <c r="BV43" i="6"/>
  <c r="BU43" i="6"/>
  <c r="BT43" i="6"/>
  <c r="BS43" i="6"/>
  <c r="BR43" i="6"/>
  <c r="BQ43" i="6"/>
  <c r="BP43" i="6"/>
  <c r="BO43" i="6"/>
  <c r="BN43" i="6"/>
  <c r="BM43" i="6"/>
  <c r="BL43" i="6"/>
  <c r="BK43" i="6"/>
  <c r="BJ43" i="6"/>
  <c r="BI43" i="6"/>
  <c r="BH43" i="6"/>
  <c r="BG43" i="6"/>
  <c r="BF43" i="6"/>
  <c r="BE43" i="6"/>
  <c r="BD43" i="6"/>
  <c r="BC43" i="6"/>
  <c r="BB43" i="6"/>
  <c r="BA43" i="6"/>
  <c r="DB42" i="6"/>
  <c r="DA42" i="6"/>
  <c r="CY42" i="6"/>
  <c r="CX42" i="6"/>
  <c r="CZ42" i="6" s="1"/>
  <c r="CV42" i="6"/>
  <c r="CU42" i="6"/>
  <c r="CT42" i="6"/>
  <c r="CS42" i="6"/>
  <c r="CR42" i="6"/>
  <c r="CP42" i="6"/>
  <c r="CO42" i="6"/>
  <c r="CN42" i="6"/>
  <c r="CM42" i="6"/>
  <c r="CL42" i="6"/>
  <c r="CK42" i="6"/>
  <c r="CJ42" i="6"/>
  <c r="CI42" i="6"/>
  <c r="CH42" i="6"/>
  <c r="CG42" i="6"/>
  <c r="CF42" i="6"/>
  <c r="CE42" i="6"/>
  <c r="CD42" i="6"/>
  <c r="CC42" i="6"/>
  <c r="CB42" i="6"/>
  <c r="CA42" i="6"/>
  <c r="BZ42" i="6"/>
  <c r="BY42" i="6"/>
  <c r="BX42" i="6"/>
  <c r="BW42" i="6"/>
  <c r="BV42" i="6"/>
  <c r="BU42" i="6"/>
  <c r="BT42" i="6"/>
  <c r="BS42" i="6"/>
  <c r="BR42" i="6"/>
  <c r="BQ42" i="6"/>
  <c r="BP42" i="6"/>
  <c r="BO42" i="6"/>
  <c r="BN42" i="6"/>
  <c r="BM42" i="6"/>
  <c r="BL42" i="6"/>
  <c r="BK42" i="6"/>
  <c r="BJ42" i="6"/>
  <c r="BI42" i="6"/>
  <c r="BH42" i="6"/>
  <c r="BG42" i="6"/>
  <c r="BF42" i="6"/>
  <c r="BE42" i="6"/>
  <c r="BD42" i="6"/>
  <c r="BC42" i="6"/>
  <c r="BB42" i="6"/>
  <c r="BA42" i="6"/>
  <c r="DB41" i="6"/>
  <c r="DA41" i="6"/>
  <c r="CY41" i="6"/>
  <c r="CX41" i="6"/>
  <c r="CV41" i="6"/>
  <c r="CU41" i="6"/>
  <c r="CW41" i="6" s="1"/>
  <c r="CS41" i="6"/>
  <c r="CR41" i="6"/>
  <c r="CP41" i="6"/>
  <c r="CO41" i="6"/>
  <c r="CQ41" i="6" s="1"/>
  <c r="CN41" i="6"/>
  <c r="CM41" i="6"/>
  <c r="CL41" i="6"/>
  <c r="CK41" i="6"/>
  <c r="CJ41" i="6"/>
  <c r="CI41" i="6"/>
  <c r="CH41" i="6"/>
  <c r="CG41" i="6"/>
  <c r="CF41" i="6"/>
  <c r="CE41" i="6"/>
  <c r="CD41" i="6"/>
  <c r="CC41" i="6"/>
  <c r="CB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DB40" i="6"/>
  <c r="DA40" i="6"/>
  <c r="CY40" i="6"/>
  <c r="CX40" i="6"/>
  <c r="CV40" i="6"/>
  <c r="CU40" i="6"/>
  <c r="CS40" i="6"/>
  <c r="CR40" i="6"/>
  <c r="CP40" i="6"/>
  <c r="CO40" i="6"/>
  <c r="CQ40" i="6" s="1"/>
  <c r="CN40" i="6"/>
  <c r="CM40" i="6"/>
  <c r="CL40" i="6"/>
  <c r="CK40" i="6"/>
  <c r="CJ40" i="6"/>
  <c r="CI40" i="6"/>
  <c r="CH40" i="6"/>
  <c r="CG40" i="6"/>
  <c r="CF40" i="6"/>
  <c r="CE40" i="6"/>
  <c r="CD40" i="6"/>
  <c r="CC40" i="6"/>
  <c r="CB40" i="6"/>
  <c r="CA40" i="6"/>
  <c r="BZ40" i="6"/>
  <c r="BY40" i="6"/>
  <c r="BX40" i="6"/>
  <c r="BW40" i="6"/>
  <c r="BV40" i="6"/>
  <c r="DK40" i="6" s="1"/>
  <c r="BA38" i="1" s="1"/>
  <c r="BU40" i="6"/>
  <c r="BT40" i="6"/>
  <c r="BS40" i="6"/>
  <c r="BR40" i="6"/>
  <c r="BQ40" i="6"/>
  <c r="BP40" i="6"/>
  <c r="BO40" i="6"/>
  <c r="BN40" i="6"/>
  <c r="BM40" i="6"/>
  <c r="BL40" i="6"/>
  <c r="BK40" i="6"/>
  <c r="BJ40" i="6"/>
  <c r="BI40" i="6"/>
  <c r="BH40" i="6"/>
  <c r="BG40" i="6"/>
  <c r="BF40" i="6"/>
  <c r="BE40" i="6"/>
  <c r="BD40" i="6"/>
  <c r="BC40" i="6"/>
  <c r="BB40" i="6"/>
  <c r="BA40" i="6"/>
  <c r="DB39" i="6"/>
  <c r="DA39" i="6"/>
  <c r="CY39" i="6"/>
  <c r="CZ39" i="6" s="1"/>
  <c r="CX39" i="6"/>
  <c r="CV39" i="6"/>
  <c r="CU39" i="6"/>
  <c r="CW39" i="6" s="1"/>
  <c r="CS39" i="6"/>
  <c r="CR39" i="6"/>
  <c r="CP39" i="6"/>
  <c r="CO39" i="6"/>
  <c r="CQ39" i="6" s="1"/>
  <c r="CN39" i="6"/>
  <c r="CM39" i="6"/>
  <c r="CL39" i="6"/>
  <c r="CK39" i="6"/>
  <c r="CJ39" i="6"/>
  <c r="CI39" i="6"/>
  <c r="CH39" i="6"/>
  <c r="CG39" i="6"/>
  <c r="CF39" i="6"/>
  <c r="CE39" i="6"/>
  <c r="CD39" i="6"/>
  <c r="CC39" i="6"/>
  <c r="CB39" i="6"/>
  <c r="CA39" i="6"/>
  <c r="BZ39" i="6"/>
  <c r="BY39" i="6"/>
  <c r="BX39" i="6"/>
  <c r="BW39" i="6"/>
  <c r="BV39" i="6"/>
  <c r="BU39" i="6"/>
  <c r="BT39" i="6"/>
  <c r="BS39" i="6"/>
  <c r="BR39" i="6"/>
  <c r="BQ39" i="6"/>
  <c r="BP39" i="6"/>
  <c r="BO39" i="6"/>
  <c r="BN39" i="6"/>
  <c r="BM39" i="6"/>
  <c r="BL39" i="6"/>
  <c r="BK39" i="6"/>
  <c r="BJ39" i="6"/>
  <c r="BI39" i="6"/>
  <c r="BH39" i="6"/>
  <c r="BG39" i="6"/>
  <c r="BF39" i="6"/>
  <c r="BE39" i="6"/>
  <c r="BD39" i="6"/>
  <c r="BC39" i="6"/>
  <c r="BB39" i="6"/>
  <c r="BA39" i="6"/>
  <c r="DB38" i="6"/>
  <c r="DA38" i="6"/>
  <c r="CY38" i="6"/>
  <c r="CX38" i="6"/>
  <c r="CV38" i="6"/>
  <c r="CU38" i="6"/>
  <c r="CW38" i="6" s="1"/>
  <c r="CT38" i="6"/>
  <c r="CS38" i="6"/>
  <c r="CR38" i="6"/>
  <c r="CP38" i="6"/>
  <c r="CO38" i="6"/>
  <c r="CQ38" i="6" s="1"/>
  <c r="CN38" i="6"/>
  <c r="CM38" i="6"/>
  <c r="CL38" i="6"/>
  <c r="CK38" i="6"/>
  <c r="CJ38" i="6"/>
  <c r="CI38" i="6"/>
  <c r="CH38" i="6"/>
  <c r="CG38" i="6"/>
  <c r="CF38" i="6"/>
  <c r="CE38" i="6"/>
  <c r="CD38" i="6"/>
  <c r="CC38" i="6"/>
  <c r="CB38" i="6"/>
  <c r="CA38" i="6"/>
  <c r="BZ38" i="6"/>
  <c r="BY38" i="6"/>
  <c r="BX38" i="6"/>
  <c r="BW38" i="6"/>
  <c r="BV38" i="6"/>
  <c r="BU38" i="6"/>
  <c r="DK38" i="6" s="1"/>
  <c r="BA36" i="1" s="1"/>
  <c r="BT38" i="6"/>
  <c r="BS38" i="6"/>
  <c r="BR38" i="6"/>
  <c r="BQ38" i="6"/>
  <c r="BP38" i="6"/>
  <c r="BO38" i="6"/>
  <c r="BN38" i="6"/>
  <c r="BM38" i="6"/>
  <c r="BL38" i="6"/>
  <c r="BK38" i="6"/>
  <c r="BJ38" i="6"/>
  <c r="BI38" i="6"/>
  <c r="DG38" i="6" s="1"/>
  <c r="AW36" i="1" s="1"/>
  <c r="BH38" i="6"/>
  <c r="BG38" i="6"/>
  <c r="BF38" i="6"/>
  <c r="BE38" i="6"/>
  <c r="BD38" i="6"/>
  <c r="BC38" i="6"/>
  <c r="BB38" i="6"/>
  <c r="BA38" i="6"/>
  <c r="DB37" i="6"/>
  <c r="DA37" i="6"/>
  <c r="CY37" i="6"/>
  <c r="CX37" i="6"/>
  <c r="CV37" i="6"/>
  <c r="CU37" i="6"/>
  <c r="CW37" i="6" s="1"/>
  <c r="CS37" i="6"/>
  <c r="CR37" i="6"/>
  <c r="CP37" i="6"/>
  <c r="CO37" i="6"/>
  <c r="CQ37" i="6" s="1"/>
  <c r="CN37" i="6"/>
  <c r="CM37" i="6"/>
  <c r="CL37" i="6"/>
  <c r="CK37" i="6"/>
  <c r="CJ37" i="6"/>
  <c r="CI37" i="6"/>
  <c r="CH37" i="6"/>
  <c r="CG37" i="6"/>
  <c r="CF37" i="6"/>
  <c r="CE37" i="6"/>
  <c r="CD37" i="6"/>
  <c r="CC37" i="6"/>
  <c r="CB37" i="6"/>
  <c r="CA37" i="6"/>
  <c r="BZ37" i="6"/>
  <c r="BY37" i="6"/>
  <c r="BX37" i="6"/>
  <c r="BW37" i="6"/>
  <c r="BV37" i="6"/>
  <c r="BU37" i="6"/>
  <c r="BT37" i="6"/>
  <c r="BS37" i="6"/>
  <c r="BR37" i="6"/>
  <c r="BQ37" i="6"/>
  <c r="BP37" i="6"/>
  <c r="BO37" i="6"/>
  <c r="BN37" i="6"/>
  <c r="BM37" i="6"/>
  <c r="BL37" i="6"/>
  <c r="BK37" i="6"/>
  <c r="BJ37" i="6"/>
  <c r="BI37" i="6"/>
  <c r="BH37" i="6"/>
  <c r="BG37" i="6"/>
  <c r="BF37" i="6"/>
  <c r="BE37" i="6"/>
  <c r="BD37" i="6"/>
  <c r="BC37" i="6"/>
  <c r="BB37" i="6"/>
  <c r="BA37" i="6"/>
  <c r="DB36" i="6"/>
  <c r="DA36" i="6"/>
  <c r="DC36" i="6" s="1"/>
  <c r="CY36" i="6"/>
  <c r="CX36" i="6"/>
  <c r="CV36" i="6"/>
  <c r="CU36" i="6"/>
  <c r="CS36" i="6"/>
  <c r="CR36" i="6"/>
  <c r="CT36" i="6" s="1"/>
  <c r="CP36" i="6"/>
  <c r="CQ36" i="6" s="1"/>
  <c r="CO36" i="6"/>
  <c r="CN36" i="6"/>
  <c r="CM36" i="6"/>
  <c r="CL36" i="6"/>
  <c r="CK36" i="6"/>
  <c r="CJ36" i="6"/>
  <c r="CI36" i="6"/>
  <c r="CH36" i="6"/>
  <c r="CG36" i="6"/>
  <c r="CF36" i="6"/>
  <c r="CE36" i="6"/>
  <c r="CD36" i="6"/>
  <c r="CC36" i="6"/>
  <c r="CB36" i="6"/>
  <c r="CA36" i="6"/>
  <c r="BZ36" i="6"/>
  <c r="BY36" i="6"/>
  <c r="BX36" i="6"/>
  <c r="BW36" i="6"/>
  <c r="BV36" i="6"/>
  <c r="BU36" i="6"/>
  <c r="BT36" i="6"/>
  <c r="BS36" i="6"/>
  <c r="BR36" i="6"/>
  <c r="BQ36" i="6"/>
  <c r="BP36" i="6"/>
  <c r="BO36" i="6"/>
  <c r="BN36" i="6"/>
  <c r="BM36" i="6"/>
  <c r="BL36" i="6"/>
  <c r="BK36" i="6"/>
  <c r="BJ36" i="6"/>
  <c r="BI36" i="6"/>
  <c r="BH36" i="6"/>
  <c r="BG36" i="6"/>
  <c r="BF36" i="6"/>
  <c r="BE36" i="6"/>
  <c r="BD36" i="6"/>
  <c r="BC36" i="6"/>
  <c r="BB36" i="6"/>
  <c r="BA36" i="6"/>
  <c r="DB35" i="6"/>
  <c r="DA35" i="6"/>
  <c r="CY35" i="6"/>
  <c r="CX35" i="6"/>
  <c r="CV35" i="6"/>
  <c r="CU35" i="6"/>
  <c r="CW35" i="6" s="1"/>
  <c r="CS35" i="6"/>
  <c r="CR35" i="6"/>
  <c r="CP35" i="6"/>
  <c r="CO35" i="6"/>
  <c r="CQ35" i="6" s="1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DB34" i="6"/>
  <c r="DA34" i="6"/>
  <c r="CY34" i="6"/>
  <c r="CX34" i="6"/>
  <c r="CV34" i="6"/>
  <c r="CU34" i="6"/>
  <c r="CW34" i="6" s="1"/>
  <c r="CS34" i="6"/>
  <c r="CR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DB33" i="6"/>
  <c r="DA33" i="6"/>
  <c r="CY33" i="6"/>
  <c r="CX33" i="6"/>
  <c r="CV33" i="6"/>
  <c r="CU33" i="6"/>
  <c r="CS33" i="6"/>
  <c r="CR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DB32" i="6"/>
  <c r="DA32" i="6"/>
  <c r="CY32" i="6"/>
  <c r="CX32" i="6"/>
  <c r="CZ32" i="6" s="1"/>
  <c r="CV32" i="6"/>
  <c r="CU32" i="6"/>
  <c r="CS32" i="6"/>
  <c r="CR32" i="6"/>
  <c r="CT32" i="6" s="1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DN32" i="6" s="1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DB31" i="6"/>
  <c r="DA31" i="6"/>
  <c r="CY31" i="6"/>
  <c r="CX31" i="6"/>
  <c r="CV31" i="6"/>
  <c r="CU31" i="6"/>
  <c r="CS31" i="6"/>
  <c r="CR31" i="6"/>
  <c r="CT31" i="6" s="1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DB30" i="6"/>
  <c r="DA30" i="6"/>
  <c r="DC30" i="6" s="1"/>
  <c r="CY30" i="6"/>
  <c r="CX30" i="6"/>
  <c r="CV30" i="6"/>
  <c r="CU30" i="6"/>
  <c r="CS30" i="6"/>
  <c r="CR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DB29" i="6"/>
  <c r="DA29" i="6"/>
  <c r="CY29" i="6"/>
  <c r="CX29" i="6"/>
  <c r="CV29" i="6"/>
  <c r="CU29" i="6"/>
  <c r="CS29" i="6"/>
  <c r="CR29" i="6"/>
  <c r="CT29" i="6" s="1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DB28" i="6"/>
  <c r="DA28" i="6"/>
  <c r="DC28" i="6" s="1"/>
  <c r="CY28" i="6"/>
  <c r="CZ28" i="6" s="1"/>
  <c r="CX28" i="6"/>
  <c r="CV28" i="6"/>
  <c r="CU28" i="6"/>
  <c r="CW28" i="6" s="1"/>
  <c r="CS28" i="6"/>
  <c r="CR28" i="6"/>
  <c r="CP28" i="6"/>
  <c r="CO28" i="6"/>
  <c r="CQ28" i="6" s="1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DB27" i="6"/>
  <c r="DA27" i="6"/>
  <c r="CY27" i="6"/>
  <c r="CX27" i="6"/>
  <c r="CV27" i="6"/>
  <c r="CU27" i="6"/>
  <c r="CS27" i="6"/>
  <c r="CR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DN27" i="6" s="1"/>
  <c r="BD25" i="1" s="1"/>
  <c r="CA27" i="6"/>
  <c r="BZ27" i="6"/>
  <c r="BY27" i="6"/>
  <c r="DM27" i="6" s="1"/>
  <c r="BC25" i="1" s="1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DB26" i="6"/>
  <c r="DA26" i="6"/>
  <c r="CY26" i="6"/>
  <c r="CX26" i="6"/>
  <c r="CV26" i="6"/>
  <c r="CU26" i="6"/>
  <c r="CS26" i="6"/>
  <c r="CT26" i="6" s="1"/>
  <c r="CR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DB25" i="6"/>
  <c r="DC25" i="6" s="1"/>
  <c r="DA25" i="6"/>
  <c r="CY25" i="6"/>
  <c r="CX25" i="6"/>
  <c r="CV25" i="6"/>
  <c r="CU25" i="6"/>
  <c r="CS25" i="6"/>
  <c r="CR25" i="6"/>
  <c r="CT25" i="6" s="1"/>
  <c r="CP25" i="6"/>
  <c r="CQ25" i="6" s="1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DB24" i="6"/>
  <c r="DA24" i="6"/>
  <c r="CY24" i="6"/>
  <c r="CX24" i="6"/>
  <c r="CV24" i="6"/>
  <c r="CU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DB23" i="6"/>
  <c r="DA23" i="6"/>
  <c r="CY23" i="6"/>
  <c r="CX23" i="6"/>
  <c r="CZ23" i="6" s="1"/>
  <c r="CV23" i="6"/>
  <c r="CU23" i="6"/>
  <c r="CS23" i="6"/>
  <c r="CR23" i="6"/>
  <c r="CT23" i="6" s="1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DB22" i="6"/>
  <c r="DC22" i="6" s="1"/>
  <c r="DA22" i="6"/>
  <c r="CY22" i="6"/>
  <c r="CX22" i="6"/>
  <c r="CW22" i="6"/>
  <c r="CV22" i="6"/>
  <c r="CU22" i="6"/>
  <c r="CS22" i="6"/>
  <c r="CR22" i="6"/>
  <c r="CP22" i="6"/>
  <c r="CO22" i="6"/>
  <c r="CQ22" i="6" s="1"/>
  <c r="CN22" i="6"/>
  <c r="CM22" i="6"/>
  <c r="CL22" i="6"/>
  <c r="CK22" i="6"/>
  <c r="CJ22" i="6"/>
  <c r="CI22" i="6"/>
  <c r="CH22" i="6"/>
  <c r="CG22" i="6"/>
  <c r="CF22" i="6"/>
  <c r="CE22" i="6"/>
  <c r="CD22" i="6"/>
  <c r="CC22" i="6"/>
  <c r="DN22" i="6" s="1"/>
  <c r="CB22" i="6"/>
  <c r="CA22" i="6"/>
  <c r="BZ22" i="6"/>
  <c r="BY22" i="6"/>
  <c r="BX22" i="6"/>
  <c r="BW22" i="6"/>
  <c r="BV22" i="6"/>
  <c r="BU22" i="6"/>
  <c r="BT22" i="6"/>
  <c r="BS22" i="6"/>
  <c r="BR22" i="6"/>
  <c r="BQ22" i="6"/>
  <c r="BP22" i="6"/>
  <c r="BO22" i="6"/>
  <c r="BN22" i="6"/>
  <c r="BM22" i="6"/>
  <c r="BL22" i="6"/>
  <c r="BK22" i="6"/>
  <c r="BJ22" i="6"/>
  <c r="BI22" i="6"/>
  <c r="BH22" i="6"/>
  <c r="BG22" i="6"/>
  <c r="BF22" i="6"/>
  <c r="BE22" i="6"/>
  <c r="BD22" i="6"/>
  <c r="BC22" i="6"/>
  <c r="BB22" i="6"/>
  <c r="BA22" i="6"/>
  <c r="DB21" i="6"/>
  <c r="DA21" i="6"/>
  <c r="CY21" i="6"/>
  <c r="CX21" i="6"/>
  <c r="CZ21" i="6" s="1"/>
  <c r="CV21" i="6"/>
  <c r="CU21" i="6"/>
  <c r="CS21" i="6"/>
  <c r="CR21" i="6"/>
  <c r="CT21" i="6" s="1"/>
  <c r="CP21" i="6"/>
  <c r="CQ21" i="6" s="1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DB20" i="6"/>
  <c r="DA20" i="6"/>
  <c r="DC20" i="6" s="1"/>
  <c r="CY20" i="6"/>
  <c r="CX20" i="6"/>
  <c r="CV20" i="6"/>
  <c r="CU20" i="6"/>
  <c r="CW20" i="6" s="1"/>
  <c r="CS20" i="6"/>
  <c r="CR20" i="6"/>
  <c r="CP20" i="6"/>
  <c r="CO20" i="6"/>
  <c r="CQ20" i="6" s="1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DB19" i="6"/>
  <c r="DA19" i="6"/>
  <c r="CY19" i="6"/>
  <c r="CX19" i="6"/>
  <c r="CV19" i="6"/>
  <c r="CU19" i="6"/>
  <c r="CS19" i="6"/>
  <c r="CR19" i="6"/>
  <c r="CP19" i="6"/>
  <c r="CO19" i="6"/>
  <c r="CN19" i="6"/>
  <c r="CM19" i="6"/>
  <c r="CL19" i="6"/>
  <c r="CK19" i="6"/>
  <c r="CJ19" i="6"/>
  <c r="CI19" i="6"/>
  <c r="CH19" i="6"/>
  <c r="CG19" i="6"/>
  <c r="CF19" i="6"/>
  <c r="CE19" i="6"/>
  <c r="CD19" i="6"/>
  <c r="CC19" i="6"/>
  <c r="CB19" i="6"/>
  <c r="CA19" i="6"/>
  <c r="BZ19" i="6"/>
  <c r="BY19" i="6"/>
  <c r="BX19" i="6"/>
  <c r="BW19" i="6"/>
  <c r="BV19" i="6"/>
  <c r="BU19" i="6"/>
  <c r="BT19" i="6"/>
  <c r="BS19" i="6"/>
  <c r="BR19" i="6"/>
  <c r="BQ19" i="6"/>
  <c r="BP19" i="6"/>
  <c r="BO19" i="6"/>
  <c r="BN19" i="6"/>
  <c r="BM19" i="6"/>
  <c r="BL19" i="6"/>
  <c r="BK19" i="6"/>
  <c r="BJ19" i="6"/>
  <c r="BI19" i="6"/>
  <c r="BH19" i="6"/>
  <c r="BG19" i="6"/>
  <c r="BF19" i="6"/>
  <c r="BE19" i="6"/>
  <c r="BD19" i="6"/>
  <c r="BC19" i="6"/>
  <c r="BB19" i="6"/>
  <c r="BA19" i="6"/>
  <c r="DB18" i="6"/>
  <c r="DA18" i="6"/>
  <c r="CY18" i="6"/>
  <c r="CX18" i="6"/>
  <c r="CV18" i="6"/>
  <c r="CU18" i="6"/>
  <c r="CW18" i="6" s="1"/>
  <c r="CS18" i="6"/>
  <c r="CR18" i="6"/>
  <c r="CP18" i="6"/>
  <c r="CO18" i="6"/>
  <c r="CQ18" i="6" s="1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DB17" i="6"/>
  <c r="DA17" i="6"/>
  <c r="CY17" i="6"/>
  <c r="CX17" i="6"/>
  <c r="CZ17" i="6" s="1"/>
  <c r="CV17" i="6"/>
  <c r="CU17" i="6"/>
  <c r="CS17" i="6"/>
  <c r="CR17" i="6"/>
  <c r="CT17" i="6" s="1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DB16" i="6"/>
  <c r="DA16" i="6"/>
  <c r="CY16" i="6"/>
  <c r="CX16" i="6"/>
  <c r="CV16" i="6"/>
  <c r="CU16" i="6"/>
  <c r="CS16" i="6"/>
  <c r="CR16" i="6"/>
  <c r="CT16" i="6" s="1"/>
  <c r="CP16" i="6"/>
  <c r="CO16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B16" i="6"/>
  <c r="DN16" i="6" s="1"/>
  <c r="BD14" i="1" s="1"/>
  <c r="CA16" i="6"/>
  <c r="BZ16" i="6"/>
  <c r="BY16" i="6"/>
  <c r="BX16" i="6"/>
  <c r="BW16" i="6"/>
  <c r="BV16" i="6"/>
  <c r="BU16" i="6"/>
  <c r="BT16" i="6"/>
  <c r="BS16" i="6"/>
  <c r="BR16" i="6"/>
  <c r="BQ16" i="6"/>
  <c r="BP16" i="6"/>
  <c r="BO16" i="6"/>
  <c r="BN16" i="6"/>
  <c r="BM16" i="6"/>
  <c r="BL16" i="6"/>
  <c r="BK16" i="6"/>
  <c r="BJ16" i="6"/>
  <c r="BI16" i="6"/>
  <c r="BH16" i="6"/>
  <c r="BG16" i="6"/>
  <c r="BF16" i="6"/>
  <c r="BE16" i="6"/>
  <c r="BD16" i="6"/>
  <c r="BC16" i="6"/>
  <c r="BB16" i="6"/>
  <c r="BA16" i="6"/>
  <c r="DB15" i="6"/>
  <c r="DA15" i="6"/>
  <c r="CY15" i="6"/>
  <c r="CX15" i="6"/>
  <c r="CZ15" i="6" s="1"/>
  <c r="CV15" i="6"/>
  <c r="CU15" i="6"/>
  <c r="CS15" i="6"/>
  <c r="CR15" i="6"/>
  <c r="CT15" i="6" s="1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DB14" i="6"/>
  <c r="DA14" i="6"/>
  <c r="CY14" i="6"/>
  <c r="CX14" i="6"/>
  <c r="CZ14" i="6" s="1"/>
  <c r="CW14" i="6"/>
  <c r="CV14" i="6"/>
  <c r="CU14" i="6"/>
  <c r="CS14" i="6"/>
  <c r="CR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DB13" i="6"/>
  <c r="DA13" i="6"/>
  <c r="CY13" i="6"/>
  <c r="CX13" i="6"/>
  <c r="CV13" i="6"/>
  <c r="CU13" i="6"/>
  <c r="CS13" i="6"/>
  <c r="CR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DB12" i="6"/>
  <c r="DA12" i="6"/>
  <c r="DC12" i="6" s="1"/>
  <c r="CY12" i="6"/>
  <c r="CX12" i="6"/>
  <c r="CV12" i="6"/>
  <c r="CU12" i="6"/>
  <c r="CS12" i="6"/>
  <c r="CR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DB11" i="6"/>
  <c r="DA11" i="6"/>
  <c r="CY11" i="6"/>
  <c r="CX11" i="6"/>
  <c r="CZ11" i="6" s="1"/>
  <c r="CV11" i="6"/>
  <c r="CU11" i="6"/>
  <c r="CS11" i="6"/>
  <c r="CR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DM11" i="6" s="1"/>
  <c r="BC9" i="1" s="1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DB10" i="6"/>
  <c r="DA10" i="6"/>
  <c r="CY10" i="6"/>
  <c r="CX10" i="6"/>
  <c r="CZ10" i="6" s="1"/>
  <c r="CV10" i="6"/>
  <c r="CU10" i="6"/>
  <c r="CS10" i="6"/>
  <c r="CR10" i="6"/>
  <c r="CP10" i="6"/>
  <c r="CO10" i="6"/>
  <c r="CN10" i="6"/>
  <c r="CM10" i="6"/>
  <c r="CL10" i="6"/>
  <c r="CK10" i="6"/>
  <c r="CJ10" i="6"/>
  <c r="CI10" i="6"/>
  <c r="CH10" i="6"/>
  <c r="CG10" i="6"/>
  <c r="CF10" i="6"/>
  <c r="CE10" i="6"/>
  <c r="CD10" i="6"/>
  <c r="CC10" i="6"/>
  <c r="CB10" i="6"/>
  <c r="CA10" i="6"/>
  <c r="BZ10" i="6"/>
  <c r="BY10" i="6"/>
  <c r="BX10" i="6"/>
  <c r="BW10" i="6"/>
  <c r="BV10" i="6"/>
  <c r="BU10" i="6"/>
  <c r="BT10" i="6"/>
  <c r="BS10" i="6"/>
  <c r="BR10" i="6"/>
  <c r="BQ10" i="6"/>
  <c r="BP10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DB9" i="6"/>
  <c r="DA9" i="6"/>
  <c r="DC9" i="6" s="1"/>
  <c r="CY9" i="6"/>
  <c r="CX9" i="6"/>
  <c r="CV9" i="6"/>
  <c r="CU9" i="6"/>
  <c r="CW9" i="6" s="1"/>
  <c r="CS9" i="6"/>
  <c r="CR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9" i="5"/>
  <c r="B80" i="5"/>
  <c r="B81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AQ39" i="5"/>
  <c r="AP39" i="5"/>
  <c r="AO39" i="5"/>
  <c r="AN39" i="5"/>
  <c r="AM39" i="5"/>
  <c r="AL39" i="5"/>
  <c r="AK39" i="5"/>
  <c r="AQ9" i="5"/>
  <c r="AP9" i="5"/>
  <c r="AO9" i="5"/>
  <c r="AN9" i="5"/>
  <c r="AM9" i="5"/>
  <c r="AL9" i="5"/>
  <c r="AK9" i="5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5" i="4"/>
  <c r="B86" i="4"/>
  <c r="B87" i="4"/>
  <c r="B88" i="4"/>
  <c r="B89" i="4"/>
  <c r="B90" i="4"/>
  <c r="B92" i="4"/>
  <c r="B93" i="4"/>
  <c r="B94" i="4"/>
  <c r="B95" i="4"/>
  <c r="B96" i="4"/>
  <c r="B97" i="4"/>
  <c r="B98" i="4"/>
  <c r="BJ98" i="4"/>
  <c r="BI98" i="4"/>
  <c r="BH98" i="4"/>
  <c r="BG98" i="4"/>
  <c r="BF98" i="4"/>
  <c r="BE98" i="4"/>
  <c r="BD98" i="4"/>
  <c r="BZ98" i="4" s="1"/>
  <c r="BC98" i="4"/>
  <c r="BB98" i="4"/>
  <c r="BA98" i="4"/>
  <c r="AZ98" i="4"/>
  <c r="AY98" i="4"/>
  <c r="AX98" i="4"/>
  <c r="AW98" i="4"/>
  <c r="BT98" i="4" s="1"/>
  <c r="R96" i="1" s="1"/>
  <c r="AV98" i="4"/>
  <c r="AU98" i="4"/>
  <c r="AT98" i="4"/>
  <c r="AS98" i="4"/>
  <c r="AR98" i="4"/>
  <c r="AQ98" i="4"/>
  <c r="AP98" i="4"/>
  <c r="AO98" i="4"/>
  <c r="BN98" i="4" s="1"/>
  <c r="L96" i="1" s="1"/>
  <c r="AN98" i="4"/>
  <c r="BM98" i="4" s="1"/>
  <c r="K96" i="1" s="1"/>
  <c r="AM98" i="4"/>
  <c r="AL98" i="4"/>
  <c r="AK98" i="4"/>
  <c r="AJ98" i="4"/>
  <c r="AI98" i="4"/>
  <c r="AH98" i="4"/>
  <c r="AG98" i="4"/>
  <c r="BJ97" i="4"/>
  <c r="BI97" i="4"/>
  <c r="BH97" i="4"/>
  <c r="BG97" i="4"/>
  <c r="BF97" i="4"/>
  <c r="BE97" i="4"/>
  <c r="BD97" i="4"/>
  <c r="BC97" i="4"/>
  <c r="BB97" i="4"/>
  <c r="BA97" i="4"/>
  <c r="AZ97" i="4"/>
  <c r="BW97" i="4" s="1"/>
  <c r="AY97" i="4"/>
  <c r="AX97" i="4"/>
  <c r="AW97" i="4"/>
  <c r="BT97" i="4" s="1"/>
  <c r="AV97" i="4"/>
  <c r="AU97" i="4"/>
  <c r="AT97" i="4"/>
  <c r="AS97" i="4"/>
  <c r="AR97" i="4"/>
  <c r="BP97" i="4" s="1"/>
  <c r="AQ97" i="4"/>
  <c r="AP97" i="4"/>
  <c r="AO97" i="4"/>
  <c r="BN97" i="4" s="1"/>
  <c r="L95" i="1" s="1"/>
  <c r="AN97" i="4"/>
  <c r="AM97" i="4"/>
  <c r="AL97" i="4"/>
  <c r="AK97" i="4"/>
  <c r="AJ97" i="4"/>
  <c r="AI97" i="4"/>
  <c r="AH97" i="4"/>
  <c r="AG97" i="4"/>
  <c r="BJ96" i="4"/>
  <c r="BI96" i="4"/>
  <c r="BH96" i="4"/>
  <c r="BG96" i="4"/>
  <c r="BF96" i="4"/>
  <c r="BE96" i="4"/>
  <c r="BD96" i="4"/>
  <c r="BZ96" i="4" s="1"/>
  <c r="BC96" i="4"/>
  <c r="BB96" i="4"/>
  <c r="BA96" i="4"/>
  <c r="AZ96" i="4"/>
  <c r="AY96" i="4"/>
  <c r="AX96" i="4"/>
  <c r="AW96" i="4"/>
  <c r="BT96" i="4" s="1"/>
  <c r="R94" i="1" s="1"/>
  <c r="AV96" i="4"/>
  <c r="AU96" i="4"/>
  <c r="AT96" i="4"/>
  <c r="AS96" i="4"/>
  <c r="AR96" i="4"/>
  <c r="AQ96" i="4"/>
  <c r="AP96" i="4"/>
  <c r="AO96" i="4"/>
  <c r="BN96" i="4" s="1"/>
  <c r="L94" i="1" s="1"/>
  <c r="AN96" i="4"/>
  <c r="BM96" i="4" s="1"/>
  <c r="K94" i="1" s="1"/>
  <c r="AM96" i="4"/>
  <c r="AL96" i="4"/>
  <c r="AK96" i="4"/>
  <c r="AJ96" i="4"/>
  <c r="AI96" i="4"/>
  <c r="AH96" i="4"/>
  <c r="AG96" i="4"/>
  <c r="BK96" i="4" s="1"/>
  <c r="BJ95" i="4"/>
  <c r="BI95" i="4"/>
  <c r="BH95" i="4"/>
  <c r="BG95" i="4"/>
  <c r="BF95" i="4"/>
  <c r="BE95" i="4"/>
  <c r="BD95" i="4"/>
  <c r="BC95" i="4"/>
  <c r="BB95" i="4"/>
  <c r="BA95" i="4"/>
  <c r="AZ95" i="4"/>
  <c r="AY95" i="4"/>
  <c r="AX95" i="4"/>
  <c r="BS95" i="4" s="1"/>
  <c r="Q93" i="1" s="1"/>
  <c r="AW95" i="4"/>
  <c r="BT95" i="4" s="1"/>
  <c r="AV95" i="4"/>
  <c r="AU95" i="4"/>
  <c r="AT95" i="4"/>
  <c r="AS95" i="4"/>
  <c r="AR95" i="4"/>
  <c r="BP95" i="4" s="1"/>
  <c r="AQ95" i="4"/>
  <c r="AP95" i="4"/>
  <c r="AO95" i="4"/>
  <c r="BN95" i="4" s="1"/>
  <c r="L93" i="1" s="1"/>
  <c r="AN95" i="4"/>
  <c r="AM95" i="4"/>
  <c r="AL95" i="4"/>
  <c r="AK95" i="4"/>
  <c r="AJ95" i="4"/>
  <c r="AI95" i="4"/>
  <c r="AH95" i="4"/>
  <c r="AG95" i="4"/>
  <c r="BJ94" i="4"/>
  <c r="BI94" i="4"/>
  <c r="BH94" i="4"/>
  <c r="BG94" i="4"/>
  <c r="BF94" i="4"/>
  <c r="BE94" i="4"/>
  <c r="BD94" i="4"/>
  <c r="BZ94" i="4" s="1"/>
  <c r="BC94" i="4"/>
  <c r="BB94" i="4"/>
  <c r="BA94" i="4"/>
  <c r="AZ94" i="4"/>
  <c r="AY94" i="4"/>
  <c r="BS94" i="4" s="1"/>
  <c r="Q92" i="1" s="1"/>
  <c r="AX94" i="4"/>
  <c r="AW94" i="4"/>
  <c r="BT94" i="4" s="1"/>
  <c r="R92" i="1" s="1"/>
  <c r="AV94" i="4"/>
  <c r="AU94" i="4"/>
  <c r="AT94" i="4"/>
  <c r="AS94" i="4"/>
  <c r="AR94" i="4"/>
  <c r="AQ94" i="4"/>
  <c r="AP94" i="4"/>
  <c r="AO94" i="4"/>
  <c r="BN94" i="4" s="1"/>
  <c r="L92" i="1" s="1"/>
  <c r="AN94" i="4"/>
  <c r="BM94" i="4" s="1"/>
  <c r="K92" i="1" s="1"/>
  <c r="AM94" i="4"/>
  <c r="AL94" i="4"/>
  <c r="AK94" i="4"/>
  <c r="AJ94" i="4"/>
  <c r="AI94" i="4"/>
  <c r="AH94" i="4"/>
  <c r="AG94" i="4"/>
  <c r="BK94" i="4" s="1"/>
  <c r="BJ93" i="4"/>
  <c r="BI93" i="4"/>
  <c r="BH93" i="4"/>
  <c r="BG93" i="4"/>
  <c r="BF93" i="4"/>
  <c r="BE93" i="4"/>
  <c r="BY93" i="4" s="1"/>
  <c r="W91" i="1" s="1"/>
  <c r="BD93" i="4"/>
  <c r="BZ93" i="4" s="1"/>
  <c r="X91" i="1" s="1"/>
  <c r="BC93" i="4"/>
  <c r="BB93" i="4"/>
  <c r="BA93" i="4"/>
  <c r="AZ93" i="4"/>
  <c r="AY93" i="4"/>
  <c r="BS93" i="4" s="1"/>
  <c r="Q91" i="1" s="1"/>
  <c r="AX93" i="4"/>
  <c r="AW93" i="4"/>
  <c r="BT93" i="4" s="1"/>
  <c r="AV93" i="4"/>
  <c r="AU93" i="4"/>
  <c r="AT93" i="4"/>
  <c r="AS93" i="4"/>
  <c r="AR93" i="4"/>
  <c r="AQ93" i="4"/>
  <c r="AP93" i="4"/>
  <c r="AO93" i="4"/>
  <c r="AN93" i="4"/>
  <c r="BM93" i="4" s="1"/>
  <c r="K91" i="1" s="1"/>
  <c r="AM93" i="4"/>
  <c r="AL93" i="4"/>
  <c r="AK93" i="4"/>
  <c r="AJ93" i="4"/>
  <c r="AI93" i="4"/>
  <c r="AH93" i="4"/>
  <c r="AG93" i="4"/>
  <c r="BJ92" i="4"/>
  <c r="BI92" i="4"/>
  <c r="BH92" i="4"/>
  <c r="BG92" i="4"/>
  <c r="BF92" i="4"/>
  <c r="BE92" i="4"/>
  <c r="BY92" i="4" s="1"/>
  <c r="W90" i="1" s="1"/>
  <c r="BD92" i="4"/>
  <c r="BC92" i="4"/>
  <c r="BV92" i="4" s="1"/>
  <c r="T90" i="1" s="1"/>
  <c r="BB92" i="4"/>
  <c r="BA92" i="4"/>
  <c r="AZ92" i="4"/>
  <c r="AY92" i="4"/>
  <c r="BS92" i="4" s="1"/>
  <c r="Q90" i="1" s="1"/>
  <c r="AX92" i="4"/>
  <c r="AW92" i="4"/>
  <c r="BT92" i="4" s="1"/>
  <c r="R90" i="1" s="1"/>
  <c r="AV92" i="4"/>
  <c r="AU92" i="4"/>
  <c r="AT92" i="4"/>
  <c r="BP92" i="4" s="1"/>
  <c r="N90" i="1" s="1"/>
  <c r="AS92" i="4"/>
  <c r="AR92" i="4"/>
  <c r="AQ92" i="4"/>
  <c r="AP92" i="4"/>
  <c r="AO92" i="4"/>
  <c r="AN92" i="4"/>
  <c r="BM92" i="4" s="1"/>
  <c r="K90" i="1" s="1"/>
  <c r="AM92" i="4"/>
  <c r="AL92" i="4"/>
  <c r="AK92" i="4"/>
  <c r="AJ92" i="4"/>
  <c r="AI92" i="4"/>
  <c r="AH92" i="4"/>
  <c r="AG92" i="4"/>
  <c r="BJ91" i="4"/>
  <c r="BI91" i="4"/>
  <c r="BH91" i="4"/>
  <c r="BG91" i="4"/>
  <c r="BF91" i="4"/>
  <c r="BE91" i="4"/>
  <c r="BY91" i="4" s="1"/>
  <c r="W89" i="1" s="1"/>
  <c r="BD91" i="4"/>
  <c r="BZ91" i="4" s="1"/>
  <c r="X89" i="1" s="1"/>
  <c r="BC91" i="4"/>
  <c r="BB91" i="4"/>
  <c r="BA91" i="4"/>
  <c r="AZ91" i="4"/>
  <c r="AY91" i="4"/>
  <c r="BS91" i="4" s="1"/>
  <c r="Q89" i="1" s="1"/>
  <c r="AX91" i="4"/>
  <c r="AW91" i="4"/>
  <c r="BT91" i="4" s="1"/>
  <c r="AV91" i="4"/>
  <c r="AU91" i="4"/>
  <c r="AT91" i="4"/>
  <c r="AS91" i="4"/>
  <c r="AR91" i="4"/>
  <c r="AQ91" i="4"/>
  <c r="AP91" i="4"/>
  <c r="AO91" i="4"/>
  <c r="AN91" i="4"/>
  <c r="BM91" i="4" s="1"/>
  <c r="K89" i="1" s="1"/>
  <c r="AM91" i="4"/>
  <c r="AL91" i="4"/>
  <c r="AK91" i="4"/>
  <c r="AJ91" i="4"/>
  <c r="AI91" i="4"/>
  <c r="AH91" i="4"/>
  <c r="AG91" i="4"/>
  <c r="BJ90" i="4"/>
  <c r="BI90" i="4"/>
  <c r="BH90" i="4"/>
  <c r="BG90" i="4"/>
  <c r="BF90" i="4"/>
  <c r="BE90" i="4"/>
  <c r="BD90" i="4"/>
  <c r="BZ90" i="4" s="1"/>
  <c r="BC90" i="4"/>
  <c r="BV90" i="4" s="1"/>
  <c r="T88" i="1" s="1"/>
  <c r="BB90" i="4"/>
  <c r="BA90" i="4"/>
  <c r="AZ90" i="4"/>
  <c r="AY90" i="4"/>
  <c r="AX90" i="4"/>
  <c r="BS90" i="4" s="1"/>
  <c r="Q88" i="1" s="1"/>
  <c r="AW90" i="4"/>
  <c r="BT90" i="4" s="1"/>
  <c r="R88" i="1" s="1"/>
  <c r="AV90" i="4"/>
  <c r="AU90" i="4"/>
  <c r="AT90" i="4"/>
  <c r="AS90" i="4"/>
  <c r="AR90" i="4"/>
  <c r="AQ90" i="4"/>
  <c r="AP90" i="4"/>
  <c r="AO90" i="4"/>
  <c r="BN90" i="4" s="1"/>
  <c r="L88" i="1" s="1"/>
  <c r="AN90" i="4"/>
  <c r="BM90" i="4" s="1"/>
  <c r="K88" i="1" s="1"/>
  <c r="AM90" i="4"/>
  <c r="AL90" i="4"/>
  <c r="AK90" i="4"/>
  <c r="AJ90" i="4"/>
  <c r="AI90" i="4"/>
  <c r="AH90" i="4"/>
  <c r="AG90" i="4"/>
  <c r="BJ89" i="4"/>
  <c r="BI89" i="4"/>
  <c r="BH89" i="4"/>
  <c r="BG89" i="4"/>
  <c r="BF89" i="4"/>
  <c r="BE89" i="4"/>
  <c r="BD89" i="4"/>
  <c r="BZ89" i="4" s="1"/>
  <c r="X87" i="1" s="1"/>
  <c r="BC89" i="4"/>
  <c r="BV89" i="4" s="1"/>
  <c r="T87" i="1" s="1"/>
  <c r="BB89" i="4"/>
  <c r="BA89" i="4"/>
  <c r="AZ89" i="4"/>
  <c r="AY89" i="4"/>
  <c r="AX89" i="4"/>
  <c r="BS89" i="4" s="1"/>
  <c r="Q87" i="1" s="1"/>
  <c r="AW89" i="4"/>
  <c r="BT89" i="4" s="1"/>
  <c r="AV89" i="4"/>
  <c r="AU89" i="4"/>
  <c r="AT89" i="4"/>
  <c r="AS89" i="4"/>
  <c r="AR89" i="4"/>
  <c r="AQ89" i="4"/>
  <c r="AP89" i="4"/>
  <c r="AO89" i="4"/>
  <c r="BN89" i="4" s="1"/>
  <c r="L87" i="1" s="1"/>
  <c r="AN89" i="4"/>
  <c r="BM89" i="4" s="1"/>
  <c r="K87" i="1" s="1"/>
  <c r="AM89" i="4"/>
  <c r="AL89" i="4"/>
  <c r="AK89" i="4"/>
  <c r="AJ89" i="4"/>
  <c r="AI89" i="4"/>
  <c r="AH89" i="4"/>
  <c r="AG89" i="4"/>
  <c r="BJ88" i="4"/>
  <c r="BI88" i="4"/>
  <c r="BH88" i="4"/>
  <c r="BG88" i="4"/>
  <c r="BF88" i="4"/>
  <c r="BE88" i="4"/>
  <c r="BY88" i="4" s="1"/>
  <c r="W86" i="1" s="1"/>
  <c r="BD88" i="4"/>
  <c r="BZ88" i="4" s="1"/>
  <c r="BC88" i="4"/>
  <c r="BB88" i="4"/>
  <c r="BA88" i="4"/>
  <c r="AZ88" i="4"/>
  <c r="BW88" i="4" s="1"/>
  <c r="U86" i="1" s="1"/>
  <c r="AY88" i="4"/>
  <c r="AX88" i="4"/>
  <c r="AW88" i="4"/>
  <c r="BT88" i="4" s="1"/>
  <c r="R86" i="1" s="1"/>
  <c r="AV88" i="4"/>
  <c r="AU88" i="4"/>
  <c r="AT88" i="4"/>
  <c r="AS88" i="4"/>
  <c r="AR88" i="4"/>
  <c r="AQ88" i="4"/>
  <c r="AP88" i="4"/>
  <c r="AO88" i="4"/>
  <c r="AN88" i="4"/>
  <c r="BM88" i="4" s="1"/>
  <c r="K86" i="1" s="1"/>
  <c r="AM88" i="4"/>
  <c r="AL88" i="4"/>
  <c r="AK88" i="4"/>
  <c r="AJ88" i="4"/>
  <c r="AI88" i="4"/>
  <c r="AH88" i="4"/>
  <c r="AG88" i="4"/>
  <c r="BJ87" i="4"/>
  <c r="BI87" i="4"/>
  <c r="BH87" i="4"/>
  <c r="BG87" i="4"/>
  <c r="BF87" i="4"/>
  <c r="BE87" i="4"/>
  <c r="BD87" i="4"/>
  <c r="BZ87" i="4" s="1"/>
  <c r="X85" i="1" s="1"/>
  <c r="BC87" i="4"/>
  <c r="BB87" i="4"/>
  <c r="BA87" i="4"/>
  <c r="AZ87" i="4"/>
  <c r="AY87" i="4"/>
  <c r="AX87" i="4"/>
  <c r="AW87" i="4"/>
  <c r="BT87" i="4" s="1"/>
  <c r="AV87" i="4"/>
  <c r="AU87" i="4"/>
  <c r="AT87" i="4"/>
  <c r="AS87" i="4"/>
  <c r="AR87" i="4"/>
  <c r="AQ87" i="4"/>
  <c r="AP87" i="4"/>
  <c r="AO87" i="4"/>
  <c r="AN87" i="4"/>
  <c r="BM87" i="4" s="1"/>
  <c r="K85" i="1" s="1"/>
  <c r="AM87" i="4"/>
  <c r="AL87" i="4"/>
  <c r="AK87" i="4"/>
  <c r="AJ87" i="4"/>
  <c r="AI87" i="4"/>
  <c r="AH87" i="4"/>
  <c r="AG87" i="4"/>
  <c r="BK87" i="4" s="1"/>
  <c r="I85" i="1" s="1"/>
  <c r="BJ86" i="4"/>
  <c r="BI86" i="4"/>
  <c r="BH86" i="4"/>
  <c r="BG86" i="4"/>
  <c r="BF86" i="4"/>
  <c r="BE86" i="4"/>
  <c r="BD86" i="4"/>
  <c r="BZ86" i="4" s="1"/>
  <c r="BC86" i="4"/>
  <c r="BB86" i="4"/>
  <c r="BA86" i="4"/>
  <c r="BW86" i="4" s="1"/>
  <c r="U84" i="1" s="1"/>
  <c r="AZ86" i="4"/>
  <c r="AY86" i="4"/>
  <c r="AX86" i="4"/>
  <c r="AW86" i="4"/>
  <c r="BT86" i="4" s="1"/>
  <c r="R84" i="1" s="1"/>
  <c r="AV86" i="4"/>
  <c r="AU86" i="4"/>
  <c r="AT86" i="4"/>
  <c r="AS86" i="4"/>
  <c r="AR86" i="4"/>
  <c r="AQ86" i="4"/>
  <c r="AP86" i="4"/>
  <c r="AO86" i="4"/>
  <c r="AN86" i="4"/>
  <c r="BM86" i="4" s="1"/>
  <c r="K84" i="1" s="1"/>
  <c r="AM86" i="4"/>
  <c r="AL86" i="4"/>
  <c r="AK86" i="4"/>
  <c r="AJ86" i="4"/>
  <c r="AI86" i="4"/>
  <c r="AH86" i="4"/>
  <c r="AG86" i="4"/>
  <c r="BK86" i="4" s="1"/>
  <c r="BJ85" i="4"/>
  <c r="BI85" i="4"/>
  <c r="BH85" i="4"/>
  <c r="BG85" i="4"/>
  <c r="BF85" i="4"/>
  <c r="BE85" i="4"/>
  <c r="BD85" i="4"/>
  <c r="BC85" i="4"/>
  <c r="BV85" i="4" s="1"/>
  <c r="T83" i="1" s="1"/>
  <c r="BB85" i="4"/>
  <c r="BA85" i="4"/>
  <c r="AZ85" i="4"/>
  <c r="BW85" i="4" s="1"/>
  <c r="AY85" i="4"/>
  <c r="AX85" i="4"/>
  <c r="AW85" i="4"/>
  <c r="BT85" i="4" s="1"/>
  <c r="AV85" i="4"/>
  <c r="BQ85" i="4" s="1"/>
  <c r="O83" i="1" s="1"/>
  <c r="AU85" i="4"/>
  <c r="AT85" i="4"/>
  <c r="AS85" i="4"/>
  <c r="AR85" i="4"/>
  <c r="AQ85" i="4"/>
  <c r="AP85" i="4"/>
  <c r="AO85" i="4"/>
  <c r="AN85" i="4"/>
  <c r="BM85" i="4" s="1"/>
  <c r="K83" i="1" s="1"/>
  <c r="AM85" i="4"/>
  <c r="AL85" i="4"/>
  <c r="AK85" i="4"/>
  <c r="AJ85" i="4"/>
  <c r="AI85" i="4"/>
  <c r="AH85" i="4"/>
  <c r="AG85" i="4"/>
  <c r="BJ84" i="4"/>
  <c r="BI84" i="4"/>
  <c r="BH84" i="4"/>
  <c r="BG84" i="4"/>
  <c r="BF84" i="4"/>
  <c r="BE84" i="4"/>
  <c r="BY84" i="4" s="1"/>
  <c r="W82" i="1" s="1"/>
  <c r="BD84" i="4"/>
  <c r="BZ84" i="4" s="1"/>
  <c r="BC84" i="4"/>
  <c r="BB84" i="4"/>
  <c r="BA84" i="4"/>
  <c r="AZ84" i="4"/>
  <c r="BW84" i="4" s="1"/>
  <c r="U82" i="1" s="1"/>
  <c r="AY84" i="4"/>
  <c r="AX84" i="4"/>
  <c r="AW84" i="4"/>
  <c r="BT84" i="4" s="1"/>
  <c r="R82" i="1" s="1"/>
  <c r="AV84" i="4"/>
  <c r="AU84" i="4"/>
  <c r="AT84" i="4"/>
  <c r="AS84" i="4"/>
  <c r="AR84" i="4"/>
  <c r="AQ84" i="4"/>
  <c r="AP84" i="4"/>
  <c r="AO84" i="4"/>
  <c r="AN84" i="4"/>
  <c r="BM84" i="4" s="1"/>
  <c r="K82" i="1" s="1"/>
  <c r="AM84" i="4"/>
  <c r="AL84" i="4"/>
  <c r="AK84" i="4"/>
  <c r="AJ84" i="4"/>
  <c r="AI84" i="4"/>
  <c r="AH84" i="4"/>
  <c r="AG84" i="4"/>
  <c r="BJ83" i="4"/>
  <c r="BI83" i="4"/>
  <c r="BH83" i="4"/>
  <c r="BG83" i="4"/>
  <c r="BF83" i="4"/>
  <c r="BE83" i="4"/>
  <c r="BY83" i="4" s="1"/>
  <c r="W81" i="1" s="1"/>
  <c r="BD83" i="4"/>
  <c r="BC83" i="4"/>
  <c r="BB83" i="4"/>
  <c r="BA83" i="4"/>
  <c r="AZ83" i="4"/>
  <c r="BW83" i="4" s="1"/>
  <c r="AY83" i="4"/>
  <c r="AX83" i="4"/>
  <c r="AW83" i="4"/>
  <c r="BT83" i="4" s="1"/>
  <c r="AV83" i="4"/>
  <c r="BQ83" i="4" s="1"/>
  <c r="O81" i="1" s="1"/>
  <c r="AU83" i="4"/>
  <c r="AT83" i="4"/>
  <c r="AS83" i="4"/>
  <c r="AR83" i="4"/>
  <c r="BP83" i="4" s="1"/>
  <c r="N81" i="1" s="1"/>
  <c r="AQ83" i="4"/>
  <c r="AP83" i="4"/>
  <c r="AO83" i="4"/>
  <c r="BN83" i="4" s="1"/>
  <c r="L81" i="1" s="1"/>
  <c r="AN83" i="4"/>
  <c r="AM83" i="4"/>
  <c r="AL83" i="4"/>
  <c r="AK83" i="4"/>
  <c r="AJ83" i="4"/>
  <c r="AI83" i="4"/>
  <c r="AH83" i="4"/>
  <c r="AG83" i="4"/>
  <c r="BJ82" i="4"/>
  <c r="BI82" i="4"/>
  <c r="BH82" i="4"/>
  <c r="BG82" i="4"/>
  <c r="BF82" i="4"/>
  <c r="BE82" i="4"/>
  <c r="BD82" i="4"/>
  <c r="BZ82" i="4" s="1"/>
  <c r="BC82" i="4"/>
  <c r="BB82" i="4"/>
  <c r="BA82" i="4"/>
  <c r="AZ82" i="4"/>
  <c r="AY82" i="4"/>
  <c r="BS82" i="4" s="1"/>
  <c r="Q80" i="1" s="1"/>
  <c r="AX82" i="4"/>
  <c r="AW82" i="4"/>
  <c r="BT82" i="4" s="1"/>
  <c r="R80" i="1" s="1"/>
  <c r="AV82" i="4"/>
  <c r="BQ82" i="4" s="1"/>
  <c r="O80" i="1" s="1"/>
  <c r="AU82" i="4"/>
  <c r="AT82" i="4"/>
  <c r="AS82" i="4"/>
  <c r="AR82" i="4"/>
  <c r="AQ82" i="4"/>
  <c r="AP82" i="4"/>
  <c r="AO82" i="4"/>
  <c r="BN82" i="4" s="1"/>
  <c r="L80" i="1" s="1"/>
  <c r="AN82" i="4"/>
  <c r="AM82" i="4"/>
  <c r="AL82" i="4"/>
  <c r="AK82" i="4"/>
  <c r="AJ82" i="4"/>
  <c r="AI82" i="4"/>
  <c r="AH82" i="4"/>
  <c r="AG82" i="4"/>
  <c r="BK82" i="4" s="1"/>
  <c r="BJ81" i="4"/>
  <c r="BI81" i="4"/>
  <c r="BH81" i="4"/>
  <c r="BG81" i="4"/>
  <c r="BF81" i="4"/>
  <c r="BE81" i="4"/>
  <c r="BD81" i="4"/>
  <c r="BZ81" i="4" s="1"/>
  <c r="X79" i="1" s="1"/>
  <c r="BC81" i="4"/>
  <c r="BB81" i="4"/>
  <c r="BA81" i="4"/>
  <c r="AZ81" i="4"/>
  <c r="AY81" i="4"/>
  <c r="AX81" i="4"/>
  <c r="BS81" i="4" s="1"/>
  <c r="Q79" i="1" s="1"/>
  <c r="AW81" i="4"/>
  <c r="BT81" i="4" s="1"/>
  <c r="AV81" i="4"/>
  <c r="AU81" i="4"/>
  <c r="AT81" i="4"/>
  <c r="AS81" i="4"/>
  <c r="AR81" i="4"/>
  <c r="BP81" i="4" s="1"/>
  <c r="N79" i="1" s="1"/>
  <c r="AQ81" i="4"/>
  <c r="AP81" i="4"/>
  <c r="AO81" i="4"/>
  <c r="BN81" i="4" s="1"/>
  <c r="L79" i="1" s="1"/>
  <c r="AN81" i="4"/>
  <c r="AM81" i="4"/>
  <c r="AL81" i="4"/>
  <c r="AK81" i="4"/>
  <c r="AJ81" i="4"/>
  <c r="AI81" i="4"/>
  <c r="AH81" i="4"/>
  <c r="BK81" i="4" s="1"/>
  <c r="I79" i="1" s="1"/>
  <c r="AG81" i="4"/>
  <c r="BJ80" i="4"/>
  <c r="BI80" i="4"/>
  <c r="BH80" i="4"/>
  <c r="BG80" i="4"/>
  <c r="BF80" i="4"/>
  <c r="BE80" i="4"/>
  <c r="BD80" i="4"/>
  <c r="BZ80" i="4" s="1"/>
  <c r="BC80" i="4"/>
  <c r="BB80" i="4"/>
  <c r="BA80" i="4"/>
  <c r="AZ80" i="4"/>
  <c r="AY80" i="4"/>
  <c r="AX80" i="4"/>
  <c r="AW80" i="4"/>
  <c r="BT80" i="4" s="1"/>
  <c r="R78" i="1" s="1"/>
  <c r="AV80" i="4"/>
  <c r="AU80" i="4"/>
  <c r="AT80" i="4"/>
  <c r="AS80" i="4"/>
  <c r="AR80" i="4"/>
  <c r="BP80" i="4" s="1"/>
  <c r="AQ80" i="4"/>
  <c r="AP80" i="4"/>
  <c r="AO80" i="4"/>
  <c r="BN80" i="4" s="1"/>
  <c r="L78" i="1" s="1"/>
  <c r="AN80" i="4"/>
  <c r="BM80" i="4" s="1"/>
  <c r="K78" i="1" s="1"/>
  <c r="AM80" i="4"/>
  <c r="AL80" i="4"/>
  <c r="AK80" i="4"/>
  <c r="AJ80" i="4"/>
  <c r="AI80" i="4"/>
  <c r="AH80" i="4"/>
  <c r="AG80" i="4"/>
  <c r="BK80" i="4" s="1"/>
  <c r="BJ79" i="4"/>
  <c r="BY79" i="4" s="1"/>
  <c r="W77" i="1" s="1"/>
  <c r="BI79" i="4"/>
  <c r="BH79" i="4"/>
  <c r="BG79" i="4"/>
  <c r="BF79" i="4"/>
  <c r="BE79" i="4"/>
  <c r="BD79" i="4"/>
  <c r="BZ79" i="4" s="1"/>
  <c r="X77" i="1" s="1"/>
  <c r="BC79" i="4"/>
  <c r="BB79" i="4"/>
  <c r="BA79" i="4"/>
  <c r="AZ79" i="4"/>
  <c r="AY79" i="4"/>
  <c r="BS79" i="4" s="1"/>
  <c r="Q77" i="1" s="1"/>
  <c r="AX79" i="4"/>
  <c r="AW79" i="4"/>
  <c r="BT79" i="4" s="1"/>
  <c r="AV79" i="4"/>
  <c r="AU79" i="4"/>
  <c r="AT79" i="4"/>
  <c r="AS79" i="4"/>
  <c r="AR79" i="4"/>
  <c r="AQ79" i="4"/>
  <c r="AP79" i="4"/>
  <c r="AO79" i="4"/>
  <c r="BN79" i="4" s="1"/>
  <c r="L77" i="1" s="1"/>
  <c r="AN79" i="4"/>
  <c r="BM79" i="4" s="1"/>
  <c r="K77" i="1" s="1"/>
  <c r="AM79" i="4"/>
  <c r="AL79" i="4"/>
  <c r="AK79" i="4"/>
  <c r="AJ79" i="4"/>
  <c r="AI79" i="4"/>
  <c r="AH79" i="4"/>
  <c r="AG79" i="4"/>
  <c r="BJ78" i="4"/>
  <c r="BY78" i="4" s="1"/>
  <c r="W76" i="1" s="1"/>
  <c r="BI78" i="4"/>
  <c r="BH78" i="4"/>
  <c r="BQ78" i="4" s="1"/>
  <c r="O76" i="1" s="1"/>
  <c r="BG78" i="4"/>
  <c r="BF78" i="4"/>
  <c r="BE78" i="4"/>
  <c r="BD78" i="4"/>
  <c r="BZ78" i="4" s="1"/>
  <c r="BC78" i="4"/>
  <c r="BV78" i="4" s="1"/>
  <c r="T76" i="1" s="1"/>
  <c r="BB78" i="4"/>
  <c r="BA78" i="4"/>
  <c r="AZ78" i="4"/>
  <c r="AY78" i="4"/>
  <c r="AX78" i="4"/>
  <c r="BS78" i="4" s="1"/>
  <c r="Q76" i="1" s="1"/>
  <c r="AW78" i="4"/>
  <c r="BT78" i="4" s="1"/>
  <c r="R76" i="1" s="1"/>
  <c r="AV78" i="4"/>
  <c r="AU78" i="4"/>
  <c r="AT78" i="4"/>
  <c r="AS78" i="4"/>
  <c r="AR78" i="4"/>
  <c r="AQ78" i="4"/>
  <c r="AP78" i="4"/>
  <c r="AO78" i="4"/>
  <c r="BN78" i="4" s="1"/>
  <c r="L76" i="1" s="1"/>
  <c r="AN78" i="4"/>
  <c r="BM78" i="4" s="1"/>
  <c r="K76" i="1" s="1"/>
  <c r="AM78" i="4"/>
  <c r="AL78" i="4"/>
  <c r="AK78" i="4"/>
  <c r="AJ78" i="4"/>
  <c r="AI78" i="4"/>
  <c r="AH78" i="4"/>
  <c r="AG78" i="4"/>
  <c r="BK78" i="4" s="1"/>
  <c r="BJ77" i="4"/>
  <c r="BI77" i="4"/>
  <c r="BH77" i="4"/>
  <c r="BG77" i="4"/>
  <c r="BF77" i="4"/>
  <c r="BE77" i="4"/>
  <c r="BD77" i="4"/>
  <c r="BZ77" i="4" s="1"/>
  <c r="X75" i="1" s="1"/>
  <c r="BC77" i="4"/>
  <c r="BB77" i="4"/>
  <c r="BA77" i="4"/>
  <c r="AZ77" i="4"/>
  <c r="AY77" i="4"/>
  <c r="AX77" i="4"/>
  <c r="BS77" i="4" s="1"/>
  <c r="Q75" i="1" s="1"/>
  <c r="AW77" i="4"/>
  <c r="BT77" i="4" s="1"/>
  <c r="AV77" i="4"/>
  <c r="AU77" i="4"/>
  <c r="AT77" i="4"/>
  <c r="AS77" i="4"/>
  <c r="AR77" i="4"/>
  <c r="BP77" i="4" s="1"/>
  <c r="N75" i="1" s="1"/>
  <c r="AQ77" i="4"/>
  <c r="AP77" i="4"/>
  <c r="AO77" i="4"/>
  <c r="BN77" i="4" s="1"/>
  <c r="L75" i="1" s="1"/>
  <c r="AN77" i="4"/>
  <c r="AM77" i="4"/>
  <c r="AL77" i="4"/>
  <c r="AK77" i="4"/>
  <c r="AJ77" i="4"/>
  <c r="AI77" i="4"/>
  <c r="AH77" i="4"/>
  <c r="AG77" i="4"/>
  <c r="BJ76" i="4"/>
  <c r="BY76" i="4" s="1"/>
  <c r="W74" i="1" s="1"/>
  <c r="BI76" i="4"/>
  <c r="BH76" i="4"/>
  <c r="BG76" i="4"/>
  <c r="BF76" i="4"/>
  <c r="BE76" i="4"/>
  <c r="BD76" i="4"/>
  <c r="BZ76" i="4" s="1"/>
  <c r="BC76" i="4"/>
  <c r="BV76" i="4" s="1"/>
  <c r="T74" i="1" s="1"/>
  <c r="BB76" i="4"/>
  <c r="BA76" i="4"/>
  <c r="AZ76" i="4"/>
  <c r="AY76" i="4"/>
  <c r="AX76" i="4"/>
  <c r="BS76" i="4" s="1"/>
  <c r="Q74" i="1" s="1"/>
  <c r="AW76" i="4"/>
  <c r="BT76" i="4" s="1"/>
  <c r="R74" i="1" s="1"/>
  <c r="AV76" i="4"/>
  <c r="AU76" i="4"/>
  <c r="AT76" i="4"/>
  <c r="AS76" i="4"/>
  <c r="AR76" i="4"/>
  <c r="AQ76" i="4"/>
  <c r="AP76" i="4"/>
  <c r="AO76" i="4"/>
  <c r="BN76" i="4" s="1"/>
  <c r="L74" i="1" s="1"/>
  <c r="AN76" i="4"/>
  <c r="AM76" i="4"/>
  <c r="AL76" i="4"/>
  <c r="AK76" i="4"/>
  <c r="AJ76" i="4"/>
  <c r="AI76" i="4"/>
  <c r="AH76" i="4"/>
  <c r="AG76" i="4"/>
  <c r="BJ75" i="4"/>
  <c r="BI75" i="4"/>
  <c r="BH75" i="4"/>
  <c r="BG75" i="4"/>
  <c r="BF75" i="4"/>
  <c r="BE75" i="4"/>
  <c r="BY75" i="4" s="1"/>
  <c r="W73" i="1" s="1"/>
  <c r="BD75" i="4"/>
  <c r="BZ75" i="4" s="1"/>
  <c r="X73" i="1" s="1"/>
  <c r="BC75" i="4"/>
  <c r="BB75" i="4"/>
  <c r="BA75" i="4"/>
  <c r="AZ75" i="4"/>
  <c r="AY75" i="4"/>
  <c r="AX75" i="4"/>
  <c r="AW75" i="4"/>
  <c r="BT75" i="4" s="1"/>
  <c r="AV75" i="4"/>
  <c r="AU75" i="4"/>
  <c r="AT75" i="4"/>
  <c r="AS75" i="4"/>
  <c r="AR75" i="4"/>
  <c r="AQ75" i="4"/>
  <c r="AP75" i="4"/>
  <c r="AO75" i="4"/>
  <c r="BN75" i="4" s="1"/>
  <c r="L73" i="1" s="1"/>
  <c r="AN75" i="4"/>
  <c r="AM75" i="4"/>
  <c r="AL75" i="4"/>
  <c r="AK75" i="4"/>
  <c r="AJ75" i="4"/>
  <c r="AI75" i="4"/>
  <c r="AH75" i="4"/>
  <c r="AG75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I74" i="4"/>
  <c r="AH74" i="4"/>
  <c r="AG74" i="4"/>
  <c r="BJ73" i="4"/>
  <c r="BI73" i="4"/>
  <c r="BH73" i="4"/>
  <c r="BG73" i="4"/>
  <c r="BF73" i="4"/>
  <c r="BE73" i="4"/>
  <c r="BD73" i="4"/>
  <c r="BZ73" i="4" s="1"/>
  <c r="X71" i="1" s="1"/>
  <c r="BC73" i="4"/>
  <c r="BB73" i="4"/>
  <c r="BA73" i="4"/>
  <c r="AZ73" i="4"/>
  <c r="AY73" i="4"/>
  <c r="AX73" i="4"/>
  <c r="BS73" i="4" s="1"/>
  <c r="Q71" i="1" s="1"/>
  <c r="AW73" i="4"/>
  <c r="BT73" i="4" s="1"/>
  <c r="AV73" i="4"/>
  <c r="AU73" i="4"/>
  <c r="AT73" i="4"/>
  <c r="AS73" i="4"/>
  <c r="AR73" i="4"/>
  <c r="AQ73" i="4"/>
  <c r="AP73" i="4"/>
  <c r="AO73" i="4"/>
  <c r="BN73" i="4" s="1"/>
  <c r="L71" i="1" s="1"/>
  <c r="AN73" i="4"/>
  <c r="AM73" i="4"/>
  <c r="AL73" i="4"/>
  <c r="AK73" i="4"/>
  <c r="AJ73" i="4"/>
  <c r="AI73" i="4"/>
  <c r="AH73" i="4"/>
  <c r="AG73" i="4"/>
  <c r="BK73" i="4" s="1"/>
  <c r="I71" i="1" s="1"/>
  <c r="BJ72" i="4"/>
  <c r="BI72" i="4"/>
  <c r="BH72" i="4"/>
  <c r="BG72" i="4"/>
  <c r="BF72" i="4"/>
  <c r="BE72" i="4"/>
  <c r="BD72" i="4"/>
  <c r="BZ72" i="4" s="1"/>
  <c r="BC72" i="4"/>
  <c r="BB72" i="4"/>
  <c r="BA72" i="4"/>
  <c r="AZ72" i="4"/>
  <c r="AY72" i="4"/>
  <c r="AX72" i="4"/>
  <c r="AW72" i="4"/>
  <c r="BT72" i="4" s="1"/>
  <c r="R70" i="1" s="1"/>
  <c r="AV72" i="4"/>
  <c r="BQ72" i="4" s="1"/>
  <c r="O70" i="1" s="1"/>
  <c r="AU72" i="4"/>
  <c r="AT72" i="4"/>
  <c r="AS72" i="4"/>
  <c r="AR72" i="4"/>
  <c r="AQ72" i="4"/>
  <c r="AP72" i="4"/>
  <c r="AO72" i="4"/>
  <c r="BN72" i="4" s="1"/>
  <c r="L70" i="1" s="1"/>
  <c r="AN72" i="4"/>
  <c r="BM72" i="4" s="1"/>
  <c r="K70" i="1" s="1"/>
  <c r="AM72" i="4"/>
  <c r="AL72" i="4"/>
  <c r="AK72" i="4"/>
  <c r="AJ72" i="4"/>
  <c r="AI72" i="4"/>
  <c r="AH72" i="4"/>
  <c r="AG72" i="4"/>
  <c r="BK72" i="4" s="1"/>
  <c r="BJ71" i="4"/>
  <c r="BI71" i="4"/>
  <c r="BH71" i="4"/>
  <c r="BG71" i="4"/>
  <c r="BF71" i="4"/>
  <c r="BE71" i="4"/>
  <c r="BY71" i="4" s="1"/>
  <c r="W69" i="1" s="1"/>
  <c r="BD71" i="4"/>
  <c r="BZ71" i="4" s="1"/>
  <c r="X69" i="1" s="1"/>
  <c r="BC71" i="4"/>
  <c r="BB71" i="4"/>
  <c r="BA71" i="4"/>
  <c r="AZ71" i="4"/>
  <c r="AY71" i="4"/>
  <c r="BS71" i="4" s="1"/>
  <c r="Q69" i="1" s="1"/>
  <c r="AX71" i="4"/>
  <c r="AW71" i="4"/>
  <c r="BT71" i="4" s="1"/>
  <c r="AV71" i="4"/>
  <c r="AU71" i="4"/>
  <c r="AT71" i="4"/>
  <c r="AS71" i="4"/>
  <c r="AR71" i="4"/>
  <c r="AQ71" i="4"/>
  <c r="AP71" i="4"/>
  <c r="AO71" i="4"/>
  <c r="AN71" i="4"/>
  <c r="BM71" i="4" s="1"/>
  <c r="K69" i="1" s="1"/>
  <c r="AM71" i="4"/>
  <c r="AL71" i="4"/>
  <c r="AK71" i="4"/>
  <c r="AJ71" i="4"/>
  <c r="AI71" i="4"/>
  <c r="AH71" i="4"/>
  <c r="AG71" i="4"/>
  <c r="BJ70" i="4"/>
  <c r="BI70" i="4"/>
  <c r="BH70" i="4"/>
  <c r="BG70" i="4"/>
  <c r="BF70" i="4"/>
  <c r="BE70" i="4"/>
  <c r="BY70" i="4" s="1"/>
  <c r="W68" i="1" s="1"/>
  <c r="BD70" i="4"/>
  <c r="BC70" i="4"/>
  <c r="BV70" i="4" s="1"/>
  <c r="T68" i="1" s="1"/>
  <c r="BB70" i="4"/>
  <c r="BA70" i="4"/>
  <c r="AZ70" i="4"/>
  <c r="AY70" i="4"/>
  <c r="BS70" i="4" s="1"/>
  <c r="Q68" i="1" s="1"/>
  <c r="AX70" i="4"/>
  <c r="AW70" i="4"/>
  <c r="BT70" i="4" s="1"/>
  <c r="R68" i="1" s="1"/>
  <c r="AV70" i="4"/>
  <c r="BQ70" i="4" s="1"/>
  <c r="O68" i="1" s="1"/>
  <c r="AU70" i="4"/>
  <c r="AT70" i="4"/>
  <c r="BP70" i="4" s="1"/>
  <c r="N68" i="1" s="1"/>
  <c r="AS70" i="4"/>
  <c r="AR70" i="4"/>
  <c r="AQ70" i="4"/>
  <c r="AP70" i="4"/>
  <c r="AO70" i="4"/>
  <c r="AN70" i="4"/>
  <c r="BM70" i="4" s="1"/>
  <c r="K68" i="1" s="1"/>
  <c r="AM70" i="4"/>
  <c r="AL70" i="4"/>
  <c r="AK70" i="4"/>
  <c r="AJ70" i="4"/>
  <c r="AI70" i="4"/>
  <c r="AH70" i="4"/>
  <c r="AG70" i="4"/>
  <c r="BJ68" i="4"/>
  <c r="BI68" i="4"/>
  <c r="BH68" i="4"/>
  <c r="BG68" i="4"/>
  <c r="BF68" i="4"/>
  <c r="BE68" i="4"/>
  <c r="BY68" i="4" s="1"/>
  <c r="W66" i="1" s="1"/>
  <c r="BD68" i="4"/>
  <c r="BZ68" i="4" s="1"/>
  <c r="BC68" i="4"/>
  <c r="BB68" i="4"/>
  <c r="BA68" i="4"/>
  <c r="AZ68" i="4"/>
  <c r="BW68" i="4" s="1"/>
  <c r="U66" i="1" s="1"/>
  <c r="AY68" i="4"/>
  <c r="AX68" i="4"/>
  <c r="AW68" i="4"/>
  <c r="BT68" i="4" s="1"/>
  <c r="R66" i="1" s="1"/>
  <c r="AV68" i="4"/>
  <c r="AU68" i="4"/>
  <c r="AT68" i="4"/>
  <c r="AS68" i="4"/>
  <c r="AR68" i="4"/>
  <c r="AQ68" i="4"/>
  <c r="AP68" i="4"/>
  <c r="AO68" i="4"/>
  <c r="BN68" i="4" s="1"/>
  <c r="L66" i="1" s="1"/>
  <c r="AN68" i="4"/>
  <c r="AM68" i="4"/>
  <c r="AL68" i="4"/>
  <c r="AK68" i="4"/>
  <c r="AJ68" i="4"/>
  <c r="AI68" i="4"/>
  <c r="AH68" i="4"/>
  <c r="AG68" i="4"/>
  <c r="BJ67" i="4"/>
  <c r="BI67" i="4"/>
  <c r="BH67" i="4"/>
  <c r="BG67" i="4"/>
  <c r="BF67" i="4"/>
  <c r="BE67" i="4"/>
  <c r="BD67" i="4"/>
  <c r="BZ67" i="4" s="1"/>
  <c r="X65" i="1" s="1"/>
  <c r="BC67" i="4"/>
  <c r="BB67" i="4"/>
  <c r="BA67" i="4"/>
  <c r="AZ67" i="4"/>
  <c r="BW67" i="4" s="1"/>
  <c r="AY67" i="4"/>
  <c r="AX67" i="4"/>
  <c r="AW67" i="4"/>
  <c r="BT67" i="4" s="1"/>
  <c r="AV67" i="4"/>
  <c r="AU67" i="4"/>
  <c r="AT67" i="4"/>
  <c r="AS67" i="4"/>
  <c r="AR67" i="4"/>
  <c r="AQ67" i="4"/>
  <c r="AP67" i="4"/>
  <c r="AO67" i="4"/>
  <c r="BN67" i="4" s="1"/>
  <c r="L65" i="1" s="1"/>
  <c r="AN67" i="4"/>
  <c r="AM67" i="4"/>
  <c r="AL67" i="4"/>
  <c r="AK67" i="4"/>
  <c r="AJ67" i="4"/>
  <c r="AI67" i="4"/>
  <c r="AH67" i="4"/>
  <c r="AG67" i="4"/>
  <c r="BJ66" i="4"/>
  <c r="BI66" i="4"/>
  <c r="BH66" i="4"/>
  <c r="BG66" i="4"/>
  <c r="BF66" i="4"/>
  <c r="BE66" i="4"/>
  <c r="BY66" i="4" s="1"/>
  <c r="W64" i="1" s="1"/>
  <c r="BD66" i="4"/>
  <c r="BZ66" i="4" s="1"/>
  <c r="BC66" i="4"/>
  <c r="BB66" i="4"/>
  <c r="BA66" i="4"/>
  <c r="AZ66" i="4"/>
  <c r="AY66" i="4"/>
  <c r="AX66" i="4"/>
  <c r="AW66" i="4"/>
  <c r="BT66" i="4" s="1"/>
  <c r="R64" i="1" s="1"/>
  <c r="AV66" i="4"/>
  <c r="AU66" i="4"/>
  <c r="AT66" i="4"/>
  <c r="AS66" i="4"/>
  <c r="AR66" i="4"/>
  <c r="AQ66" i="4"/>
  <c r="AP66" i="4"/>
  <c r="AO66" i="4"/>
  <c r="BN66" i="4" s="1"/>
  <c r="L64" i="1" s="1"/>
  <c r="AN66" i="4"/>
  <c r="AM66" i="4"/>
  <c r="AL66" i="4"/>
  <c r="AK66" i="4"/>
  <c r="AJ66" i="4"/>
  <c r="AI66" i="4"/>
  <c r="AH66" i="4"/>
  <c r="AG66" i="4"/>
  <c r="BJ65" i="4"/>
  <c r="BI65" i="4"/>
  <c r="BH65" i="4"/>
  <c r="BG65" i="4"/>
  <c r="BF65" i="4"/>
  <c r="BE65" i="4"/>
  <c r="BD65" i="4"/>
  <c r="BZ65" i="4" s="1"/>
  <c r="X63" i="1" s="1"/>
  <c r="BC65" i="4"/>
  <c r="BB65" i="4"/>
  <c r="BA65" i="4"/>
  <c r="AZ65" i="4"/>
  <c r="AY65" i="4"/>
  <c r="AX65" i="4"/>
  <c r="BS65" i="4" s="1"/>
  <c r="Q63" i="1" s="1"/>
  <c r="AW65" i="4"/>
  <c r="BT65" i="4" s="1"/>
  <c r="AV65" i="4"/>
  <c r="AU65" i="4"/>
  <c r="AT65" i="4"/>
  <c r="AS65" i="4"/>
  <c r="AR65" i="4"/>
  <c r="AQ65" i="4"/>
  <c r="AP65" i="4"/>
  <c r="AO65" i="4"/>
  <c r="BN65" i="4" s="1"/>
  <c r="L63" i="1" s="1"/>
  <c r="AN65" i="4"/>
  <c r="BM65" i="4" s="1"/>
  <c r="K63" i="1" s="1"/>
  <c r="AM65" i="4"/>
  <c r="AL65" i="4"/>
  <c r="AK65" i="4"/>
  <c r="AJ65" i="4"/>
  <c r="AI65" i="4"/>
  <c r="AH65" i="4"/>
  <c r="AG65" i="4"/>
  <c r="BJ64" i="4"/>
  <c r="BI64" i="4"/>
  <c r="BH64" i="4"/>
  <c r="BG64" i="4"/>
  <c r="BF64" i="4"/>
  <c r="BE64" i="4"/>
  <c r="BD64" i="4"/>
  <c r="BZ64" i="4" s="1"/>
  <c r="BC64" i="4"/>
  <c r="BB64" i="4"/>
  <c r="BA64" i="4"/>
  <c r="AZ64" i="4"/>
  <c r="AY64" i="4"/>
  <c r="AX64" i="4"/>
  <c r="AW64" i="4"/>
  <c r="BT64" i="4" s="1"/>
  <c r="R62" i="1" s="1"/>
  <c r="AV64" i="4"/>
  <c r="AU64" i="4"/>
  <c r="AT64" i="4"/>
  <c r="AS64" i="4"/>
  <c r="AR64" i="4"/>
  <c r="AQ64" i="4"/>
  <c r="AP64" i="4"/>
  <c r="AO64" i="4"/>
  <c r="BN64" i="4" s="1"/>
  <c r="L62" i="1" s="1"/>
  <c r="AN64" i="4"/>
  <c r="BM64" i="4" s="1"/>
  <c r="K62" i="1" s="1"/>
  <c r="AM64" i="4"/>
  <c r="AL64" i="4"/>
  <c r="AK64" i="4"/>
  <c r="AJ64" i="4"/>
  <c r="AI64" i="4"/>
  <c r="AH64" i="4"/>
  <c r="AG64" i="4"/>
  <c r="BJ63" i="4"/>
  <c r="BI63" i="4"/>
  <c r="BH63" i="4"/>
  <c r="BG63" i="4"/>
  <c r="BF63" i="4"/>
  <c r="BE63" i="4"/>
  <c r="BD63" i="4"/>
  <c r="BZ63" i="4" s="1"/>
  <c r="X61" i="1" s="1"/>
  <c r="BC63" i="4"/>
  <c r="BV63" i="4" s="1"/>
  <c r="T61" i="1" s="1"/>
  <c r="BB63" i="4"/>
  <c r="BA63" i="4"/>
  <c r="AZ63" i="4"/>
  <c r="AY63" i="4"/>
  <c r="AX63" i="4"/>
  <c r="AW63" i="4"/>
  <c r="BT63" i="4" s="1"/>
  <c r="AV63" i="4"/>
  <c r="AU63" i="4"/>
  <c r="AT63" i="4"/>
  <c r="AS63" i="4"/>
  <c r="AR63" i="4"/>
  <c r="AQ63" i="4"/>
  <c r="AP63" i="4"/>
  <c r="AO63" i="4"/>
  <c r="AN63" i="4"/>
  <c r="AM63" i="4"/>
  <c r="AL63" i="4"/>
  <c r="AK63" i="4"/>
  <c r="AJ63" i="4"/>
  <c r="AI63" i="4"/>
  <c r="AH63" i="4"/>
  <c r="AG63" i="4"/>
  <c r="BK63" i="4" s="1"/>
  <c r="I61" i="1" s="1"/>
  <c r="BJ62" i="4"/>
  <c r="BI62" i="4"/>
  <c r="BH62" i="4"/>
  <c r="BG62" i="4"/>
  <c r="BF62" i="4"/>
  <c r="BE62" i="4"/>
  <c r="BD62" i="4"/>
  <c r="BZ62" i="4" s="1"/>
  <c r="BC62" i="4"/>
  <c r="BV62" i="4" s="1"/>
  <c r="T60" i="1" s="1"/>
  <c r="BB62" i="4"/>
  <c r="BA62" i="4"/>
  <c r="BW62" i="4" s="1"/>
  <c r="U60" i="1" s="1"/>
  <c r="AZ62" i="4"/>
  <c r="AY62" i="4"/>
  <c r="BS62" i="4" s="1"/>
  <c r="Q60" i="1" s="1"/>
  <c r="AX62" i="4"/>
  <c r="AW62" i="4"/>
  <c r="BT62" i="4" s="1"/>
  <c r="R60" i="1" s="1"/>
  <c r="AV62" i="4"/>
  <c r="AU62" i="4"/>
  <c r="AT62" i="4"/>
  <c r="AS62" i="4"/>
  <c r="BP62" i="4" s="1"/>
  <c r="N60" i="1" s="1"/>
  <c r="AR62" i="4"/>
  <c r="AQ62" i="4"/>
  <c r="AP62" i="4"/>
  <c r="AO62" i="4"/>
  <c r="AN62" i="4"/>
  <c r="BM62" i="4" s="1"/>
  <c r="K60" i="1" s="1"/>
  <c r="AM62" i="4"/>
  <c r="AL62" i="4"/>
  <c r="AK62" i="4"/>
  <c r="AJ62" i="4"/>
  <c r="AI62" i="4"/>
  <c r="AH62" i="4"/>
  <c r="AG62" i="4"/>
  <c r="BJ61" i="4"/>
  <c r="BI61" i="4"/>
  <c r="BH61" i="4"/>
  <c r="BG61" i="4"/>
  <c r="BF61" i="4"/>
  <c r="BE61" i="4"/>
  <c r="BY61" i="4" s="1"/>
  <c r="W59" i="1" s="1"/>
  <c r="BD61" i="4"/>
  <c r="BC61" i="4"/>
  <c r="BV61" i="4" s="1"/>
  <c r="T59" i="1" s="1"/>
  <c r="BB61" i="4"/>
  <c r="BA61" i="4"/>
  <c r="AZ61" i="4"/>
  <c r="BW61" i="4" s="1"/>
  <c r="AY61" i="4"/>
  <c r="AX61" i="4"/>
  <c r="AW61" i="4"/>
  <c r="BT61" i="4" s="1"/>
  <c r="R59" i="1" s="1"/>
  <c r="AV61" i="4"/>
  <c r="AU61" i="4"/>
  <c r="AT61" i="4"/>
  <c r="AS61" i="4"/>
  <c r="AR61" i="4"/>
  <c r="AQ61" i="4"/>
  <c r="AP61" i="4"/>
  <c r="AO61" i="4"/>
  <c r="BN61" i="4" s="1"/>
  <c r="L59" i="1" s="1"/>
  <c r="AN61" i="4"/>
  <c r="AM61" i="4"/>
  <c r="AL61" i="4"/>
  <c r="AK61" i="4"/>
  <c r="AJ61" i="4"/>
  <c r="AI61" i="4"/>
  <c r="AH61" i="4"/>
  <c r="AG61" i="4"/>
  <c r="BJ60" i="4"/>
  <c r="BI60" i="4"/>
  <c r="BH60" i="4"/>
  <c r="BG60" i="4"/>
  <c r="BF60" i="4"/>
  <c r="BE60" i="4"/>
  <c r="BY60" i="4" s="1"/>
  <c r="W58" i="1" s="1"/>
  <c r="BD60" i="4"/>
  <c r="BZ60" i="4" s="1"/>
  <c r="X58" i="1" s="1"/>
  <c r="BC60" i="4"/>
  <c r="BB60" i="4"/>
  <c r="BA60" i="4"/>
  <c r="AZ60" i="4"/>
  <c r="AY60" i="4"/>
  <c r="AX60" i="4"/>
  <c r="AW60" i="4"/>
  <c r="BT60" i="4" s="1"/>
  <c r="AV60" i="4"/>
  <c r="AU60" i="4"/>
  <c r="AT60" i="4"/>
  <c r="AS60" i="4"/>
  <c r="AR60" i="4"/>
  <c r="AQ60" i="4"/>
  <c r="AP60" i="4"/>
  <c r="AO60" i="4"/>
  <c r="AN60" i="4"/>
  <c r="BM60" i="4" s="1"/>
  <c r="K58" i="1" s="1"/>
  <c r="AM60" i="4"/>
  <c r="AL60" i="4"/>
  <c r="AK60" i="4"/>
  <c r="AJ60" i="4"/>
  <c r="AI60" i="4"/>
  <c r="AH60" i="4"/>
  <c r="AG60" i="4"/>
  <c r="BJ59" i="4"/>
  <c r="BI59" i="4"/>
  <c r="BH59" i="4"/>
  <c r="BG59" i="4"/>
  <c r="BF59" i="4"/>
  <c r="BE59" i="4"/>
  <c r="BY59" i="4" s="1"/>
  <c r="W57" i="1" s="1"/>
  <c r="BD59" i="4"/>
  <c r="BZ59" i="4" s="1"/>
  <c r="BC59" i="4"/>
  <c r="BB59" i="4"/>
  <c r="BA59" i="4"/>
  <c r="AZ59" i="4"/>
  <c r="AY59" i="4"/>
  <c r="AX59" i="4"/>
  <c r="AW59" i="4"/>
  <c r="BT59" i="4" s="1"/>
  <c r="R57" i="1" s="1"/>
  <c r="AV59" i="4"/>
  <c r="AU59" i="4"/>
  <c r="AT59" i="4"/>
  <c r="AS59" i="4"/>
  <c r="AR59" i="4"/>
  <c r="AQ59" i="4"/>
  <c r="AP59" i="4"/>
  <c r="AO59" i="4"/>
  <c r="AN59" i="4"/>
  <c r="BM59" i="4" s="1"/>
  <c r="K57" i="1" s="1"/>
  <c r="AM59" i="4"/>
  <c r="AL59" i="4"/>
  <c r="AK59" i="4"/>
  <c r="AJ59" i="4"/>
  <c r="AI59" i="4"/>
  <c r="AH59" i="4"/>
  <c r="AG59" i="4"/>
  <c r="BJ58" i="4"/>
  <c r="BI58" i="4"/>
  <c r="BH58" i="4"/>
  <c r="BG58" i="4"/>
  <c r="BF58" i="4"/>
  <c r="BE58" i="4"/>
  <c r="BY58" i="4" s="1"/>
  <c r="W56" i="1" s="1"/>
  <c r="BD58" i="4"/>
  <c r="BZ58" i="4" s="1"/>
  <c r="X56" i="1" s="1"/>
  <c r="BC58" i="4"/>
  <c r="BB58" i="4"/>
  <c r="BA58" i="4"/>
  <c r="AZ58" i="4"/>
  <c r="AY58" i="4"/>
  <c r="BS58" i="4" s="1"/>
  <c r="Q56" i="1" s="1"/>
  <c r="AX58" i="4"/>
  <c r="AW58" i="4"/>
  <c r="BT58" i="4" s="1"/>
  <c r="AV58" i="4"/>
  <c r="AU58" i="4"/>
  <c r="AT58" i="4"/>
  <c r="AS58" i="4"/>
  <c r="BP58" i="4" s="1"/>
  <c r="N56" i="1" s="1"/>
  <c r="AR58" i="4"/>
  <c r="AQ58" i="4"/>
  <c r="AP58" i="4"/>
  <c r="AO58" i="4"/>
  <c r="AN58" i="4"/>
  <c r="BM58" i="4" s="1"/>
  <c r="K56" i="1" s="1"/>
  <c r="AM58" i="4"/>
  <c r="AL58" i="4"/>
  <c r="AK58" i="4"/>
  <c r="AJ58" i="4"/>
  <c r="AI58" i="4"/>
  <c r="AH58" i="4"/>
  <c r="AG58" i="4"/>
  <c r="BJ57" i="4"/>
  <c r="BI57" i="4"/>
  <c r="BH57" i="4"/>
  <c r="BG57" i="4"/>
  <c r="BF57" i="4"/>
  <c r="BE57" i="4"/>
  <c r="BD57" i="4"/>
  <c r="BZ57" i="4" s="1"/>
  <c r="BC57" i="4"/>
  <c r="BV57" i="4" s="1"/>
  <c r="T55" i="1" s="1"/>
  <c r="BB57" i="4"/>
  <c r="BA57" i="4"/>
  <c r="AZ57" i="4"/>
  <c r="BW57" i="4" s="1"/>
  <c r="AY57" i="4"/>
  <c r="AX57" i="4"/>
  <c r="AW57" i="4"/>
  <c r="BT57" i="4" s="1"/>
  <c r="R55" i="1" s="1"/>
  <c r="AV57" i="4"/>
  <c r="AU57" i="4"/>
  <c r="AT57" i="4"/>
  <c r="AS57" i="4"/>
  <c r="AR57" i="4"/>
  <c r="AQ57" i="4"/>
  <c r="AP57" i="4"/>
  <c r="AO57" i="4"/>
  <c r="AN57" i="4"/>
  <c r="BM57" i="4" s="1"/>
  <c r="K55" i="1" s="1"/>
  <c r="AM57" i="4"/>
  <c r="AL57" i="4"/>
  <c r="AK57" i="4"/>
  <c r="AJ57" i="4"/>
  <c r="AI57" i="4"/>
  <c r="AH57" i="4"/>
  <c r="AG57" i="4"/>
  <c r="BJ56" i="4"/>
  <c r="BI56" i="4"/>
  <c r="BH56" i="4"/>
  <c r="BG56" i="4"/>
  <c r="BF56" i="4"/>
  <c r="BE56" i="4"/>
  <c r="BD56" i="4"/>
  <c r="BZ56" i="4" s="1"/>
  <c r="X54" i="1" s="1"/>
  <c r="BC56" i="4"/>
  <c r="BB56" i="4"/>
  <c r="BA56" i="4"/>
  <c r="AZ56" i="4"/>
  <c r="BW56" i="4" s="1"/>
  <c r="U54" i="1" s="1"/>
  <c r="AY56" i="4"/>
  <c r="AX56" i="4"/>
  <c r="AW56" i="4"/>
  <c r="BT56" i="4" s="1"/>
  <c r="AV56" i="4"/>
  <c r="AU56" i="4"/>
  <c r="AT56" i="4"/>
  <c r="AS56" i="4"/>
  <c r="AR56" i="4"/>
  <c r="AQ56" i="4"/>
  <c r="AP56" i="4"/>
  <c r="AO56" i="4"/>
  <c r="AN56" i="4"/>
  <c r="BM56" i="4" s="1"/>
  <c r="K54" i="1" s="1"/>
  <c r="AM56" i="4"/>
  <c r="AL56" i="4"/>
  <c r="AK56" i="4"/>
  <c r="AJ56" i="4"/>
  <c r="AI56" i="4"/>
  <c r="AH56" i="4"/>
  <c r="AG56" i="4"/>
  <c r="BJ55" i="4"/>
  <c r="BI55" i="4"/>
  <c r="BH55" i="4"/>
  <c r="BG55" i="4"/>
  <c r="BF55" i="4"/>
  <c r="BE55" i="4"/>
  <c r="BD55" i="4"/>
  <c r="BZ55" i="4" s="1"/>
  <c r="BC55" i="4"/>
  <c r="BB55" i="4"/>
  <c r="BA55" i="4"/>
  <c r="AZ55" i="4"/>
  <c r="BW55" i="4" s="1"/>
  <c r="AY55" i="4"/>
  <c r="AX55" i="4"/>
  <c r="AW55" i="4"/>
  <c r="BT55" i="4" s="1"/>
  <c r="R53" i="1" s="1"/>
  <c r="AV55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AI55" i="4"/>
  <c r="AH55" i="4"/>
  <c r="AG55" i="4"/>
  <c r="BK55" i="4" s="1"/>
  <c r="I53" i="1" s="1"/>
  <c r="BJ54" i="4"/>
  <c r="BY54" i="4" s="1"/>
  <c r="W52" i="1" s="1"/>
  <c r="BI54" i="4"/>
  <c r="BH54" i="4"/>
  <c r="BG54" i="4"/>
  <c r="BF54" i="4"/>
  <c r="BE54" i="4"/>
  <c r="BD54" i="4"/>
  <c r="BZ54" i="4" s="1"/>
  <c r="X52" i="1" s="1"/>
  <c r="BC54" i="4"/>
  <c r="BV54" i="4" s="1"/>
  <c r="T52" i="1" s="1"/>
  <c r="BB54" i="4"/>
  <c r="BA54" i="4"/>
  <c r="AZ54" i="4"/>
  <c r="BW54" i="4" s="1"/>
  <c r="U52" i="1" s="1"/>
  <c r="AY54" i="4"/>
  <c r="AX54" i="4"/>
  <c r="AW54" i="4"/>
  <c r="BT54" i="4" s="1"/>
  <c r="R52" i="1" s="1"/>
  <c r="AV54" i="4"/>
  <c r="AU54" i="4"/>
  <c r="AT54" i="4"/>
  <c r="AS54" i="4"/>
  <c r="AR54" i="4"/>
  <c r="AQ54" i="4"/>
  <c r="AP54" i="4"/>
  <c r="AO54" i="4"/>
  <c r="AN54" i="4"/>
  <c r="BM54" i="4" s="1"/>
  <c r="K52" i="1" s="1"/>
  <c r="AM54" i="4"/>
  <c r="AL54" i="4"/>
  <c r="AK54" i="4"/>
  <c r="AJ54" i="4"/>
  <c r="AI54" i="4"/>
  <c r="AH54" i="4"/>
  <c r="AG54" i="4"/>
  <c r="BJ53" i="4"/>
  <c r="BI53" i="4"/>
  <c r="BH53" i="4"/>
  <c r="BG53" i="4"/>
  <c r="BF53" i="4"/>
  <c r="BE53" i="4"/>
  <c r="BY53" i="4" s="1"/>
  <c r="W51" i="1" s="1"/>
  <c r="BD53" i="4"/>
  <c r="BC53" i="4"/>
  <c r="BV53" i="4" s="1"/>
  <c r="T51" i="1" s="1"/>
  <c r="BB53" i="4"/>
  <c r="BA53" i="4"/>
  <c r="AZ53" i="4"/>
  <c r="BW53" i="4" s="1"/>
  <c r="AY53" i="4"/>
  <c r="AX53" i="4"/>
  <c r="AW53" i="4"/>
  <c r="BT53" i="4" s="1"/>
  <c r="R51" i="1" s="1"/>
  <c r="AV53" i="4"/>
  <c r="AU53" i="4"/>
  <c r="AT53" i="4"/>
  <c r="AS53" i="4"/>
  <c r="AR53" i="4"/>
  <c r="AQ53" i="4"/>
  <c r="AP53" i="4"/>
  <c r="AO53" i="4"/>
  <c r="AN53" i="4"/>
  <c r="BM53" i="4" s="1"/>
  <c r="K51" i="1" s="1"/>
  <c r="AM53" i="4"/>
  <c r="AL53" i="4"/>
  <c r="AK53" i="4"/>
  <c r="AJ53" i="4"/>
  <c r="AI53" i="4"/>
  <c r="AH53" i="4"/>
  <c r="AG53" i="4"/>
  <c r="BJ52" i="4"/>
  <c r="BI52" i="4"/>
  <c r="BH52" i="4"/>
  <c r="BG52" i="4"/>
  <c r="BF52" i="4"/>
  <c r="BE52" i="4"/>
  <c r="BD52" i="4"/>
  <c r="BZ52" i="4" s="1"/>
  <c r="X50" i="1" s="1"/>
  <c r="BC52" i="4"/>
  <c r="BB52" i="4"/>
  <c r="BA52" i="4"/>
  <c r="AZ52" i="4"/>
  <c r="AY52" i="4"/>
  <c r="AX52" i="4"/>
  <c r="AW52" i="4"/>
  <c r="BT52" i="4" s="1"/>
  <c r="AV52" i="4"/>
  <c r="AU52" i="4"/>
  <c r="AT52" i="4"/>
  <c r="AS52" i="4"/>
  <c r="AR52" i="4"/>
  <c r="AQ52" i="4"/>
  <c r="AP52" i="4"/>
  <c r="AO52" i="4"/>
  <c r="AN52" i="4"/>
  <c r="BM52" i="4" s="1"/>
  <c r="K50" i="1" s="1"/>
  <c r="AM52" i="4"/>
  <c r="AL52" i="4"/>
  <c r="AK52" i="4"/>
  <c r="AJ52" i="4"/>
  <c r="AI52" i="4"/>
  <c r="AH52" i="4"/>
  <c r="AG52" i="4"/>
  <c r="BJ51" i="4"/>
  <c r="BI51" i="4"/>
  <c r="BH51" i="4"/>
  <c r="BG51" i="4"/>
  <c r="BF51" i="4"/>
  <c r="BE51" i="4"/>
  <c r="BY51" i="4" s="1"/>
  <c r="W49" i="1" s="1"/>
  <c r="BD51" i="4"/>
  <c r="BZ51" i="4" s="1"/>
  <c r="BC51" i="4"/>
  <c r="BB51" i="4"/>
  <c r="BA51" i="4"/>
  <c r="AZ51" i="4"/>
  <c r="BW51" i="4" s="1"/>
  <c r="AY51" i="4"/>
  <c r="AX51" i="4"/>
  <c r="AW51" i="4"/>
  <c r="BT51" i="4" s="1"/>
  <c r="R49" i="1" s="1"/>
  <c r="AV51" i="4"/>
  <c r="AU51" i="4"/>
  <c r="AT51" i="4"/>
  <c r="AS51" i="4"/>
  <c r="AR51" i="4"/>
  <c r="AQ51" i="4"/>
  <c r="AP51" i="4"/>
  <c r="AO51" i="4"/>
  <c r="AN51" i="4"/>
  <c r="BM51" i="4" s="1"/>
  <c r="K49" i="1" s="1"/>
  <c r="AM51" i="4"/>
  <c r="AL51" i="4"/>
  <c r="AK51" i="4"/>
  <c r="AJ51" i="4"/>
  <c r="AI51" i="4"/>
  <c r="AH51" i="4"/>
  <c r="AG51" i="4"/>
  <c r="BJ50" i="4"/>
  <c r="BI50" i="4"/>
  <c r="BH50" i="4"/>
  <c r="BG50" i="4"/>
  <c r="BF50" i="4"/>
  <c r="BE50" i="4"/>
  <c r="BY50" i="4" s="1"/>
  <c r="W48" i="1" s="1"/>
  <c r="BD50" i="4"/>
  <c r="BC50" i="4"/>
  <c r="BV50" i="4" s="1"/>
  <c r="T48" i="1" s="1"/>
  <c r="BB50" i="4"/>
  <c r="BA50" i="4"/>
  <c r="AZ50" i="4"/>
  <c r="AY50" i="4"/>
  <c r="AX50" i="4"/>
  <c r="AW50" i="4"/>
  <c r="BT50" i="4" s="1"/>
  <c r="AV50" i="4"/>
  <c r="AU50" i="4"/>
  <c r="AT50" i="4"/>
  <c r="AS50" i="4"/>
  <c r="AR50" i="4"/>
  <c r="AQ50" i="4"/>
  <c r="AP50" i="4"/>
  <c r="AO50" i="4"/>
  <c r="AN50" i="4"/>
  <c r="BM50" i="4" s="1"/>
  <c r="K48" i="1" s="1"/>
  <c r="AM50" i="4"/>
  <c r="AL50" i="4"/>
  <c r="AK50" i="4"/>
  <c r="AJ50" i="4"/>
  <c r="AI50" i="4"/>
  <c r="AH50" i="4"/>
  <c r="AG50" i="4"/>
  <c r="BJ49" i="4"/>
  <c r="BI49" i="4"/>
  <c r="BH49" i="4"/>
  <c r="BG49" i="4"/>
  <c r="BF49" i="4"/>
  <c r="BE49" i="4"/>
  <c r="BY49" i="4" s="1"/>
  <c r="W47" i="1" s="1"/>
  <c r="BD49" i="4"/>
  <c r="BZ49" i="4" s="1"/>
  <c r="BC49" i="4"/>
  <c r="BB49" i="4"/>
  <c r="BA49" i="4"/>
  <c r="AZ49" i="4"/>
  <c r="BW49" i="4" s="1"/>
  <c r="AY49" i="4"/>
  <c r="AX49" i="4"/>
  <c r="AW49" i="4"/>
  <c r="BT49" i="4" s="1"/>
  <c r="R47" i="1" s="1"/>
  <c r="AV49" i="4"/>
  <c r="AU49" i="4"/>
  <c r="AT49" i="4"/>
  <c r="AS49" i="4"/>
  <c r="AR49" i="4"/>
  <c r="AQ49" i="4"/>
  <c r="AP49" i="4"/>
  <c r="AO49" i="4"/>
  <c r="AN49" i="4"/>
  <c r="BM49" i="4" s="1"/>
  <c r="K47" i="1" s="1"/>
  <c r="AM49" i="4"/>
  <c r="AL49" i="4"/>
  <c r="AK49" i="4"/>
  <c r="AJ49" i="4"/>
  <c r="AI49" i="4"/>
  <c r="AH49" i="4"/>
  <c r="AG49" i="4"/>
  <c r="BJ48" i="4"/>
  <c r="BI48" i="4"/>
  <c r="BH48" i="4"/>
  <c r="BG48" i="4"/>
  <c r="BF48" i="4"/>
  <c r="BE48" i="4"/>
  <c r="BY48" i="4" s="1"/>
  <c r="W46" i="1" s="1"/>
  <c r="BD48" i="4"/>
  <c r="BC48" i="4"/>
  <c r="BV48" i="4" s="1"/>
  <c r="T46" i="1" s="1"/>
  <c r="BB48" i="4"/>
  <c r="BA48" i="4"/>
  <c r="AZ48" i="4"/>
  <c r="AY48" i="4"/>
  <c r="AX48" i="4"/>
  <c r="AW48" i="4"/>
  <c r="BT48" i="4" s="1"/>
  <c r="AV48" i="4"/>
  <c r="AU48" i="4"/>
  <c r="AT48" i="4"/>
  <c r="AS48" i="4"/>
  <c r="AR48" i="4"/>
  <c r="AQ48" i="4"/>
  <c r="AP48" i="4"/>
  <c r="AO48" i="4"/>
  <c r="AN48" i="4"/>
  <c r="BM48" i="4" s="1"/>
  <c r="K46" i="1" s="1"/>
  <c r="AM48" i="4"/>
  <c r="AL48" i="4"/>
  <c r="AK48" i="4"/>
  <c r="AJ48" i="4"/>
  <c r="AI48" i="4"/>
  <c r="AH48" i="4"/>
  <c r="AG48" i="4"/>
  <c r="BJ47" i="4"/>
  <c r="BI47" i="4"/>
  <c r="BH47" i="4"/>
  <c r="BG47" i="4"/>
  <c r="BF47" i="4"/>
  <c r="BE47" i="4"/>
  <c r="BY47" i="4" s="1"/>
  <c r="W45" i="1" s="1"/>
  <c r="BD47" i="4"/>
  <c r="BC47" i="4"/>
  <c r="BV47" i="4" s="1"/>
  <c r="T45" i="1" s="1"/>
  <c r="BB47" i="4"/>
  <c r="BA47" i="4"/>
  <c r="AZ47" i="4"/>
  <c r="AY47" i="4"/>
  <c r="AX47" i="4"/>
  <c r="BS47" i="4" s="1"/>
  <c r="Q45" i="1" s="1"/>
  <c r="AW47" i="4"/>
  <c r="BT47" i="4" s="1"/>
  <c r="R45" i="1" s="1"/>
  <c r="AV47" i="4"/>
  <c r="AU47" i="4"/>
  <c r="AT47" i="4"/>
  <c r="AS47" i="4"/>
  <c r="AR47" i="4"/>
  <c r="AQ47" i="4"/>
  <c r="AP47" i="4"/>
  <c r="AO47" i="4"/>
  <c r="BN47" i="4" s="1"/>
  <c r="L45" i="1" s="1"/>
  <c r="AN47" i="4"/>
  <c r="BM47" i="4" s="1"/>
  <c r="K45" i="1" s="1"/>
  <c r="AM47" i="4"/>
  <c r="AL47" i="4"/>
  <c r="AK47" i="4"/>
  <c r="BL47" i="4" s="1"/>
  <c r="J45" i="1" s="1"/>
  <c r="AJ47" i="4"/>
  <c r="AI47" i="4"/>
  <c r="AH47" i="4"/>
  <c r="AG47" i="4"/>
  <c r="BJ46" i="4"/>
  <c r="BI46" i="4"/>
  <c r="BH46" i="4"/>
  <c r="BQ46" i="4" s="1"/>
  <c r="O44" i="1" s="1"/>
  <c r="BG46" i="4"/>
  <c r="BF46" i="4"/>
  <c r="BE46" i="4"/>
  <c r="BY46" i="4" s="1"/>
  <c r="W44" i="1" s="1"/>
  <c r="BD46" i="4"/>
  <c r="BZ46" i="4" s="1"/>
  <c r="X44" i="1" s="1"/>
  <c r="BC46" i="4"/>
  <c r="BV46" i="4" s="1"/>
  <c r="T44" i="1" s="1"/>
  <c r="BB46" i="4"/>
  <c r="BA46" i="4"/>
  <c r="AZ46" i="4"/>
  <c r="BW46" i="4" s="1"/>
  <c r="U44" i="1" s="1"/>
  <c r="AY46" i="4"/>
  <c r="AX46" i="4"/>
  <c r="AW46" i="4"/>
  <c r="BT46" i="4" s="1"/>
  <c r="AV46" i="4"/>
  <c r="AU46" i="4"/>
  <c r="AT46" i="4"/>
  <c r="AS46" i="4"/>
  <c r="AR46" i="4"/>
  <c r="AQ46" i="4"/>
  <c r="AP46" i="4"/>
  <c r="AO46" i="4"/>
  <c r="BN46" i="4" s="1"/>
  <c r="L44" i="1" s="1"/>
  <c r="AN46" i="4"/>
  <c r="BM46" i="4" s="1"/>
  <c r="K44" i="1" s="1"/>
  <c r="AM46" i="4"/>
  <c r="AL46" i="4"/>
  <c r="AK46" i="4"/>
  <c r="AJ46" i="4"/>
  <c r="AI46" i="4"/>
  <c r="AH46" i="4"/>
  <c r="AG46" i="4"/>
  <c r="BK46" i="4" s="1"/>
  <c r="I44" i="1" s="1"/>
  <c r="BJ45" i="4"/>
  <c r="BI45" i="4"/>
  <c r="BH45" i="4"/>
  <c r="BG45" i="4"/>
  <c r="BF45" i="4"/>
  <c r="BE45" i="4"/>
  <c r="BD45" i="4"/>
  <c r="BZ45" i="4" s="1"/>
  <c r="BC45" i="4"/>
  <c r="BB45" i="4"/>
  <c r="BA45" i="4"/>
  <c r="AZ45" i="4"/>
  <c r="AY45" i="4"/>
  <c r="AX45" i="4"/>
  <c r="BS45" i="4" s="1"/>
  <c r="Q43" i="1" s="1"/>
  <c r="AW45" i="4"/>
  <c r="BT45" i="4" s="1"/>
  <c r="R43" i="1" s="1"/>
  <c r="AV45" i="4"/>
  <c r="AU45" i="4"/>
  <c r="AT45" i="4"/>
  <c r="AS45" i="4"/>
  <c r="AR45" i="4"/>
  <c r="AQ45" i="4"/>
  <c r="AP45" i="4"/>
  <c r="AO45" i="4"/>
  <c r="BN45" i="4" s="1"/>
  <c r="L43" i="1" s="1"/>
  <c r="AN45" i="4"/>
  <c r="BM45" i="4" s="1"/>
  <c r="K43" i="1" s="1"/>
  <c r="AM45" i="4"/>
  <c r="AL45" i="4"/>
  <c r="AK45" i="4"/>
  <c r="AJ45" i="4"/>
  <c r="AI45" i="4"/>
  <c r="AH45" i="4"/>
  <c r="AG45" i="4"/>
  <c r="BK45" i="4" s="1"/>
  <c r="BJ44" i="4"/>
  <c r="BI44" i="4"/>
  <c r="BH44" i="4"/>
  <c r="BG44" i="4"/>
  <c r="BF44" i="4"/>
  <c r="BE44" i="4"/>
  <c r="BY44" i="4" s="1"/>
  <c r="W42" i="1" s="1"/>
  <c r="BD44" i="4"/>
  <c r="BC44" i="4"/>
  <c r="BV44" i="4" s="1"/>
  <c r="T42" i="1" s="1"/>
  <c r="BB44" i="4"/>
  <c r="BA44" i="4"/>
  <c r="AZ44" i="4"/>
  <c r="AY44" i="4"/>
  <c r="BS44" i="4" s="1"/>
  <c r="Q42" i="1" s="1"/>
  <c r="AX44" i="4"/>
  <c r="AW44" i="4"/>
  <c r="BT44" i="4" s="1"/>
  <c r="AV44" i="4"/>
  <c r="AU44" i="4"/>
  <c r="AT44" i="4"/>
  <c r="AS44" i="4"/>
  <c r="AR44" i="4"/>
  <c r="AQ44" i="4"/>
  <c r="AP44" i="4"/>
  <c r="AO44" i="4"/>
  <c r="AN44" i="4"/>
  <c r="BM44" i="4" s="1"/>
  <c r="K42" i="1" s="1"/>
  <c r="AM44" i="4"/>
  <c r="AL44" i="4"/>
  <c r="AK44" i="4"/>
  <c r="AJ44" i="4"/>
  <c r="AI44" i="4"/>
  <c r="AH44" i="4"/>
  <c r="AG44" i="4"/>
  <c r="BJ43" i="4"/>
  <c r="BY43" i="4" s="1"/>
  <c r="W41" i="1" s="1"/>
  <c r="BI43" i="4"/>
  <c r="BQ43" i="4" s="1"/>
  <c r="O41" i="1" s="1"/>
  <c r="BH43" i="4"/>
  <c r="BG43" i="4"/>
  <c r="BF43" i="4"/>
  <c r="BE43" i="4"/>
  <c r="BD43" i="4"/>
  <c r="BZ43" i="4" s="1"/>
  <c r="BC43" i="4"/>
  <c r="BV43" i="4" s="1"/>
  <c r="T41" i="1" s="1"/>
  <c r="BB43" i="4"/>
  <c r="BW43" i="4" s="1"/>
  <c r="BA43" i="4"/>
  <c r="AZ43" i="4"/>
  <c r="AY43" i="4"/>
  <c r="AX43" i="4"/>
  <c r="AW43" i="4"/>
  <c r="BT43" i="4" s="1"/>
  <c r="R41" i="1" s="1"/>
  <c r="AV43" i="4"/>
  <c r="AU43" i="4"/>
  <c r="AT43" i="4"/>
  <c r="AS43" i="4"/>
  <c r="AR43" i="4"/>
  <c r="AQ43" i="4"/>
  <c r="AP43" i="4"/>
  <c r="AO43" i="4"/>
  <c r="BN43" i="4" s="1"/>
  <c r="L41" i="1" s="1"/>
  <c r="AN43" i="4"/>
  <c r="AM43" i="4"/>
  <c r="AL43" i="4"/>
  <c r="AK43" i="4"/>
  <c r="AJ43" i="4"/>
  <c r="AI43" i="4"/>
  <c r="AH43" i="4"/>
  <c r="AG43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AX42" i="4"/>
  <c r="AW42" i="4"/>
  <c r="BT42" i="4" s="1"/>
  <c r="AV42" i="4"/>
  <c r="AU42" i="4"/>
  <c r="AT42" i="4"/>
  <c r="AS42" i="4"/>
  <c r="AR42" i="4"/>
  <c r="AQ42" i="4"/>
  <c r="AP42" i="4"/>
  <c r="AO42" i="4"/>
  <c r="BN42" i="4" s="1"/>
  <c r="L40" i="1" s="1"/>
  <c r="AN42" i="4"/>
  <c r="AM42" i="4"/>
  <c r="AL42" i="4"/>
  <c r="AK42" i="4"/>
  <c r="AJ42" i="4"/>
  <c r="AI42" i="4"/>
  <c r="AH42" i="4"/>
  <c r="AG42" i="4"/>
  <c r="BJ41" i="4"/>
  <c r="BI41" i="4"/>
  <c r="BH41" i="4"/>
  <c r="BG41" i="4"/>
  <c r="BF41" i="4"/>
  <c r="BE41" i="4"/>
  <c r="BD41" i="4"/>
  <c r="BZ41" i="4" s="1"/>
  <c r="BC41" i="4"/>
  <c r="BB41" i="4"/>
  <c r="BA41" i="4"/>
  <c r="AZ41" i="4"/>
  <c r="AY41" i="4"/>
  <c r="AX41" i="4"/>
  <c r="BS41" i="4" s="1"/>
  <c r="Q39" i="1" s="1"/>
  <c r="AW41" i="4"/>
  <c r="BT41" i="4" s="1"/>
  <c r="R39" i="1" s="1"/>
  <c r="AV41" i="4"/>
  <c r="AU41" i="4"/>
  <c r="AT41" i="4"/>
  <c r="AS41" i="4"/>
  <c r="AR41" i="4"/>
  <c r="AQ41" i="4"/>
  <c r="AP41" i="4"/>
  <c r="AO41" i="4"/>
  <c r="BN41" i="4" s="1"/>
  <c r="L39" i="1" s="1"/>
  <c r="AN41" i="4"/>
  <c r="AM41" i="4"/>
  <c r="AL41" i="4"/>
  <c r="AK41" i="4"/>
  <c r="AJ41" i="4"/>
  <c r="AI41" i="4"/>
  <c r="AH41" i="4"/>
  <c r="AG41" i="4"/>
  <c r="BJ40" i="4"/>
  <c r="BI40" i="4"/>
  <c r="BH40" i="4"/>
  <c r="BG40" i="4"/>
  <c r="BF40" i="4"/>
  <c r="BE40" i="4"/>
  <c r="BY40" i="4" s="1"/>
  <c r="W38" i="1" s="1"/>
  <c r="BD40" i="4"/>
  <c r="BZ40" i="4" s="1"/>
  <c r="X38" i="1" s="1"/>
  <c r="BC40" i="4"/>
  <c r="BV40" i="4" s="1"/>
  <c r="T38" i="1" s="1"/>
  <c r="BB40" i="4"/>
  <c r="BA40" i="4"/>
  <c r="AZ40" i="4"/>
  <c r="AY40" i="4"/>
  <c r="BS40" i="4" s="1"/>
  <c r="Q38" i="1" s="1"/>
  <c r="AX40" i="4"/>
  <c r="AW40" i="4"/>
  <c r="BT40" i="4" s="1"/>
  <c r="AV40" i="4"/>
  <c r="BQ40" i="4" s="1"/>
  <c r="O38" i="1" s="1"/>
  <c r="AU40" i="4"/>
  <c r="AT40" i="4"/>
  <c r="AS40" i="4"/>
  <c r="AR40" i="4"/>
  <c r="AQ40" i="4"/>
  <c r="AP40" i="4"/>
  <c r="AO40" i="4"/>
  <c r="AN40" i="4"/>
  <c r="BM40" i="4" s="1"/>
  <c r="K38" i="1" s="1"/>
  <c r="AM40" i="4"/>
  <c r="AL40" i="4"/>
  <c r="AK40" i="4"/>
  <c r="AJ40" i="4"/>
  <c r="AI40" i="4"/>
  <c r="AH40" i="4"/>
  <c r="AG40" i="4"/>
  <c r="BJ39" i="4"/>
  <c r="BI39" i="4"/>
  <c r="BH39" i="4"/>
  <c r="BG39" i="4"/>
  <c r="BF39" i="4"/>
  <c r="BE39" i="4"/>
  <c r="BY39" i="4" s="1"/>
  <c r="W37" i="1" s="1"/>
  <c r="BD39" i="4"/>
  <c r="BC39" i="4"/>
  <c r="BV39" i="4" s="1"/>
  <c r="T37" i="1" s="1"/>
  <c r="BB39" i="4"/>
  <c r="BA39" i="4"/>
  <c r="AZ39" i="4"/>
  <c r="AY39" i="4"/>
  <c r="BS39" i="4" s="1"/>
  <c r="Q37" i="1" s="1"/>
  <c r="AX39" i="4"/>
  <c r="AW39" i="4"/>
  <c r="BT39" i="4" s="1"/>
  <c r="R37" i="1" s="1"/>
  <c r="AV39" i="4"/>
  <c r="AU39" i="4"/>
  <c r="AT39" i="4"/>
  <c r="AS39" i="4"/>
  <c r="AR39" i="4"/>
  <c r="AQ39" i="4"/>
  <c r="AP39" i="4"/>
  <c r="AO39" i="4"/>
  <c r="BN39" i="4" s="1"/>
  <c r="L37" i="1" s="1"/>
  <c r="AN39" i="4"/>
  <c r="BM39" i="4" s="1"/>
  <c r="K37" i="1" s="1"/>
  <c r="AM39" i="4"/>
  <c r="AL39" i="4"/>
  <c r="AK39" i="4"/>
  <c r="AJ39" i="4"/>
  <c r="AI39" i="4"/>
  <c r="AH39" i="4"/>
  <c r="AG39" i="4"/>
  <c r="BJ69" i="4"/>
  <c r="BI69" i="4"/>
  <c r="BH69" i="4"/>
  <c r="BG69" i="4"/>
  <c r="BF69" i="4"/>
  <c r="BE69" i="4"/>
  <c r="BY69" i="4" s="1"/>
  <c r="W67" i="1" s="1"/>
  <c r="BD69" i="4"/>
  <c r="BZ69" i="4" s="1"/>
  <c r="X67" i="1" s="1"/>
  <c r="BC69" i="4"/>
  <c r="BV69" i="4" s="1"/>
  <c r="T67" i="1" s="1"/>
  <c r="BB69" i="4"/>
  <c r="BA69" i="4"/>
  <c r="AZ69" i="4"/>
  <c r="AY69" i="4"/>
  <c r="BS69" i="4" s="1"/>
  <c r="Q67" i="1" s="1"/>
  <c r="AX69" i="4"/>
  <c r="AW69" i="4"/>
  <c r="AV69" i="4"/>
  <c r="AU69" i="4"/>
  <c r="AT69" i="4"/>
  <c r="AS69" i="4"/>
  <c r="AR69" i="4"/>
  <c r="AQ69" i="4"/>
  <c r="AP69" i="4"/>
  <c r="AO69" i="4"/>
  <c r="AN69" i="4"/>
  <c r="AM69" i="4"/>
  <c r="AL69" i="4"/>
  <c r="AK69" i="4"/>
  <c r="AJ69" i="4"/>
  <c r="AI69" i="4"/>
  <c r="AH69" i="4"/>
  <c r="AG69" i="4"/>
  <c r="BK69" i="4" s="1"/>
  <c r="I67" i="1" s="1"/>
  <c r="BJ38" i="4"/>
  <c r="BI38" i="4"/>
  <c r="BH38" i="4"/>
  <c r="BG38" i="4"/>
  <c r="BF38" i="4"/>
  <c r="BE38" i="4"/>
  <c r="BD38" i="4"/>
  <c r="BZ38" i="4" s="1"/>
  <c r="X36" i="1" s="1"/>
  <c r="BC38" i="4"/>
  <c r="BV38" i="4" s="1"/>
  <c r="T36" i="1" s="1"/>
  <c r="BB38" i="4"/>
  <c r="BA38" i="4"/>
  <c r="AZ38" i="4"/>
  <c r="AY38" i="4"/>
  <c r="AX38" i="4"/>
  <c r="AW38" i="4"/>
  <c r="BT38" i="4" s="1"/>
  <c r="AV38" i="4"/>
  <c r="BQ38" i="4" s="1"/>
  <c r="O36" i="1" s="1"/>
  <c r="AU38" i="4"/>
  <c r="AT38" i="4"/>
  <c r="AS38" i="4"/>
  <c r="AR38" i="4"/>
  <c r="AQ38" i="4"/>
  <c r="AP38" i="4"/>
  <c r="AO38" i="4"/>
  <c r="BN38" i="4" s="1"/>
  <c r="L36" i="1" s="1"/>
  <c r="AN38" i="4"/>
  <c r="BM38" i="4" s="1"/>
  <c r="K36" i="1" s="1"/>
  <c r="AM38" i="4"/>
  <c r="AL38" i="4"/>
  <c r="AK38" i="4"/>
  <c r="AJ38" i="4"/>
  <c r="AI38" i="4"/>
  <c r="AH38" i="4"/>
  <c r="AG38" i="4"/>
  <c r="BK38" i="4" s="1"/>
  <c r="I36" i="1" s="1"/>
  <c r="CH96" i="3"/>
  <c r="CG96" i="3"/>
  <c r="CE96" i="3"/>
  <c r="CD96" i="3"/>
  <c r="CB96" i="3"/>
  <c r="CA96" i="3"/>
  <c r="CC96" i="3" s="1"/>
  <c r="BY96" i="3"/>
  <c r="BX96" i="3"/>
  <c r="BV96" i="3"/>
  <c r="BU96" i="3"/>
  <c r="BT96" i="3"/>
  <c r="BS96" i="3"/>
  <c r="BR96" i="3"/>
  <c r="BQ96" i="3"/>
  <c r="BP96" i="3"/>
  <c r="BO96" i="3"/>
  <c r="BN96" i="3"/>
  <c r="CL96" i="3" s="1"/>
  <c r="E94" i="1" s="1"/>
  <c r="BM96" i="3"/>
  <c r="BL96" i="3"/>
  <c r="BK96" i="3"/>
  <c r="BJ96" i="3"/>
  <c r="BI96" i="3"/>
  <c r="BH96" i="3"/>
  <c r="BG96" i="3"/>
  <c r="BF96" i="3"/>
  <c r="BE96" i="3"/>
  <c r="BD96" i="3"/>
  <c r="BC96" i="3"/>
  <c r="BB96" i="3"/>
  <c r="BA96" i="3"/>
  <c r="AZ96" i="3"/>
  <c r="AY96" i="3"/>
  <c r="AX96" i="3"/>
  <c r="AW96" i="3"/>
  <c r="AV96" i="3"/>
  <c r="AU96" i="3"/>
  <c r="AT96" i="3"/>
  <c r="AS96" i="3"/>
  <c r="AR96" i="3"/>
  <c r="AQ96" i="3"/>
  <c r="CH95" i="3"/>
  <c r="CG95" i="3"/>
  <c r="CI95" i="3" s="1"/>
  <c r="CE95" i="3"/>
  <c r="CD95" i="3"/>
  <c r="CB95" i="3"/>
  <c r="CA95" i="3"/>
  <c r="CC95" i="3" s="1"/>
  <c r="BY95" i="3"/>
  <c r="BX95" i="3"/>
  <c r="BZ95" i="3" s="1"/>
  <c r="BV95" i="3"/>
  <c r="BU95" i="3"/>
  <c r="BT95" i="3"/>
  <c r="BS95" i="3"/>
  <c r="BR95" i="3"/>
  <c r="BQ95" i="3"/>
  <c r="BP95" i="3"/>
  <c r="BO95" i="3"/>
  <c r="BN95" i="3"/>
  <c r="CL95" i="3" s="1"/>
  <c r="E93" i="1" s="1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AQ95" i="3"/>
  <c r="CH94" i="3"/>
  <c r="CG94" i="3"/>
  <c r="CI94" i="3" s="1"/>
  <c r="CF94" i="3"/>
  <c r="CE94" i="3"/>
  <c r="CD94" i="3"/>
  <c r="CB94" i="3"/>
  <c r="CC94" i="3" s="1"/>
  <c r="CA94" i="3"/>
  <c r="BY94" i="3"/>
  <c r="BX94" i="3"/>
  <c r="BZ94" i="3" s="1"/>
  <c r="BV94" i="3"/>
  <c r="BU94" i="3"/>
  <c r="BT94" i="3"/>
  <c r="BS94" i="3"/>
  <c r="BR94" i="3"/>
  <c r="BQ94" i="3"/>
  <c r="BP94" i="3"/>
  <c r="BO94" i="3"/>
  <c r="BN94" i="3"/>
  <c r="BM94" i="3"/>
  <c r="BL94" i="3"/>
  <c r="BK94" i="3"/>
  <c r="BJ94" i="3"/>
  <c r="BI94" i="3"/>
  <c r="BH94" i="3"/>
  <c r="BG94" i="3"/>
  <c r="BF94" i="3"/>
  <c r="BE94" i="3"/>
  <c r="BD94" i="3"/>
  <c r="BC94" i="3"/>
  <c r="BB94" i="3"/>
  <c r="BA94" i="3"/>
  <c r="AZ94" i="3"/>
  <c r="AY94" i="3"/>
  <c r="AX94" i="3"/>
  <c r="AW94" i="3"/>
  <c r="AV94" i="3"/>
  <c r="AU94" i="3"/>
  <c r="AT94" i="3"/>
  <c r="AS94" i="3"/>
  <c r="AR94" i="3"/>
  <c r="AQ94" i="3"/>
  <c r="CH93" i="3"/>
  <c r="CG93" i="3"/>
  <c r="CI93" i="3" s="1"/>
  <c r="CE93" i="3"/>
  <c r="CD93" i="3"/>
  <c r="CB93" i="3"/>
  <c r="CA93" i="3"/>
  <c r="CC93" i="3" s="1"/>
  <c r="BY93" i="3"/>
  <c r="BX93" i="3"/>
  <c r="BV93" i="3"/>
  <c r="BW93" i="3" s="1"/>
  <c r="BU93" i="3"/>
  <c r="BT93" i="3"/>
  <c r="BS93" i="3"/>
  <c r="BR93" i="3"/>
  <c r="BQ93" i="3"/>
  <c r="BP93" i="3"/>
  <c r="BO93" i="3"/>
  <c r="BN93" i="3"/>
  <c r="CL93" i="3" s="1"/>
  <c r="E91" i="1" s="1"/>
  <c r="BM93" i="3"/>
  <c r="BL93" i="3"/>
  <c r="BK93" i="3"/>
  <c r="BJ93" i="3"/>
  <c r="BI93" i="3"/>
  <c r="BH93" i="3"/>
  <c r="BG93" i="3"/>
  <c r="BF93" i="3"/>
  <c r="BE93" i="3"/>
  <c r="BD93" i="3"/>
  <c r="BC93" i="3"/>
  <c r="BB93" i="3"/>
  <c r="BA93" i="3"/>
  <c r="AZ93" i="3"/>
  <c r="AY93" i="3"/>
  <c r="AX93" i="3"/>
  <c r="AW93" i="3"/>
  <c r="AV93" i="3"/>
  <c r="AU93" i="3"/>
  <c r="AT93" i="3"/>
  <c r="AS93" i="3"/>
  <c r="AR93" i="3"/>
  <c r="AQ93" i="3"/>
  <c r="CH92" i="3"/>
  <c r="CG92" i="3"/>
  <c r="CE92" i="3"/>
  <c r="CD92" i="3"/>
  <c r="CB92" i="3"/>
  <c r="CA92" i="3"/>
  <c r="BY92" i="3"/>
  <c r="BX92" i="3"/>
  <c r="BV92" i="3"/>
  <c r="BW92" i="3" s="1"/>
  <c r="BU92" i="3"/>
  <c r="BT92" i="3"/>
  <c r="BS92" i="3"/>
  <c r="BR92" i="3"/>
  <c r="BQ92" i="3"/>
  <c r="BP92" i="3"/>
  <c r="BO92" i="3"/>
  <c r="BN92" i="3"/>
  <c r="CL92" i="3" s="1"/>
  <c r="E90" i="1" s="1"/>
  <c r="BM92" i="3"/>
  <c r="BL92" i="3"/>
  <c r="BK92" i="3"/>
  <c r="BJ92" i="3"/>
  <c r="BI92" i="3"/>
  <c r="BH92" i="3"/>
  <c r="BG92" i="3"/>
  <c r="BF92" i="3"/>
  <c r="BE92" i="3"/>
  <c r="BD92" i="3"/>
  <c r="BC92" i="3"/>
  <c r="BB92" i="3"/>
  <c r="BA92" i="3"/>
  <c r="AZ92" i="3"/>
  <c r="AY92" i="3"/>
  <c r="AX92" i="3"/>
  <c r="AW92" i="3"/>
  <c r="AV92" i="3"/>
  <c r="AU92" i="3"/>
  <c r="AT92" i="3"/>
  <c r="AS92" i="3"/>
  <c r="AR92" i="3"/>
  <c r="AQ92" i="3"/>
  <c r="CH91" i="3"/>
  <c r="CG91" i="3"/>
  <c r="CI91" i="3" s="1"/>
  <c r="CE91" i="3"/>
  <c r="CD91" i="3"/>
  <c r="CB91" i="3"/>
  <c r="CA91" i="3"/>
  <c r="CC91" i="3" s="1"/>
  <c r="BY91" i="3"/>
  <c r="BX91" i="3"/>
  <c r="BV91" i="3"/>
  <c r="BU91" i="3"/>
  <c r="BW91" i="3" s="1"/>
  <c r="BT91" i="3"/>
  <c r="BS91" i="3"/>
  <c r="BR91" i="3"/>
  <c r="BQ91" i="3"/>
  <c r="BP91" i="3"/>
  <c r="BO91" i="3"/>
  <c r="BN91" i="3"/>
  <c r="CL91" i="3" s="1"/>
  <c r="E89" i="1" s="1"/>
  <c r="BM91" i="3"/>
  <c r="BL91" i="3"/>
  <c r="BK91" i="3"/>
  <c r="BJ91" i="3"/>
  <c r="BI91" i="3"/>
  <c r="BH91" i="3"/>
  <c r="BG91" i="3"/>
  <c r="BF91" i="3"/>
  <c r="BE91" i="3"/>
  <c r="BD91" i="3"/>
  <c r="BC91" i="3"/>
  <c r="BB91" i="3"/>
  <c r="BA91" i="3"/>
  <c r="AZ91" i="3"/>
  <c r="AY91" i="3"/>
  <c r="AX91" i="3"/>
  <c r="AW91" i="3"/>
  <c r="AV91" i="3"/>
  <c r="AU91" i="3"/>
  <c r="AT91" i="3"/>
  <c r="AS91" i="3"/>
  <c r="AR91" i="3"/>
  <c r="AQ91" i="3"/>
  <c r="CH90" i="3"/>
  <c r="CG90" i="3"/>
  <c r="CI90" i="3" s="1"/>
  <c r="CE90" i="3"/>
  <c r="CF90" i="3" s="1"/>
  <c r="CD90" i="3"/>
  <c r="CB90" i="3"/>
  <c r="CA90" i="3"/>
  <c r="BY90" i="3"/>
  <c r="BX90" i="3"/>
  <c r="BV90" i="3"/>
  <c r="BU90" i="3"/>
  <c r="BW90" i="3" s="1"/>
  <c r="BT90" i="3"/>
  <c r="BS90" i="3"/>
  <c r="BR90" i="3"/>
  <c r="BQ90" i="3"/>
  <c r="BP90" i="3"/>
  <c r="BO90" i="3"/>
  <c r="BN90" i="3"/>
  <c r="BM90" i="3"/>
  <c r="BL90" i="3"/>
  <c r="BK90" i="3"/>
  <c r="BJ90" i="3"/>
  <c r="BI90" i="3"/>
  <c r="BH90" i="3"/>
  <c r="BG90" i="3"/>
  <c r="BF90" i="3"/>
  <c r="BE90" i="3"/>
  <c r="BD90" i="3"/>
  <c r="BC90" i="3"/>
  <c r="BB90" i="3"/>
  <c r="BA90" i="3"/>
  <c r="AZ90" i="3"/>
  <c r="AY90" i="3"/>
  <c r="AX90" i="3"/>
  <c r="AW90" i="3"/>
  <c r="AV90" i="3"/>
  <c r="AU90" i="3"/>
  <c r="AT90" i="3"/>
  <c r="AS90" i="3"/>
  <c r="AR90" i="3"/>
  <c r="AQ90" i="3"/>
  <c r="CH89" i="3"/>
  <c r="CI89" i="3" s="1"/>
  <c r="CG89" i="3"/>
  <c r="CE89" i="3"/>
  <c r="CD89" i="3"/>
  <c r="CB89" i="3"/>
  <c r="CA89" i="3"/>
  <c r="BY89" i="3"/>
  <c r="BX89" i="3"/>
  <c r="BZ89" i="3" s="1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AQ89" i="3"/>
  <c r="CH88" i="3"/>
  <c r="CI88" i="3" s="1"/>
  <c r="CG88" i="3"/>
  <c r="CE88" i="3"/>
  <c r="CD88" i="3"/>
  <c r="CF88" i="3" s="1"/>
  <c r="CB88" i="3"/>
  <c r="CA88" i="3"/>
  <c r="BY88" i="3"/>
  <c r="BX88" i="3"/>
  <c r="BZ88" i="3" s="1"/>
  <c r="BV88" i="3"/>
  <c r="BU88" i="3"/>
  <c r="BT88" i="3"/>
  <c r="BS88" i="3"/>
  <c r="BR88" i="3"/>
  <c r="BQ88" i="3"/>
  <c r="BP88" i="3"/>
  <c r="BO88" i="3"/>
  <c r="BN88" i="3"/>
  <c r="BM88" i="3"/>
  <c r="BL88" i="3"/>
  <c r="BK88" i="3"/>
  <c r="BJ88" i="3"/>
  <c r="BI88" i="3"/>
  <c r="BH88" i="3"/>
  <c r="BG88" i="3"/>
  <c r="BF88" i="3"/>
  <c r="BE88" i="3"/>
  <c r="BD88" i="3"/>
  <c r="BC88" i="3"/>
  <c r="BB88" i="3"/>
  <c r="BA88" i="3"/>
  <c r="AZ88" i="3"/>
  <c r="AY88" i="3"/>
  <c r="AX88" i="3"/>
  <c r="AW88" i="3"/>
  <c r="AV88" i="3"/>
  <c r="AU88" i="3"/>
  <c r="AT88" i="3"/>
  <c r="AS88" i="3"/>
  <c r="AR88" i="3"/>
  <c r="AQ88" i="3"/>
  <c r="CH87" i="3"/>
  <c r="CG87" i="3"/>
  <c r="CI87" i="3" s="1"/>
  <c r="CE87" i="3"/>
  <c r="CD87" i="3"/>
  <c r="CB87" i="3"/>
  <c r="CC87" i="3" s="1"/>
  <c r="CA87" i="3"/>
  <c r="BY87" i="3"/>
  <c r="BX87" i="3"/>
  <c r="BZ87" i="3" s="1"/>
  <c r="BV87" i="3"/>
  <c r="BU87" i="3"/>
  <c r="BW87" i="3" s="1"/>
  <c r="BT87" i="3"/>
  <c r="BS87" i="3"/>
  <c r="BR87" i="3"/>
  <c r="BQ87" i="3"/>
  <c r="BP87" i="3"/>
  <c r="BO87" i="3"/>
  <c r="BN87" i="3"/>
  <c r="BM87" i="3"/>
  <c r="BL87" i="3"/>
  <c r="BK87" i="3"/>
  <c r="BJ87" i="3"/>
  <c r="BI87" i="3"/>
  <c r="BH87" i="3"/>
  <c r="BG87" i="3"/>
  <c r="BF87" i="3"/>
  <c r="BE87" i="3"/>
  <c r="BD87" i="3"/>
  <c r="BC87" i="3"/>
  <c r="BB87" i="3"/>
  <c r="BA87" i="3"/>
  <c r="AZ87" i="3"/>
  <c r="AY87" i="3"/>
  <c r="AX87" i="3"/>
  <c r="AW87" i="3"/>
  <c r="AV87" i="3"/>
  <c r="AU87" i="3"/>
  <c r="AT87" i="3"/>
  <c r="AS87" i="3"/>
  <c r="AR87" i="3"/>
  <c r="AQ87" i="3"/>
  <c r="CH86" i="3"/>
  <c r="CG86" i="3"/>
  <c r="CI86" i="3" s="1"/>
  <c r="CE86" i="3"/>
  <c r="CD86" i="3"/>
  <c r="CB86" i="3"/>
  <c r="CC86" i="3" s="1"/>
  <c r="CA86" i="3"/>
  <c r="BY86" i="3"/>
  <c r="BX86" i="3"/>
  <c r="BZ86" i="3" s="1"/>
  <c r="BV86" i="3"/>
  <c r="BU86" i="3"/>
  <c r="BT86" i="3"/>
  <c r="BS86" i="3"/>
  <c r="BR86" i="3"/>
  <c r="BQ86" i="3"/>
  <c r="BP86" i="3"/>
  <c r="BO86" i="3"/>
  <c r="BN86" i="3"/>
  <c r="BM86" i="3"/>
  <c r="BL86" i="3"/>
  <c r="BK86" i="3"/>
  <c r="BJ86" i="3"/>
  <c r="BI86" i="3"/>
  <c r="BH86" i="3"/>
  <c r="BG86" i="3"/>
  <c r="BF86" i="3"/>
  <c r="BE86" i="3"/>
  <c r="BD86" i="3"/>
  <c r="BC86" i="3"/>
  <c r="BB86" i="3"/>
  <c r="BA86" i="3"/>
  <c r="AZ86" i="3"/>
  <c r="AY86" i="3"/>
  <c r="AX86" i="3"/>
  <c r="AW86" i="3"/>
  <c r="AV86" i="3"/>
  <c r="AU86" i="3"/>
  <c r="AT86" i="3"/>
  <c r="AS86" i="3"/>
  <c r="AR86" i="3"/>
  <c r="AQ86" i="3"/>
  <c r="CH85" i="3"/>
  <c r="CI85" i="3" s="1"/>
  <c r="CG85" i="3"/>
  <c r="CE85" i="3"/>
  <c r="CD85" i="3"/>
  <c r="CB85" i="3"/>
  <c r="CA85" i="3"/>
  <c r="BY85" i="3"/>
  <c r="BX85" i="3"/>
  <c r="BZ85" i="3" s="1"/>
  <c r="BW85" i="3"/>
  <c r="BV85" i="3"/>
  <c r="BU85" i="3"/>
  <c r="BT85" i="3"/>
  <c r="BS85" i="3"/>
  <c r="BR85" i="3"/>
  <c r="BQ85" i="3"/>
  <c r="BP85" i="3"/>
  <c r="BO85" i="3"/>
  <c r="BN85" i="3"/>
  <c r="BM85" i="3"/>
  <c r="BL85" i="3"/>
  <c r="BK85" i="3"/>
  <c r="BJ85" i="3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AU85" i="3"/>
  <c r="AT85" i="3"/>
  <c r="AS85" i="3"/>
  <c r="AR85" i="3"/>
  <c r="AQ85" i="3"/>
  <c r="CH84" i="3"/>
  <c r="CI84" i="3" s="1"/>
  <c r="CG84" i="3"/>
  <c r="CE84" i="3"/>
  <c r="CD84" i="3"/>
  <c r="CB84" i="3"/>
  <c r="CA84" i="3"/>
  <c r="BY84" i="3"/>
  <c r="BX84" i="3"/>
  <c r="BZ84" i="3" s="1"/>
  <c r="BV84" i="3"/>
  <c r="BU84" i="3"/>
  <c r="BT84" i="3"/>
  <c r="BS84" i="3"/>
  <c r="BR84" i="3"/>
  <c r="BQ84" i="3"/>
  <c r="BP84" i="3"/>
  <c r="BO84" i="3"/>
  <c r="BN84" i="3"/>
  <c r="BM84" i="3"/>
  <c r="BL84" i="3"/>
  <c r="BK84" i="3"/>
  <c r="BJ84" i="3"/>
  <c r="BI84" i="3"/>
  <c r="BH84" i="3"/>
  <c r="BG84" i="3"/>
  <c r="BF84" i="3"/>
  <c r="BE84" i="3"/>
  <c r="BD84" i="3"/>
  <c r="BC84" i="3"/>
  <c r="BB84" i="3"/>
  <c r="BA84" i="3"/>
  <c r="AZ84" i="3"/>
  <c r="AY84" i="3"/>
  <c r="AX84" i="3"/>
  <c r="AW84" i="3"/>
  <c r="AV84" i="3"/>
  <c r="AU84" i="3"/>
  <c r="AT84" i="3"/>
  <c r="AS84" i="3"/>
  <c r="AR84" i="3"/>
  <c r="AQ84" i="3"/>
  <c r="CH83" i="3"/>
  <c r="CG83" i="3"/>
  <c r="CE83" i="3"/>
  <c r="CD83" i="3"/>
  <c r="CB83" i="3"/>
  <c r="CC83" i="3" s="1"/>
  <c r="CA83" i="3"/>
  <c r="BY83" i="3"/>
  <c r="BX83" i="3"/>
  <c r="BV83" i="3"/>
  <c r="BU83" i="3"/>
  <c r="BT83" i="3"/>
  <c r="BS83" i="3"/>
  <c r="BR83" i="3"/>
  <c r="BQ83" i="3"/>
  <c r="BP83" i="3"/>
  <c r="BO83" i="3"/>
  <c r="BN83" i="3"/>
  <c r="CL83" i="3" s="1"/>
  <c r="E81" i="1" s="1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R83" i="3"/>
  <c r="AQ83" i="3"/>
  <c r="CH82" i="3"/>
  <c r="CG82" i="3"/>
  <c r="CI82" i="3" s="1"/>
  <c r="CF82" i="3"/>
  <c r="CE82" i="3"/>
  <c r="CD82" i="3"/>
  <c r="CB82" i="3"/>
  <c r="CA82" i="3"/>
  <c r="BY82" i="3"/>
  <c r="BX82" i="3"/>
  <c r="BV82" i="3"/>
  <c r="BU82" i="3"/>
  <c r="BW82" i="3" s="1"/>
  <c r="BT82" i="3"/>
  <c r="BS82" i="3"/>
  <c r="BR82" i="3"/>
  <c r="BQ82" i="3"/>
  <c r="BP82" i="3"/>
  <c r="BO82" i="3"/>
  <c r="BN82" i="3"/>
  <c r="CL82" i="3" s="1"/>
  <c r="E80" i="1" s="1"/>
  <c r="BM82" i="3"/>
  <c r="BL82" i="3"/>
  <c r="BK82" i="3"/>
  <c r="BJ82" i="3"/>
  <c r="BI82" i="3"/>
  <c r="BH82" i="3"/>
  <c r="BG82" i="3"/>
  <c r="BF82" i="3"/>
  <c r="BE82" i="3"/>
  <c r="BD82" i="3"/>
  <c r="BC82" i="3"/>
  <c r="BB82" i="3"/>
  <c r="BA82" i="3"/>
  <c r="AZ82" i="3"/>
  <c r="AY82" i="3"/>
  <c r="AX82" i="3"/>
  <c r="AW82" i="3"/>
  <c r="AV82" i="3"/>
  <c r="AU82" i="3"/>
  <c r="AT82" i="3"/>
  <c r="AS82" i="3"/>
  <c r="AR82" i="3"/>
  <c r="AQ82" i="3"/>
  <c r="CH81" i="3"/>
  <c r="CG81" i="3"/>
  <c r="CE81" i="3"/>
  <c r="CF81" i="3" s="1"/>
  <c r="CD81" i="3"/>
  <c r="CB81" i="3"/>
  <c r="CA81" i="3"/>
  <c r="BY81" i="3"/>
  <c r="BX81" i="3"/>
  <c r="BV81" i="3"/>
  <c r="BW81" i="3" s="1"/>
  <c r="BU81" i="3"/>
  <c r="BT81" i="3"/>
  <c r="BS81" i="3"/>
  <c r="BR81" i="3"/>
  <c r="BQ81" i="3"/>
  <c r="BP81" i="3"/>
  <c r="BO81" i="3"/>
  <c r="BN81" i="3"/>
  <c r="BM81" i="3"/>
  <c r="BL81" i="3"/>
  <c r="BK81" i="3"/>
  <c r="BJ81" i="3"/>
  <c r="BI81" i="3"/>
  <c r="BH81" i="3"/>
  <c r="BG81" i="3"/>
  <c r="BF81" i="3"/>
  <c r="BE81" i="3"/>
  <c r="BD81" i="3"/>
  <c r="BC81" i="3"/>
  <c r="BB81" i="3"/>
  <c r="BA81" i="3"/>
  <c r="AZ81" i="3"/>
  <c r="AY81" i="3"/>
  <c r="AX81" i="3"/>
  <c r="AW81" i="3"/>
  <c r="AV81" i="3"/>
  <c r="AU81" i="3"/>
  <c r="AT81" i="3"/>
  <c r="AS81" i="3"/>
  <c r="AR81" i="3"/>
  <c r="AQ81" i="3"/>
  <c r="CH80" i="3"/>
  <c r="CG80" i="3"/>
  <c r="CE80" i="3"/>
  <c r="CD80" i="3"/>
  <c r="CF80" i="3" s="1"/>
  <c r="CB80" i="3"/>
  <c r="CA80" i="3"/>
  <c r="BY80" i="3"/>
  <c r="BX80" i="3"/>
  <c r="BV80" i="3"/>
  <c r="BU80" i="3"/>
  <c r="BT80" i="3"/>
  <c r="BS80" i="3"/>
  <c r="BR80" i="3"/>
  <c r="BQ80" i="3"/>
  <c r="BP80" i="3"/>
  <c r="BO80" i="3"/>
  <c r="BN80" i="3"/>
  <c r="BM80" i="3"/>
  <c r="BL80" i="3"/>
  <c r="BK80" i="3"/>
  <c r="BJ80" i="3"/>
  <c r="BI80" i="3"/>
  <c r="BH80" i="3"/>
  <c r="BG80" i="3"/>
  <c r="BF80" i="3"/>
  <c r="BE80" i="3"/>
  <c r="BD80" i="3"/>
  <c r="BC80" i="3"/>
  <c r="BB80" i="3"/>
  <c r="BA80" i="3"/>
  <c r="AZ80" i="3"/>
  <c r="AY80" i="3"/>
  <c r="AX80" i="3"/>
  <c r="AW80" i="3"/>
  <c r="AV80" i="3"/>
  <c r="AU80" i="3"/>
  <c r="AT80" i="3"/>
  <c r="AS80" i="3"/>
  <c r="AR80" i="3"/>
  <c r="AQ80" i="3"/>
  <c r="CH79" i="3"/>
  <c r="CG79" i="3"/>
  <c r="CE79" i="3"/>
  <c r="CD79" i="3"/>
  <c r="CF79" i="3" s="1"/>
  <c r="CB79" i="3"/>
  <c r="CA79" i="3"/>
  <c r="BY79" i="3"/>
  <c r="BZ79" i="3" s="1"/>
  <c r="BX79" i="3"/>
  <c r="BV79" i="3"/>
  <c r="BU79" i="3"/>
  <c r="BT79" i="3"/>
  <c r="BS79" i="3"/>
  <c r="BR79" i="3"/>
  <c r="BQ79" i="3"/>
  <c r="BP79" i="3"/>
  <c r="BO79" i="3"/>
  <c r="BN79" i="3"/>
  <c r="BM79" i="3"/>
  <c r="BL79" i="3"/>
  <c r="BK79" i="3"/>
  <c r="BJ79" i="3"/>
  <c r="BI79" i="3"/>
  <c r="BH79" i="3"/>
  <c r="BG79" i="3"/>
  <c r="BF79" i="3"/>
  <c r="BE79" i="3"/>
  <c r="BD79" i="3"/>
  <c r="BC79" i="3"/>
  <c r="BB79" i="3"/>
  <c r="BA79" i="3"/>
  <c r="AZ79" i="3"/>
  <c r="AY79" i="3"/>
  <c r="AX79" i="3"/>
  <c r="AW79" i="3"/>
  <c r="AV79" i="3"/>
  <c r="AU79" i="3"/>
  <c r="AT79" i="3"/>
  <c r="AS79" i="3"/>
  <c r="AR79" i="3"/>
  <c r="AQ79" i="3"/>
  <c r="CH78" i="3"/>
  <c r="CG78" i="3"/>
  <c r="CE78" i="3"/>
  <c r="CD78" i="3"/>
  <c r="CF78" i="3" s="1"/>
  <c r="CB78" i="3"/>
  <c r="CA78" i="3"/>
  <c r="BY78" i="3"/>
  <c r="BX78" i="3"/>
  <c r="BV78" i="3"/>
  <c r="BU78" i="3"/>
  <c r="BW78" i="3" s="1"/>
  <c r="BT78" i="3"/>
  <c r="BS78" i="3"/>
  <c r="BR78" i="3"/>
  <c r="BQ78" i="3"/>
  <c r="BP78" i="3"/>
  <c r="BO78" i="3"/>
  <c r="BN78" i="3"/>
  <c r="BM78" i="3"/>
  <c r="BL78" i="3"/>
  <c r="BK78" i="3"/>
  <c r="BJ78" i="3"/>
  <c r="BI78" i="3"/>
  <c r="BH78" i="3"/>
  <c r="BG78" i="3"/>
  <c r="BF78" i="3"/>
  <c r="BE78" i="3"/>
  <c r="BD78" i="3"/>
  <c r="BC78" i="3"/>
  <c r="BB78" i="3"/>
  <c r="BA78" i="3"/>
  <c r="AZ78" i="3"/>
  <c r="AY78" i="3"/>
  <c r="AX78" i="3"/>
  <c r="AW78" i="3"/>
  <c r="AV78" i="3"/>
  <c r="AU78" i="3"/>
  <c r="AT78" i="3"/>
  <c r="AS78" i="3"/>
  <c r="AR78" i="3"/>
  <c r="AQ78" i="3"/>
  <c r="CI77" i="3"/>
  <c r="CH77" i="3"/>
  <c r="CG77" i="3"/>
  <c r="CE77" i="3"/>
  <c r="CD77" i="3"/>
  <c r="CB77" i="3"/>
  <c r="CA77" i="3"/>
  <c r="BY77" i="3"/>
  <c r="BX77" i="3"/>
  <c r="BZ77" i="3" s="1"/>
  <c r="BV77" i="3"/>
  <c r="BU77" i="3"/>
  <c r="BT77" i="3"/>
  <c r="BS77" i="3"/>
  <c r="BR77" i="3"/>
  <c r="BQ77" i="3"/>
  <c r="BP77" i="3"/>
  <c r="BO77" i="3"/>
  <c r="BN77" i="3"/>
  <c r="CL77" i="3" s="1"/>
  <c r="E75" i="1" s="1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AQ77" i="3"/>
  <c r="CH76" i="3"/>
  <c r="CG76" i="3"/>
  <c r="CE76" i="3"/>
  <c r="CD76" i="3"/>
  <c r="CB76" i="3"/>
  <c r="CA76" i="3"/>
  <c r="BY76" i="3"/>
  <c r="BZ76" i="3" s="1"/>
  <c r="BX76" i="3"/>
  <c r="BV76" i="3"/>
  <c r="BU76" i="3"/>
  <c r="BT76" i="3"/>
  <c r="BS76" i="3"/>
  <c r="BR76" i="3"/>
  <c r="BQ76" i="3"/>
  <c r="BP76" i="3"/>
  <c r="BO76" i="3"/>
  <c r="BN76" i="3"/>
  <c r="BM76" i="3"/>
  <c r="BL76" i="3"/>
  <c r="BK76" i="3"/>
  <c r="BJ76" i="3"/>
  <c r="BI76" i="3"/>
  <c r="BH76" i="3"/>
  <c r="BG76" i="3"/>
  <c r="BF76" i="3"/>
  <c r="BE76" i="3"/>
  <c r="BD76" i="3"/>
  <c r="BC76" i="3"/>
  <c r="BB76" i="3"/>
  <c r="BA76" i="3"/>
  <c r="AZ76" i="3"/>
  <c r="AY76" i="3"/>
  <c r="AX76" i="3"/>
  <c r="AW76" i="3"/>
  <c r="AV76" i="3"/>
  <c r="AU76" i="3"/>
  <c r="AT76" i="3"/>
  <c r="AS76" i="3"/>
  <c r="AR76" i="3"/>
  <c r="AQ76" i="3"/>
  <c r="CH75" i="3"/>
  <c r="CG75" i="3"/>
  <c r="CE75" i="3"/>
  <c r="CD75" i="3"/>
  <c r="CF75" i="3" s="1"/>
  <c r="CB75" i="3"/>
  <c r="CA75" i="3"/>
  <c r="BY75" i="3"/>
  <c r="BX75" i="3"/>
  <c r="BV75" i="3"/>
  <c r="BU75" i="3"/>
  <c r="BT75" i="3"/>
  <c r="BS75" i="3"/>
  <c r="BR75" i="3"/>
  <c r="BQ75" i="3"/>
  <c r="BP75" i="3"/>
  <c r="BO75" i="3"/>
  <c r="BN75" i="3"/>
  <c r="BM75" i="3"/>
  <c r="BL75" i="3"/>
  <c r="BK75" i="3"/>
  <c r="BJ75" i="3"/>
  <c r="BI75" i="3"/>
  <c r="BH75" i="3"/>
  <c r="BG75" i="3"/>
  <c r="BF75" i="3"/>
  <c r="BE75" i="3"/>
  <c r="BD75" i="3"/>
  <c r="BC75" i="3"/>
  <c r="BB75" i="3"/>
  <c r="BA75" i="3"/>
  <c r="AZ75" i="3"/>
  <c r="AY75" i="3"/>
  <c r="AX75" i="3"/>
  <c r="AW75" i="3"/>
  <c r="AV75" i="3"/>
  <c r="AU75" i="3"/>
  <c r="AT75" i="3"/>
  <c r="AS75" i="3"/>
  <c r="AR75" i="3"/>
  <c r="AQ75" i="3"/>
  <c r="CH74" i="3"/>
  <c r="CG74" i="3"/>
  <c r="CI74" i="3" s="1"/>
  <c r="CF74" i="3"/>
  <c r="CN74" i="3" s="1"/>
  <c r="CE74" i="3"/>
  <c r="CD74" i="3"/>
  <c r="CB74" i="3"/>
  <c r="CC74" i="3" s="1"/>
  <c r="CA74" i="3"/>
  <c r="BY74" i="3"/>
  <c r="BX74" i="3"/>
  <c r="BZ74" i="3" s="1"/>
  <c r="BV74" i="3"/>
  <c r="BU74" i="3"/>
  <c r="BW74" i="3" s="1"/>
  <c r="BT74" i="3"/>
  <c r="BS74" i="3"/>
  <c r="BR74" i="3"/>
  <c r="BQ74" i="3"/>
  <c r="BP74" i="3"/>
  <c r="BO74" i="3"/>
  <c r="BN74" i="3"/>
  <c r="CL74" i="3" s="1"/>
  <c r="BM74" i="3"/>
  <c r="BL74" i="3"/>
  <c r="BK74" i="3"/>
  <c r="BJ74" i="3"/>
  <c r="BI74" i="3"/>
  <c r="CJ74" i="3" s="1"/>
  <c r="BH74" i="3"/>
  <c r="BG74" i="3"/>
  <c r="BF74" i="3"/>
  <c r="BE74" i="3"/>
  <c r="BD74" i="3"/>
  <c r="BC74" i="3"/>
  <c r="BB74" i="3"/>
  <c r="BA74" i="3"/>
  <c r="AZ74" i="3"/>
  <c r="AY74" i="3"/>
  <c r="AX74" i="3"/>
  <c r="AW74" i="3"/>
  <c r="CK74" i="3" s="1"/>
  <c r="AV74" i="3"/>
  <c r="AU74" i="3"/>
  <c r="AT74" i="3"/>
  <c r="AS74" i="3"/>
  <c r="AR74" i="3"/>
  <c r="AQ74" i="3"/>
  <c r="CI73" i="3"/>
  <c r="CH73" i="3"/>
  <c r="CG73" i="3"/>
  <c r="CE73" i="3"/>
  <c r="CF73" i="3" s="1"/>
  <c r="CD73" i="3"/>
  <c r="CB73" i="3"/>
  <c r="CA73" i="3"/>
  <c r="BY73" i="3"/>
  <c r="BX73" i="3"/>
  <c r="BV73" i="3"/>
  <c r="BU73" i="3"/>
  <c r="BW73" i="3" s="1"/>
  <c r="BT73" i="3"/>
  <c r="BS73" i="3"/>
  <c r="BR73" i="3"/>
  <c r="BQ73" i="3"/>
  <c r="BP73" i="3"/>
  <c r="BO73" i="3"/>
  <c r="BN73" i="3"/>
  <c r="BM73" i="3"/>
  <c r="BL73" i="3"/>
  <c r="BK73" i="3"/>
  <c r="BJ73" i="3"/>
  <c r="BI73" i="3"/>
  <c r="BH73" i="3"/>
  <c r="BG73" i="3"/>
  <c r="BF73" i="3"/>
  <c r="BE73" i="3"/>
  <c r="BD73" i="3"/>
  <c r="BC73" i="3"/>
  <c r="BB73" i="3"/>
  <c r="BA73" i="3"/>
  <c r="AZ73" i="3"/>
  <c r="AY73" i="3"/>
  <c r="AX73" i="3"/>
  <c r="AW73" i="3"/>
  <c r="AV73" i="3"/>
  <c r="AU73" i="3"/>
  <c r="AT73" i="3"/>
  <c r="AS73" i="3"/>
  <c r="AR73" i="3"/>
  <c r="AQ73" i="3"/>
  <c r="CH72" i="3"/>
  <c r="CI72" i="3" s="1"/>
  <c r="CG72" i="3"/>
  <c r="CE72" i="3"/>
  <c r="CD72" i="3"/>
  <c r="CF72" i="3" s="1"/>
  <c r="CB72" i="3"/>
  <c r="CA72" i="3"/>
  <c r="BY72" i="3"/>
  <c r="BX72" i="3"/>
  <c r="BZ72" i="3" s="1"/>
  <c r="BV72" i="3"/>
  <c r="BU72" i="3"/>
  <c r="BT72" i="3"/>
  <c r="BS72" i="3"/>
  <c r="BR72" i="3"/>
  <c r="BQ72" i="3"/>
  <c r="BP72" i="3"/>
  <c r="BO72" i="3"/>
  <c r="BN72" i="3"/>
  <c r="BM72" i="3"/>
  <c r="BL72" i="3"/>
  <c r="BK72" i="3"/>
  <c r="BJ72" i="3"/>
  <c r="BI72" i="3"/>
  <c r="BH72" i="3"/>
  <c r="BG72" i="3"/>
  <c r="BF72" i="3"/>
  <c r="BE72" i="3"/>
  <c r="BD72" i="3"/>
  <c r="BC72" i="3"/>
  <c r="BB72" i="3"/>
  <c r="BA72" i="3"/>
  <c r="AZ72" i="3"/>
  <c r="AY72" i="3"/>
  <c r="AX72" i="3"/>
  <c r="AW72" i="3"/>
  <c r="AV72" i="3"/>
  <c r="AU72" i="3"/>
  <c r="AT72" i="3"/>
  <c r="AS72" i="3"/>
  <c r="AR72" i="3"/>
  <c r="AQ72" i="3"/>
  <c r="CH71" i="3"/>
  <c r="CG71" i="3"/>
  <c r="CI71" i="3" s="1"/>
  <c r="CE71" i="3"/>
  <c r="CD71" i="3"/>
  <c r="CB71" i="3"/>
  <c r="CC71" i="3" s="1"/>
  <c r="CA71" i="3"/>
  <c r="BY71" i="3"/>
  <c r="BX71" i="3"/>
  <c r="BZ71" i="3" s="1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CH70" i="3"/>
  <c r="CG70" i="3"/>
  <c r="CE70" i="3"/>
  <c r="CD70" i="3"/>
  <c r="CB70" i="3"/>
  <c r="CA70" i="3"/>
  <c r="BY70" i="3"/>
  <c r="BX70" i="3"/>
  <c r="BZ70" i="3" s="1"/>
  <c r="BV70" i="3"/>
  <c r="BU70" i="3"/>
  <c r="BT70" i="3"/>
  <c r="BS70" i="3"/>
  <c r="BR70" i="3"/>
  <c r="BQ70" i="3"/>
  <c r="BP70" i="3"/>
  <c r="BO70" i="3"/>
  <c r="BN70" i="3"/>
  <c r="BM70" i="3"/>
  <c r="BL70" i="3"/>
  <c r="BK70" i="3"/>
  <c r="BJ70" i="3"/>
  <c r="BI70" i="3"/>
  <c r="BH70" i="3"/>
  <c r="BG70" i="3"/>
  <c r="BF70" i="3"/>
  <c r="BE70" i="3"/>
  <c r="BD70" i="3"/>
  <c r="BC70" i="3"/>
  <c r="BB70" i="3"/>
  <c r="BA70" i="3"/>
  <c r="AZ70" i="3"/>
  <c r="AY70" i="3"/>
  <c r="AX70" i="3"/>
  <c r="AW70" i="3"/>
  <c r="AV70" i="3"/>
  <c r="AU70" i="3"/>
  <c r="AT70" i="3"/>
  <c r="AS70" i="3"/>
  <c r="AR70" i="3"/>
  <c r="AQ70" i="3"/>
  <c r="CH69" i="3"/>
  <c r="CG69" i="3"/>
  <c r="CI69" i="3" s="1"/>
  <c r="CE69" i="3"/>
  <c r="CD69" i="3"/>
  <c r="CB69" i="3"/>
  <c r="CA69" i="3"/>
  <c r="CC69" i="3" s="1"/>
  <c r="BY69" i="3"/>
  <c r="BX69" i="3"/>
  <c r="BV69" i="3"/>
  <c r="BW69" i="3" s="1"/>
  <c r="BU69" i="3"/>
  <c r="BT69" i="3"/>
  <c r="BS69" i="3"/>
  <c r="BR69" i="3"/>
  <c r="BQ69" i="3"/>
  <c r="BP69" i="3"/>
  <c r="BO69" i="3"/>
  <c r="BN69" i="3"/>
  <c r="BM69" i="3"/>
  <c r="BL69" i="3"/>
  <c r="BK69" i="3"/>
  <c r="BJ69" i="3"/>
  <c r="BI69" i="3"/>
  <c r="BH69" i="3"/>
  <c r="BG69" i="3"/>
  <c r="BF69" i="3"/>
  <c r="BE69" i="3"/>
  <c r="BD69" i="3"/>
  <c r="BC69" i="3"/>
  <c r="BB69" i="3"/>
  <c r="BA69" i="3"/>
  <c r="AZ69" i="3"/>
  <c r="AY69" i="3"/>
  <c r="AX69" i="3"/>
  <c r="AW69" i="3"/>
  <c r="AV69" i="3"/>
  <c r="AU69" i="3"/>
  <c r="AT69" i="3"/>
  <c r="AS69" i="3"/>
  <c r="AR69" i="3"/>
  <c r="AQ69" i="3"/>
  <c r="CH68" i="3"/>
  <c r="CG68" i="3"/>
  <c r="CI68" i="3" s="1"/>
  <c r="CE68" i="3"/>
  <c r="CD68" i="3"/>
  <c r="CB68" i="3"/>
  <c r="CA68" i="3"/>
  <c r="CC68" i="3" s="1"/>
  <c r="BY68" i="3"/>
  <c r="BX68" i="3"/>
  <c r="BV68" i="3"/>
  <c r="BW68" i="3" s="1"/>
  <c r="BU68" i="3"/>
  <c r="BT68" i="3"/>
  <c r="BS68" i="3"/>
  <c r="BR68" i="3"/>
  <c r="BQ68" i="3"/>
  <c r="BP68" i="3"/>
  <c r="BO68" i="3"/>
  <c r="BN68" i="3"/>
  <c r="BM68" i="3"/>
  <c r="BL68" i="3"/>
  <c r="BK68" i="3"/>
  <c r="BJ68" i="3"/>
  <c r="BI68" i="3"/>
  <c r="BH68" i="3"/>
  <c r="BG68" i="3"/>
  <c r="BF68" i="3"/>
  <c r="BE68" i="3"/>
  <c r="BD68" i="3"/>
  <c r="BC68" i="3"/>
  <c r="BB68" i="3"/>
  <c r="BA68" i="3"/>
  <c r="AZ68" i="3"/>
  <c r="AY68" i="3"/>
  <c r="AX68" i="3"/>
  <c r="AW68" i="3"/>
  <c r="AV68" i="3"/>
  <c r="AU68" i="3"/>
  <c r="AT68" i="3"/>
  <c r="AS68" i="3"/>
  <c r="AR68" i="3"/>
  <c r="AQ68" i="3"/>
  <c r="CH67" i="3"/>
  <c r="CG67" i="3"/>
  <c r="CI67" i="3" s="1"/>
  <c r="CE67" i="3"/>
  <c r="CD67" i="3"/>
  <c r="CB67" i="3"/>
  <c r="CA67" i="3"/>
  <c r="CC67" i="3" s="1"/>
  <c r="BY67" i="3"/>
  <c r="BX67" i="3"/>
  <c r="BV67" i="3"/>
  <c r="BW67" i="3" s="1"/>
  <c r="BU67" i="3"/>
  <c r="BT67" i="3"/>
  <c r="BS67" i="3"/>
  <c r="BR67" i="3"/>
  <c r="BQ67" i="3"/>
  <c r="BP67" i="3"/>
  <c r="BO67" i="3"/>
  <c r="BN67" i="3"/>
  <c r="BM67" i="3"/>
  <c r="BL67" i="3"/>
  <c r="BK67" i="3"/>
  <c r="BJ67" i="3"/>
  <c r="BI67" i="3"/>
  <c r="BH67" i="3"/>
  <c r="BG67" i="3"/>
  <c r="BF67" i="3"/>
  <c r="BE67" i="3"/>
  <c r="BD67" i="3"/>
  <c r="BC67" i="3"/>
  <c r="BB67" i="3"/>
  <c r="BA67" i="3"/>
  <c r="AZ67" i="3"/>
  <c r="AY67" i="3"/>
  <c r="AX67" i="3"/>
  <c r="AW67" i="3"/>
  <c r="AV67" i="3"/>
  <c r="AU67" i="3"/>
  <c r="AT67" i="3"/>
  <c r="AS67" i="3"/>
  <c r="AR67" i="3"/>
  <c r="AQ67" i="3"/>
  <c r="CH66" i="3"/>
  <c r="CG66" i="3"/>
  <c r="CE66" i="3"/>
  <c r="CD66" i="3"/>
  <c r="CB66" i="3"/>
  <c r="CA66" i="3"/>
  <c r="BY66" i="3"/>
  <c r="BX66" i="3"/>
  <c r="BZ66" i="3" s="1"/>
  <c r="BW66" i="3"/>
  <c r="BV66" i="3"/>
  <c r="BU66" i="3"/>
  <c r="BT66" i="3"/>
  <c r="BS66" i="3"/>
  <c r="BR66" i="3"/>
  <c r="BQ66" i="3"/>
  <c r="BP66" i="3"/>
  <c r="BO66" i="3"/>
  <c r="BN66" i="3"/>
  <c r="BM66" i="3"/>
  <c r="BL66" i="3"/>
  <c r="BK66" i="3"/>
  <c r="BJ66" i="3"/>
  <c r="BI66" i="3"/>
  <c r="BH66" i="3"/>
  <c r="BG66" i="3"/>
  <c r="BF66" i="3"/>
  <c r="BE66" i="3"/>
  <c r="BD66" i="3"/>
  <c r="BC66" i="3"/>
  <c r="BB66" i="3"/>
  <c r="BA66" i="3"/>
  <c r="AZ66" i="3"/>
  <c r="AY66" i="3"/>
  <c r="AX66" i="3"/>
  <c r="AW66" i="3"/>
  <c r="AV66" i="3"/>
  <c r="AU66" i="3"/>
  <c r="AT66" i="3"/>
  <c r="AS66" i="3"/>
  <c r="AR66" i="3"/>
  <c r="AQ66" i="3"/>
  <c r="DD71" i="12" l="1"/>
  <c r="BO69" i="2" s="1"/>
  <c r="DF71" i="12"/>
  <c r="BQ69" i="2" s="1"/>
  <c r="DC71" i="12"/>
  <c r="BN69" i="2" s="1"/>
  <c r="DA71" i="12"/>
  <c r="BL69" i="2" s="1"/>
  <c r="CZ71" i="12"/>
  <c r="BK69" i="2" s="1"/>
  <c r="DF70" i="12"/>
  <c r="BQ68" i="2" s="1"/>
  <c r="DD70" i="12"/>
  <c r="BO68" i="2" s="1"/>
  <c r="CZ70" i="12"/>
  <c r="BK68" i="2" s="1"/>
  <c r="CY70" i="12"/>
  <c r="BJ68" i="2" s="1"/>
  <c r="DF69" i="12"/>
  <c r="BQ67" i="2" s="1"/>
  <c r="CZ69" i="12"/>
  <c r="BK67" i="2" s="1"/>
  <c r="CY69" i="12"/>
  <c r="BJ67" i="2" s="1"/>
  <c r="DD68" i="12"/>
  <c r="BO66" i="2" s="1"/>
  <c r="DC68" i="12"/>
  <c r="BN66" i="2" s="1"/>
  <c r="CZ68" i="12"/>
  <c r="BK66" i="2" s="1"/>
  <c r="DD67" i="12"/>
  <c r="BO65" i="2" s="1"/>
  <c r="DC67" i="12"/>
  <c r="BN65" i="2" s="1"/>
  <c r="CZ67" i="12"/>
  <c r="BK65" i="2" s="1"/>
  <c r="DF66" i="12"/>
  <c r="BQ64" i="2" s="1"/>
  <c r="CZ66" i="12"/>
  <c r="BK64" i="2" s="1"/>
  <c r="BJ64" i="2"/>
  <c r="DF65" i="12"/>
  <c r="BQ63" i="2" s="1"/>
  <c r="DD65" i="12"/>
  <c r="BO63" i="2" s="1"/>
  <c r="CZ65" i="12"/>
  <c r="BK63" i="2" s="1"/>
  <c r="CY65" i="12"/>
  <c r="BJ63" i="2" s="1"/>
  <c r="DD64" i="12"/>
  <c r="BO62" i="2" s="1"/>
  <c r="DC64" i="12"/>
  <c r="DD63" i="12"/>
  <c r="BO61" i="2" s="1"/>
  <c r="DF63" i="12"/>
  <c r="BQ61" i="2" s="1"/>
  <c r="DA63" i="12"/>
  <c r="BL61" i="2" s="1"/>
  <c r="CZ63" i="12"/>
  <c r="BK61" i="2" s="1"/>
  <c r="DD62" i="12"/>
  <c r="BO60" i="2" s="1"/>
  <c r="DF62" i="12"/>
  <c r="BQ60" i="2" s="1"/>
  <c r="DD61" i="12"/>
  <c r="BO59" i="2" s="1"/>
  <c r="DF61" i="12"/>
  <c r="BQ59" i="2" s="1"/>
  <c r="CZ62" i="12"/>
  <c r="BK60" i="2" s="1"/>
  <c r="CY62" i="12"/>
  <c r="BJ60" i="2" s="1"/>
  <c r="CZ61" i="12"/>
  <c r="BK59" i="2" s="1"/>
  <c r="CY61" i="12"/>
  <c r="BJ59" i="2" s="1"/>
  <c r="DD60" i="12"/>
  <c r="BO58" i="2" s="1"/>
  <c r="DF60" i="12"/>
  <c r="BQ58" i="2" s="1"/>
  <c r="DC60" i="12"/>
  <c r="DE60" i="12" s="1"/>
  <c r="BP58" i="2" s="1"/>
  <c r="DD59" i="12"/>
  <c r="BO57" i="2" s="1"/>
  <c r="DF59" i="12"/>
  <c r="BQ57" i="2" s="1"/>
  <c r="DC59" i="12"/>
  <c r="BN57" i="2" s="1"/>
  <c r="DA59" i="12"/>
  <c r="BL57" i="2" s="1"/>
  <c r="CZ59" i="12"/>
  <c r="BK57" i="2" s="1"/>
  <c r="DD58" i="12"/>
  <c r="BO56" i="2" s="1"/>
  <c r="CZ58" i="12"/>
  <c r="BK56" i="2" s="1"/>
  <c r="BJ56" i="2"/>
  <c r="DF57" i="12"/>
  <c r="BQ55" i="2" s="1"/>
  <c r="DD57" i="12"/>
  <c r="BO55" i="2" s="1"/>
  <c r="CZ57" i="12"/>
  <c r="BK55" i="2" s="1"/>
  <c r="CY57" i="12"/>
  <c r="BJ55" i="2" s="1"/>
  <c r="DD56" i="12"/>
  <c r="BO54" i="2" s="1"/>
  <c r="DF56" i="12"/>
  <c r="BQ54" i="2" s="1"/>
  <c r="DC56" i="12"/>
  <c r="DE56" i="12" s="1"/>
  <c r="BP54" i="2" s="1"/>
  <c r="DD55" i="12"/>
  <c r="BO53" i="2" s="1"/>
  <c r="DC55" i="12"/>
  <c r="BN53" i="2" s="1"/>
  <c r="DA55" i="12"/>
  <c r="BL53" i="2" s="1"/>
  <c r="CZ55" i="12"/>
  <c r="BK53" i="2" s="1"/>
  <c r="DD54" i="12"/>
  <c r="BO52" i="2" s="1"/>
  <c r="CZ54" i="12"/>
  <c r="BK52" i="2" s="1"/>
  <c r="CY54" i="12"/>
  <c r="BJ52" i="2" s="1"/>
  <c r="DF53" i="12"/>
  <c r="BQ51" i="2" s="1"/>
  <c r="CZ53" i="12"/>
  <c r="BK51" i="2" s="1"/>
  <c r="CY53" i="12"/>
  <c r="BJ51" i="2" s="1"/>
  <c r="DD52" i="12"/>
  <c r="BO50" i="2" s="1"/>
  <c r="DC52" i="12"/>
  <c r="DD51" i="12"/>
  <c r="BO49" i="2" s="1"/>
  <c r="DC51" i="12"/>
  <c r="BN49" i="2" s="1"/>
  <c r="DA51" i="12"/>
  <c r="BL49" i="2" s="1"/>
  <c r="CZ51" i="12"/>
  <c r="BK49" i="2" s="1"/>
  <c r="DD50" i="12"/>
  <c r="BO48" i="2" s="1"/>
  <c r="CZ50" i="12"/>
  <c r="BK48" i="2" s="1"/>
  <c r="CY50" i="12"/>
  <c r="BJ48" i="2" s="1"/>
  <c r="DD49" i="12"/>
  <c r="BO47" i="2" s="1"/>
  <c r="DF49" i="12"/>
  <c r="BQ47" i="2" s="1"/>
  <c r="CZ49" i="12"/>
  <c r="BK47" i="2" s="1"/>
  <c r="BJ47" i="2"/>
  <c r="DD48" i="12"/>
  <c r="BO46" i="2" s="1"/>
  <c r="DC48" i="12"/>
  <c r="DD47" i="12"/>
  <c r="BO45" i="2" s="1"/>
  <c r="DF47" i="12"/>
  <c r="BQ45" i="2" s="1"/>
  <c r="DA47" i="12"/>
  <c r="BL45" i="2" s="1"/>
  <c r="CZ47" i="12"/>
  <c r="BK45" i="2" s="1"/>
  <c r="DD46" i="12"/>
  <c r="BO44" i="2" s="1"/>
  <c r="DF46" i="12"/>
  <c r="BQ44" i="2" s="1"/>
  <c r="CZ46" i="12"/>
  <c r="BK44" i="2" s="1"/>
  <c r="DD45" i="12"/>
  <c r="BO43" i="2" s="1"/>
  <c r="DF45" i="12"/>
  <c r="BQ43" i="2" s="1"/>
  <c r="CZ45" i="12"/>
  <c r="BK43" i="2" s="1"/>
  <c r="CY45" i="12"/>
  <c r="BJ43" i="2" s="1"/>
  <c r="DD44" i="12"/>
  <c r="BO42" i="2" s="1"/>
  <c r="DF44" i="12"/>
  <c r="BQ42" i="2" s="1"/>
  <c r="DC44" i="12"/>
  <c r="DE44" i="12" s="1"/>
  <c r="BP42" i="2" s="1"/>
  <c r="DF43" i="12"/>
  <c r="BQ41" i="2" s="1"/>
  <c r="DD43" i="12"/>
  <c r="BO41" i="2" s="1"/>
  <c r="DC43" i="12"/>
  <c r="CZ43" i="12"/>
  <c r="BK41" i="2" s="1"/>
  <c r="CY43" i="12"/>
  <c r="BJ41" i="2" s="1"/>
  <c r="DD42" i="12"/>
  <c r="BO40" i="2" s="1"/>
  <c r="DC42" i="12"/>
  <c r="BN40" i="2" s="1"/>
  <c r="DA42" i="12"/>
  <c r="BL40" i="2" s="1"/>
  <c r="CZ42" i="12"/>
  <c r="BK40" i="2" s="1"/>
  <c r="CY42" i="12"/>
  <c r="BJ40" i="2" s="1"/>
  <c r="DF41" i="12"/>
  <c r="BQ39" i="2" s="1"/>
  <c r="DD41" i="12"/>
  <c r="BO39" i="2" s="1"/>
  <c r="DA41" i="12"/>
  <c r="BL39" i="2" s="1"/>
  <c r="CZ41" i="12"/>
  <c r="BK39" i="2" s="1"/>
  <c r="CY41" i="12"/>
  <c r="DF40" i="12"/>
  <c r="BQ38" i="2" s="1"/>
  <c r="DA40" i="12"/>
  <c r="BL38" i="2" s="1"/>
  <c r="CZ40" i="12"/>
  <c r="BK38" i="2" s="1"/>
  <c r="DF39" i="12"/>
  <c r="BQ37" i="2" s="1"/>
  <c r="DD39" i="12"/>
  <c r="BO37" i="2" s="1"/>
  <c r="DC39" i="12"/>
  <c r="BN37" i="2" s="1"/>
  <c r="DA39" i="12"/>
  <c r="BL37" i="2" s="1"/>
  <c r="CZ39" i="12"/>
  <c r="BK37" i="2" s="1"/>
  <c r="DF38" i="12"/>
  <c r="BQ36" i="2" s="1"/>
  <c r="DD38" i="12"/>
  <c r="BO36" i="2" s="1"/>
  <c r="DC38" i="12"/>
  <c r="DA38" i="12"/>
  <c r="BL36" i="2" s="1"/>
  <c r="DD37" i="12"/>
  <c r="BO35" i="2" s="1"/>
  <c r="DA37" i="12"/>
  <c r="BL35" i="2" s="1"/>
  <c r="CZ37" i="12"/>
  <c r="BK35" i="2" s="1"/>
  <c r="CY37" i="12"/>
  <c r="BJ35" i="2" s="1"/>
  <c r="DD36" i="12"/>
  <c r="BO34" i="2" s="1"/>
  <c r="CZ36" i="12"/>
  <c r="BK34" i="2" s="1"/>
  <c r="DD35" i="12"/>
  <c r="BO33" i="2" s="1"/>
  <c r="DC35" i="12"/>
  <c r="BN33" i="2" s="1"/>
  <c r="DA35" i="12"/>
  <c r="BL33" i="2" s="1"/>
  <c r="CZ35" i="12"/>
  <c r="BK33" i="2" s="1"/>
  <c r="DD34" i="12"/>
  <c r="BO32" i="2" s="1"/>
  <c r="DC34" i="12"/>
  <c r="DA34" i="12"/>
  <c r="BL32" i="2" s="1"/>
  <c r="DF33" i="12"/>
  <c r="BQ31" i="2" s="1"/>
  <c r="DD33" i="12"/>
  <c r="BO31" i="2" s="1"/>
  <c r="DA33" i="12"/>
  <c r="BL31" i="2" s="1"/>
  <c r="CZ33" i="12"/>
  <c r="BK31" i="2" s="1"/>
  <c r="CY33" i="12"/>
  <c r="DF32" i="12"/>
  <c r="BQ30" i="2" s="1"/>
  <c r="DD32" i="12"/>
  <c r="BO30" i="2" s="1"/>
  <c r="DA32" i="12"/>
  <c r="BL30" i="2" s="1"/>
  <c r="CZ32" i="12"/>
  <c r="BK30" i="2" s="1"/>
  <c r="DD31" i="12"/>
  <c r="BO29" i="2" s="1"/>
  <c r="DC31" i="12"/>
  <c r="BN29" i="2" s="1"/>
  <c r="DA31" i="12"/>
  <c r="BL29" i="2" s="1"/>
  <c r="CZ31" i="12"/>
  <c r="BK29" i="2" s="1"/>
  <c r="DD30" i="12"/>
  <c r="BO28" i="2" s="1"/>
  <c r="DC30" i="12"/>
  <c r="DA30" i="12"/>
  <c r="BL28" i="2" s="1"/>
  <c r="DD29" i="12"/>
  <c r="BO27" i="2" s="1"/>
  <c r="DA29" i="12"/>
  <c r="BL27" i="2" s="1"/>
  <c r="CY29" i="12"/>
  <c r="BJ27" i="2" s="1"/>
  <c r="DD28" i="12"/>
  <c r="BO26" i="2" s="1"/>
  <c r="CZ28" i="12"/>
  <c r="BK26" i="2" s="1"/>
  <c r="DD27" i="12"/>
  <c r="BO25" i="2" s="1"/>
  <c r="DF27" i="12"/>
  <c r="BQ25" i="2" s="1"/>
  <c r="DC27" i="12"/>
  <c r="BN25" i="2" s="1"/>
  <c r="DA27" i="12"/>
  <c r="BL25" i="2" s="1"/>
  <c r="CZ27" i="12"/>
  <c r="BK25" i="2" s="1"/>
  <c r="DD26" i="12"/>
  <c r="BO24" i="2" s="1"/>
  <c r="DF26" i="12"/>
  <c r="BQ24" i="2" s="1"/>
  <c r="DC26" i="12"/>
  <c r="DE26" i="12" s="1"/>
  <c r="BP24" i="2" s="1"/>
  <c r="DA26" i="12"/>
  <c r="BL24" i="2" s="1"/>
  <c r="DF25" i="12"/>
  <c r="BQ23" i="2" s="1"/>
  <c r="DD25" i="12"/>
  <c r="BO23" i="2" s="1"/>
  <c r="DA25" i="12"/>
  <c r="BL23" i="2" s="1"/>
  <c r="CY25" i="12"/>
  <c r="BJ23" i="2" s="1"/>
  <c r="DF24" i="12"/>
  <c r="BQ22" i="2" s="1"/>
  <c r="DD24" i="12"/>
  <c r="BO22" i="2" s="1"/>
  <c r="DA24" i="12"/>
  <c r="BL22" i="2" s="1"/>
  <c r="CZ24" i="12"/>
  <c r="BK22" i="2" s="1"/>
  <c r="DD23" i="12"/>
  <c r="BO21" i="2" s="1"/>
  <c r="DF23" i="12"/>
  <c r="BQ21" i="2" s="1"/>
  <c r="DC23" i="12"/>
  <c r="DE23" i="12" s="1"/>
  <c r="BP21" i="2" s="1"/>
  <c r="DA23" i="12"/>
  <c r="BL21" i="2" s="1"/>
  <c r="CZ23" i="12"/>
  <c r="BK21" i="2" s="1"/>
  <c r="CZ29" i="12"/>
  <c r="CZ25" i="12"/>
  <c r="BK23" i="2" s="1"/>
  <c r="DA22" i="12"/>
  <c r="BL20" i="2" s="1"/>
  <c r="CZ22" i="12"/>
  <c r="BK20" i="2" s="1"/>
  <c r="CY22" i="12"/>
  <c r="DD21" i="12"/>
  <c r="BO19" i="2" s="1"/>
  <c r="DD20" i="12"/>
  <c r="BO18" i="2" s="1"/>
  <c r="DF20" i="12"/>
  <c r="BQ18" i="2" s="1"/>
  <c r="DA20" i="12"/>
  <c r="BL18" i="2" s="1"/>
  <c r="CZ20" i="12"/>
  <c r="BK18" i="2" s="1"/>
  <c r="DD19" i="12"/>
  <c r="BO17" i="2" s="1"/>
  <c r="DF19" i="12"/>
  <c r="BQ17" i="2" s="1"/>
  <c r="DC19" i="12"/>
  <c r="DE19" i="12" s="1"/>
  <c r="BP17" i="2" s="1"/>
  <c r="DA19" i="12"/>
  <c r="BL17" i="2" s="1"/>
  <c r="CZ19" i="12"/>
  <c r="BK17" i="2" s="1"/>
  <c r="DF18" i="12"/>
  <c r="BQ16" i="2" s="1"/>
  <c r="DA18" i="12"/>
  <c r="BL16" i="2" s="1"/>
  <c r="CZ18" i="12"/>
  <c r="BK16" i="2" s="1"/>
  <c r="CY18" i="12"/>
  <c r="BJ16" i="2" s="1"/>
  <c r="DD17" i="12"/>
  <c r="BO15" i="2" s="1"/>
  <c r="DF16" i="12"/>
  <c r="BQ14" i="2" s="1"/>
  <c r="DA16" i="12"/>
  <c r="BL14" i="2" s="1"/>
  <c r="CZ16" i="12"/>
  <c r="BK14" i="2" s="1"/>
  <c r="DD15" i="12"/>
  <c r="BO13" i="2" s="1"/>
  <c r="DC15" i="12"/>
  <c r="DA15" i="12"/>
  <c r="BL13" i="2" s="1"/>
  <c r="CZ15" i="12"/>
  <c r="BK13" i="2" s="1"/>
  <c r="DA14" i="12"/>
  <c r="BL12" i="2" s="1"/>
  <c r="CZ14" i="12"/>
  <c r="BK12" i="2" s="1"/>
  <c r="CY14" i="12"/>
  <c r="DD13" i="12"/>
  <c r="BO11" i="2" s="1"/>
  <c r="DC13" i="12"/>
  <c r="CZ13" i="12"/>
  <c r="BK11" i="2" s="1"/>
  <c r="CY13" i="12"/>
  <c r="BJ11" i="2" s="1"/>
  <c r="DD12" i="12"/>
  <c r="BO10" i="2" s="1"/>
  <c r="DF12" i="12"/>
  <c r="BQ10" i="2" s="1"/>
  <c r="DC12" i="12"/>
  <c r="DE12" i="12" s="1"/>
  <c r="BP10" i="2" s="1"/>
  <c r="CZ12" i="12"/>
  <c r="BK10" i="2" s="1"/>
  <c r="CY12" i="12"/>
  <c r="BJ10" i="2" s="1"/>
  <c r="DD11" i="12"/>
  <c r="BO9" i="2" s="1"/>
  <c r="DF11" i="12"/>
  <c r="BQ9" i="2" s="1"/>
  <c r="DC11" i="12"/>
  <c r="DE11" i="12" s="1"/>
  <c r="BP9" i="2" s="1"/>
  <c r="CZ11" i="12"/>
  <c r="BK9" i="2" s="1"/>
  <c r="CY11" i="12"/>
  <c r="BJ9" i="2" s="1"/>
  <c r="CS100" i="9"/>
  <c r="T98" i="2" s="1"/>
  <c r="CQ100" i="9"/>
  <c r="R98" i="2" s="1"/>
  <c r="CW99" i="9"/>
  <c r="X97" i="2" s="1"/>
  <c r="CN99" i="9"/>
  <c r="O97" i="2" s="1"/>
  <c r="CJ99" i="9"/>
  <c r="K97" i="2" s="1"/>
  <c r="CV99" i="9"/>
  <c r="W97" i="2" s="1"/>
  <c r="CF99" i="9"/>
  <c r="N97" i="2"/>
  <c r="CW98" i="9"/>
  <c r="X96" i="2" s="1"/>
  <c r="CJ98" i="9"/>
  <c r="K96" i="2" s="1"/>
  <c r="CF98" i="9"/>
  <c r="CM98" i="9"/>
  <c r="N96" i="2" s="1"/>
  <c r="CK98" i="9"/>
  <c r="L96" i="2" s="1"/>
  <c r="CI98" i="9"/>
  <c r="J96" i="2" s="1"/>
  <c r="CS97" i="9"/>
  <c r="T95" i="2" s="1"/>
  <c r="CH97" i="9"/>
  <c r="CT97" i="9"/>
  <c r="U95" i="2" s="1"/>
  <c r="CQ97" i="9"/>
  <c r="R95" i="2" s="1"/>
  <c r="CP97" i="9"/>
  <c r="Q95" i="2" s="1"/>
  <c r="CO97" i="9"/>
  <c r="P95" i="2" s="1"/>
  <c r="N95" i="2"/>
  <c r="CI97" i="9"/>
  <c r="J95" i="2" s="1"/>
  <c r="I95" i="2"/>
  <c r="CW96" i="9"/>
  <c r="X94" i="2" s="1"/>
  <c r="CN96" i="9"/>
  <c r="O94" i="2" s="1"/>
  <c r="CJ96" i="9"/>
  <c r="K94" i="2" s="1"/>
  <c r="CV96" i="9"/>
  <c r="W94" i="2" s="1"/>
  <c r="CT96" i="9"/>
  <c r="U94" i="2" s="1"/>
  <c r="CQ96" i="9"/>
  <c r="R94" i="2" s="1"/>
  <c r="CM96" i="9"/>
  <c r="CO96" i="9" s="1"/>
  <c r="P94" i="2" s="1"/>
  <c r="N94" i="2"/>
  <c r="CK96" i="9"/>
  <c r="L94" i="2" s="1"/>
  <c r="CI96" i="9"/>
  <c r="J94" i="2" s="1"/>
  <c r="CW95" i="9"/>
  <c r="X93" i="2" s="1"/>
  <c r="CO95" i="9"/>
  <c r="P93" i="2" s="1"/>
  <c r="CN95" i="9"/>
  <c r="O93" i="2" s="1"/>
  <c r="CH95" i="9"/>
  <c r="I93" i="2" s="1"/>
  <c r="CV95" i="9"/>
  <c r="CY95" i="9" s="1"/>
  <c r="Z93" i="2" s="1"/>
  <c r="W93" i="2"/>
  <c r="CT95" i="9"/>
  <c r="U93" i="2" s="1"/>
  <c r="N93" i="2"/>
  <c r="CS94" i="9"/>
  <c r="CN94" i="9"/>
  <c r="O92" i="2" s="1"/>
  <c r="CT94" i="9"/>
  <c r="U92" i="2" s="1"/>
  <c r="T92" i="2"/>
  <c r="CQ94" i="9"/>
  <c r="R92" i="2" s="1"/>
  <c r="CP94" i="9"/>
  <c r="Q92" i="2" s="1"/>
  <c r="CM94" i="9"/>
  <c r="N92" i="2" s="1"/>
  <c r="CI94" i="9"/>
  <c r="J92" i="2" s="1"/>
  <c r="CW93" i="9"/>
  <c r="X91" i="2" s="1"/>
  <c r="CO93" i="9"/>
  <c r="P91" i="2" s="1"/>
  <c r="CN93" i="9"/>
  <c r="O91" i="2" s="1"/>
  <c r="CJ93" i="9"/>
  <c r="K91" i="2" s="1"/>
  <c r="CH93" i="9"/>
  <c r="CV93" i="9"/>
  <c r="W91" i="2" s="1"/>
  <c r="CT93" i="9"/>
  <c r="U91" i="2" s="1"/>
  <c r="CQ93" i="9"/>
  <c r="R91" i="2" s="1"/>
  <c r="N91" i="2"/>
  <c r="CK93" i="9"/>
  <c r="L91" i="2" s="1"/>
  <c r="CI93" i="9"/>
  <c r="J91" i="2" s="1"/>
  <c r="I91" i="2"/>
  <c r="CS92" i="9"/>
  <c r="T90" i="2" s="1"/>
  <c r="CN92" i="9"/>
  <c r="O90" i="2" s="1"/>
  <c r="CT92" i="9"/>
  <c r="U90" i="2" s="1"/>
  <c r="CQ92" i="9"/>
  <c r="R90" i="2" s="1"/>
  <c r="CP92" i="9"/>
  <c r="Q90" i="2" s="1"/>
  <c r="CM92" i="9"/>
  <c r="CO92" i="9" s="1"/>
  <c r="P90" i="2" s="1"/>
  <c r="N90" i="2"/>
  <c r="CI92" i="9"/>
  <c r="J90" i="2" s="1"/>
  <c r="CN91" i="9"/>
  <c r="O89" i="2" s="1"/>
  <c r="CV91" i="9"/>
  <c r="CY91" i="9" s="1"/>
  <c r="Z89" i="2" s="1"/>
  <c r="CZ91" i="9"/>
  <c r="AA89" i="2" s="1"/>
  <c r="CT91" i="9"/>
  <c r="U89" i="2" s="1"/>
  <c r="CP91" i="9"/>
  <c r="Q89" i="2" s="1"/>
  <c r="CM91" i="9"/>
  <c r="CO91" i="9"/>
  <c r="P89" i="2" s="1"/>
  <c r="N89" i="2"/>
  <c r="CS90" i="9"/>
  <c r="CH90" i="9"/>
  <c r="I88" i="2" s="1"/>
  <c r="CT90" i="9"/>
  <c r="U88" i="2" s="1"/>
  <c r="T88" i="2"/>
  <c r="CQ90" i="9"/>
  <c r="R88" i="2" s="1"/>
  <c r="CP90" i="9"/>
  <c r="Q88" i="2" s="1"/>
  <c r="CI90" i="9"/>
  <c r="J88" i="2" s="1"/>
  <c r="CW89" i="9"/>
  <c r="X87" i="2" s="1"/>
  <c r="CN89" i="9"/>
  <c r="O87" i="2" s="1"/>
  <c r="CJ89" i="9"/>
  <c r="K87" i="2" s="1"/>
  <c r="CV89" i="9"/>
  <c r="W87" i="2" s="1"/>
  <c r="CT89" i="9"/>
  <c r="U87" i="2" s="1"/>
  <c r="CQ89" i="9"/>
  <c r="R87" i="2" s="1"/>
  <c r="CM89" i="9"/>
  <c r="CO89" i="9" s="1"/>
  <c r="P87" i="2" s="1"/>
  <c r="N87" i="2"/>
  <c r="CK89" i="9"/>
  <c r="L87" i="2" s="1"/>
  <c r="CI89" i="9"/>
  <c r="J87" i="2" s="1"/>
  <c r="I87" i="2"/>
  <c r="CZ88" i="9"/>
  <c r="AA86" i="2" s="1"/>
  <c r="CS88" i="9"/>
  <c r="T86" i="2" s="1"/>
  <c r="CH88" i="9"/>
  <c r="I86" i="2" s="1"/>
  <c r="CT88" i="9"/>
  <c r="U86" i="2" s="1"/>
  <c r="CQ88" i="9"/>
  <c r="R86" i="2" s="1"/>
  <c r="CP88" i="9"/>
  <c r="Q86" i="2" s="1"/>
  <c r="CO88" i="9"/>
  <c r="P86" i="2" s="1"/>
  <c r="N86" i="2"/>
  <c r="CI88" i="9"/>
  <c r="J86" i="2" s="1"/>
  <c r="CZ87" i="9"/>
  <c r="AA85" i="2" s="1"/>
  <c r="CS87" i="9"/>
  <c r="T85" i="2" s="1"/>
  <c r="CN87" i="9"/>
  <c r="O85" i="2" s="1"/>
  <c r="CY87" i="9"/>
  <c r="Z85" i="2" s="1"/>
  <c r="W85" i="2"/>
  <c r="CT87" i="9"/>
  <c r="U85" i="2" s="1"/>
  <c r="CP87" i="9"/>
  <c r="Q85" i="2" s="1"/>
  <c r="CM87" i="9"/>
  <c r="N85" i="2" s="1"/>
  <c r="CW86" i="9"/>
  <c r="X84" i="2" s="1"/>
  <c r="CN86" i="9"/>
  <c r="O84" i="2" s="1"/>
  <c r="CJ86" i="9"/>
  <c r="K84" i="2" s="1"/>
  <c r="CH86" i="9"/>
  <c r="I84" i="2" s="1"/>
  <c r="CV86" i="9"/>
  <c r="W84" i="2" s="1"/>
  <c r="CT86" i="9"/>
  <c r="U84" i="2" s="1"/>
  <c r="CQ86" i="9"/>
  <c r="R84" i="2" s="1"/>
  <c r="CK86" i="9"/>
  <c r="L84" i="2" s="1"/>
  <c r="CI86" i="9"/>
  <c r="J84" i="2" s="1"/>
  <c r="CS85" i="9"/>
  <c r="T83" i="2" s="1"/>
  <c r="CT85" i="9"/>
  <c r="U83" i="2" s="1"/>
  <c r="CQ85" i="9"/>
  <c r="R83" i="2" s="1"/>
  <c r="CP85" i="9"/>
  <c r="Q83" i="2" s="1"/>
  <c r="CM85" i="9"/>
  <c r="CO85" i="9" s="1"/>
  <c r="P83" i="2" s="1"/>
  <c r="N83" i="2"/>
  <c r="CI85" i="9"/>
  <c r="J83" i="2" s="1"/>
  <c r="I83" i="2"/>
  <c r="CW84" i="9"/>
  <c r="X82" i="2" s="1"/>
  <c r="CO84" i="9"/>
  <c r="P82" i="2" s="1"/>
  <c r="CN84" i="9"/>
  <c r="O82" i="2" s="1"/>
  <c r="CJ84" i="9"/>
  <c r="K82" i="2" s="1"/>
  <c r="CH84" i="9"/>
  <c r="I82" i="2" s="1"/>
  <c r="CV84" i="9"/>
  <c r="W82" i="2" s="1"/>
  <c r="CT84" i="9"/>
  <c r="U82" i="2" s="1"/>
  <c r="CQ84" i="9"/>
  <c r="R82" i="2" s="1"/>
  <c r="CU84" i="9"/>
  <c r="V82" i="2" s="1"/>
  <c r="N82" i="2"/>
  <c r="CK84" i="9"/>
  <c r="L82" i="2" s="1"/>
  <c r="CI84" i="9"/>
  <c r="J82" i="2" s="1"/>
  <c r="CW83" i="9"/>
  <c r="X81" i="2" s="1"/>
  <c r="CN83" i="9"/>
  <c r="O81" i="2" s="1"/>
  <c r="CJ83" i="9"/>
  <c r="K81" i="2" s="1"/>
  <c r="CH83" i="9"/>
  <c r="I81" i="2" s="1"/>
  <c r="CT83" i="9"/>
  <c r="U81" i="2" s="1"/>
  <c r="CF83" i="9"/>
  <c r="CM83" i="9"/>
  <c r="N81" i="2" s="1"/>
  <c r="CK83" i="9"/>
  <c r="L81" i="2" s="1"/>
  <c r="CI83" i="9"/>
  <c r="J81" i="2" s="1"/>
  <c r="CW82" i="9"/>
  <c r="X80" i="2" s="1"/>
  <c r="CN82" i="9"/>
  <c r="O80" i="2" s="1"/>
  <c r="CJ82" i="9"/>
  <c r="K80" i="2" s="1"/>
  <c r="CV82" i="9"/>
  <c r="W80" i="2" s="1"/>
  <c r="CF82" i="9"/>
  <c r="CZ82" i="9"/>
  <c r="AA80" i="2" s="1"/>
  <c r="CT82" i="9"/>
  <c r="U80" i="2" s="1"/>
  <c r="CU82" i="9"/>
  <c r="V80" i="2" s="1"/>
  <c r="T80" i="2"/>
  <c r="CQ82" i="9"/>
  <c r="R80" i="2" s="1"/>
  <c r="CP82" i="9"/>
  <c r="Q80" i="2" s="1"/>
  <c r="CO82" i="9"/>
  <c r="P80" i="2" s="1"/>
  <c r="N80" i="2"/>
  <c r="CE82" i="9"/>
  <c r="CI82" i="9"/>
  <c r="J80" i="2" s="1"/>
  <c r="CH82" i="9"/>
  <c r="I80" i="2" s="1"/>
  <c r="CW81" i="9"/>
  <c r="X79" i="2" s="1"/>
  <c r="CT81" i="9"/>
  <c r="U79" i="2" s="1"/>
  <c r="CN81" i="9"/>
  <c r="O79" i="2" s="1"/>
  <c r="CJ81" i="9"/>
  <c r="K79" i="2" s="1"/>
  <c r="CH81" i="9"/>
  <c r="I79" i="2" s="1"/>
  <c r="CV81" i="9"/>
  <c r="W79" i="2" s="1"/>
  <c r="CP81" i="9"/>
  <c r="Q79" i="2" s="1"/>
  <c r="CM81" i="9"/>
  <c r="N79" i="2" s="1"/>
  <c r="CK81" i="9"/>
  <c r="L79" i="2" s="1"/>
  <c r="CI81" i="9"/>
  <c r="J79" i="2" s="1"/>
  <c r="CZ80" i="9"/>
  <c r="AA78" i="2" s="1"/>
  <c r="CW80" i="9"/>
  <c r="X78" i="2" s="1"/>
  <c r="CN80" i="9"/>
  <c r="O78" i="2" s="1"/>
  <c r="CJ80" i="9"/>
  <c r="K78" i="2" s="1"/>
  <c r="CV80" i="9"/>
  <c r="W78" i="2" s="1"/>
  <c r="CT80" i="9"/>
  <c r="U78" i="2" s="1"/>
  <c r="CQ80" i="9"/>
  <c r="R78" i="2" s="1"/>
  <c r="CU80" i="9"/>
  <c r="V78" i="2" s="1"/>
  <c r="T78" i="2"/>
  <c r="CR80" i="9"/>
  <c r="S78" i="2" s="1"/>
  <c r="CM80" i="9"/>
  <c r="CO80" i="9" s="1"/>
  <c r="P78" i="2" s="1"/>
  <c r="N78" i="2"/>
  <c r="CK80" i="9"/>
  <c r="L78" i="2" s="1"/>
  <c r="CE80" i="9"/>
  <c r="CG80" i="9" s="1"/>
  <c r="CH80" i="9"/>
  <c r="I78" i="2" s="1"/>
  <c r="CT79" i="9"/>
  <c r="U77" i="2" s="1"/>
  <c r="CP79" i="9"/>
  <c r="Q77" i="2" s="1"/>
  <c r="CM79" i="9"/>
  <c r="N77" i="2" s="1"/>
  <c r="CI79" i="9"/>
  <c r="J77" i="2" s="1"/>
  <c r="CV78" i="9"/>
  <c r="W76" i="2" s="1"/>
  <c r="CF78" i="9"/>
  <c r="CZ78" i="9"/>
  <c r="AA76" i="2" s="1"/>
  <c r="CN78" i="9"/>
  <c r="O76" i="2" s="1"/>
  <c r="CV77" i="9"/>
  <c r="W75" i="2" s="1"/>
  <c r="CF77" i="9"/>
  <c r="CT77" i="9"/>
  <c r="U75" i="2" s="1"/>
  <c r="T75" i="2"/>
  <c r="CQ77" i="9"/>
  <c r="R75" i="2" s="1"/>
  <c r="CP77" i="9"/>
  <c r="CM77" i="9"/>
  <c r="CO77" i="9" s="1"/>
  <c r="P75" i="2" s="1"/>
  <c r="CI77" i="9"/>
  <c r="J75" i="2" s="1"/>
  <c r="CE77" i="9"/>
  <c r="CG77" i="9" s="1"/>
  <c r="CN76" i="9"/>
  <c r="O74" i="2" s="1"/>
  <c r="CF76" i="9"/>
  <c r="CT76" i="9"/>
  <c r="U74" i="2" s="1"/>
  <c r="CZ76" i="9"/>
  <c r="AA74" i="2" s="1"/>
  <c r="CM76" i="9"/>
  <c r="N74" i="2" s="1"/>
  <c r="CK76" i="9"/>
  <c r="L74" i="2" s="1"/>
  <c r="CI76" i="9"/>
  <c r="J74" i="2" s="1"/>
  <c r="CE76" i="9"/>
  <c r="CV75" i="9"/>
  <c r="W73" i="2" s="1"/>
  <c r="CT75" i="9"/>
  <c r="U73" i="2" s="1"/>
  <c r="CN75" i="9"/>
  <c r="O73" i="2" s="1"/>
  <c r="N73" i="2"/>
  <c r="CI75" i="9"/>
  <c r="J73" i="2" s="1"/>
  <c r="CS74" i="9"/>
  <c r="T72" i="2" s="1"/>
  <c r="CY74" i="9"/>
  <c r="Z72" i="2" s="1"/>
  <c r="W72" i="2"/>
  <c r="CN74" i="9"/>
  <c r="O72" i="2" s="1"/>
  <c r="CJ73" i="9"/>
  <c r="K71" i="2" s="1"/>
  <c r="CV73" i="9"/>
  <c r="W71" i="2" s="1"/>
  <c r="CF73" i="9"/>
  <c r="CT73" i="9"/>
  <c r="U71" i="2" s="1"/>
  <c r="CQ73" i="9"/>
  <c r="R71" i="2" s="1"/>
  <c r="T71" i="2"/>
  <c r="CR73" i="9"/>
  <c r="S71" i="2" s="1"/>
  <c r="Q71" i="2"/>
  <c r="CZ73" i="9"/>
  <c r="AA71" i="2" s="1"/>
  <c r="CO73" i="9"/>
  <c r="P71" i="2" s="1"/>
  <c r="N71" i="2"/>
  <c r="CI73" i="9"/>
  <c r="J71" i="2" s="1"/>
  <c r="CE73" i="9"/>
  <c r="CS72" i="9"/>
  <c r="T70" i="2" s="1"/>
  <c r="CN72" i="9"/>
  <c r="O70" i="2" s="1"/>
  <c r="CV72" i="9"/>
  <c r="W70" i="2" s="1"/>
  <c r="CY72" i="9"/>
  <c r="Z70" i="2" s="1"/>
  <c r="CF72" i="9"/>
  <c r="CT72" i="9"/>
  <c r="U70" i="2" s="1"/>
  <c r="CZ72" i="9"/>
  <c r="AA70" i="2" s="1"/>
  <c r="CM72" i="9"/>
  <c r="N70" i="2" s="1"/>
  <c r="CK72" i="9"/>
  <c r="L70" i="2" s="1"/>
  <c r="CE72" i="9"/>
  <c r="CI72" i="9"/>
  <c r="J70" i="2" s="1"/>
  <c r="CW71" i="9"/>
  <c r="X69" i="2" s="1"/>
  <c r="CV71" i="9"/>
  <c r="W69" i="2" s="1"/>
  <c r="CF71" i="9"/>
  <c r="CZ71" i="9"/>
  <c r="AA69" i="2" s="1"/>
  <c r="CN70" i="9"/>
  <c r="O68" i="2" s="1"/>
  <c r="CJ70" i="9"/>
  <c r="K68" i="2" s="1"/>
  <c r="CQ70" i="9"/>
  <c r="R68" i="2" s="1"/>
  <c r="CK70" i="9"/>
  <c r="L68" i="2" s="1"/>
  <c r="CN69" i="9"/>
  <c r="O67" i="2" s="1"/>
  <c r="CJ69" i="9"/>
  <c r="K67" i="2" s="1"/>
  <c r="CV69" i="9"/>
  <c r="W67" i="2" s="1"/>
  <c r="CQ69" i="9"/>
  <c r="R67" i="2" s="1"/>
  <c r="CJ68" i="9"/>
  <c r="K66" i="2" s="1"/>
  <c r="CV68" i="9"/>
  <c r="CY68" i="9" s="1"/>
  <c r="Z66" i="2" s="1"/>
  <c r="W66" i="2"/>
  <c r="CZ68" i="9"/>
  <c r="AA66" i="2" s="1"/>
  <c r="CM68" i="9"/>
  <c r="N66" i="2" s="1"/>
  <c r="CK68" i="9"/>
  <c r="L66" i="2" s="1"/>
  <c r="CE68" i="9"/>
  <c r="CS67" i="9"/>
  <c r="T65" i="2" s="1"/>
  <c r="CM67" i="9"/>
  <c r="N65" i="2" s="1"/>
  <c r="CK67" i="9"/>
  <c r="L65" i="2" s="1"/>
  <c r="CH67" i="9"/>
  <c r="I65" i="2" s="1"/>
  <c r="CW66" i="9"/>
  <c r="X64" i="2" s="1"/>
  <c r="CP66" i="9"/>
  <c r="Q64" i="2" s="1"/>
  <c r="CS65" i="9"/>
  <c r="T63" i="2" s="1"/>
  <c r="CP65" i="9"/>
  <c r="Q63" i="2" s="1"/>
  <c r="CM65" i="9"/>
  <c r="N63" i="2" s="1"/>
  <c r="CI65" i="9"/>
  <c r="J63" i="2" s="1"/>
  <c r="CY64" i="9"/>
  <c r="Z62" i="2" s="1"/>
  <c r="W62" i="2"/>
  <c r="CT64" i="9"/>
  <c r="U62" i="2" s="1"/>
  <c r="CQ64" i="9"/>
  <c r="R62" i="2" s="1"/>
  <c r="CP64" i="9"/>
  <c r="Q62" i="2" s="1"/>
  <c r="CI64" i="9"/>
  <c r="J62" i="2" s="1"/>
  <c r="CE64" i="9"/>
  <c r="CW63" i="9"/>
  <c r="X61" i="2" s="1"/>
  <c r="CV63" i="9"/>
  <c r="W61" i="2" s="1"/>
  <c r="CM63" i="9"/>
  <c r="N61" i="2" s="1"/>
  <c r="CO63" i="9"/>
  <c r="P61" i="2" s="1"/>
  <c r="CF62" i="9"/>
  <c r="CJ61" i="9"/>
  <c r="K59" i="2" s="1"/>
  <c r="CI61" i="9"/>
  <c r="J59" i="2" s="1"/>
  <c r="CQ60" i="9"/>
  <c r="R58" i="2" s="1"/>
  <c r="CP60" i="9"/>
  <c r="Q58" i="2" s="1"/>
  <c r="CK60" i="9"/>
  <c r="L58" i="2" s="1"/>
  <c r="CI60" i="9"/>
  <c r="J58" i="2" s="1"/>
  <c r="CW59" i="9"/>
  <c r="X57" i="2" s="1"/>
  <c r="CP59" i="9"/>
  <c r="Q57" i="2" s="1"/>
  <c r="CP58" i="9"/>
  <c r="Q56" i="2" s="1"/>
  <c r="CM58" i="9"/>
  <c r="N56" i="2" s="1"/>
  <c r="CS57" i="9"/>
  <c r="T55" i="2" s="1"/>
  <c r="CM57" i="9"/>
  <c r="N55" i="2" s="1"/>
  <c r="CI57" i="9"/>
  <c r="J55" i="2" s="1"/>
  <c r="CH56" i="9"/>
  <c r="I54" i="2" s="1"/>
  <c r="CP56" i="9"/>
  <c r="Q54" i="2" s="1"/>
  <c r="CM55" i="9"/>
  <c r="N53" i="2" s="1"/>
  <c r="CS54" i="9"/>
  <c r="T52" i="2" s="1"/>
  <c r="CZ53" i="9"/>
  <c r="AA51" i="2" s="1"/>
  <c r="CV53" i="9"/>
  <c r="CY53" i="9" s="1"/>
  <c r="Z51" i="2" s="1"/>
  <c r="W51" i="2"/>
  <c r="CQ53" i="9"/>
  <c r="R51" i="2" s="1"/>
  <c r="CK53" i="9"/>
  <c r="L51" i="2" s="1"/>
  <c r="CV52" i="9"/>
  <c r="CY52" i="9" s="1"/>
  <c r="Z50" i="2" s="1"/>
  <c r="CZ52" i="9"/>
  <c r="AA50" i="2" s="1"/>
  <c r="CQ52" i="9"/>
  <c r="R50" i="2" s="1"/>
  <c r="CM52" i="9"/>
  <c r="CO52" i="9" s="1"/>
  <c r="P50" i="2" s="1"/>
  <c r="N50" i="2"/>
  <c r="CE52" i="9"/>
  <c r="CS51" i="9"/>
  <c r="T49" i="2" s="1"/>
  <c r="CN51" i="9"/>
  <c r="O49" i="2" s="1"/>
  <c r="CJ51" i="9"/>
  <c r="K49" i="2" s="1"/>
  <c r="CV51" i="9"/>
  <c r="W49" i="2" s="1"/>
  <c r="CT51" i="9"/>
  <c r="U49" i="2" s="1"/>
  <c r="CQ51" i="9"/>
  <c r="R49" i="2" s="1"/>
  <c r="CP51" i="9"/>
  <c r="Q49" i="2" s="1"/>
  <c r="CM51" i="9"/>
  <c r="N49" i="2" s="1"/>
  <c r="CK51" i="9"/>
  <c r="L49" i="2" s="1"/>
  <c r="CI51" i="9"/>
  <c r="J49" i="2" s="1"/>
  <c r="CQ49" i="9"/>
  <c r="R47" i="2" s="1"/>
  <c r="T48" i="2"/>
  <c r="CV50" i="9"/>
  <c r="W48" i="2" s="1"/>
  <c r="Y48" i="2"/>
  <c r="CN49" i="9"/>
  <c r="O47" i="2" s="1"/>
  <c r="CV49" i="9"/>
  <c r="W47" i="2" s="1"/>
  <c r="CT49" i="9"/>
  <c r="U47" i="2" s="1"/>
  <c r="CP49" i="9"/>
  <c r="Q47" i="2" s="1"/>
  <c r="CI49" i="9"/>
  <c r="J47" i="2" s="1"/>
  <c r="CN48" i="9"/>
  <c r="O46" i="2" s="1"/>
  <c r="CV48" i="9"/>
  <c r="W46" i="2" s="1"/>
  <c r="CT48" i="9"/>
  <c r="U46" i="2" s="1"/>
  <c r="CV47" i="9"/>
  <c r="W45" i="2" s="1"/>
  <c r="CU47" i="9"/>
  <c r="V45" i="2" s="1"/>
  <c r="T45" i="2"/>
  <c r="CQ47" i="9"/>
  <c r="R45" i="2" s="1"/>
  <c r="CM47" i="9"/>
  <c r="N45" i="2" s="1"/>
  <c r="CK47" i="9"/>
  <c r="L45" i="2" s="1"/>
  <c r="CN46" i="9"/>
  <c r="O44" i="2" s="1"/>
  <c r="CV46" i="9"/>
  <c r="W44" i="2" s="1"/>
  <c r="CT46" i="9"/>
  <c r="U44" i="2" s="1"/>
  <c r="T44" i="2"/>
  <c r="CQ46" i="9"/>
  <c r="R44" i="2" s="1"/>
  <c r="CP46" i="9"/>
  <c r="Q44" i="2" s="1"/>
  <c r="CM46" i="9"/>
  <c r="N44" i="2" s="1"/>
  <c r="CK46" i="9"/>
  <c r="L44" i="2" s="1"/>
  <c r="CI46" i="9"/>
  <c r="J44" i="2" s="1"/>
  <c r="CH45" i="9"/>
  <c r="I43" i="2" s="1"/>
  <c r="CT45" i="9"/>
  <c r="U43" i="2" s="1"/>
  <c r="CQ45" i="9"/>
  <c r="R43" i="2" s="1"/>
  <c r="CP45" i="9"/>
  <c r="Q43" i="2" s="1"/>
  <c r="CI45" i="9"/>
  <c r="J43" i="2" s="1"/>
  <c r="CT44" i="9"/>
  <c r="U42" i="2" s="1"/>
  <c r="CP44" i="9"/>
  <c r="Q42" i="2" s="1"/>
  <c r="CK44" i="9"/>
  <c r="L42" i="2" s="1"/>
  <c r="CI44" i="9"/>
  <c r="J42" i="2" s="1"/>
  <c r="CM43" i="9"/>
  <c r="N41" i="2" s="1"/>
  <c r="CT42" i="9"/>
  <c r="U40" i="2" s="1"/>
  <c r="CP42" i="9"/>
  <c r="Q40" i="2" s="1"/>
  <c r="CM42" i="9"/>
  <c r="N40" i="2" s="1"/>
  <c r="CI42" i="9"/>
  <c r="J40" i="2" s="1"/>
  <c r="CT40" i="9"/>
  <c r="U38" i="2" s="1"/>
  <c r="CP40" i="9"/>
  <c r="Q38" i="2" s="1"/>
  <c r="CM40" i="9"/>
  <c r="N38" i="2" s="1"/>
  <c r="CK40" i="9"/>
  <c r="L38" i="2" s="1"/>
  <c r="CI40" i="9"/>
  <c r="J38" i="2" s="1"/>
  <c r="CP39" i="9"/>
  <c r="Q37" i="2" s="1"/>
  <c r="CQ38" i="9"/>
  <c r="R36" i="2" s="1"/>
  <c r="CM38" i="9"/>
  <c r="N36" i="2" s="1"/>
  <c r="CH38" i="9"/>
  <c r="I36" i="2" s="1"/>
  <c r="DQ71" i="11"/>
  <c r="DG71" i="11"/>
  <c r="AV69" i="2" s="1"/>
  <c r="DR71" i="11"/>
  <c r="BG69" i="2" s="1"/>
  <c r="BF69" i="2"/>
  <c r="DN71" i="11"/>
  <c r="BC69" i="2" s="1"/>
  <c r="DM71" i="11"/>
  <c r="BB69" i="2" s="1"/>
  <c r="DK71" i="11"/>
  <c r="AZ69" i="2" s="1"/>
  <c r="DJ71" i="11"/>
  <c r="AY69" i="2"/>
  <c r="DE71" i="11"/>
  <c r="AT69" i="2" s="1"/>
  <c r="DD71" i="11"/>
  <c r="AS69" i="2" s="1"/>
  <c r="CZ70" i="11"/>
  <c r="DO70" i="11" s="1"/>
  <c r="CW70" i="11"/>
  <c r="DR70" i="11"/>
  <c r="BG68" i="2" s="1"/>
  <c r="DQ70" i="11"/>
  <c r="DN70" i="11"/>
  <c r="BC68" i="2" s="1"/>
  <c r="DK70" i="11"/>
  <c r="AZ68" i="2" s="1"/>
  <c r="DJ70" i="11"/>
  <c r="DH70" i="11"/>
  <c r="AW68" i="2" s="1"/>
  <c r="DG70" i="11"/>
  <c r="AV68" i="2" s="1"/>
  <c r="AS68" i="2"/>
  <c r="DQ69" i="11"/>
  <c r="BF67" i="2" s="1"/>
  <c r="DO69" i="11"/>
  <c r="BD67" i="2" s="1"/>
  <c r="DR69" i="11"/>
  <c r="BG67" i="2" s="1"/>
  <c r="DN69" i="11"/>
  <c r="BC67" i="2" s="1"/>
  <c r="DK69" i="11"/>
  <c r="AZ67" i="2" s="1"/>
  <c r="DH69" i="11"/>
  <c r="AW67" i="2" s="1"/>
  <c r="DG69" i="11"/>
  <c r="AV67" i="2" s="1"/>
  <c r="DE69" i="11"/>
  <c r="AT67" i="2" s="1"/>
  <c r="DD69" i="11"/>
  <c r="AS67" i="2" s="1"/>
  <c r="DG68" i="11"/>
  <c r="AV66" i="2" s="1"/>
  <c r="CQ68" i="11"/>
  <c r="DM68" i="11"/>
  <c r="BB66" i="2" s="1"/>
  <c r="DK68" i="11"/>
  <c r="AZ66" i="2" s="1"/>
  <c r="DJ68" i="11"/>
  <c r="DD68" i="11"/>
  <c r="AS66" i="2" s="1"/>
  <c r="CT67" i="11"/>
  <c r="DR67" i="11"/>
  <c r="BG65" i="2" s="1"/>
  <c r="BF65" i="2"/>
  <c r="DN67" i="11"/>
  <c r="BC65" i="2" s="1"/>
  <c r="DM67" i="11"/>
  <c r="BB65" i="2" s="1"/>
  <c r="DJ67" i="11"/>
  <c r="DL67" i="11" s="1"/>
  <c r="BA65" i="2" s="1"/>
  <c r="DG67" i="11"/>
  <c r="AV65" i="2" s="1"/>
  <c r="DE67" i="11"/>
  <c r="AT65" i="2" s="1"/>
  <c r="DD67" i="11"/>
  <c r="DC66" i="11"/>
  <c r="CQ66" i="11"/>
  <c r="DG66" i="11" s="1"/>
  <c r="AV64" i="2" s="1"/>
  <c r="DR66" i="11"/>
  <c r="BG64" i="2" s="1"/>
  <c r="DO66" i="11"/>
  <c r="BD64" i="2" s="1"/>
  <c r="DN66" i="11"/>
  <c r="BC64" i="2" s="1"/>
  <c r="DM66" i="11"/>
  <c r="BB64" i="2" s="1"/>
  <c r="DK66" i="11"/>
  <c r="AZ64" i="2" s="1"/>
  <c r="DJ66" i="11"/>
  <c r="DH66" i="11"/>
  <c r="AW64" i="2" s="1"/>
  <c r="DD66" i="11"/>
  <c r="AS64" i="2" s="1"/>
  <c r="DQ65" i="11"/>
  <c r="BF63" i="2" s="1"/>
  <c r="DO65" i="11"/>
  <c r="BD63" i="2" s="1"/>
  <c r="DH65" i="11"/>
  <c r="AW63" i="2" s="1"/>
  <c r="DG65" i="11"/>
  <c r="DE65" i="11"/>
  <c r="AT63" i="2" s="1"/>
  <c r="DC64" i="11"/>
  <c r="CZ64" i="11"/>
  <c r="CW64" i="11"/>
  <c r="DQ64" i="11"/>
  <c r="BF62" i="2" s="1"/>
  <c r="DN64" i="11"/>
  <c r="BC62" i="2" s="1"/>
  <c r="DM64" i="11"/>
  <c r="BB62" i="2" s="1"/>
  <c r="DH64" i="11"/>
  <c r="AW62" i="2" s="1"/>
  <c r="DG64" i="11"/>
  <c r="AV62" i="2" s="1"/>
  <c r="DD64" i="11"/>
  <c r="AS62" i="2" s="1"/>
  <c r="CT63" i="11"/>
  <c r="DO63" i="11"/>
  <c r="BD61" i="2" s="1"/>
  <c r="DN63" i="11"/>
  <c r="BC61" i="2" s="1"/>
  <c r="DM63" i="11"/>
  <c r="BB61" i="2" s="1"/>
  <c r="DE63" i="11"/>
  <c r="AT61" i="2" s="1"/>
  <c r="DC62" i="11"/>
  <c r="DR62" i="11"/>
  <c r="BG60" i="2" s="1"/>
  <c r="DN62" i="11"/>
  <c r="BC60" i="2" s="1"/>
  <c r="DK62" i="11"/>
  <c r="AZ60" i="2" s="1"/>
  <c r="DJ62" i="11"/>
  <c r="DG62" i="11"/>
  <c r="AV60" i="2" s="1"/>
  <c r="DC61" i="11"/>
  <c r="CZ61" i="11"/>
  <c r="CT61" i="11"/>
  <c r="DQ61" i="11"/>
  <c r="BF59" i="2" s="1"/>
  <c r="DO61" i="11"/>
  <c r="BD59" i="2" s="1"/>
  <c r="DN61" i="11"/>
  <c r="BC59" i="2" s="1"/>
  <c r="DH61" i="11"/>
  <c r="AW59" i="2" s="1"/>
  <c r="DG61" i="11"/>
  <c r="AV59" i="2" s="1"/>
  <c r="DD61" i="11"/>
  <c r="AS59" i="2" s="1"/>
  <c r="DQ60" i="11"/>
  <c r="BF58" i="2" s="1"/>
  <c r="DC60" i="11"/>
  <c r="CQ60" i="11"/>
  <c r="DM60" i="11"/>
  <c r="BB58" i="2" s="1"/>
  <c r="DH60" i="11"/>
  <c r="AW58" i="2" s="1"/>
  <c r="DG60" i="11"/>
  <c r="AV58" i="2" s="1"/>
  <c r="DD60" i="11"/>
  <c r="AS58" i="2" s="1"/>
  <c r="DC59" i="11"/>
  <c r="CZ59" i="11"/>
  <c r="DO59" i="11" s="1"/>
  <c r="BD57" i="2" s="1"/>
  <c r="CW59" i="11"/>
  <c r="DQ59" i="11"/>
  <c r="BF57" i="2" s="1"/>
  <c r="DE59" i="11"/>
  <c r="AT57" i="2" s="1"/>
  <c r="CZ58" i="11"/>
  <c r="DO58" i="11" s="1"/>
  <c r="BD56" i="2" s="1"/>
  <c r="CW58" i="11"/>
  <c r="CT58" i="11"/>
  <c r="DR58" i="11"/>
  <c r="BG56" i="2" s="1"/>
  <c r="DQ58" i="11"/>
  <c r="BF56" i="2" s="1"/>
  <c r="DN58" i="11"/>
  <c r="BC56" i="2" s="1"/>
  <c r="DK58" i="11"/>
  <c r="AZ56" i="2" s="1"/>
  <c r="DJ58" i="11"/>
  <c r="DG58" i="11"/>
  <c r="AV56" i="2" s="1"/>
  <c r="DQ57" i="11"/>
  <c r="BF55" i="2" s="1"/>
  <c r="CZ57" i="11"/>
  <c r="DO57" i="11" s="1"/>
  <c r="BD55" i="2" s="1"/>
  <c r="DR57" i="11"/>
  <c r="BG55" i="2" s="1"/>
  <c r="DK57" i="11"/>
  <c r="AZ55" i="2" s="1"/>
  <c r="DG57" i="11"/>
  <c r="AV55" i="2" s="1"/>
  <c r="DD57" i="11"/>
  <c r="AS55" i="2" s="1"/>
  <c r="DC56" i="11"/>
  <c r="CW56" i="11"/>
  <c r="DE56" i="11"/>
  <c r="AT54" i="2" s="1"/>
  <c r="DN56" i="11"/>
  <c r="BC54" i="2" s="1"/>
  <c r="DM56" i="11"/>
  <c r="BB54" i="2" s="1"/>
  <c r="DK56" i="11"/>
  <c r="AZ54" i="2" s="1"/>
  <c r="DH56" i="11"/>
  <c r="AW54" i="2" s="1"/>
  <c r="DG56" i="11"/>
  <c r="AV54" i="2" s="1"/>
  <c r="CZ55" i="11"/>
  <c r="CW55" i="11"/>
  <c r="CT55" i="11"/>
  <c r="DR55" i="11"/>
  <c r="BG53" i="2" s="1"/>
  <c r="DQ55" i="11"/>
  <c r="DO55" i="11"/>
  <c r="BD53" i="2" s="1"/>
  <c r="DN55" i="11"/>
  <c r="BC53" i="2" s="1"/>
  <c r="DM55" i="11"/>
  <c r="BB53" i="2" s="1"/>
  <c r="DJ55" i="11"/>
  <c r="AY53" i="2" s="1"/>
  <c r="DH55" i="11"/>
  <c r="AW53" i="2" s="1"/>
  <c r="DE55" i="11"/>
  <c r="AT53" i="2" s="1"/>
  <c r="DD55" i="11"/>
  <c r="AS53" i="2" s="1"/>
  <c r="CZ54" i="11"/>
  <c r="CW54" i="11"/>
  <c r="DJ54" i="11" s="1"/>
  <c r="AY52" i="2" s="1"/>
  <c r="CT54" i="11"/>
  <c r="CQ54" i="11"/>
  <c r="DO54" i="11"/>
  <c r="BD52" i="2" s="1"/>
  <c r="DN54" i="11"/>
  <c r="BC52" i="2" s="1"/>
  <c r="DE54" i="11"/>
  <c r="AT52" i="2" s="1"/>
  <c r="CZ53" i="11"/>
  <c r="DO53" i="11" s="1"/>
  <c r="BD51" i="2" s="1"/>
  <c r="DN53" i="11"/>
  <c r="BC51" i="2" s="1"/>
  <c r="DK53" i="11"/>
  <c r="AZ51" i="2" s="1"/>
  <c r="DJ53" i="11"/>
  <c r="DH53" i="11"/>
  <c r="AW51" i="2" s="1"/>
  <c r="DG53" i="11"/>
  <c r="AV51" i="2" s="1"/>
  <c r="DE53" i="11"/>
  <c r="AT51" i="2" s="1"/>
  <c r="DD53" i="11"/>
  <c r="DC52" i="11"/>
  <c r="CQ52" i="11"/>
  <c r="DG52" i="11" s="1"/>
  <c r="DR52" i="11"/>
  <c r="BG50" i="2" s="1"/>
  <c r="DQ52" i="11"/>
  <c r="DM52" i="11"/>
  <c r="BB50" i="2" s="1"/>
  <c r="DH52" i="11"/>
  <c r="AW50" i="2" s="1"/>
  <c r="DD52" i="11"/>
  <c r="AS50" i="2" s="1"/>
  <c r="CW51" i="11"/>
  <c r="CQ51" i="11"/>
  <c r="DG51" i="11" s="1"/>
  <c r="DN51" i="11"/>
  <c r="BC49" i="2" s="1"/>
  <c r="DK51" i="11"/>
  <c r="AZ49" i="2" s="1"/>
  <c r="DJ51" i="11"/>
  <c r="DE51" i="11"/>
  <c r="AT49" i="2" s="1"/>
  <c r="DQ50" i="11"/>
  <c r="BF48" i="2" s="1"/>
  <c r="CZ50" i="11"/>
  <c r="DO50" i="11" s="1"/>
  <c r="DN50" i="11"/>
  <c r="BC48" i="2" s="1"/>
  <c r="DM50" i="11"/>
  <c r="BB48" i="2" s="1"/>
  <c r="DK50" i="11"/>
  <c r="AZ48" i="2" s="1"/>
  <c r="DJ50" i="11"/>
  <c r="DH50" i="11"/>
  <c r="AW48" i="2" s="1"/>
  <c r="DG50" i="11"/>
  <c r="DE50" i="11"/>
  <c r="AT48" i="2" s="1"/>
  <c r="DD50" i="11"/>
  <c r="AS48" i="2" s="1"/>
  <c r="CW49" i="11"/>
  <c r="DE49" i="11"/>
  <c r="AT47" i="2" s="1"/>
  <c r="DR49" i="11"/>
  <c r="BG47" i="2" s="1"/>
  <c r="DQ49" i="11"/>
  <c r="DO49" i="11"/>
  <c r="BD47" i="2" s="1"/>
  <c r="DN49" i="11"/>
  <c r="BC47" i="2" s="1"/>
  <c r="DM49" i="11"/>
  <c r="BB47" i="2" s="1"/>
  <c r="DH49" i="11"/>
  <c r="AW47" i="2" s="1"/>
  <c r="DG49" i="11"/>
  <c r="AV47" i="2" s="1"/>
  <c r="AS47" i="2"/>
  <c r="CZ48" i="11"/>
  <c r="CT48" i="11"/>
  <c r="DR48" i="11"/>
  <c r="BG46" i="2" s="1"/>
  <c r="DN48" i="11"/>
  <c r="BC46" i="2" s="1"/>
  <c r="DM48" i="11"/>
  <c r="BB46" i="2" s="1"/>
  <c r="DJ48" i="11"/>
  <c r="DH48" i="11"/>
  <c r="AW46" i="2" s="1"/>
  <c r="DG48" i="11"/>
  <c r="DE48" i="11"/>
  <c r="AT46" i="2" s="1"/>
  <c r="DD48" i="11"/>
  <c r="AS46" i="2" s="1"/>
  <c r="CW47" i="11"/>
  <c r="DJ47" i="11" s="1"/>
  <c r="CT47" i="11"/>
  <c r="DE47" i="11" s="1"/>
  <c r="AT45" i="2" s="1"/>
  <c r="DR47" i="11"/>
  <c r="BG45" i="2" s="1"/>
  <c r="DN47" i="11"/>
  <c r="BC45" i="2" s="1"/>
  <c r="DK47" i="11"/>
  <c r="AZ45" i="2" s="1"/>
  <c r="DC46" i="11"/>
  <c r="DQ46" i="11"/>
  <c r="BF44" i="2" s="1"/>
  <c r="CZ46" i="11"/>
  <c r="DO46" i="11" s="1"/>
  <c r="CW46" i="11"/>
  <c r="DE46" i="11"/>
  <c r="AT44" i="2" s="1"/>
  <c r="DM46" i="11"/>
  <c r="BB44" i="2" s="1"/>
  <c r="DK46" i="11"/>
  <c r="AZ44" i="2" s="1"/>
  <c r="DJ46" i="11"/>
  <c r="DH46" i="11"/>
  <c r="AW44" i="2" s="1"/>
  <c r="DG46" i="11"/>
  <c r="DD46" i="11"/>
  <c r="AS44" i="2" s="1"/>
  <c r="CZ45" i="11"/>
  <c r="CQ45" i="11"/>
  <c r="DR45" i="11"/>
  <c r="BG43" i="2" s="1"/>
  <c r="DQ45" i="11"/>
  <c r="DO45" i="11"/>
  <c r="BD43" i="2" s="1"/>
  <c r="DN45" i="11"/>
  <c r="BC43" i="2" s="1"/>
  <c r="DM45" i="11"/>
  <c r="BB43" i="2" s="1"/>
  <c r="DH45" i="11"/>
  <c r="AW43" i="2" s="1"/>
  <c r="DG45" i="11"/>
  <c r="AV43" i="2" s="1"/>
  <c r="DE45" i="11"/>
  <c r="AT43" i="2" s="1"/>
  <c r="DD45" i="11"/>
  <c r="AS43" i="2" s="1"/>
  <c r="CZ44" i="11"/>
  <c r="CW44" i="11"/>
  <c r="CT44" i="11"/>
  <c r="DE44" i="11" s="1"/>
  <c r="AT42" i="2" s="1"/>
  <c r="DR44" i="11"/>
  <c r="BG42" i="2" s="1"/>
  <c r="DN44" i="11"/>
  <c r="BC42" i="2" s="1"/>
  <c r="DM44" i="11"/>
  <c r="BB42" i="2" s="1"/>
  <c r="DK44" i="11"/>
  <c r="AZ42" i="2" s="1"/>
  <c r="DJ44" i="11"/>
  <c r="DH44" i="11"/>
  <c r="AW42" i="2" s="1"/>
  <c r="DG44" i="11"/>
  <c r="AV42" i="2"/>
  <c r="DD44" i="11"/>
  <c r="AS42" i="2" s="1"/>
  <c r="CW43" i="11"/>
  <c r="DJ43" i="11" s="1"/>
  <c r="CT43" i="11"/>
  <c r="DR43" i="11"/>
  <c r="BG41" i="2" s="1"/>
  <c r="DN43" i="11"/>
  <c r="BC41" i="2" s="1"/>
  <c r="DK43" i="11"/>
  <c r="AZ41" i="2" s="1"/>
  <c r="DE43" i="11"/>
  <c r="AT41" i="2" s="1"/>
  <c r="DC42" i="11"/>
  <c r="DQ42" i="11"/>
  <c r="BF40" i="2" s="1"/>
  <c r="CZ42" i="11"/>
  <c r="DO42" i="11" s="1"/>
  <c r="DN42" i="11"/>
  <c r="BC40" i="2" s="1"/>
  <c r="DM42" i="11"/>
  <c r="BB40" i="2" s="1"/>
  <c r="DK42" i="11"/>
  <c r="AZ40" i="2" s="1"/>
  <c r="DJ42" i="11"/>
  <c r="DH42" i="11"/>
  <c r="AW40" i="2" s="1"/>
  <c r="DG42" i="11"/>
  <c r="DE42" i="11"/>
  <c r="AT40" i="2" s="1"/>
  <c r="DD42" i="11"/>
  <c r="AS40" i="2" s="1"/>
  <c r="CT41" i="11"/>
  <c r="DR41" i="11"/>
  <c r="BG39" i="2" s="1"/>
  <c r="DN41" i="11"/>
  <c r="BC39" i="2" s="1"/>
  <c r="DM41" i="11"/>
  <c r="BB39" i="2" s="1"/>
  <c r="DK41" i="11"/>
  <c r="AZ39" i="2" s="1"/>
  <c r="DJ41" i="11"/>
  <c r="DG41" i="11"/>
  <c r="AV39" i="2" s="1"/>
  <c r="DE41" i="11"/>
  <c r="AT39" i="2" s="1"/>
  <c r="DD41" i="11"/>
  <c r="AS39" i="2"/>
  <c r="CW40" i="11"/>
  <c r="DR40" i="11"/>
  <c r="BG38" i="2" s="1"/>
  <c r="DN40" i="11"/>
  <c r="BC38" i="2" s="1"/>
  <c r="DK40" i="11"/>
  <c r="AZ38" i="2" s="1"/>
  <c r="DJ40" i="11"/>
  <c r="AY38" i="2" s="1"/>
  <c r="DG40" i="11"/>
  <c r="AV38" i="2" s="1"/>
  <c r="CZ39" i="11"/>
  <c r="DQ39" i="11"/>
  <c r="BF37" i="2" s="1"/>
  <c r="DO39" i="11"/>
  <c r="BD37" i="2" s="1"/>
  <c r="CW39" i="11"/>
  <c r="CT39" i="11"/>
  <c r="DE39" i="11" s="1"/>
  <c r="CQ39" i="11"/>
  <c r="DG39" i="11" s="1"/>
  <c r="AV37" i="2" s="1"/>
  <c r="DR39" i="11"/>
  <c r="BG37" i="2" s="1"/>
  <c r="DN39" i="11"/>
  <c r="BC37" i="2" s="1"/>
  <c r="DK39" i="11"/>
  <c r="AZ37" i="2" s="1"/>
  <c r="DJ39" i="11"/>
  <c r="DD39" i="11"/>
  <c r="AS37" i="2" s="1"/>
  <c r="DC38" i="11"/>
  <c r="DQ38" i="11" s="1"/>
  <c r="BF36" i="2" s="1"/>
  <c r="CQ38" i="11"/>
  <c r="DM38" i="11"/>
  <c r="BB36" i="2" s="1"/>
  <c r="DH38" i="11"/>
  <c r="AW36" i="2" s="1"/>
  <c r="DG38" i="11"/>
  <c r="CQ37" i="11"/>
  <c r="DR37" i="11"/>
  <c r="BG35" i="2" s="1"/>
  <c r="DN37" i="11"/>
  <c r="BC35" i="2" s="1"/>
  <c r="DM37" i="11"/>
  <c r="BB35" i="2" s="1"/>
  <c r="DK37" i="11"/>
  <c r="AZ35" i="2" s="1"/>
  <c r="DJ37" i="11"/>
  <c r="DG37" i="11"/>
  <c r="AV35" i="2" s="1"/>
  <c r="DE37" i="11"/>
  <c r="AT35" i="2" s="1"/>
  <c r="CW36" i="11"/>
  <c r="DJ36" i="11" s="1"/>
  <c r="CT36" i="11"/>
  <c r="DR36" i="11"/>
  <c r="BG34" i="2" s="1"/>
  <c r="DN36" i="11"/>
  <c r="BC34" i="2" s="1"/>
  <c r="DK36" i="11"/>
  <c r="AZ34" i="2" s="1"/>
  <c r="DG36" i="11"/>
  <c r="AV34" i="2" s="1"/>
  <c r="DC35" i="11"/>
  <c r="DQ35" i="11" s="1"/>
  <c r="CZ35" i="11"/>
  <c r="CT35" i="11"/>
  <c r="DR35" i="11"/>
  <c r="BG33" i="2" s="1"/>
  <c r="DO35" i="11"/>
  <c r="BD33" i="2" s="1"/>
  <c r="DK35" i="11"/>
  <c r="AZ33" i="2" s="1"/>
  <c r="DJ35" i="11"/>
  <c r="DH35" i="11"/>
  <c r="AW33" i="2" s="1"/>
  <c r="DG35" i="11"/>
  <c r="DE35" i="11"/>
  <c r="AT33" i="2" s="1"/>
  <c r="DD35" i="11"/>
  <c r="AS33" i="2" s="1"/>
  <c r="DC34" i="11"/>
  <c r="CW34" i="11"/>
  <c r="DQ34" i="11"/>
  <c r="BF32" i="2" s="1"/>
  <c r="DN34" i="11"/>
  <c r="BC32" i="2" s="1"/>
  <c r="DM34" i="11"/>
  <c r="BB32" i="2" s="1"/>
  <c r="DH34" i="11"/>
  <c r="AW32" i="2" s="1"/>
  <c r="DG34" i="11"/>
  <c r="DD34" i="11"/>
  <c r="AS32" i="2" s="1"/>
  <c r="CZ33" i="11"/>
  <c r="CW33" i="11"/>
  <c r="DR33" i="11"/>
  <c r="BG31" i="2" s="1"/>
  <c r="DM33" i="11"/>
  <c r="BB31" i="2" s="1"/>
  <c r="DK33" i="11"/>
  <c r="AZ31" i="2" s="1"/>
  <c r="DJ33" i="11"/>
  <c r="DG33" i="11"/>
  <c r="AV31" i="2" s="1"/>
  <c r="DE33" i="11"/>
  <c r="AT31" i="2" s="1"/>
  <c r="DD33" i="11"/>
  <c r="DC32" i="11"/>
  <c r="CT32" i="11"/>
  <c r="DR32" i="11"/>
  <c r="BG30" i="2" s="1"/>
  <c r="DN32" i="11"/>
  <c r="BC30" i="2" s="1"/>
  <c r="DK32" i="11"/>
  <c r="AZ30" i="2" s="1"/>
  <c r="DJ32" i="11"/>
  <c r="AY30" i="2" s="1"/>
  <c r="DH32" i="11"/>
  <c r="AW30" i="2" s="1"/>
  <c r="DG32" i="11"/>
  <c r="AV30" i="2" s="1"/>
  <c r="DR31" i="11"/>
  <c r="BG29" i="2" s="1"/>
  <c r="DO31" i="11"/>
  <c r="BD29" i="2" s="1"/>
  <c r="DG31" i="11"/>
  <c r="AV29" i="2" s="1"/>
  <c r="DD31" i="11"/>
  <c r="AS29" i="2" s="1"/>
  <c r="CW30" i="11"/>
  <c r="CQ30" i="11"/>
  <c r="DG30" i="11" s="1"/>
  <c r="AV28" i="2" s="1"/>
  <c r="DR30" i="11"/>
  <c r="BG28" i="2" s="1"/>
  <c r="DQ30" i="11"/>
  <c r="DO30" i="11"/>
  <c r="BD28" i="2" s="1"/>
  <c r="DM30" i="11"/>
  <c r="BB28" i="2" s="1"/>
  <c r="DK30" i="11"/>
  <c r="AZ28" i="2" s="1"/>
  <c r="DH30" i="11"/>
  <c r="AW28" i="2" s="1"/>
  <c r="DD30" i="11"/>
  <c r="AS28" i="2" s="1"/>
  <c r="CZ29" i="11"/>
  <c r="CW29" i="11"/>
  <c r="DJ29" i="11" s="1"/>
  <c r="AY27" i="2" s="1"/>
  <c r="DR29" i="11"/>
  <c r="BG27" i="2" s="1"/>
  <c r="DN29" i="11"/>
  <c r="BC27" i="2" s="1"/>
  <c r="DK29" i="11"/>
  <c r="AZ27" i="2" s="1"/>
  <c r="DH29" i="11"/>
  <c r="AW27" i="2" s="1"/>
  <c r="DG29" i="11"/>
  <c r="AV27" i="2" s="1"/>
  <c r="DD29" i="11"/>
  <c r="AS27" i="2" s="1"/>
  <c r="DC28" i="11"/>
  <c r="CW28" i="11"/>
  <c r="CT28" i="11"/>
  <c r="DR28" i="11"/>
  <c r="BG26" i="2" s="1"/>
  <c r="DQ28" i="11"/>
  <c r="DN28" i="11"/>
  <c r="BC26" i="2" s="1"/>
  <c r="DM28" i="11"/>
  <c r="BB26" i="2" s="1"/>
  <c r="DK28" i="11"/>
  <c r="AZ26" i="2" s="1"/>
  <c r="DH28" i="11"/>
  <c r="AW26" i="2" s="1"/>
  <c r="DG28" i="11"/>
  <c r="DE28" i="11"/>
  <c r="AT26" i="2" s="1"/>
  <c r="DD28" i="11"/>
  <c r="AS26" i="2" s="1"/>
  <c r="DQ27" i="11"/>
  <c r="BF25" i="2" s="1"/>
  <c r="CZ27" i="11"/>
  <c r="CT27" i="11"/>
  <c r="CQ27" i="11"/>
  <c r="DR27" i="11"/>
  <c r="BG25" i="2" s="1"/>
  <c r="DN27" i="11"/>
  <c r="BC25" i="2" s="1"/>
  <c r="DM27" i="11"/>
  <c r="BB25" i="2" s="1"/>
  <c r="DK27" i="11"/>
  <c r="AZ25" i="2" s="1"/>
  <c r="DH27" i="11"/>
  <c r="AW25" i="2" s="1"/>
  <c r="DG27" i="11"/>
  <c r="AV25" i="2" s="1"/>
  <c r="CW26" i="11"/>
  <c r="DJ26" i="11" s="1"/>
  <c r="AY24" i="2" s="1"/>
  <c r="CT26" i="11"/>
  <c r="CQ26" i="11"/>
  <c r="DG26" i="11" s="1"/>
  <c r="DR26" i="11"/>
  <c r="BG24" i="2" s="1"/>
  <c r="DQ26" i="11"/>
  <c r="BF24" i="2" s="1"/>
  <c r="DN26" i="11"/>
  <c r="BC24" i="2" s="1"/>
  <c r="DM26" i="11"/>
  <c r="BB24" i="2" s="1"/>
  <c r="DK26" i="11"/>
  <c r="AZ24" i="2" s="1"/>
  <c r="DH26" i="11"/>
  <c r="AW24" i="2" s="1"/>
  <c r="DE26" i="11"/>
  <c r="AT24" i="2" s="1"/>
  <c r="DD26" i="11"/>
  <c r="AS24" i="2" s="1"/>
  <c r="DC25" i="11"/>
  <c r="CT25" i="11"/>
  <c r="CQ25" i="11"/>
  <c r="DR25" i="11"/>
  <c r="BG23" i="2" s="1"/>
  <c r="DQ25" i="11"/>
  <c r="BF23" i="2" s="1"/>
  <c r="DO25" i="11"/>
  <c r="BD23" i="2" s="1"/>
  <c r="DN25" i="11"/>
  <c r="BC23" i="2" s="1"/>
  <c r="DM25" i="11"/>
  <c r="DH25" i="11"/>
  <c r="AW23" i="2" s="1"/>
  <c r="DG25" i="11"/>
  <c r="AV23" i="2" s="1"/>
  <c r="DE25" i="11"/>
  <c r="AT23" i="2" s="1"/>
  <c r="DD25" i="11"/>
  <c r="CZ24" i="11"/>
  <c r="CW24" i="11"/>
  <c r="CT24" i="11"/>
  <c r="DE24" i="11" s="1"/>
  <c r="AT22" i="2" s="1"/>
  <c r="DR24" i="11"/>
  <c r="BG22" i="2" s="1"/>
  <c r="DN24" i="11"/>
  <c r="BC22" i="2" s="1"/>
  <c r="DM24" i="11"/>
  <c r="BB22" i="2" s="1"/>
  <c r="DK24" i="11"/>
  <c r="AZ22" i="2" s="1"/>
  <c r="DJ24" i="11"/>
  <c r="DH24" i="11"/>
  <c r="AW22" i="2" s="1"/>
  <c r="DG24" i="11"/>
  <c r="AV22" i="2" s="1"/>
  <c r="DD24" i="11"/>
  <c r="AS22" i="2" s="1"/>
  <c r="CW23" i="11"/>
  <c r="DJ23" i="11" s="1"/>
  <c r="AY21" i="2" s="1"/>
  <c r="CT23" i="11"/>
  <c r="CQ23" i="11"/>
  <c r="DG23" i="11" s="1"/>
  <c r="AV21" i="2" s="1"/>
  <c r="DN23" i="11"/>
  <c r="BC21" i="2" s="1"/>
  <c r="DK23" i="11"/>
  <c r="AZ21" i="2" s="1"/>
  <c r="CW21" i="11"/>
  <c r="DR21" i="11"/>
  <c r="BG19" i="2" s="1"/>
  <c r="DQ21" i="11"/>
  <c r="BF19" i="2" s="1"/>
  <c r="DN21" i="11"/>
  <c r="BC19" i="2" s="1"/>
  <c r="DM21" i="11"/>
  <c r="BB19" i="2" s="1"/>
  <c r="DK21" i="11"/>
  <c r="AZ19" i="2" s="1"/>
  <c r="DH21" i="11"/>
  <c r="AW19" i="2" s="1"/>
  <c r="DG21" i="11"/>
  <c r="DE21" i="11"/>
  <c r="AT19" i="2" s="1"/>
  <c r="DD21" i="11"/>
  <c r="CW22" i="11"/>
  <c r="CT22" i="11"/>
  <c r="DR22" i="11"/>
  <c r="BG20" i="2" s="1"/>
  <c r="DQ22" i="11"/>
  <c r="BF20" i="2" s="1"/>
  <c r="DN22" i="11"/>
  <c r="BC20" i="2" s="1"/>
  <c r="DM22" i="11"/>
  <c r="BB20" i="2" s="1"/>
  <c r="DK22" i="11"/>
  <c r="AZ20" i="2" s="1"/>
  <c r="DJ22" i="11"/>
  <c r="DG22" i="11"/>
  <c r="AV20" i="2" s="1"/>
  <c r="DE22" i="11"/>
  <c r="AT20" i="2" s="1"/>
  <c r="DD22" i="11"/>
  <c r="AS20" i="2" s="1"/>
  <c r="CT20" i="11"/>
  <c r="DE20" i="11" s="1"/>
  <c r="AT18" i="2" s="1"/>
  <c r="DQ20" i="11"/>
  <c r="BF18" i="2" s="1"/>
  <c r="DO20" i="11"/>
  <c r="BD18" i="2" s="1"/>
  <c r="DN20" i="11"/>
  <c r="BC18" i="2" s="1"/>
  <c r="DM20" i="11"/>
  <c r="BB18" i="2" s="1"/>
  <c r="DJ20" i="11"/>
  <c r="AY18" i="2" s="1"/>
  <c r="DD20" i="11"/>
  <c r="DC19" i="11"/>
  <c r="DQ19" i="11" s="1"/>
  <c r="CW19" i="11"/>
  <c r="CQ19" i="11"/>
  <c r="DR19" i="11"/>
  <c r="BG17" i="2" s="1"/>
  <c r="DO19" i="11"/>
  <c r="BD17" i="2" s="1"/>
  <c r="DN19" i="11"/>
  <c r="BC17" i="2" s="1"/>
  <c r="DM19" i="11"/>
  <c r="DK19" i="11"/>
  <c r="AZ17" i="2" s="1"/>
  <c r="DJ19" i="11"/>
  <c r="DG19" i="11"/>
  <c r="AV17" i="2" s="1"/>
  <c r="DD19" i="11"/>
  <c r="AS17" i="2" s="1"/>
  <c r="CZ18" i="11"/>
  <c r="CW18" i="11"/>
  <c r="CT18" i="11"/>
  <c r="CQ18" i="11"/>
  <c r="DR18" i="11"/>
  <c r="BG16" i="2" s="1"/>
  <c r="DO18" i="11"/>
  <c r="BD16" i="2" s="1"/>
  <c r="DN18" i="11"/>
  <c r="BC16" i="2" s="1"/>
  <c r="DM18" i="11"/>
  <c r="BB16" i="2" s="1"/>
  <c r="DK18" i="11"/>
  <c r="AZ16" i="2" s="1"/>
  <c r="DJ18" i="11"/>
  <c r="DH18" i="11"/>
  <c r="AW16" i="2" s="1"/>
  <c r="DG18" i="11"/>
  <c r="AV16" i="2"/>
  <c r="DE18" i="11"/>
  <c r="AT16" i="2" s="1"/>
  <c r="DD18" i="11"/>
  <c r="DC17" i="11"/>
  <c r="DQ17" i="11"/>
  <c r="BF15" i="2" s="1"/>
  <c r="CZ17" i="11"/>
  <c r="DO17" i="11"/>
  <c r="BD15" i="2" s="1"/>
  <c r="DM17" i="11"/>
  <c r="BB15" i="2" s="1"/>
  <c r="DK17" i="11"/>
  <c r="AZ15" i="2" s="1"/>
  <c r="DJ17" i="11"/>
  <c r="AY15" i="2" s="1"/>
  <c r="DH17" i="11"/>
  <c r="AW15" i="2" s="1"/>
  <c r="DG17" i="11"/>
  <c r="AV15" i="2"/>
  <c r="DD17" i="11"/>
  <c r="AS15" i="2" s="1"/>
  <c r="CW16" i="11"/>
  <c r="DE16" i="11"/>
  <c r="AT14" i="2" s="1"/>
  <c r="CQ16" i="11"/>
  <c r="DR16" i="11"/>
  <c r="BG14" i="2" s="1"/>
  <c r="DQ16" i="11"/>
  <c r="DN16" i="11"/>
  <c r="BC14" i="2" s="1"/>
  <c r="DM16" i="11"/>
  <c r="BB14" i="2" s="1"/>
  <c r="DJ16" i="11"/>
  <c r="AY14" i="2" s="1"/>
  <c r="DH16" i="11"/>
  <c r="AW14" i="2" s="1"/>
  <c r="DG16" i="11"/>
  <c r="AV14" i="2" s="1"/>
  <c r="DD16" i="11"/>
  <c r="DC15" i="11"/>
  <c r="CT15" i="11"/>
  <c r="DE15" i="11" s="1"/>
  <c r="AT13" i="2" s="1"/>
  <c r="CQ15" i="11"/>
  <c r="DR15" i="11"/>
  <c r="BG13" i="2" s="1"/>
  <c r="DQ15" i="11"/>
  <c r="BF13" i="2" s="1"/>
  <c r="DM15" i="11"/>
  <c r="BB13" i="2" s="1"/>
  <c r="DK15" i="11"/>
  <c r="AZ13" i="2" s="1"/>
  <c r="DJ15" i="11"/>
  <c r="AY13" i="2"/>
  <c r="DG15" i="11"/>
  <c r="AV13" i="2" s="1"/>
  <c r="DC14" i="11"/>
  <c r="CW14" i="11"/>
  <c r="CT14" i="11"/>
  <c r="DR14" i="11"/>
  <c r="BG12" i="2" s="1"/>
  <c r="DO14" i="11"/>
  <c r="BD12" i="2" s="1"/>
  <c r="DN14" i="11"/>
  <c r="BC12" i="2" s="1"/>
  <c r="DK14" i="11"/>
  <c r="AZ12" i="2" s="1"/>
  <c r="DJ14" i="11"/>
  <c r="DH14" i="11"/>
  <c r="AW12" i="2" s="1"/>
  <c r="DG14" i="11"/>
  <c r="AV12" i="2" s="1"/>
  <c r="DD14" i="11"/>
  <c r="AS12" i="2" s="1"/>
  <c r="CT13" i="11"/>
  <c r="DE13" i="11" s="1"/>
  <c r="AT11" i="2" s="1"/>
  <c r="CQ13" i="11"/>
  <c r="DR13" i="11"/>
  <c r="BG11" i="2" s="1"/>
  <c r="DO13" i="11"/>
  <c r="BD11" i="2" s="1"/>
  <c r="DN13" i="11"/>
  <c r="BC11" i="2" s="1"/>
  <c r="DK13" i="11"/>
  <c r="AZ11" i="2" s="1"/>
  <c r="DD13" i="11"/>
  <c r="DC12" i="11"/>
  <c r="DQ12" i="11"/>
  <c r="BF10" i="2" s="1"/>
  <c r="CZ12" i="11"/>
  <c r="DO12" i="11" s="1"/>
  <c r="BD10" i="2" s="1"/>
  <c r="CW12" i="11"/>
  <c r="DJ12" i="11" s="1"/>
  <c r="AY10" i="2" s="1"/>
  <c r="DN12" i="11"/>
  <c r="BC10" i="2" s="1"/>
  <c r="DE12" i="11"/>
  <c r="AT10" i="2" s="1"/>
  <c r="DD12" i="11"/>
  <c r="CZ11" i="11"/>
  <c r="DR11" i="11"/>
  <c r="BG9" i="2" s="1"/>
  <c r="DO11" i="11"/>
  <c r="BD9" i="2" s="1"/>
  <c r="DN11" i="11"/>
  <c r="BC9" i="2" s="1"/>
  <c r="DK11" i="11"/>
  <c r="AZ9" i="2" s="1"/>
  <c r="DG11" i="11"/>
  <c r="AV9" i="2" s="1"/>
  <c r="DE11" i="11"/>
  <c r="AT9" i="2" s="1"/>
  <c r="DD11" i="11"/>
  <c r="DQ10" i="11"/>
  <c r="BF8" i="2" s="1"/>
  <c r="CT10" i="11"/>
  <c r="CQ10" i="11"/>
  <c r="DG10" i="11" s="1"/>
  <c r="DR10" i="11"/>
  <c r="BG8" i="2" s="1"/>
  <c r="DN10" i="11"/>
  <c r="BC8" i="2" s="1"/>
  <c r="DM10" i="11"/>
  <c r="BB8" i="2" s="1"/>
  <c r="DH10" i="11"/>
  <c r="AW8" i="2" s="1"/>
  <c r="DE10" i="11"/>
  <c r="AT8" i="2" s="1"/>
  <c r="DD10" i="11"/>
  <c r="CQ9" i="11"/>
  <c r="DR9" i="11"/>
  <c r="BG7" i="2" s="1"/>
  <c r="DQ9" i="11"/>
  <c r="BF7" i="2"/>
  <c r="DN9" i="11"/>
  <c r="BC7" i="2" s="1"/>
  <c r="DK9" i="11"/>
  <c r="AZ7" i="2" s="1"/>
  <c r="DJ9" i="11"/>
  <c r="DH9" i="11"/>
  <c r="AW7" i="2" s="1"/>
  <c r="DG9" i="11"/>
  <c r="AV7" i="2" s="1"/>
  <c r="DE9" i="11"/>
  <c r="AT7" i="2" s="1"/>
  <c r="DD9" i="11"/>
  <c r="AS7" i="2" s="1"/>
  <c r="CY10" i="12"/>
  <c r="BJ8" i="2" s="1"/>
  <c r="DF10" i="12"/>
  <c r="BQ8" i="2" s="1"/>
  <c r="DD10" i="12"/>
  <c r="BO8" i="2" s="1"/>
  <c r="DC10" i="12"/>
  <c r="CZ10" i="12"/>
  <c r="BK8" i="2" s="1"/>
  <c r="DD9" i="12"/>
  <c r="BO7" i="2" s="1"/>
  <c r="DF9" i="12"/>
  <c r="BQ7" i="2" s="1"/>
  <c r="DC9" i="12"/>
  <c r="DE9" i="12" s="1"/>
  <c r="BP7" i="2" s="1"/>
  <c r="CZ9" i="12"/>
  <c r="BK7" i="2" s="1"/>
  <c r="CY9" i="12"/>
  <c r="BJ7" i="2" s="1"/>
  <c r="CN71" i="10"/>
  <c r="AD69" i="2" s="1"/>
  <c r="DA71" i="10"/>
  <c r="AQ69" i="2" s="1"/>
  <c r="AO69" i="2"/>
  <c r="CV71" i="10"/>
  <c r="AL69" i="2" s="1"/>
  <c r="CT71" i="10"/>
  <c r="AJ69" i="2" s="1"/>
  <c r="CS71" i="10"/>
  <c r="CP71" i="10"/>
  <c r="AF69" i="2" s="1"/>
  <c r="CM71" i="10"/>
  <c r="CO71" i="10" s="1"/>
  <c r="AE69" i="2" s="1"/>
  <c r="CN70" i="10"/>
  <c r="AD68" i="2" s="1"/>
  <c r="CZ70" i="10"/>
  <c r="AP68" i="2" s="1"/>
  <c r="CW70" i="10"/>
  <c r="AM68" i="2" s="1"/>
  <c r="CV70" i="10"/>
  <c r="AL68" i="2" s="1"/>
  <c r="CP70" i="10"/>
  <c r="CR70" i="10" s="1"/>
  <c r="AH68" i="2" s="1"/>
  <c r="CZ69" i="10"/>
  <c r="AP67" i="2" s="1"/>
  <c r="AO67" i="2"/>
  <c r="CX69" i="10"/>
  <c r="AN67" i="2" s="1"/>
  <c r="CW69" i="10"/>
  <c r="AM67" i="2" s="1"/>
  <c r="CT69" i="10"/>
  <c r="AJ67" i="2" s="1"/>
  <c r="CS69" i="10"/>
  <c r="AI67" i="2" s="1"/>
  <c r="CP69" i="10"/>
  <c r="CN68" i="10"/>
  <c r="AD66" i="2" s="1"/>
  <c r="CY68" i="10"/>
  <c r="DA68" i="10" s="1"/>
  <c r="AQ66" i="2" s="1"/>
  <c r="CT68" i="10"/>
  <c r="AJ66" i="2" s="1"/>
  <c r="AO66" i="2"/>
  <c r="CX68" i="10"/>
  <c r="AN66" i="2" s="1"/>
  <c r="CW68" i="10"/>
  <c r="AM66" i="2" s="1"/>
  <c r="CS68" i="10"/>
  <c r="AI66" i="2" s="1"/>
  <c r="CR68" i="10"/>
  <c r="AH66" i="2" s="1"/>
  <c r="AF66" i="2"/>
  <c r="CM68" i="10"/>
  <c r="CO68" i="10" s="1"/>
  <c r="AE66" i="2" s="1"/>
  <c r="CN67" i="10"/>
  <c r="AD65" i="2" s="1"/>
  <c r="CS67" i="10"/>
  <c r="AI65" i="2" s="1"/>
  <c r="CT67" i="10"/>
  <c r="AJ65" i="2" s="1"/>
  <c r="CY67" i="10"/>
  <c r="AO65" i="2" s="1"/>
  <c r="CV67" i="10"/>
  <c r="AL65" i="2" s="1"/>
  <c r="CU67" i="10"/>
  <c r="AK65" i="2" s="1"/>
  <c r="CP67" i="10"/>
  <c r="AF65" i="2" s="1"/>
  <c r="CM67" i="10"/>
  <c r="AC65" i="2" s="1"/>
  <c r="CN66" i="10"/>
  <c r="AD64" i="2" s="1"/>
  <c r="CY66" i="10"/>
  <c r="AO64" i="2" s="1"/>
  <c r="CS66" i="10"/>
  <c r="AI64" i="2" s="1"/>
  <c r="CZ66" i="10"/>
  <c r="AP64" i="2" s="1"/>
  <c r="CW66" i="10"/>
  <c r="AM64" i="2" s="1"/>
  <c r="CV66" i="10"/>
  <c r="AL64" i="2" s="1"/>
  <c r="CP66" i="10"/>
  <c r="CR66" i="10" s="1"/>
  <c r="AH64" i="2" s="1"/>
  <c r="AF64" i="2"/>
  <c r="CY65" i="10"/>
  <c r="AO63" i="2" s="1"/>
  <c r="CX65" i="10"/>
  <c r="AN63" i="2" s="1"/>
  <c r="CW65" i="10"/>
  <c r="AM63" i="2" s="1"/>
  <c r="CP65" i="10"/>
  <c r="CY64" i="10"/>
  <c r="CT65" i="10"/>
  <c r="AJ63" i="2" s="1"/>
  <c r="CZ64" i="10"/>
  <c r="AP62" i="2" s="1"/>
  <c r="AO62" i="2"/>
  <c r="CX64" i="10"/>
  <c r="AN62" i="2" s="1"/>
  <c r="CW64" i="10"/>
  <c r="AM62" i="2" s="1"/>
  <c r="CT64" i="10"/>
  <c r="AJ62" i="2" s="1"/>
  <c r="CS64" i="10"/>
  <c r="AI62" i="2" s="1"/>
  <c r="AF62" i="2"/>
  <c r="CM64" i="10"/>
  <c r="CO64" i="10" s="1"/>
  <c r="AE62" i="2" s="1"/>
  <c r="CN63" i="10"/>
  <c r="AD61" i="2" s="1"/>
  <c r="CZ63" i="10"/>
  <c r="AP61" i="2" s="1"/>
  <c r="CV63" i="10"/>
  <c r="AL61" i="2" s="1"/>
  <c r="CT63" i="10"/>
  <c r="AJ61" i="2" s="1"/>
  <c r="CS63" i="10"/>
  <c r="AI61" i="2" s="1"/>
  <c r="CP63" i="10"/>
  <c r="AF61" i="2" s="1"/>
  <c r="CM63" i="10"/>
  <c r="AC61" i="2" s="1"/>
  <c r="CN62" i="10"/>
  <c r="AD60" i="2" s="1"/>
  <c r="CZ62" i="10"/>
  <c r="AP60" i="2" s="1"/>
  <c r="CW62" i="10"/>
  <c r="AM60" i="2" s="1"/>
  <c r="CV62" i="10"/>
  <c r="AL60" i="2" s="1"/>
  <c r="CS62" i="10"/>
  <c r="AI60" i="2" s="1"/>
  <c r="CP62" i="10"/>
  <c r="CR62" i="10" s="1"/>
  <c r="AH60" i="2" s="1"/>
  <c r="CZ61" i="10"/>
  <c r="AP59" i="2" s="1"/>
  <c r="CX61" i="10"/>
  <c r="AN59" i="2" s="1"/>
  <c r="CW61" i="10"/>
  <c r="AM59" i="2" s="1"/>
  <c r="CT61" i="10"/>
  <c r="AJ59" i="2" s="1"/>
  <c r="CS61" i="10"/>
  <c r="CP61" i="10"/>
  <c r="CN60" i="10"/>
  <c r="AD58" i="2" s="1"/>
  <c r="CS60" i="10"/>
  <c r="AI58" i="2" s="1"/>
  <c r="CT60" i="10"/>
  <c r="AJ58" i="2" s="1"/>
  <c r="DA60" i="10"/>
  <c r="AQ58" i="2" s="1"/>
  <c r="AO58" i="2"/>
  <c r="CX60" i="10"/>
  <c r="AN58" i="2" s="1"/>
  <c r="CW60" i="10"/>
  <c r="AM58" i="2" s="1"/>
  <c r="CP60" i="10"/>
  <c r="CM60" i="10"/>
  <c r="CO60" i="10" s="1"/>
  <c r="AE58" i="2" s="1"/>
  <c r="CN59" i="10"/>
  <c r="AD57" i="2" s="1"/>
  <c r="CS59" i="10"/>
  <c r="AI57" i="2" s="1"/>
  <c r="CT59" i="10"/>
  <c r="AJ57" i="2" s="1"/>
  <c r="CY59" i="10"/>
  <c r="AO57" i="2" s="1"/>
  <c r="CV59" i="10"/>
  <c r="AL57" i="2" s="1"/>
  <c r="CP59" i="10"/>
  <c r="AF57" i="2" s="1"/>
  <c r="CM59" i="10"/>
  <c r="CN58" i="10"/>
  <c r="AD56" i="2" s="1"/>
  <c r="CY58" i="10"/>
  <c r="AO56" i="2" s="1"/>
  <c r="CS58" i="10"/>
  <c r="AI56" i="2" s="1"/>
  <c r="CW58" i="10"/>
  <c r="AM56" i="2" s="1"/>
  <c r="CV58" i="10"/>
  <c r="AL56" i="2" s="1"/>
  <c r="CP58" i="10"/>
  <c r="CR58" i="10" s="1"/>
  <c r="AH56" i="2" s="1"/>
  <c r="AF56" i="2"/>
  <c r="CY57" i="10"/>
  <c r="AO55" i="2" s="1"/>
  <c r="CZ57" i="10"/>
  <c r="CX57" i="10"/>
  <c r="AN55" i="2" s="1"/>
  <c r="CW57" i="10"/>
  <c r="AM55" i="2" s="1"/>
  <c r="CT57" i="10"/>
  <c r="AJ55" i="2" s="1"/>
  <c r="AI55" i="2"/>
  <c r="CP57" i="10"/>
  <c r="CN56" i="10"/>
  <c r="AD54" i="2" s="1"/>
  <c r="CY56" i="10"/>
  <c r="AO54" i="2" s="1"/>
  <c r="CS56" i="10"/>
  <c r="AI54" i="2" s="1"/>
  <c r="CT56" i="10"/>
  <c r="AJ54" i="2" s="1"/>
  <c r="DA56" i="10"/>
  <c r="AQ54" i="2" s="1"/>
  <c r="CZ56" i="10"/>
  <c r="AP54" i="2" s="1"/>
  <c r="CX56" i="10"/>
  <c r="AN54" i="2" s="1"/>
  <c r="CW56" i="10"/>
  <c r="AM54" i="2" s="1"/>
  <c r="CP56" i="10"/>
  <c r="CM56" i="10"/>
  <c r="CO56" i="10" s="1"/>
  <c r="AE54" i="2" s="1"/>
  <c r="CZ55" i="10"/>
  <c r="AP53" i="2" s="1"/>
  <c r="DA55" i="10"/>
  <c r="AQ53" i="2" s="1"/>
  <c r="AO53" i="2"/>
  <c r="CV55" i="10"/>
  <c r="AL53" i="2" s="1"/>
  <c r="CT55" i="10"/>
  <c r="AJ53" i="2" s="1"/>
  <c r="CS55" i="10"/>
  <c r="CP55" i="10"/>
  <c r="AF53" i="2" s="1"/>
  <c r="CM55" i="10"/>
  <c r="CO55" i="10" s="1"/>
  <c r="AE53" i="2" s="1"/>
  <c r="AC53" i="2"/>
  <c r="CN54" i="10"/>
  <c r="AD52" i="2" s="1"/>
  <c r="CY54" i="10"/>
  <c r="AO52" i="2" s="1"/>
  <c r="CZ54" i="10"/>
  <c r="AP52" i="2" s="1"/>
  <c r="CW54" i="10"/>
  <c r="AM52" i="2" s="1"/>
  <c r="CV54" i="10"/>
  <c r="AL52" i="2" s="1"/>
  <c r="CS54" i="10"/>
  <c r="AI52" i="2" s="1"/>
  <c r="CP54" i="10"/>
  <c r="CR54" i="10" s="1"/>
  <c r="AH52" i="2" s="1"/>
  <c r="AF52" i="2"/>
  <c r="CZ53" i="10"/>
  <c r="AP51" i="2" s="1"/>
  <c r="CX53" i="10"/>
  <c r="AN51" i="2" s="1"/>
  <c r="CW53" i="10"/>
  <c r="AM51" i="2" s="1"/>
  <c r="CS53" i="10"/>
  <c r="AI51" i="2" s="1"/>
  <c r="CR53" i="10"/>
  <c r="AH51" i="2" s="1"/>
  <c r="AF51" i="2"/>
  <c r="CY52" i="10"/>
  <c r="CS52" i="10"/>
  <c r="AI50" i="2" s="1"/>
  <c r="DA52" i="10"/>
  <c r="AQ50" i="2" s="1"/>
  <c r="AO50" i="2"/>
  <c r="CX52" i="10"/>
  <c r="AN50" i="2" s="1"/>
  <c r="CW52" i="10"/>
  <c r="AM50" i="2" s="1"/>
  <c r="CT52" i="10"/>
  <c r="AJ50" i="2" s="1"/>
  <c r="CP52" i="10"/>
  <c r="CM52" i="10"/>
  <c r="CO52" i="10" s="1"/>
  <c r="AE50" i="2" s="1"/>
  <c r="CN51" i="10"/>
  <c r="AD49" i="2" s="1"/>
  <c r="CZ51" i="10"/>
  <c r="AP49" i="2" s="1"/>
  <c r="CT51" i="10"/>
  <c r="AJ49" i="2" s="1"/>
  <c r="CU51" i="10"/>
  <c r="AK49" i="2" s="1"/>
  <c r="CV51" i="10"/>
  <c r="AL49" i="2" s="1"/>
  <c r="AI49" i="2"/>
  <c r="CP51" i="10"/>
  <c r="AF49" i="2" s="1"/>
  <c r="CM51" i="10"/>
  <c r="AC49" i="2" s="1"/>
  <c r="CN50" i="10"/>
  <c r="AD48" i="2" s="1"/>
  <c r="CZ50" i="10"/>
  <c r="AP48" i="2" s="1"/>
  <c r="CV50" i="10"/>
  <c r="AL48" i="2" s="1"/>
  <c r="CT50" i="10"/>
  <c r="AJ48" i="2" s="1"/>
  <c r="AI48" i="2"/>
  <c r="CP50" i="10"/>
  <c r="CR50" i="10" s="1"/>
  <c r="AH48" i="2" s="1"/>
  <c r="AF48" i="2"/>
  <c r="CW49" i="10"/>
  <c r="AM47" i="2" s="1"/>
  <c r="CN49" i="10"/>
  <c r="AD47" i="2" s="1"/>
  <c r="CZ49" i="10"/>
  <c r="AP47" i="2" s="1"/>
  <c r="CY49" i="10"/>
  <c r="AO47" i="2" s="1"/>
  <c r="CX49" i="10"/>
  <c r="AN47" i="2" s="1"/>
  <c r="CV49" i="10"/>
  <c r="AL47" i="2" s="1"/>
  <c r="CP49" i="10"/>
  <c r="AF47" i="2" s="1"/>
  <c r="CN48" i="10"/>
  <c r="AD46" i="2" s="1"/>
  <c r="CY48" i="10"/>
  <c r="AO46" i="2" s="1"/>
  <c r="DA48" i="10"/>
  <c r="AQ46" i="2" s="1"/>
  <c r="CX48" i="10"/>
  <c r="AN46" i="2" s="1"/>
  <c r="CW48" i="10"/>
  <c r="AM46" i="2" s="1"/>
  <c r="CT48" i="10"/>
  <c r="AJ46" i="2" s="1"/>
  <c r="CS48" i="10"/>
  <c r="AI46" i="2" s="1"/>
  <c r="CP48" i="10"/>
  <c r="CT47" i="10"/>
  <c r="AJ45" i="2" s="1"/>
  <c r="CZ47" i="10"/>
  <c r="AP45" i="2" s="1"/>
  <c r="CY47" i="10"/>
  <c r="CX47" i="10"/>
  <c r="AN45" i="2" s="1"/>
  <c r="CV47" i="10"/>
  <c r="AL45" i="2" s="1"/>
  <c r="CS47" i="10"/>
  <c r="AI45" i="2" s="1"/>
  <c r="CM47" i="10"/>
  <c r="CO47" i="10" s="1"/>
  <c r="AE45" i="2" s="1"/>
  <c r="AC45" i="2"/>
  <c r="CY46" i="10"/>
  <c r="AO44" i="2" s="1"/>
  <c r="CZ46" i="10"/>
  <c r="AP44" i="2" s="1"/>
  <c r="CT46" i="10"/>
  <c r="AJ44" i="2" s="1"/>
  <c r="CV46" i="10"/>
  <c r="AL44" i="2" s="1"/>
  <c r="CS46" i="10"/>
  <c r="CU46" i="10" s="1"/>
  <c r="AK44" i="2" s="1"/>
  <c r="CP46" i="10"/>
  <c r="CR46" i="10" s="1"/>
  <c r="AH44" i="2" s="1"/>
  <c r="AF44" i="2"/>
  <c r="CN45" i="10"/>
  <c r="AD43" i="2" s="1"/>
  <c r="CZ45" i="10"/>
  <c r="AP43" i="2" s="1"/>
  <c r="CX45" i="10"/>
  <c r="AN43" i="2" s="1"/>
  <c r="CW45" i="10"/>
  <c r="AM43" i="2" s="1"/>
  <c r="CV45" i="10"/>
  <c r="AL43" i="2" s="1"/>
  <c r="CS45" i="10"/>
  <c r="AI43" i="2" s="1"/>
  <c r="CR45" i="10"/>
  <c r="AH43" i="2" s="1"/>
  <c r="CN44" i="10"/>
  <c r="AD42" i="2" s="1"/>
  <c r="CZ44" i="10"/>
  <c r="AP42" i="2" s="1"/>
  <c r="CX44" i="10"/>
  <c r="AN42" i="2" s="1"/>
  <c r="CV44" i="10"/>
  <c r="AL42" i="2" s="1"/>
  <c r="CT44" i="10"/>
  <c r="AJ42" i="2" s="1"/>
  <c r="CS44" i="10"/>
  <c r="AI42" i="2" s="1"/>
  <c r="CR44" i="10"/>
  <c r="AH42" i="2" s="1"/>
  <c r="AF42" i="2"/>
  <c r="CN43" i="10"/>
  <c r="AD41" i="2" s="1"/>
  <c r="CY43" i="10"/>
  <c r="CT43" i="10"/>
  <c r="AJ41" i="2" s="1"/>
  <c r="CZ43" i="10"/>
  <c r="AP41" i="2" s="1"/>
  <c r="DA43" i="10"/>
  <c r="AQ41" i="2" s="1"/>
  <c r="AO41" i="2"/>
  <c r="CX43" i="10"/>
  <c r="AN41" i="2" s="1"/>
  <c r="CW43" i="10"/>
  <c r="AM41" i="2" s="1"/>
  <c r="AI41" i="2"/>
  <c r="CM43" i="10"/>
  <c r="CV42" i="10"/>
  <c r="AL40" i="2" s="1"/>
  <c r="CY42" i="10"/>
  <c r="AO40" i="2" s="1"/>
  <c r="CX42" i="10"/>
  <c r="AN40" i="2" s="1"/>
  <c r="CT42" i="10"/>
  <c r="AJ40" i="2" s="1"/>
  <c r="CS42" i="10"/>
  <c r="AI40" i="2" s="1"/>
  <c r="CP42" i="10"/>
  <c r="CR42" i="10" s="1"/>
  <c r="AH40" i="2" s="1"/>
  <c r="AF40" i="2"/>
  <c r="CM42" i="10"/>
  <c r="CO42" i="10" s="1"/>
  <c r="AE40" i="2" s="1"/>
  <c r="CT41" i="10"/>
  <c r="AJ39" i="2" s="1"/>
  <c r="CY41" i="10"/>
  <c r="AO39" i="2" s="1"/>
  <c r="CV41" i="10"/>
  <c r="AL39" i="2" s="1"/>
  <c r="CS41" i="10"/>
  <c r="CU41" i="10" s="1"/>
  <c r="AK39" i="2" s="1"/>
  <c r="CM41" i="10"/>
  <c r="CO41" i="10" s="1"/>
  <c r="AE39" i="2" s="1"/>
  <c r="CS40" i="10"/>
  <c r="AI38" i="2" s="1"/>
  <c r="CY40" i="10"/>
  <c r="AO38" i="2" s="1"/>
  <c r="CW40" i="10"/>
  <c r="AM38" i="2" s="1"/>
  <c r="CV40" i="10"/>
  <c r="AL38" i="2" s="1"/>
  <c r="CR40" i="10"/>
  <c r="AH38" i="2" s="1"/>
  <c r="AF38" i="2"/>
  <c r="CZ39" i="10"/>
  <c r="CX39" i="10"/>
  <c r="AN37" i="2" s="1"/>
  <c r="CS39" i="10"/>
  <c r="AI37" i="2" s="1"/>
  <c r="CR39" i="10"/>
  <c r="AH37" i="2" s="1"/>
  <c r="AF37" i="2"/>
  <c r="CT38" i="10"/>
  <c r="AJ36" i="2" s="1"/>
  <c r="CZ38" i="10"/>
  <c r="AP36" i="2" s="1"/>
  <c r="AO36" i="2"/>
  <c r="CX38" i="10"/>
  <c r="AN36" i="2" s="1"/>
  <c r="CS38" i="10"/>
  <c r="AI36" i="2" s="1"/>
  <c r="CR38" i="10"/>
  <c r="AH36" i="2" s="1"/>
  <c r="AF36" i="2"/>
  <c r="CM38" i="10"/>
  <c r="CT37" i="10"/>
  <c r="AJ35" i="2" s="1"/>
  <c r="CZ37" i="10"/>
  <c r="AP35" i="2" s="1"/>
  <c r="CY37" i="10"/>
  <c r="AO35" i="2" s="1"/>
  <c r="CV37" i="10"/>
  <c r="AL35" i="2" s="1"/>
  <c r="CS37" i="10"/>
  <c r="CM37" i="10"/>
  <c r="AC35" i="2" s="1"/>
  <c r="DE68" i="6"/>
  <c r="AU66" i="1" s="1"/>
  <c r="DR68" i="6"/>
  <c r="BH66" i="1" s="1"/>
  <c r="DK68" i="6"/>
  <c r="BA66" i="1" s="1"/>
  <c r="DJ68" i="6"/>
  <c r="DG68" i="6"/>
  <c r="AW66" i="1" s="1"/>
  <c r="DD68" i="6"/>
  <c r="DC67" i="6"/>
  <c r="CW67" i="6"/>
  <c r="DR67" i="6"/>
  <c r="BH65" i="1" s="1"/>
  <c r="DN67" i="6"/>
  <c r="BD65" i="1" s="1"/>
  <c r="DK67" i="6"/>
  <c r="BA65" i="1" s="1"/>
  <c r="DJ67" i="6"/>
  <c r="DG67" i="6"/>
  <c r="AW65" i="1" s="1"/>
  <c r="DQ66" i="6"/>
  <c r="BG64" i="1" s="1"/>
  <c r="CZ66" i="6"/>
  <c r="DO66" i="6" s="1"/>
  <c r="BE64" i="1" s="1"/>
  <c r="CW66" i="6"/>
  <c r="DE66" i="6"/>
  <c r="AU64" i="1" s="1"/>
  <c r="DR66" i="6"/>
  <c r="BH64" i="1" s="1"/>
  <c r="DN66" i="6"/>
  <c r="BD64" i="1" s="1"/>
  <c r="DK66" i="6"/>
  <c r="BA64" i="1" s="1"/>
  <c r="DJ66" i="6"/>
  <c r="DH66" i="6"/>
  <c r="AX64" i="1" s="1"/>
  <c r="DG66" i="6"/>
  <c r="DD66" i="6"/>
  <c r="AT64" i="1" s="1"/>
  <c r="CQ65" i="6"/>
  <c r="DH65" i="6"/>
  <c r="AX63" i="1" s="1"/>
  <c r="DG65" i="6"/>
  <c r="AW63" i="1" s="1"/>
  <c r="DR64" i="6"/>
  <c r="BH62" i="1" s="1"/>
  <c r="DK64" i="6"/>
  <c r="BA62" i="1" s="1"/>
  <c r="DJ64" i="6"/>
  <c r="DG64" i="6"/>
  <c r="AW62" i="1" s="1"/>
  <c r="DE64" i="6"/>
  <c r="AU62" i="1" s="1"/>
  <c r="DD64" i="6"/>
  <c r="AT62" i="1" s="1"/>
  <c r="DC63" i="6"/>
  <c r="CW63" i="6"/>
  <c r="CQ63" i="6"/>
  <c r="DG63" i="6" s="1"/>
  <c r="DR63" i="6"/>
  <c r="BH61" i="1" s="1"/>
  <c r="DN63" i="6"/>
  <c r="BD61" i="1" s="1"/>
  <c r="DJ63" i="6"/>
  <c r="AZ61" i="1" s="1"/>
  <c r="DH63" i="6"/>
  <c r="AX61" i="1" s="1"/>
  <c r="DC62" i="6"/>
  <c r="CT62" i="6"/>
  <c r="DR62" i="6"/>
  <c r="BH60" i="1" s="1"/>
  <c r="DQ62" i="6"/>
  <c r="DO62" i="6"/>
  <c r="BE60" i="1" s="1"/>
  <c r="DK62" i="6"/>
  <c r="BA60" i="1" s="1"/>
  <c r="DH62" i="6"/>
  <c r="AX60" i="1" s="1"/>
  <c r="DG62" i="6"/>
  <c r="DD62" i="6"/>
  <c r="AT60" i="1" s="1"/>
  <c r="DC61" i="6"/>
  <c r="DQ61" i="6" s="1"/>
  <c r="BG59" i="1" s="1"/>
  <c r="CW61" i="6"/>
  <c r="DG61" i="6"/>
  <c r="AW59" i="1" s="1"/>
  <c r="DK61" i="6"/>
  <c r="BA59" i="1" s="1"/>
  <c r="DJ61" i="6"/>
  <c r="AZ59" i="1" s="1"/>
  <c r="DD61" i="6"/>
  <c r="AT59" i="1" s="1"/>
  <c r="CZ60" i="6"/>
  <c r="CT60" i="6"/>
  <c r="DN60" i="6"/>
  <c r="BD58" i="1" s="1"/>
  <c r="DE60" i="6"/>
  <c r="AU58" i="1" s="1"/>
  <c r="DC59" i="6"/>
  <c r="CW59" i="6"/>
  <c r="DG59" i="6"/>
  <c r="AW57" i="1" s="1"/>
  <c r="DR59" i="6"/>
  <c r="BH57" i="1" s="1"/>
  <c r="DN59" i="6"/>
  <c r="BD57" i="1" s="1"/>
  <c r="DJ59" i="6"/>
  <c r="AZ57" i="1" s="1"/>
  <c r="DH59" i="6"/>
  <c r="AX57" i="1" s="1"/>
  <c r="CT58" i="6"/>
  <c r="DG58" i="6"/>
  <c r="AW56" i="1" s="1"/>
  <c r="DR58" i="6"/>
  <c r="BH56" i="1" s="1"/>
  <c r="DQ58" i="6"/>
  <c r="BG56" i="1" s="1"/>
  <c r="DO58" i="6"/>
  <c r="BE56" i="1" s="1"/>
  <c r="DN58" i="6"/>
  <c r="BD56" i="1" s="1"/>
  <c r="DK58" i="6"/>
  <c r="BA56" i="1" s="1"/>
  <c r="DD58" i="6"/>
  <c r="AT56" i="1" s="1"/>
  <c r="CZ57" i="6"/>
  <c r="CW57" i="6"/>
  <c r="CZ56" i="6"/>
  <c r="CT56" i="6"/>
  <c r="CQ57" i="6"/>
  <c r="DM57" i="6"/>
  <c r="BC55" i="1" s="1"/>
  <c r="DK57" i="6"/>
  <c r="BA55" i="1" s="1"/>
  <c r="DJ57" i="6"/>
  <c r="DG57" i="6"/>
  <c r="AW55" i="1" s="1"/>
  <c r="DM56" i="6"/>
  <c r="BC54" i="1" s="1"/>
  <c r="DE56" i="6"/>
  <c r="AU54" i="1" s="1"/>
  <c r="DC55" i="6"/>
  <c r="CW55" i="6"/>
  <c r="DR55" i="6"/>
  <c r="BH53" i="1" s="1"/>
  <c r="DN55" i="6"/>
  <c r="BD53" i="1" s="1"/>
  <c r="DJ55" i="6"/>
  <c r="AZ53" i="1" s="1"/>
  <c r="DH55" i="6"/>
  <c r="AX53" i="1" s="1"/>
  <c r="DG55" i="6"/>
  <c r="AW53" i="1" s="1"/>
  <c r="DO54" i="6"/>
  <c r="BE52" i="1" s="1"/>
  <c r="CQ54" i="6"/>
  <c r="DK54" i="6"/>
  <c r="BA52" i="1" s="1"/>
  <c r="DH54" i="6"/>
  <c r="AX52" i="1" s="1"/>
  <c r="CQ53" i="6"/>
  <c r="DG53" i="6" s="1"/>
  <c r="AW51" i="1" s="1"/>
  <c r="DQ53" i="6"/>
  <c r="BG51" i="1" s="1"/>
  <c r="DM53" i="6"/>
  <c r="BC51" i="1" s="1"/>
  <c r="DK53" i="6"/>
  <c r="BA51" i="1" s="1"/>
  <c r="DJ53" i="6"/>
  <c r="AZ51" i="1" s="1"/>
  <c r="DD53" i="6"/>
  <c r="AT51" i="1" s="1"/>
  <c r="CZ52" i="6"/>
  <c r="CT52" i="6"/>
  <c r="DQ52" i="6"/>
  <c r="BG50" i="1" s="1"/>
  <c r="DO52" i="6"/>
  <c r="BE50" i="1" s="1"/>
  <c r="DN52" i="6"/>
  <c r="BD50" i="1" s="1"/>
  <c r="DM52" i="6"/>
  <c r="BC50" i="1" s="1"/>
  <c r="DK52" i="6"/>
  <c r="BA50" i="1" s="1"/>
  <c r="DH52" i="6"/>
  <c r="AX50" i="1" s="1"/>
  <c r="DG52" i="6"/>
  <c r="AW50" i="1" s="1"/>
  <c r="DD52" i="6"/>
  <c r="AT50" i="1" s="1"/>
  <c r="DC51" i="6"/>
  <c r="DO51" i="6"/>
  <c r="BE49" i="1" s="1"/>
  <c r="CW51" i="6"/>
  <c r="CT51" i="6"/>
  <c r="DE51" i="6" s="1"/>
  <c r="DR51" i="6"/>
  <c r="BH49" i="1" s="1"/>
  <c r="DK51" i="6"/>
  <c r="BA49" i="1" s="1"/>
  <c r="DH51" i="6"/>
  <c r="AX49" i="1" s="1"/>
  <c r="DG51" i="6"/>
  <c r="DD51" i="6"/>
  <c r="AT49" i="1" s="1"/>
  <c r="DO50" i="6"/>
  <c r="BE48" i="1" s="1"/>
  <c r="CZ50" i="6"/>
  <c r="CT50" i="6"/>
  <c r="DR50" i="6"/>
  <c r="BH48" i="1" s="1"/>
  <c r="DN50" i="6"/>
  <c r="BD48" i="1" s="1"/>
  <c r="DJ50" i="6"/>
  <c r="AZ48" i="1" s="1"/>
  <c r="DH50" i="6"/>
  <c r="AX48" i="1" s="1"/>
  <c r="CZ49" i="6"/>
  <c r="CW49" i="6"/>
  <c r="CQ49" i="6"/>
  <c r="DG49" i="6" s="1"/>
  <c r="AW47" i="1" s="1"/>
  <c r="DR49" i="6"/>
  <c r="BH47" i="1" s="1"/>
  <c r="DN49" i="6"/>
  <c r="BD47" i="1" s="1"/>
  <c r="DK49" i="6"/>
  <c r="BA47" i="1" s="1"/>
  <c r="DJ49" i="6"/>
  <c r="AZ47" i="1" s="1"/>
  <c r="DD49" i="6"/>
  <c r="AT47" i="1" s="1"/>
  <c r="DC48" i="6"/>
  <c r="CT48" i="6"/>
  <c r="DQ48" i="6"/>
  <c r="BG46" i="1" s="1"/>
  <c r="DN48" i="6"/>
  <c r="BD46" i="1" s="1"/>
  <c r="DM48" i="6"/>
  <c r="BC46" i="1" s="1"/>
  <c r="DK48" i="6"/>
  <c r="BA46" i="1" s="1"/>
  <c r="DH48" i="6"/>
  <c r="AX46" i="1" s="1"/>
  <c r="DG48" i="6"/>
  <c r="AW46" i="1" s="1"/>
  <c r="DD48" i="6"/>
  <c r="AT46" i="1" s="1"/>
  <c r="DQ47" i="6"/>
  <c r="BG45" i="1" s="1"/>
  <c r="DC47" i="6"/>
  <c r="CW47" i="6"/>
  <c r="DM47" i="6"/>
  <c r="BC45" i="1" s="1"/>
  <c r="DK47" i="6"/>
  <c r="BA45" i="1" s="1"/>
  <c r="DH47" i="6"/>
  <c r="AX45" i="1" s="1"/>
  <c r="DG47" i="6"/>
  <c r="DC46" i="6"/>
  <c r="CT46" i="6"/>
  <c r="DE46" i="6" s="1"/>
  <c r="AU44" i="1" s="1"/>
  <c r="DR46" i="6"/>
  <c r="BH44" i="1" s="1"/>
  <c r="DQ46" i="6"/>
  <c r="DO46" i="6"/>
  <c r="BE44" i="1" s="1"/>
  <c r="DN46" i="6"/>
  <c r="BD44" i="1" s="1"/>
  <c r="DM46" i="6"/>
  <c r="DJ46" i="6"/>
  <c r="AZ44" i="1" s="1"/>
  <c r="DH46" i="6"/>
  <c r="AX44" i="1" s="1"/>
  <c r="DQ45" i="6"/>
  <c r="BG43" i="1" s="1"/>
  <c r="DN45" i="6"/>
  <c r="BD43" i="1" s="1"/>
  <c r="DE45" i="6"/>
  <c r="AU43" i="1" s="1"/>
  <c r="DR45" i="6"/>
  <c r="BH43" i="1" s="1"/>
  <c r="DJ45" i="6"/>
  <c r="AZ43" i="1" s="1"/>
  <c r="CZ44" i="6"/>
  <c r="CQ44" i="6"/>
  <c r="DN44" i="6"/>
  <c r="BD42" i="1" s="1"/>
  <c r="DK44" i="6"/>
  <c r="BA42" i="1" s="1"/>
  <c r="DJ44" i="6"/>
  <c r="AZ42" i="1" s="1"/>
  <c r="DH44" i="6"/>
  <c r="AX42" i="1" s="1"/>
  <c r="DE44" i="6"/>
  <c r="AU42" i="1" s="1"/>
  <c r="DD44" i="6"/>
  <c r="DQ43" i="6"/>
  <c r="BG41" i="1" s="1"/>
  <c r="CZ43" i="6"/>
  <c r="CW43" i="6"/>
  <c r="DR43" i="6"/>
  <c r="BH41" i="1" s="1"/>
  <c r="DO43" i="6"/>
  <c r="BE41" i="1" s="1"/>
  <c r="DM43" i="6"/>
  <c r="BC41" i="1" s="1"/>
  <c r="DH43" i="6"/>
  <c r="AX41" i="1" s="1"/>
  <c r="DD43" i="6"/>
  <c r="AT41" i="1" s="1"/>
  <c r="CW42" i="6"/>
  <c r="DR42" i="6"/>
  <c r="BH40" i="1" s="1"/>
  <c r="DN42" i="6"/>
  <c r="BD40" i="1" s="1"/>
  <c r="DM42" i="6"/>
  <c r="BC40" i="1" s="1"/>
  <c r="DH42" i="6"/>
  <c r="AX40" i="1" s="1"/>
  <c r="DE42" i="6"/>
  <c r="AU40" i="1" s="1"/>
  <c r="DD42" i="6"/>
  <c r="CT41" i="6"/>
  <c r="DM41" i="6"/>
  <c r="BC39" i="1" s="1"/>
  <c r="DJ41" i="6"/>
  <c r="AZ39" i="1" s="1"/>
  <c r="DD41" i="6"/>
  <c r="AT39" i="1" s="1"/>
  <c r="DR41" i="6"/>
  <c r="BH39" i="1" s="1"/>
  <c r="DN41" i="6"/>
  <c r="BD39" i="1" s="1"/>
  <c r="DK41" i="6"/>
  <c r="BA39" i="1" s="1"/>
  <c r="DH41" i="6"/>
  <c r="AX39" i="1" s="1"/>
  <c r="DG41" i="6"/>
  <c r="AW39" i="1" s="1"/>
  <c r="DC40" i="6"/>
  <c r="CZ40" i="6"/>
  <c r="CT40" i="6"/>
  <c r="DR40" i="6"/>
  <c r="BH38" i="1" s="1"/>
  <c r="DO40" i="6"/>
  <c r="BE38" i="1" s="1"/>
  <c r="DN40" i="6"/>
  <c r="BD38" i="1" s="1"/>
  <c r="DM40" i="6"/>
  <c r="DH40" i="6"/>
  <c r="AX38" i="1" s="1"/>
  <c r="DG40" i="6"/>
  <c r="DD40" i="6"/>
  <c r="AT38" i="1" s="1"/>
  <c r="DC39" i="6"/>
  <c r="DJ39" i="6"/>
  <c r="AZ37" i="1" s="1"/>
  <c r="DG39" i="6"/>
  <c r="AW37" i="1" s="1"/>
  <c r="DQ39" i="6"/>
  <c r="BG37" i="1" s="1"/>
  <c r="DM39" i="6"/>
  <c r="BC37" i="1" s="1"/>
  <c r="DK39" i="6"/>
  <c r="BA37" i="1" s="1"/>
  <c r="DD39" i="6"/>
  <c r="AT37" i="1" s="1"/>
  <c r="DR38" i="6"/>
  <c r="BH36" i="1" s="1"/>
  <c r="DN38" i="6"/>
  <c r="BD36" i="1" s="1"/>
  <c r="DM38" i="6"/>
  <c r="BC36" i="1" s="1"/>
  <c r="DJ38" i="6"/>
  <c r="DL38" i="6" s="1"/>
  <c r="BB36" i="1" s="1"/>
  <c r="DE38" i="6"/>
  <c r="AU36" i="1" s="1"/>
  <c r="DD38" i="6"/>
  <c r="AT36" i="1" s="1"/>
  <c r="DJ37" i="6"/>
  <c r="AZ35" i="1" s="1"/>
  <c r="CT37" i="6"/>
  <c r="DG37" i="6"/>
  <c r="AW35" i="1" s="1"/>
  <c r="CZ36" i="6"/>
  <c r="DR36" i="6"/>
  <c r="BH34" i="1" s="1"/>
  <c r="DO36" i="6"/>
  <c r="BE34" i="1" s="1"/>
  <c r="DN36" i="6"/>
  <c r="BD34" i="1" s="1"/>
  <c r="DK36" i="6"/>
  <c r="BA34" i="1" s="1"/>
  <c r="DG36" i="6"/>
  <c r="AW34" i="1" s="1"/>
  <c r="DE36" i="6"/>
  <c r="AU34" i="1" s="1"/>
  <c r="DD36" i="6"/>
  <c r="CZ35" i="6"/>
  <c r="DG35" i="6"/>
  <c r="AW33" i="1" s="1"/>
  <c r="DN35" i="6"/>
  <c r="BD33" i="1" s="1"/>
  <c r="DM35" i="6"/>
  <c r="BC33" i="1" s="1"/>
  <c r="DH35" i="6"/>
  <c r="AX33" i="1" s="1"/>
  <c r="CT34" i="6"/>
  <c r="DN34" i="6"/>
  <c r="BD32" i="1" s="1"/>
  <c r="DC33" i="6"/>
  <c r="CT33" i="6"/>
  <c r="DE33" i="6" s="1"/>
  <c r="AU31" i="1" s="1"/>
  <c r="CQ33" i="6"/>
  <c r="DN33" i="6"/>
  <c r="BD31" i="1" s="1"/>
  <c r="DK33" i="6"/>
  <c r="BA31" i="1" s="1"/>
  <c r="DG33" i="6"/>
  <c r="AW31" i="1" s="1"/>
  <c r="DD33" i="6"/>
  <c r="CQ32" i="6"/>
  <c r="DK32" i="6"/>
  <c r="BA30" i="1" s="1"/>
  <c r="CZ31" i="6"/>
  <c r="CZ30" i="6"/>
  <c r="CW30" i="6"/>
  <c r="CT30" i="6"/>
  <c r="CQ30" i="6"/>
  <c r="DR30" i="6"/>
  <c r="BH28" i="1" s="1"/>
  <c r="DQ30" i="6"/>
  <c r="BG28" i="1" s="1"/>
  <c r="DN30" i="6"/>
  <c r="BD28" i="1" s="1"/>
  <c r="DM30" i="6"/>
  <c r="BC28" i="1" s="1"/>
  <c r="DK30" i="6"/>
  <c r="BA28" i="1" s="1"/>
  <c r="DG30" i="6"/>
  <c r="AW28" i="1" s="1"/>
  <c r="DD30" i="6"/>
  <c r="AT28" i="1" s="1"/>
  <c r="CZ29" i="6"/>
  <c r="DO29" i="6" s="1"/>
  <c r="BE27" i="1" s="1"/>
  <c r="DM29" i="6"/>
  <c r="BC27" i="1" s="1"/>
  <c r="DH29" i="6"/>
  <c r="AX27" i="1" s="1"/>
  <c r="DQ28" i="6"/>
  <c r="BG26" i="1" s="1"/>
  <c r="DM28" i="6"/>
  <c r="BC26" i="1" s="1"/>
  <c r="DK28" i="6"/>
  <c r="BA26" i="1" s="1"/>
  <c r="DJ28" i="6"/>
  <c r="DH28" i="6"/>
  <c r="AX26" i="1" s="1"/>
  <c r="DG28" i="6"/>
  <c r="DD28" i="6"/>
  <c r="AT26" i="1" s="1"/>
  <c r="DC27" i="6"/>
  <c r="CW27" i="6"/>
  <c r="CT27" i="6"/>
  <c r="DE27" i="6" s="1"/>
  <c r="AU25" i="1" s="1"/>
  <c r="CQ27" i="6"/>
  <c r="DR27" i="6"/>
  <c r="BH25" i="1" s="1"/>
  <c r="DH27" i="6"/>
  <c r="AX25" i="1" s="1"/>
  <c r="DG27" i="6"/>
  <c r="AW25" i="1" s="1"/>
  <c r="DC26" i="6"/>
  <c r="CW26" i="6"/>
  <c r="DE26" i="6"/>
  <c r="AU24" i="1" s="1"/>
  <c r="CQ26" i="6"/>
  <c r="DK26" i="6"/>
  <c r="BA24" i="1" s="1"/>
  <c r="CZ24" i="6"/>
  <c r="DO24" i="6" s="1"/>
  <c r="BE22" i="1" s="1"/>
  <c r="DR24" i="6"/>
  <c r="BH22" i="1" s="1"/>
  <c r="DM24" i="6"/>
  <c r="BC22" i="1" s="1"/>
  <c r="DK24" i="6"/>
  <c r="BA22" i="1" s="1"/>
  <c r="DH24" i="6"/>
  <c r="AX22" i="1" s="1"/>
  <c r="DD24" i="6"/>
  <c r="AT22" i="1" s="1"/>
  <c r="CW21" i="6"/>
  <c r="DG21" i="6"/>
  <c r="AW19" i="1" s="1"/>
  <c r="CZ20" i="6"/>
  <c r="DJ20" i="6"/>
  <c r="AZ18" i="1" s="1"/>
  <c r="DG20" i="6"/>
  <c r="AW18" i="1" s="1"/>
  <c r="DQ20" i="6"/>
  <c r="BG18" i="1" s="1"/>
  <c r="DM20" i="6"/>
  <c r="BC18" i="1" s="1"/>
  <c r="DK20" i="6"/>
  <c r="BA18" i="1" s="1"/>
  <c r="DC19" i="6"/>
  <c r="CZ19" i="6"/>
  <c r="DO19" i="6" s="1"/>
  <c r="BE17" i="1" s="1"/>
  <c r="CW19" i="6"/>
  <c r="CT19" i="6"/>
  <c r="DH19" i="6"/>
  <c r="AX17" i="1" s="1"/>
  <c r="CZ18" i="6"/>
  <c r="DO18" i="6" s="1"/>
  <c r="DM18" i="6"/>
  <c r="BC16" i="1" s="1"/>
  <c r="DC17" i="6"/>
  <c r="DO17" i="6"/>
  <c r="BE15" i="1" s="1"/>
  <c r="DD17" i="6"/>
  <c r="AT15" i="1" s="1"/>
  <c r="DC16" i="6"/>
  <c r="CQ16" i="6"/>
  <c r="DK16" i="6"/>
  <c r="BA14" i="1" s="1"/>
  <c r="DG16" i="6"/>
  <c r="AW14" i="1" s="1"/>
  <c r="DC15" i="6"/>
  <c r="CW15" i="6"/>
  <c r="DM15" i="6"/>
  <c r="BC13" i="1" s="1"/>
  <c r="DH15" i="6"/>
  <c r="AX13" i="1" s="1"/>
  <c r="DE15" i="6"/>
  <c r="AU13" i="1" s="1"/>
  <c r="DR14" i="6"/>
  <c r="BH12" i="1" s="1"/>
  <c r="DO14" i="6"/>
  <c r="BE12" i="1" s="1"/>
  <c r="BY98" i="4"/>
  <c r="W96" i="1" s="1"/>
  <c r="BQ98" i="4"/>
  <c r="O96" i="1" s="1"/>
  <c r="CA98" i="4"/>
  <c r="Y96" i="1" s="1"/>
  <c r="X96" i="1"/>
  <c r="BW98" i="4"/>
  <c r="U96" i="1" s="1"/>
  <c r="BS98" i="4"/>
  <c r="Q96" i="1" s="1"/>
  <c r="BP98" i="4"/>
  <c r="N96" i="1" s="1"/>
  <c r="BR98" i="4"/>
  <c r="P96" i="1" s="1"/>
  <c r="BL98" i="4"/>
  <c r="J96" i="1" s="1"/>
  <c r="BK98" i="4"/>
  <c r="BY97" i="4"/>
  <c r="W95" i="1" s="1"/>
  <c r="BQ97" i="4"/>
  <c r="O95" i="1" s="1"/>
  <c r="CA97" i="4"/>
  <c r="Y95" i="1" s="1"/>
  <c r="U95" i="1"/>
  <c r="BX97" i="4"/>
  <c r="V95" i="1" s="1"/>
  <c r="BS97" i="4"/>
  <c r="Q95" i="1" s="1"/>
  <c r="R95" i="1"/>
  <c r="BU97" i="4"/>
  <c r="S95" i="1" s="1"/>
  <c r="BR97" i="4"/>
  <c r="P95" i="1" s="1"/>
  <c r="N95" i="1"/>
  <c r="BL97" i="4"/>
  <c r="J95" i="1" s="1"/>
  <c r="BK97" i="4"/>
  <c r="I95" i="1" s="1"/>
  <c r="BY96" i="4"/>
  <c r="W94" i="1" s="1"/>
  <c r="BQ96" i="4"/>
  <c r="O94" i="1" s="1"/>
  <c r="CA96" i="4"/>
  <c r="Y94" i="1" s="1"/>
  <c r="X94" i="1"/>
  <c r="BW96" i="4"/>
  <c r="U94" i="1" s="1"/>
  <c r="BS96" i="4"/>
  <c r="Q94" i="1" s="1"/>
  <c r="BP96" i="4"/>
  <c r="N94" i="1"/>
  <c r="BR96" i="4"/>
  <c r="P94" i="1" s="1"/>
  <c r="BL96" i="4"/>
  <c r="J94" i="1" s="1"/>
  <c r="I94" i="1"/>
  <c r="BY95" i="4"/>
  <c r="W93" i="1" s="1"/>
  <c r="BQ95" i="4"/>
  <c r="O93" i="1" s="1"/>
  <c r="CA95" i="4"/>
  <c r="Y93" i="1" s="1"/>
  <c r="BW95" i="4"/>
  <c r="U93" i="1" s="1"/>
  <c r="R93" i="1"/>
  <c r="BU95" i="4"/>
  <c r="S93" i="1" s="1"/>
  <c r="N93" i="1"/>
  <c r="BL95" i="4"/>
  <c r="J93" i="1" s="1"/>
  <c r="BK95" i="4"/>
  <c r="I93" i="1" s="1"/>
  <c r="BY94" i="4"/>
  <c r="W92" i="1" s="1"/>
  <c r="BQ94" i="4"/>
  <c r="O92" i="1" s="1"/>
  <c r="CA94" i="4"/>
  <c r="Y92" i="1" s="1"/>
  <c r="X92" i="1"/>
  <c r="BW94" i="4"/>
  <c r="U92" i="1" s="1"/>
  <c r="BU94" i="4"/>
  <c r="S92" i="1" s="1"/>
  <c r="BP94" i="4"/>
  <c r="N92" i="1" s="1"/>
  <c r="BR94" i="4"/>
  <c r="P92" i="1" s="1"/>
  <c r="BL94" i="4"/>
  <c r="J92" i="1" s="1"/>
  <c r="I92" i="1"/>
  <c r="BQ93" i="4"/>
  <c r="O91" i="1" s="1"/>
  <c r="CA93" i="4"/>
  <c r="Y91" i="1" s="1"/>
  <c r="BW93" i="4"/>
  <c r="U91" i="1"/>
  <c r="BX93" i="4"/>
  <c r="V91" i="1" s="1"/>
  <c r="BU93" i="4"/>
  <c r="S91" i="1" s="1"/>
  <c r="R91" i="1"/>
  <c r="BP93" i="4"/>
  <c r="BR93" i="4" s="1"/>
  <c r="P91" i="1" s="1"/>
  <c r="BL93" i="4"/>
  <c r="J91" i="1" s="1"/>
  <c r="BK93" i="4"/>
  <c r="I91" i="1" s="1"/>
  <c r="BQ92" i="4"/>
  <c r="O90" i="1" s="1"/>
  <c r="CA92" i="4"/>
  <c r="Y90" i="1" s="1"/>
  <c r="X90" i="1"/>
  <c r="BW92" i="4"/>
  <c r="U90" i="1" s="1"/>
  <c r="BU92" i="4"/>
  <c r="S90" i="1" s="1"/>
  <c r="BL92" i="4"/>
  <c r="J90" i="1" s="1"/>
  <c r="BK92" i="4"/>
  <c r="BQ91" i="4"/>
  <c r="O89" i="1" s="1"/>
  <c r="CA91" i="4"/>
  <c r="Y89" i="1" s="1"/>
  <c r="BW91" i="4"/>
  <c r="U89" i="1" s="1"/>
  <c r="BX91" i="4"/>
  <c r="V89" i="1" s="1"/>
  <c r="BU91" i="4"/>
  <c r="S89" i="1" s="1"/>
  <c r="R89" i="1"/>
  <c r="BP91" i="4"/>
  <c r="BR91" i="4" s="1"/>
  <c r="P89" i="1" s="1"/>
  <c r="BL91" i="4"/>
  <c r="J89" i="1" s="1"/>
  <c r="BK91" i="4"/>
  <c r="I89" i="1" s="1"/>
  <c r="BY90" i="4"/>
  <c r="W88" i="1" s="1"/>
  <c r="BQ90" i="4"/>
  <c r="O88" i="1" s="1"/>
  <c r="X88" i="1"/>
  <c r="CA90" i="4"/>
  <c r="Y88" i="1" s="1"/>
  <c r="BW90" i="4"/>
  <c r="U88" i="1" s="1"/>
  <c r="BU90" i="4"/>
  <c r="S88" i="1" s="1"/>
  <c r="BP90" i="4"/>
  <c r="N88" i="1"/>
  <c r="BR90" i="4"/>
  <c r="P88" i="1" s="1"/>
  <c r="BL90" i="4"/>
  <c r="J88" i="1" s="1"/>
  <c r="BK90" i="4"/>
  <c r="BY89" i="4"/>
  <c r="W87" i="1" s="1"/>
  <c r="BQ89" i="4"/>
  <c r="O87" i="1" s="1"/>
  <c r="CA89" i="4"/>
  <c r="Y87" i="1" s="1"/>
  <c r="BW89" i="4"/>
  <c r="U87" i="1" s="1"/>
  <c r="R87" i="1"/>
  <c r="BU89" i="4"/>
  <c r="S87" i="1" s="1"/>
  <c r="BP89" i="4"/>
  <c r="BL89" i="4"/>
  <c r="J87" i="1" s="1"/>
  <c r="BK89" i="4"/>
  <c r="I87" i="1" s="1"/>
  <c r="BQ88" i="4"/>
  <c r="O86" i="1" s="1"/>
  <c r="X86" i="1"/>
  <c r="CA88" i="4"/>
  <c r="Y86" i="1" s="1"/>
  <c r="BX88" i="4"/>
  <c r="V86" i="1" s="1"/>
  <c r="BS88" i="4"/>
  <c r="Q86" i="1" s="1"/>
  <c r="BP88" i="4"/>
  <c r="N86" i="1" s="1"/>
  <c r="BL88" i="4"/>
  <c r="J86" i="1" s="1"/>
  <c r="BK88" i="4"/>
  <c r="I86" i="1" s="1"/>
  <c r="BO88" i="4"/>
  <c r="M86" i="1" s="1"/>
  <c r="BY87" i="4"/>
  <c r="W85" i="1" s="1"/>
  <c r="BQ87" i="4"/>
  <c r="O85" i="1" s="1"/>
  <c r="CA87" i="4"/>
  <c r="Y85" i="1" s="1"/>
  <c r="BW87" i="4"/>
  <c r="BX87" i="4" s="1"/>
  <c r="V85" i="1" s="1"/>
  <c r="BS87" i="4"/>
  <c r="Q85" i="1" s="1"/>
  <c r="R85" i="1"/>
  <c r="BU87" i="4"/>
  <c r="S85" i="1" s="1"/>
  <c r="BP87" i="4"/>
  <c r="BR87" i="4" s="1"/>
  <c r="P85" i="1" s="1"/>
  <c r="BL87" i="4"/>
  <c r="J85" i="1" s="1"/>
  <c r="BY86" i="4"/>
  <c r="W84" i="1" s="1"/>
  <c r="BQ86" i="4"/>
  <c r="O84" i="1" s="1"/>
  <c r="X84" i="1"/>
  <c r="CA86" i="4"/>
  <c r="Y84" i="1" s="1"/>
  <c r="BX86" i="4"/>
  <c r="V84" i="1" s="1"/>
  <c r="BS86" i="4"/>
  <c r="Q84" i="1" s="1"/>
  <c r="BP86" i="4"/>
  <c r="N84" i="1" s="1"/>
  <c r="BL86" i="4"/>
  <c r="J84" i="1" s="1"/>
  <c r="I84" i="1"/>
  <c r="BY85" i="4"/>
  <c r="W83" i="1" s="1"/>
  <c r="U83" i="1"/>
  <c r="BX85" i="4"/>
  <c r="V83" i="1" s="1"/>
  <c r="BS85" i="4"/>
  <c r="Q83" i="1" s="1"/>
  <c r="R83" i="1"/>
  <c r="BP85" i="4"/>
  <c r="N83" i="1" s="1"/>
  <c r="BL85" i="4"/>
  <c r="J83" i="1" s="1"/>
  <c r="BK85" i="4"/>
  <c r="I83" i="1" s="1"/>
  <c r="BQ84" i="4"/>
  <c r="O82" i="1" s="1"/>
  <c r="X82" i="1"/>
  <c r="CA84" i="4"/>
  <c r="Y82" i="1" s="1"/>
  <c r="BX84" i="4"/>
  <c r="V82" i="1" s="1"/>
  <c r="BS84" i="4"/>
  <c r="Q82" i="1" s="1"/>
  <c r="BP84" i="4"/>
  <c r="N82" i="1" s="1"/>
  <c r="BL84" i="4"/>
  <c r="J82" i="1" s="1"/>
  <c r="BK84" i="4"/>
  <c r="I82" i="1"/>
  <c r="CA83" i="4"/>
  <c r="Y81" i="1" s="1"/>
  <c r="BX83" i="4"/>
  <c r="V81" i="1" s="1"/>
  <c r="U81" i="1"/>
  <c r="BS83" i="4"/>
  <c r="Q81" i="1" s="1"/>
  <c r="R81" i="1"/>
  <c r="BL83" i="4"/>
  <c r="J81" i="1" s="1"/>
  <c r="BK83" i="4"/>
  <c r="I81" i="1" s="1"/>
  <c r="BY82" i="4"/>
  <c r="W80" i="1" s="1"/>
  <c r="X80" i="1"/>
  <c r="BW82" i="4"/>
  <c r="U80" i="1" s="1"/>
  <c r="BU82" i="4"/>
  <c r="S80" i="1" s="1"/>
  <c r="BP82" i="4"/>
  <c r="N80" i="1" s="1"/>
  <c r="BR82" i="4"/>
  <c r="P80" i="1" s="1"/>
  <c r="BL82" i="4"/>
  <c r="J80" i="1" s="1"/>
  <c r="I80" i="1"/>
  <c r="BY81" i="4"/>
  <c r="W79" i="1" s="1"/>
  <c r="BQ81" i="4"/>
  <c r="O79" i="1" s="1"/>
  <c r="CA81" i="4"/>
  <c r="Y79" i="1" s="1"/>
  <c r="BW81" i="4"/>
  <c r="U79" i="1" s="1"/>
  <c r="BU81" i="4"/>
  <c r="S79" i="1" s="1"/>
  <c r="R79" i="1"/>
  <c r="BL81" i="4"/>
  <c r="J79" i="1" s="1"/>
  <c r="BY80" i="4"/>
  <c r="W78" i="1" s="1"/>
  <c r="BQ80" i="4"/>
  <c r="O78" i="1" s="1"/>
  <c r="CA80" i="4"/>
  <c r="Y78" i="1" s="1"/>
  <c r="X78" i="1"/>
  <c r="BW80" i="4"/>
  <c r="U78" i="1" s="1"/>
  <c r="BS80" i="4"/>
  <c r="Q78" i="1" s="1"/>
  <c r="N78" i="1"/>
  <c r="BR80" i="4"/>
  <c r="P78" i="1" s="1"/>
  <c r="BL80" i="4"/>
  <c r="J78" i="1" s="1"/>
  <c r="I78" i="1"/>
  <c r="BQ79" i="4"/>
  <c r="O77" i="1" s="1"/>
  <c r="CA79" i="4"/>
  <c r="Y77" i="1" s="1"/>
  <c r="BW79" i="4"/>
  <c r="U77" i="1" s="1"/>
  <c r="BX79" i="4"/>
  <c r="V77" i="1" s="1"/>
  <c r="R77" i="1"/>
  <c r="BU79" i="4"/>
  <c r="S77" i="1" s="1"/>
  <c r="BP79" i="4"/>
  <c r="N77" i="1" s="1"/>
  <c r="BL79" i="4"/>
  <c r="J77" i="1" s="1"/>
  <c r="BK79" i="4"/>
  <c r="I77" i="1" s="1"/>
  <c r="X76" i="1"/>
  <c r="CA78" i="4"/>
  <c r="Y76" i="1" s="1"/>
  <c r="BW78" i="4"/>
  <c r="U76" i="1" s="1"/>
  <c r="BU78" i="4"/>
  <c r="S76" i="1" s="1"/>
  <c r="BP78" i="4"/>
  <c r="N76" i="1" s="1"/>
  <c r="BR78" i="4"/>
  <c r="P76" i="1" s="1"/>
  <c r="BL78" i="4"/>
  <c r="J76" i="1" s="1"/>
  <c r="I76" i="1"/>
  <c r="BY77" i="4"/>
  <c r="W75" i="1" s="1"/>
  <c r="BQ77" i="4"/>
  <c r="O75" i="1" s="1"/>
  <c r="CA77" i="4"/>
  <c r="Y75" i="1" s="1"/>
  <c r="BW77" i="4"/>
  <c r="BX77" i="4" s="1"/>
  <c r="V75" i="1" s="1"/>
  <c r="U75" i="1"/>
  <c r="BU77" i="4"/>
  <c r="S75" i="1" s="1"/>
  <c r="R75" i="1"/>
  <c r="BL77" i="4"/>
  <c r="J75" i="1" s="1"/>
  <c r="BK77" i="4"/>
  <c r="I75" i="1" s="1"/>
  <c r="BQ76" i="4"/>
  <c r="O74" i="1" s="1"/>
  <c r="X74" i="1"/>
  <c r="CA76" i="4"/>
  <c r="Y74" i="1" s="1"/>
  <c r="BW76" i="4"/>
  <c r="U74" i="1" s="1"/>
  <c r="BU76" i="4"/>
  <c r="S74" i="1" s="1"/>
  <c r="BP76" i="4"/>
  <c r="N74" i="1"/>
  <c r="BL76" i="4"/>
  <c r="J74" i="1" s="1"/>
  <c r="BK76" i="4"/>
  <c r="I74" i="1" s="1"/>
  <c r="BQ75" i="4"/>
  <c r="O73" i="1" s="1"/>
  <c r="CA75" i="4"/>
  <c r="Y73" i="1" s="1"/>
  <c r="BW75" i="4"/>
  <c r="BX75" i="4"/>
  <c r="V73" i="1" s="1"/>
  <c r="U73" i="1"/>
  <c r="BU75" i="4"/>
  <c r="S73" i="1" s="1"/>
  <c r="R73" i="1"/>
  <c r="BP75" i="4"/>
  <c r="N73" i="1" s="1"/>
  <c r="BL75" i="4"/>
  <c r="J73" i="1" s="1"/>
  <c r="BK75" i="4"/>
  <c r="I73" i="1" s="1"/>
  <c r="BY73" i="4"/>
  <c r="W71" i="1" s="1"/>
  <c r="BQ73" i="4"/>
  <c r="O71" i="1" s="1"/>
  <c r="CA73" i="4"/>
  <c r="Y71" i="1" s="1"/>
  <c r="BW73" i="4"/>
  <c r="U71" i="1" s="1"/>
  <c r="BX73" i="4"/>
  <c r="V71" i="1" s="1"/>
  <c r="BU73" i="4"/>
  <c r="S71" i="1" s="1"/>
  <c r="R71" i="1"/>
  <c r="BP73" i="4"/>
  <c r="N71" i="1" s="1"/>
  <c r="BL73" i="4"/>
  <c r="J71" i="1" s="1"/>
  <c r="BY72" i="4"/>
  <c r="W70" i="1" s="1"/>
  <c r="X70" i="1"/>
  <c r="BW72" i="4"/>
  <c r="U70" i="1" s="1"/>
  <c r="BS72" i="4"/>
  <c r="Q70" i="1" s="1"/>
  <c r="BP72" i="4"/>
  <c r="N70" i="1"/>
  <c r="BR72" i="4"/>
  <c r="P70" i="1" s="1"/>
  <c r="BL72" i="4"/>
  <c r="J70" i="1" s="1"/>
  <c r="I70" i="1"/>
  <c r="BQ71" i="4"/>
  <c r="O69" i="1" s="1"/>
  <c r="CA71" i="4"/>
  <c r="Y69" i="1" s="1"/>
  <c r="BW71" i="4"/>
  <c r="U69" i="1"/>
  <c r="BX71" i="4"/>
  <c r="V69" i="1" s="1"/>
  <c r="R69" i="1"/>
  <c r="BU71" i="4"/>
  <c r="S69" i="1" s="1"/>
  <c r="BP71" i="4"/>
  <c r="N69" i="1" s="1"/>
  <c r="BL71" i="4"/>
  <c r="J69" i="1" s="1"/>
  <c r="BK71" i="4"/>
  <c r="I69" i="1" s="1"/>
  <c r="CA70" i="4"/>
  <c r="Y68" i="1" s="1"/>
  <c r="X68" i="1"/>
  <c r="BW70" i="4"/>
  <c r="U68" i="1" s="1"/>
  <c r="BU70" i="4"/>
  <c r="S68" i="1" s="1"/>
  <c r="BR70" i="4"/>
  <c r="P68" i="1" s="1"/>
  <c r="BL70" i="4"/>
  <c r="J68" i="1" s="1"/>
  <c r="BK70" i="4"/>
  <c r="I68" i="1"/>
  <c r="BQ69" i="4"/>
  <c r="O67" i="1" s="1"/>
  <c r="CA69" i="4"/>
  <c r="Y67" i="1" s="1"/>
  <c r="BW69" i="4"/>
  <c r="BX69" i="4" s="1"/>
  <c r="V67" i="1" s="1"/>
  <c r="U67" i="1"/>
  <c r="BU69" i="4"/>
  <c r="S67" i="1" s="1"/>
  <c r="R67" i="1"/>
  <c r="BP69" i="4"/>
  <c r="N67" i="1" s="1"/>
  <c r="BL69" i="4"/>
  <c r="J67" i="1" s="1"/>
  <c r="BQ68" i="4"/>
  <c r="O66" i="1" s="1"/>
  <c r="CA68" i="4"/>
  <c r="Y66" i="1" s="1"/>
  <c r="X66" i="1"/>
  <c r="BX68" i="4"/>
  <c r="V66" i="1" s="1"/>
  <c r="BS68" i="4"/>
  <c r="Q66" i="1" s="1"/>
  <c r="BU68" i="4"/>
  <c r="S66" i="1" s="1"/>
  <c r="BP68" i="4"/>
  <c r="N66" i="1" s="1"/>
  <c r="BL68" i="4"/>
  <c r="J66" i="1" s="1"/>
  <c r="BK68" i="4"/>
  <c r="I66" i="1"/>
  <c r="BY67" i="4"/>
  <c r="W65" i="1" s="1"/>
  <c r="BQ67" i="4"/>
  <c r="O65" i="1" s="1"/>
  <c r="CA67" i="4"/>
  <c r="Y65" i="1" s="1"/>
  <c r="U65" i="1"/>
  <c r="BX67" i="4"/>
  <c r="V65" i="1" s="1"/>
  <c r="BS67" i="4"/>
  <c r="Q65" i="1" s="1"/>
  <c r="R65" i="1"/>
  <c r="BU67" i="4"/>
  <c r="S65" i="1" s="1"/>
  <c r="BP67" i="4"/>
  <c r="N65" i="1" s="1"/>
  <c r="BL67" i="4"/>
  <c r="J65" i="1" s="1"/>
  <c r="BQ66" i="4"/>
  <c r="O64" i="1" s="1"/>
  <c r="CA66" i="4"/>
  <c r="Y64" i="1" s="1"/>
  <c r="X64" i="1"/>
  <c r="BW66" i="4"/>
  <c r="U64" i="1" s="1"/>
  <c r="BS66" i="4"/>
  <c r="Q64" i="1" s="1"/>
  <c r="BP66" i="4"/>
  <c r="N64" i="1"/>
  <c r="BL66" i="4"/>
  <c r="J64" i="1" s="1"/>
  <c r="BK66" i="4"/>
  <c r="I64" i="1" s="1"/>
  <c r="BY65" i="4"/>
  <c r="W63" i="1" s="1"/>
  <c r="BQ65" i="4"/>
  <c r="O63" i="1" s="1"/>
  <c r="CA65" i="4"/>
  <c r="Y63" i="1" s="1"/>
  <c r="BW65" i="4"/>
  <c r="BX65" i="4" s="1"/>
  <c r="V63" i="1" s="1"/>
  <c r="U63" i="1"/>
  <c r="BU65" i="4"/>
  <c r="S63" i="1" s="1"/>
  <c r="R63" i="1"/>
  <c r="BP65" i="4"/>
  <c r="N63" i="1" s="1"/>
  <c r="BL65" i="4"/>
  <c r="J63" i="1" s="1"/>
  <c r="BK65" i="4"/>
  <c r="I63" i="1" s="1"/>
  <c r="BY64" i="4"/>
  <c r="W62" i="1" s="1"/>
  <c r="BQ64" i="4"/>
  <c r="O62" i="1" s="1"/>
  <c r="CA64" i="4"/>
  <c r="Y62" i="1" s="1"/>
  <c r="X62" i="1"/>
  <c r="BW64" i="4"/>
  <c r="U62" i="1" s="1"/>
  <c r="BS64" i="4"/>
  <c r="Q62" i="1" s="1"/>
  <c r="BP64" i="4"/>
  <c r="N62" i="1" s="1"/>
  <c r="BR64" i="4"/>
  <c r="P62" i="1" s="1"/>
  <c r="BL64" i="4"/>
  <c r="J62" i="1" s="1"/>
  <c r="BK64" i="4"/>
  <c r="I62" i="1" s="1"/>
  <c r="BY63" i="4"/>
  <c r="W61" i="1" s="1"/>
  <c r="BQ63" i="4"/>
  <c r="O61" i="1" s="1"/>
  <c r="CA63" i="4"/>
  <c r="Y61" i="1" s="1"/>
  <c r="BW63" i="4"/>
  <c r="BX63" i="4" s="1"/>
  <c r="V61" i="1" s="1"/>
  <c r="R61" i="1"/>
  <c r="BU63" i="4"/>
  <c r="S61" i="1" s="1"/>
  <c r="BP63" i="4"/>
  <c r="N61" i="1" s="1"/>
  <c r="BL63" i="4"/>
  <c r="J61" i="1" s="1"/>
  <c r="BY62" i="4"/>
  <c r="W60" i="1" s="1"/>
  <c r="BQ62" i="4"/>
  <c r="O60" i="1" s="1"/>
  <c r="CA62" i="4"/>
  <c r="Y60" i="1" s="1"/>
  <c r="X60" i="1"/>
  <c r="BU62" i="4"/>
  <c r="S60" i="1" s="1"/>
  <c r="BR62" i="4"/>
  <c r="P60" i="1" s="1"/>
  <c r="BL62" i="4"/>
  <c r="J60" i="1" s="1"/>
  <c r="BK62" i="4"/>
  <c r="I60" i="1" s="1"/>
  <c r="BQ61" i="4"/>
  <c r="O59" i="1" s="1"/>
  <c r="CA61" i="4"/>
  <c r="Y59" i="1" s="1"/>
  <c r="X59" i="1"/>
  <c r="U59" i="1"/>
  <c r="BX61" i="4"/>
  <c r="V59" i="1" s="1"/>
  <c r="BS61" i="4"/>
  <c r="Q59" i="1" s="1"/>
  <c r="BP61" i="4"/>
  <c r="BL61" i="4"/>
  <c r="J59" i="1" s="1"/>
  <c r="BK61" i="4"/>
  <c r="I59" i="1" s="1"/>
  <c r="BW60" i="4"/>
  <c r="U58" i="1" s="1"/>
  <c r="BQ60" i="4"/>
  <c r="O58" i="1" s="1"/>
  <c r="BX60" i="4"/>
  <c r="V58" i="1" s="1"/>
  <c r="BS60" i="4"/>
  <c r="Q58" i="1" s="1"/>
  <c r="R58" i="1"/>
  <c r="BP60" i="4"/>
  <c r="N58" i="1" s="1"/>
  <c r="BL60" i="4"/>
  <c r="J58" i="1" s="1"/>
  <c r="BK60" i="4"/>
  <c r="I58" i="1" s="1"/>
  <c r="BQ59" i="4"/>
  <c r="O57" i="1" s="1"/>
  <c r="X57" i="1"/>
  <c r="CA59" i="4"/>
  <c r="Y57" i="1" s="1"/>
  <c r="BW59" i="4"/>
  <c r="BX59" i="4" s="1"/>
  <c r="V57" i="1" s="1"/>
  <c r="BS59" i="4"/>
  <c r="Q57" i="1" s="1"/>
  <c r="BP59" i="4"/>
  <c r="BL59" i="4"/>
  <c r="J57" i="1" s="1"/>
  <c r="BK59" i="4"/>
  <c r="I57" i="1" s="1"/>
  <c r="BQ58" i="4"/>
  <c r="O56" i="1" s="1"/>
  <c r="CA58" i="4"/>
  <c r="Y56" i="1" s="1"/>
  <c r="BW58" i="4"/>
  <c r="U56" i="1" s="1"/>
  <c r="R56" i="1"/>
  <c r="BU58" i="4"/>
  <c r="S56" i="1" s="1"/>
  <c r="BR58" i="4"/>
  <c r="P56" i="1" s="1"/>
  <c r="BL58" i="4"/>
  <c r="J56" i="1" s="1"/>
  <c r="BK58" i="4"/>
  <c r="I56" i="1" s="1"/>
  <c r="BQ57" i="4"/>
  <c r="O55" i="1" s="1"/>
  <c r="CA57" i="4"/>
  <c r="Y55" i="1" s="1"/>
  <c r="X55" i="1"/>
  <c r="U55" i="1"/>
  <c r="BX57" i="4"/>
  <c r="V55" i="1" s="1"/>
  <c r="BS57" i="4"/>
  <c r="Q55" i="1" s="1"/>
  <c r="BP57" i="4"/>
  <c r="BR57" i="4" s="1"/>
  <c r="P55" i="1" s="1"/>
  <c r="BL57" i="4"/>
  <c r="J55" i="1" s="1"/>
  <c r="BK57" i="4"/>
  <c r="I55" i="1" s="1"/>
  <c r="BY56" i="4"/>
  <c r="W54" i="1" s="1"/>
  <c r="BQ56" i="4"/>
  <c r="O54" i="1" s="1"/>
  <c r="BX56" i="4"/>
  <c r="V54" i="1" s="1"/>
  <c r="BS56" i="4"/>
  <c r="Q54" i="1" s="1"/>
  <c r="R54" i="1"/>
  <c r="BU56" i="4"/>
  <c r="S54" i="1" s="1"/>
  <c r="BP56" i="4"/>
  <c r="N54" i="1" s="1"/>
  <c r="BL56" i="4"/>
  <c r="J54" i="1" s="1"/>
  <c r="BK56" i="4"/>
  <c r="I54" i="1" s="1"/>
  <c r="BY55" i="4"/>
  <c r="W53" i="1" s="1"/>
  <c r="BQ55" i="4"/>
  <c r="O53" i="1" s="1"/>
  <c r="X53" i="1"/>
  <c r="CA55" i="4"/>
  <c r="Y53" i="1" s="1"/>
  <c r="BX55" i="4"/>
  <c r="V53" i="1" s="1"/>
  <c r="U53" i="1"/>
  <c r="BS55" i="4"/>
  <c r="Q53" i="1" s="1"/>
  <c r="BP55" i="4"/>
  <c r="BR55" i="4" s="1"/>
  <c r="P53" i="1" s="1"/>
  <c r="N53" i="1"/>
  <c r="BL55" i="4"/>
  <c r="J53" i="1" s="1"/>
  <c r="BQ54" i="4"/>
  <c r="O52" i="1" s="1"/>
  <c r="CA54" i="4"/>
  <c r="Y52" i="1" s="1"/>
  <c r="BX54" i="4"/>
  <c r="V52" i="1" s="1"/>
  <c r="BS54" i="4"/>
  <c r="Q52" i="1" s="1"/>
  <c r="BU54" i="4"/>
  <c r="S52" i="1" s="1"/>
  <c r="BP54" i="4"/>
  <c r="N52" i="1" s="1"/>
  <c r="BL54" i="4"/>
  <c r="J52" i="1" s="1"/>
  <c r="BK54" i="4"/>
  <c r="I52" i="1" s="1"/>
  <c r="BQ53" i="4"/>
  <c r="O51" i="1" s="1"/>
  <c r="CA53" i="4"/>
  <c r="Y51" i="1" s="1"/>
  <c r="X51" i="1"/>
  <c r="U51" i="1"/>
  <c r="BX53" i="4"/>
  <c r="V51" i="1" s="1"/>
  <c r="BS53" i="4"/>
  <c r="Q51" i="1" s="1"/>
  <c r="BP53" i="4"/>
  <c r="BL53" i="4"/>
  <c r="J51" i="1" s="1"/>
  <c r="BK53" i="4"/>
  <c r="I51" i="1" s="1"/>
  <c r="BY52" i="4"/>
  <c r="W50" i="1" s="1"/>
  <c r="BQ52" i="4"/>
  <c r="O50" i="1" s="1"/>
  <c r="BW52" i="4"/>
  <c r="U50" i="1" s="1"/>
  <c r="BS52" i="4"/>
  <c r="Q50" i="1" s="1"/>
  <c r="R50" i="1"/>
  <c r="BP52" i="4"/>
  <c r="N50" i="1" s="1"/>
  <c r="BL52" i="4"/>
  <c r="J50" i="1" s="1"/>
  <c r="BK52" i="4"/>
  <c r="I50" i="1" s="1"/>
  <c r="BQ51" i="4"/>
  <c r="O49" i="1" s="1"/>
  <c r="X49" i="1"/>
  <c r="CA51" i="4"/>
  <c r="Y49" i="1" s="1"/>
  <c r="BX51" i="4"/>
  <c r="V49" i="1" s="1"/>
  <c r="U49" i="1"/>
  <c r="BS51" i="4"/>
  <c r="Q49" i="1" s="1"/>
  <c r="BP51" i="4"/>
  <c r="BR51" i="4" s="1"/>
  <c r="P49" i="1" s="1"/>
  <c r="BL51" i="4"/>
  <c r="J49" i="1" s="1"/>
  <c r="BK51" i="4"/>
  <c r="I49" i="1" s="1"/>
  <c r="BQ50" i="4"/>
  <c r="O48" i="1" s="1"/>
  <c r="CA50" i="4"/>
  <c r="Y48" i="1" s="1"/>
  <c r="BW50" i="4"/>
  <c r="U48" i="1" s="1"/>
  <c r="BS50" i="4"/>
  <c r="Q48" i="1" s="1"/>
  <c r="BX50" i="4"/>
  <c r="V48" i="1" s="1"/>
  <c r="R48" i="1"/>
  <c r="BU50" i="4"/>
  <c r="S48" i="1" s="1"/>
  <c r="BP50" i="4"/>
  <c r="N48" i="1" s="1"/>
  <c r="BL50" i="4"/>
  <c r="J48" i="1" s="1"/>
  <c r="BK50" i="4"/>
  <c r="I48" i="1" s="1"/>
  <c r="BQ49" i="4"/>
  <c r="O47" i="1" s="1"/>
  <c r="X47" i="1"/>
  <c r="CA49" i="4"/>
  <c r="Y47" i="1" s="1"/>
  <c r="BX49" i="4"/>
  <c r="V47" i="1" s="1"/>
  <c r="U47" i="1"/>
  <c r="BS49" i="4"/>
  <c r="Q47" i="1" s="1"/>
  <c r="BP49" i="4"/>
  <c r="BR49" i="4" s="1"/>
  <c r="P47" i="1" s="1"/>
  <c r="BL49" i="4"/>
  <c r="J47" i="1" s="1"/>
  <c r="BK49" i="4"/>
  <c r="I47" i="1" s="1"/>
  <c r="BQ48" i="4"/>
  <c r="O46" i="1" s="1"/>
  <c r="CA48" i="4"/>
  <c r="Y46" i="1" s="1"/>
  <c r="BW48" i="4"/>
  <c r="U46" i="1" s="1"/>
  <c r="BS48" i="4"/>
  <c r="Q46" i="1" s="1"/>
  <c r="R46" i="1"/>
  <c r="BP48" i="4"/>
  <c r="N46" i="1" s="1"/>
  <c r="BL48" i="4"/>
  <c r="J46" i="1" s="1"/>
  <c r="BK48" i="4"/>
  <c r="I46" i="1" s="1"/>
  <c r="BQ47" i="4"/>
  <c r="O45" i="1" s="1"/>
  <c r="CA47" i="4"/>
  <c r="Y45" i="1" s="1"/>
  <c r="X45" i="1"/>
  <c r="BW47" i="4"/>
  <c r="BX47" i="4" s="1"/>
  <c r="V45" i="1" s="1"/>
  <c r="BP47" i="4"/>
  <c r="BR47" i="4" s="1"/>
  <c r="P45" i="1" s="1"/>
  <c r="BK47" i="4"/>
  <c r="I45" i="1" s="1"/>
  <c r="CA46" i="4"/>
  <c r="Y44" i="1" s="1"/>
  <c r="BX46" i="4"/>
  <c r="V44" i="1" s="1"/>
  <c r="BS46" i="4"/>
  <c r="Q44" i="1" s="1"/>
  <c r="R44" i="1"/>
  <c r="BU46" i="4"/>
  <c r="S44" i="1" s="1"/>
  <c r="BP46" i="4"/>
  <c r="N44" i="1" s="1"/>
  <c r="BL46" i="4"/>
  <c r="J44" i="1" s="1"/>
  <c r="BY45" i="4"/>
  <c r="W43" i="1" s="1"/>
  <c r="BQ45" i="4"/>
  <c r="O43" i="1" s="1"/>
  <c r="CA45" i="4"/>
  <c r="Y43" i="1" s="1"/>
  <c r="X43" i="1"/>
  <c r="BW45" i="4"/>
  <c r="BX45" i="4" s="1"/>
  <c r="V43" i="1" s="1"/>
  <c r="BU45" i="4"/>
  <c r="S43" i="1" s="1"/>
  <c r="BP45" i="4"/>
  <c r="BL45" i="4"/>
  <c r="J43" i="1" s="1"/>
  <c r="I43" i="1"/>
  <c r="BQ44" i="4"/>
  <c r="O42" i="1" s="1"/>
  <c r="BW44" i="4"/>
  <c r="U42" i="1" s="1"/>
  <c r="R42" i="1"/>
  <c r="BU44" i="4"/>
  <c r="S42" i="1" s="1"/>
  <c r="BP44" i="4"/>
  <c r="N42" i="1" s="1"/>
  <c r="BL44" i="4"/>
  <c r="J42" i="1" s="1"/>
  <c r="BK44" i="4"/>
  <c r="I42" i="1" s="1"/>
  <c r="CA43" i="4"/>
  <c r="Y41" i="1" s="1"/>
  <c r="X41" i="1"/>
  <c r="BX43" i="4"/>
  <c r="V41" i="1" s="1"/>
  <c r="U41" i="1"/>
  <c r="BP43" i="4"/>
  <c r="N41" i="1" s="1"/>
  <c r="BR43" i="4"/>
  <c r="P41" i="1" s="1"/>
  <c r="BL43" i="4"/>
  <c r="J41" i="1" s="1"/>
  <c r="BK43" i="4"/>
  <c r="I41" i="1" s="1"/>
  <c r="BY42" i="4"/>
  <c r="W40" i="1" s="1"/>
  <c r="BQ42" i="4"/>
  <c r="O40" i="1" s="1"/>
  <c r="CA42" i="4"/>
  <c r="Y40" i="1" s="1"/>
  <c r="BW42" i="4"/>
  <c r="U40" i="1" s="1"/>
  <c r="BS42" i="4"/>
  <c r="Q40" i="1" s="1"/>
  <c r="R40" i="1"/>
  <c r="BU42" i="4"/>
  <c r="S40" i="1" s="1"/>
  <c r="BP42" i="4"/>
  <c r="N40" i="1" s="1"/>
  <c r="BR42" i="4"/>
  <c r="P40" i="1" s="1"/>
  <c r="BL42" i="4"/>
  <c r="J40" i="1" s="1"/>
  <c r="BK42" i="4"/>
  <c r="I40" i="1" s="1"/>
  <c r="BY41" i="4"/>
  <c r="W39" i="1" s="1"/>
  <c r="BQ41" i="4"/>
  <c r="O39" i="1" s="1"/>
  <c r="CA41" i="4"/>
  <c r="Y39" i="1" s="1"/>
  <c r="X39" i="1"/>
  <c r="BW41" i="4"/>
  <c r="BX41" i="4" s="1"/>
  <c r="V39" i="1" s="1"/>
  <c r="BU41" i="4"/>
  <c r="S39" i="1" s="1"/>
  <c r="BP41" i="4"/>
  <c r="BL41" i="4"/>
  <c r="J39" i="1" s="1"/>
  <c r="BK41" i="4"/>
  <c r="I39" i="1" s="1"/>
  <c r="BW40" i="4"/>
  <c r="U38" i="1" s="1"/>
  <c r="BU40" i="4"/>
  <c r="S38" i="1" s="1"/>
  <c r="R38" i="1"/>
  <c r="BP40" i="4"/>
  <c r="N38" i="1" s="1"/>
  <c r="BL40" i="4"/>
  <c r="J38" i="1" s="1"/>
  <c r="BK40" i="4"/>
  <c r="I38" i="1" s="1"/>
  <c r="BQ39" i="4"/>
  <c r="O37" i="1" s="1"/>
  <c r="CA39" i="4"/>
  <c r="Y37" i="1" s="1"/>
  <c r="X37" i="1"/>
  <c r="BW39" i="4"/>
  <c r="BX39" i="4" s="1"/>
  <c r="V37" i="1" s="1"/>
  <c r="U37" i="1"/>
  <c r="BP39" i="4"/>
  <c r="BL39" i="4"/>
  <c r="J37" i="1" s="1"/>
  <c r="BK39" i="4"/>
  <c r="I37" i="1" s="1"/>
  <c r="BY38" i="4"/>
  <c r="W36" i="1" s="1"/>
  <c r="BW38" i="4"/>
  <c r="U36" i="1" s="1"/>
  <c r="R36" i="1"/>
  <c r="BU38" i="4"/>
  <c r="S36" i="1" s="1"/>
  <c r="BP38" i="4"/>
  <c r="N36" i="1" s="1"/>
  <c r="BL38" i="4"/>
  <c r="J36" i="1" s="1"/>
  <c r="CI96" i="3"/>
  <c r="CF96" i="3"/>
  <c r="BZ96" i="3"/>
  <c r="BW96" i="3"/>
  <c r="CK96" i="3"/>
  <c r="D94" i="1" s="1"/>
  <c r="CM96" i="3"/>
  <c r="F94" i="1" s="1"/>
  <c r="CF95" i="3"/>
  <c r="BW95" i="3"/>
  <c r="CK95" i="3"/>
  <c r="D93" i="1" s="1"/>
  <c r="CM95" i="3"/>
  <c r="F93" i="1" s="1"/>
  <c r="BW94" i="3"/>
  <c r="CL94" i="3"/>
  <c r="E92" i="1" s="1"/>
  <c r="CN94" i="3"/>
  <c r="G92" i="1" s="1"/>
  <c r="CK94" i="3"/>
  <c r="D92" i="1" s="1"/>
  <c r="CJ94" i="3"/>
  <c r="C92" i="1" s="1"/>
  <c r="CF93" i="3"/>
  <c r="CN93" i="3" s="1"/>
  <c r="G91" i="1" s="1"/>
  <c r="BZ93" i="3"/>
  <c r="CK93" i="3"/>
  <c r="D91" i="1" s="1"/>
  <c r="CJ93" i="3"/>
  <c r="C91" i="1" s="1"/>
  <c r="CM93" i="3"/>
  <c r="F91" i="1" s="1"/>
  <c r="CI92" i="3"/>
  <c r="CC92" i="3"/>
  <c r="BZ92" i="3"/>
  <c r="CF91" i="3"/>
  <c r="BZ91" i="3"/>
  <c r="CK91" i="3"/>
  <c r="D89" i="1" s="1"/>
  <c r="CJ91" i="3"/>
  <c r="C89" i="1" s="1"/>
  <c r="CC90" i="3"/>
  <c r="BZ90" i="3"/>
  <c r="CL90" i="3"/>
  <c r="E88" i="1" s="1"/>
  <c r="CN90" i="3"/>
  <c r="G88" i="1" s="1"/>
  <c r="CK90" i="3"/>
  <c r="D88" i="1" s="1"/>
  <c r="CJ90" i="3"/>
  <c r="C88" i="1" s="1"/>
  <c r="CF89" i="3"/>
  <c r="CN89" i="3" s="1"/>
  <c r="G87" i="1" s="1"/>
  <c r="BW89" i="3"/>
  <c r="CJ89" i="3"/>
  <c r="C87" i="1" s="1"/>
  <c r="CC88" i="3"/>
  <c r="BW88" i="3"/>
  <c r="CL88" i="3"/>
  <c r="E86" i="1" s="1"/>
  <c r="CK88" i="3"/>
  <c r="D86" i="1" s="1"/>
  <c r="CM88" i="3"/>
  <c r="F86" i="1" s="1"/>
  <c r="CF87" i="3"/>
  <c r="CL87" i="3"/>
  <c r="E85" i="1" s="1"/>
  <c r="CK87" i="3"/>
  <c r="D85" i="1" s="1"/>
  <c r="CM87" i="3"/>
  <c r="F85" i="1" s="1"/>
  <c r="CF86" i="3"/>
  <c r="BW86" i="3"/>
  <c r="CL86" i="3"/>
  <c r="E84" i="1" s="1"/>
  <c r="CN86" i="3"/>
  <c r="G84" i="1" s="1"/>
  <c r="CK86" i="3"/>
  <c r="D84" i="1" s="1"/>
  <c r="CJ86" i="3"/>
  <c r="C84" i="1" s="1"/>
  <c r="CC85" i="3"/>
  <c r="CM85" i="3" s="1"/>
  <c r="F83" i="1" s="1"/>
  <c r="CF85" i="3"/>
  <c r="CN85" i="3" s="1"/>
  <c r="G83" i="1" s="1"/>
  <c r="CL85" i="3"/>
  <c r="E83" i="1" s="1"/>
  <c r="CK85" i="3"/>
  <c r="D83" i="1" s="1"/>
  <c r="CJ85" i="3"/>
  <c r="C83" i="1" s="1"/>
  <c r="CC84" i="3"/>
  <c r="BW84" i="3"/>
  <c r="CL84" i="3"/>
  <c r="E82" i="1" s="1"/>
  <c r="CM84" i="3"/>
  <c r="F82" i="1" s="1"/>
  <c r="CI83" i="3"/>
  <c r="CF83" i="3"/>
  <c r="BZ83" i="3"/>
  <c r="BW83" i="3"/>
  <c r="CK83" i="3"/>
  <c r="D81" i="1" s="1"/>
  <c r="CJ83" i="3"/>
  <c r="C81" i="1" s="1"/>
  <c r="CC82" i="3"/>
  <c r="BZ82" i="3"/>
  <c r="CN82" i="3"/>
  <c r="G80" i="1" s="1"/>
  <c r="CK82" i="3"/>
  <c r="D80" i="1" s="1"/>
  <c r="CJ82" i="3"/>
  <c r="C80" i="1" s="1"/>
  <c r="CI81" i="3"/>
  <c r="BZ81" i="3"/>
  <c r="CJ81" i="3"/>
  <c r="C79" i="1" s="1"/>
  <c r="BZ80" i="3"/>
  <c r="CI80" i="3"/>
  <c r="CC80" i="3"/>
  <c r="BW80" i="3"/>
  <c r="CM80" i="3" s="1"/>
  <c r="F78" i="1" s="1"/>
  <c r="CL80" i="3"/>
  <c r="E78" i="1" s="1"/>
  <c r="CK80" i="3"/>
  <c r="D78" i="1" s="1"/>
  <c r="CI79" i="3"/>
  <c r="CC79" i="3"/>
  <c r="BW79" i="3"/>
  <c r="CL79" i="3"/>
  <c r="E77" i="1" s="1"/>
  <c r="CK79" i="3"/>
  <c r="D77" i="1" s="1"/>
  <c r="CM79" i="3"/>
  <c r="F77" i="1" s="1"/>
  <c r="CI78" i="3"/>
  <c r="CC78" i="3"/>
  <c r="CN78" i="3"/>
  <c r="G76" i="1" s="1"/>
  <c r="BZ78" i="3"/>
  <c r="CL78" i="3"/>
  <c r="E76" i="1" s="1"/>
  <c r="CK78" i="3"/>
  <c r="D76" i="1" s="1"/>
  <c r="CJ78" i="3"/>
  <c r="C76" i="1" s="1"/>
  <c r="CC77" i="3"/>
  <c r="CF77" i="3"/>
  <c r="BW77" i="3"/>
  <c r="CK77" i="3"/>
  <c r="D75" i="1" s="1"/>
  <c r="CM77" i="3"/>
  <c r="F75" i="1" s="1"/>
  <c r="CJ77" i="3"/>
  <c r="C75" i="1" s="1"/>
  <c r="CI76" i="3"/>
  <c r="CC76" i="3"/>
  <c r="BW76" i="3"/>
  <c r="CL76" i="3"/>
  <c r="E74" i="1" s="1"/>
  <c r="CM76" i="3"/>
  <c r="F74" i="1" s="1"/>
  <c r="CI75" i="3"/>
  <c r="CC75" i="3"/>
  <c r="BZ75" i="3"/>
  <c r="BW75" i="3"/>
  <c r="CL75" i="3"/>
  <c r="E73" i="1" s="1"/>
  <c r="CK75" i="3"/>
  <c r="D73" i="1" s="1"/>
  <c r="CJ75" i="3"/>
  <c r="C73" i="1" s="1"/>
  <c r="CN73" i="3"/>
  <c r="G71" i="1" s="1"/>
  <c r="BZ73" i="3"/>
  <c r="CJ73" i="3"/>
  <c r="C71" i="1" s="1"/>
  <c r="CC72" i="3"/>
  <c r="BW72" i="3"/>
  <c r="CL72" i="3"/>
  <c r="E70" i="1" s="1"/>
  <c r="CK72" i="3"/>
  <c r="D70" i="1" s="1"/>
  <c r="CM72" i="3"/>
  <c r="F70" i="1" s="1"/>
  <c r="CF71" i="3"/>
  <c r="BW71" i="3"/>
  <c r="CL71" i="3"/>
  <c r="E69" i="1" s="1"/>
  <c r="CK71" i="3"/>
  <c r="D69" i="1" s="1"/>
  <c r="CM71" i="3"/>
  <c r="F69" i="1" s="1"/>
  <c r="CF70" i="3"/>
  <c r="CC70" i="3"/>
  <c r="BW70" i="3"/>
  <c r="CL70" i="3"/>
  <c r="E68" i="1" s="1"/>
  <c r="CK70" i="3"/>
  <c r="D68" i="1" s="1"/>
  <c r="CJ70" i="3"/>
  <c r="C68" i="1" s="1"/>
  <c r="CF69" i="3"/>
  <c r="CN69" i="3" s="1"/>
  <c r="G67" i="1" s="1"/>
  <c r="BZ69" i="3"/>
  <c r="CL69" i="3"/>
  <c r="E67" i="1" s="1"/>
  <c r="CM69" i="3"/>
  <c r="F67" i="1" s="1"/>
  <c r="CK69" i="3"/>
  <c r="D67" i="1" s="1"/>
  <c r="CJ69" i="3"/>
  <c r="C67" i="1" s="1"/>
  <c r="CF68" i="3"/>
  <c r="BZ68" i="3"/>
  <c r="CL68" i="3"/>
  <c r="E66" i="1" s="1"/>
  <c r="CN68" i="3"/>
  <c r="G66" i="1" s="1"/>
  <c r="CM68" i="3"/>
  <c r="F66" i="1" s="1"/>
  <c r="CJ68" i="3"/>
  <c r="C66" i="1" s="1"/>
  <c r="CF67" i="3"/>
  <c r="BZ67" i="3"/>
  <c r="CL67" i="3"/>
  <c r="E65" i="1" s="1"/>
  <c r="CK67" i="3"/>
  <c r="D65" i="1" s="1"/>
  <c r="CI66" i="3"/>
  <c r="CC66" i="3"/>
  <c r="CF66" i="3"/>
  <c r="CL66" i="3"/>
  <c r="E64" i="1" s="1"/>
  <c r="CM67" i="3"/>
  <c r="F65" i="1" s="1"/>
  <c r="CK66" i="3"/>
  <c r="D64" i="1" s="1"/>
  <c r="CJ66" i="3"/>
  <c r="C64" i="1" s="1"/>
  <c r="CN36" i="10"/>
  <c r="AD34" i="2" s="1"/>
  <c r="CZ36" i="10"/>
  <c r="AP34" i="2" s="1"/>
  <c r="CY36" i="10"/>
  <c r="AO34" i="2" s="1"/>
  <c r="CW36" i="10"/>
  <c r="AM34" i="2" s="1"/>
  <c r="CV36" i="10"/>
  <c r="AL34" i="2" s="1"/>
  <c r="CS36" i="10"/>
  <c r="AI34" i="2" s="1"/>
  <c r="CP36" i="10"/>
  <c r="CR36" i="10" s="1"/>
  <c r="AH34" i="2" s="1"/>
  <c r="CZ35" i="10"/>
  <c r="AP33" i="2" s="1"/>
  <c r="CX35" i="10"/>
  <c r="AN33" i="2" s="1"/>
  <c r="CW35" i="10"/>
  <c r="AM33" i="2" s="1"/>
  <c r="CT35" i="10"/>
  <c r="AJ33" i="2" s="1"/>
  <c r="CS35" i="10"/>
  <c r="AI33" i="2" s="1"/>
  <c r="CP35" i="10"/>
  <c r="CN34" i="10"/>
  <c r="AD32" i="2" s="1"/>
  <c r="CY34" i="10"/>
  <c r="DA34" i="10"/>
  <c r="AQ32" i="2" s="1"/>
  <c r="AO32" i="2"/>
  <c r="CX34" i="10"/>
  <c r="AN32" i="2" s="1"/>
  <c r="CW34" i="10"/>
  <c r="AM32" i="2" s="1"/>
  <c r="CT34" i="10"/>
  <c r="AJ32" i="2" s="1"/>
  <c r="CS34" i="10"/>
  <c r="AI32" i="2" s="1"/>
  <c r="CM34" i="10"/>
  <c r="CO34" i="10" s="1"/>
  <c r="AE32" i="2" s="1"/>
  <c r="CP34" i="10"/>
  <c r="AC32" i="2"/>
  <c r="CN33" i="10"/>
  <c r="AD31" i="2" s="1"/>
  <c r="CY33" i="10"/>
  <c r="CT33" i="10"/>
  <c r="AJ31" i="2" s="1"/>
  <c r="CV33" i="10"/>
  <c r="AL31" i="2" s="1"/>
  <c r="AI31" i="2"/>
  <c r="CP33" i="10"/>
  <c r="AF31" i="2" s="1"/>
  <c r="CM33" i="10"/>
  <c r="AC31" i="2" s="1"/>
  <c r="CN32" i="10"/>
  <c r="AD30" i="2" s="1"/>
  <c r="CY32" i="10"/>
  <c r="AO30" i="2" s="1"/>
  <c r="CW32" i="10"/>
  <c r="AM30" i="2" s="1"/>
  <c r="CV32" i="10"/>
  <c r="AL30" i="2" s="1"/>
  <c r="CS32" i="10"/>
  <c r="AI30" i="2" s="1"/>
  <c r="CP32" i="10"/>
  <c r="CR32" i="10" s="1"/>
  <c r="AH30" i="2" s="1"/>
  <c r="CY31" i="10"/>
  <c r="AO29" i="2" s="1"/>
  <c r="CZ31" i="10"/>
  <c r="CX31" i="10"/>
  <c r="AN29" i="2" s="1"/>
  <c r="CW31" i="10"/>
  <c r="AM29" i="2" s="1"/>
  <c r="CT31" i="10"/>
  <c r="AJ29" i="2" s="1"/>
  <c r="AI29" i="2"/>
  <c r="CP31" i="10"/>
  <c r="CY30" i="10"/>
  <c r="CS30" i="10"/>
  <c r="AI28" i="2" s="1"/>
  <c r="DA30" i="10"/>
  <c r="AQ28" i="2" s="1"/>
  <c r="CZ30" i="10"/>
  <c r="AP28" i="2" s="1"/>
  <c r="AO28" i="2"/>
  <c r="CX30" i="10"/>
  <c r="AN28" i="2" s="1"/>
  <c r="CW30" i="10"/>
  <c r="AM28" i="2" s="1"/>
  <c r="CT30" i="10"/>
  <c r="AJ28" i="2" s="1"/>
  <c r="CP30" i="10"/>
  <c r="CM30" i="10"/>
  <c r="CO30" i="10" s="1"/>
  <c r="AE28" i="2" s="1"/>
  <c r="CZ29" i="10"/>
  <c r="AP27" i="2" s="1"/>
  <c r="AO27" i="2"/>
  <c r="CT29" i="10"/>
  <c r="AJ27" i="2" s="1"/>
  <c r="CV29" i="10"/>
  <c r="AL27" i="2" s="1"/>
  <c r="AI27" i="2"/>
  <c r="CP29" i="10"/>
  <c r="AF27" i="2" s="1"/>
  <c r="CM29" i="10"/>
  <c r="CO29" i="10" s="1"/>
  <c r="AE27" i="2" s="1"/>
  <c r="CZ28" i="10"/>
  <c r="AP26" i="2" s="1"/>
  <c r="CW28" i="10"/>
  <c r="AM26" i="2" s="1"/>
  <c r="CV28" i="10"/>
  <c r="AL26" i="2" s="1"/>
  <c r="CP28" i="10"/>
  <c r="CR28" i="10" s="1"/>
  <c r="AH26" i="2" s="1"/>
  <c r="CY27" i="10"/>
  <c r="CW27" i="10"/>
  <c r="AM25" i="2" s="1"/>
  <c r="DA27" i="10"/>
  <c r="AQ25" i="2" s="1"/>
  <c r="CZ27" i="10"/>
  <c r="AP25" i="2" s="1"/>
  <c r="AO25" i="2"/>
  <c r="CX27" i="10"/>
  <c r="AN25" i="2" s="1"/>
  <c r="CS27" i="10"/>
  <c r="CR27" i="10"/>
  <c r="AH25" i="2" s="1"/>
  <c r="AF25" i="2"/>
  <c r="CT26" i="10"/>
  <c r="AJ24" i="2" s="1"/>
  <c r="CZ26" i="10"/>
  <c r="AP24" i="2" s="1"/>
  <c r="AO24" i="2"/>
  <c r="CX26" i="10"/>
  <c r="AN24" i="2" s="1"/>
  <c r="CU26" i="10"/>
  <c r="AK24" i="2" s="1"/>
  <c r="CS26" i="10"/>
  <c r="AI24" i="2" s="1"/>
  <c r="CR26" i="10"/>
  <c r="AH24" i="2" s="1"/>
  <c r="AF24" i="2"/>
  <c r="CM26" i="10"/>
  <c r="CO26" i="10" s="1"/>
  <c r="AE24" i="2" s="1"/>
  <c r="CT25" i="10"/>
  <c r="AJ23" i="2" s="1"/>
  <c r="CZ25" i="10"/>
  <c r="AP23" i="2" s="1"/>
  <c r="CY25" i="10"/>
  <c r="CV25" i="10"/>
  <c r="AL23" i="2" s="1"/>
  <c r="CS25" i="10"/>
  <c r="CU25" i="10" s="1"/>
  <c r="AK23" i="2" s="1"/>
  <c r="CM25" i="10"/>
  <c r="CO25" i="10" s="1"/>
  <c r="AE23" i="2" s="1"/>
  <c r="CS24" i="10"/>
  <c r="AI22" i="2" s="1"/>
  <c r="CZ24" i="10"/>
  <c r="AP22" i="2" s="1"/>
  <c r="CY24" i="10"/>
  <c r="AO22" i="2" s="1"/>
  <c r="CW24" i="10"/>
  <c r="AM22" i="2" s="1"/>
  <c r="CV24" i="10"/>
  <c r="AL22" i="2" s="1"/>
  <c r="CR24" i="10"/>
  <c r="AH22" i="2" s="1"/>
  <c r="AF22" i="2"/>
  <c r="CZ23" i="10"/>
  <c r="AP21" i="2" s="1"/>
  <c r="CX23" i="10"/>
  <c r="AN21" i="2" s="1"/>
  <c r="CT23" i="10"/>
  <c r="AJ21" i="2" s="1"/>
  <c r="CS23" i="10"/>
  <c r="AI21" i="2" s="1"/>
  <c r="CR23" i="10"/>
  <c r="AH21" i="2" s="1"/>
  <c r="AF21" i="2"/>
  <c r="CW22" i="10"/>
  <c r="AM20" i="2" s="1"/>
  <c r="CN22" i="10"/>
  <c r="AD20" i="2" s="1"/>
  <c r="DA22" i="10"/>
  <c r="AQ20" i="2" s="1"/>
  <c r="AO20" i="2"/>
  <c r="CX22" i="10"/>
  <c r="AN20" i="2" s="1"/>
  <c r="CT22" i="10"/>
  <c r="AJ20" i="2" s="1"/>
  <c r="CS22" i="10"/>
  <c r="AI20" i="2" s="1"/>
  <c r="CR22" i="10"/>
  <c r="AH20" i="2" s="1"/>
  <c r="AF20" i="2"/>
  <c r="CM22" i="10"/>
  <c r="CO22" i="10" s="1"/>
  <c r="AE20" i="2" s="1"/>
  <c r="CW21" i="10"/>
  <c r="AM19" i="2" s="1"/>
  <c r="CN21" i="10"/>
  <c r="AD19" i="2" s="1"/>
  <c r="CZ21" i="10"/>
  <c r="AP19" i="2" s="1"/>
  <c r="CX21" i="10"/>
  <c r="AN19" i="2" s="1"/>
  <c r="CT21" i="10"/>
  <c r="AJ19" i="2" s="1"/>
  <c r="CV21" i="10"/>
  <c r="AL19" i="2" s="1"/>
  <c r="CS21" i="10"/>
  <c r="AI19" i="2" s="1"/>
  <c r="CP21" i="10"/>
  <c r="CR21" i="10" s="1"/>
  <c r="AH19" i="2" s="1"/>
  <c r="AF19" i="2"/>
  <c r="CM21" i="10"/>
  <c r="CO21" i="10" s="1"/>
  <c r="AE19" i="2" s="1"/>
  <c r="CY20" i="10"/>
  <c r="CZ20" i="10"/>
  <c r="AP18" i="2" s="1"/>
  <c r="AO18" i="2"/>
  <c r="CX20" i="10"/>
  <c r="AN18" i="2" s="1"/>
  <c r="CW20" i="10"/>
  <c r="AM18" i="2" s="1"/>
  <c r="CT20" i="10"/>
  <c r="AJ18" i="2" s="1"/>
  <c r="CV20" i="10"/>
  <c r="AL18" i="2" s="1"/>
  <c r="CS20" i="10"/>
  <c r="AI18" i="2" s="1"/>
  <c r="CM20" i="10"/>
  <c r="CO20" i="10" s="1"/>
  <c r="AE18" i="2" s="1"/>
  <c r="CN19" i="10"/>
  <c r="AD17" i="2" s="1"/>
  <c r="CT19" i="10"/>
  <c r="AJ17" i="2" s="1"/>
  <c r="CZ19" i="10"/>
  <c r="AP17" i="2" s="1"/>
  <c r="AO17" i="2"/>
  <c r="CX19" i="10"/>
  <c r="AN17" i="2" s="1"/>
  <c r="CV19" i="10"/>
  <c r="AL17" i="2" s="1"/>
  <c r="CS19" i="10"/>
  <c r="AI17" i="2" s="1"/>
  <c r="CR19" i="10"/>
  <c r="AH17" i="2" s="1"/>
  <c r="AF17" i="2"/>
  <c r="CM19" i="10"/>
  <c r="CN18" i="10"/>
  <c r="AD16" i="2" s="1"/>
  <c r="CY18" i="10"/>
  <c r="CW18" i="10"/>
  <c r="AM16" i="2" s="1"/>
  <c r="CT18" i="10"/>
  <c r="AJ16" i="2" s="1"/>
  <c r="DA18" i="10"/>
  <c r="AQ16" i="2" s="1"/>
  <c r="AO16" i="2"/>
  <c r="CX18" i="10"/>
  <c r="AN16" i="2" s="1"/>
  <c r="CV18" i="10"/>
  <c r="AL16" i="2" s="1"/>
  <c r="CS18" i="10"/>
  <c r="CP18" i="10"/>
  <c r="AF16" i="2" s="1"/>
  <c r="CM18" i="10"/>
  <c r="CO18" i="10" s="1"/>
  <c r="CS17" i="10"/>
  <c r="AI15" i="2" s="1"/>
  <c r="DA17" i="10"/>
  <c r="AQ15" i="2" s="1"/>
  <c r="CX17" i="10"/>
  <c r="AN15" i="2" s="1"/>
  <c r="CW17" i="10"/>
  <c r="AM15" i="2" s="1"/>
  <c r="CT17" i="10"/>
  <c r="AJ15" i="2" s="1"/>
  <c r="CV17" i="10"/>
  <c r="AL15" i="2" s="1"/>
  <c r="CP17" i="10"/>
  <c r="AF15" i="2" s="1"/>
  <c r="CR17" i="10"/>
  <c r="AH15" i="2" s="1"/>
  <c r="CM17" i="10"/>
  <c r="CO17" i="10" s="1"/>
  <c r="AE15" i="2" s="1"/>
  <c r="CY16" i="10"/>
  <c r="DA16" i="10" s="1"/>
  <c r="AQ14" i="2" s="1"/>
  <c r="CX16" i="10"/>
  <c r="AN14" i="2" s="1"/>
  <c r="CW16" i="10"/>
  <c r="AM14" i="2" s="1"/>
  <c r="CT16" i="10"/>
  <c r="AJ14" i="2" s="1"/>
  <c r="CV16" i="10"/>
  <c r="AL14" i="2" s="1"/>
  <c r="CS16" i="10"/>
  <c r="AI14" i="2" s="1"/>
  <c r="CP16" i="10"/>
  <c r="CS15" i="10"/>
  <c r="AI13" i="2" s="1"/>
  <c r="CZ15" i="10"/>
  <c r="AP13" i="2" s="1"/>
  <c r="DA15" i="10"/>
  <c r="AQ13" i="2" s="1"/>
  <c r="AO13" i="2"/>
  <c r="CX15" i="10"/>
  <c r="AN13" i="2" s="1"/>
  <c r="CW15" i="10"/>
  <c r="AM13" i="2" s="1"/>
  <c r="CT15" i="10"/>
  <c r="AJ13" i="2" s="1"/>
  <c r="CV15" i="10"/>
  <c r="AL13" i="2" s="1"/>
  <c r="CM15" i="10"/>
  <c r="CO15" i="10" s="1"/>
  <c r="AE13" i="2" s="1"/>
  <c r="CN14" i="10"/>
  <c r="AD12" i="2" s="1"/>
  <c r="CT14" i="10"/>
  <c r="AJ12" i="2" s="1"/>
  <c r="CS14" i="10"/>
  <c r="CZ14" i="10"/>
  <c r="AP12" i="2" s="1"/>
  <c r="CX14" i="10"/>
  <c r="AN12" i="2" s="1"/>
  <c r="CV14" i="10"/>
  <c r="AL12" i="2" s="1"/>
  <c r="AI12" i="2"/>
  <c r="CP14" i="10"/>
  <c r="AF12" i="2" s="1"/>
  <c r="CM14" i="10"/>
  <c r="CO14" i="10" s="1"/>
  <c r="AE12" i="2" s="1"/>
  <c r="CW13" i="10"/>
  <c r="AM11" i="2" s="1"/>
  <c r="CN13" i="10"/>
  <c r="AD11" i="2" s="1"/>
  <c r="CZ13" i="10"/>
  <c r="AP11" i="2" s="1"/>
  <c r="DA13" i="10"/>
  <c r="AQ11" i="2" s="1"/>
  <c r="CV13" i="10"/>
  <c r="AL11" i="2" s="1"/>
  <c r="CS13" i="10"/>
  <c r="AI11" i="2" s="1"/>
  <c r="CP13" i="10"/>
  <c r="CR13" i="10" s="1"/>
  <c r="AH11" i="2" s="1"/>
  <c r="AF11" i="2"/>
  <c r="CM13" i="10"/>
  <c r="CY12" i="10"/>
  <c r="DA12" i="10" s="1"/>
  <c r="AQ10" i="2" s="1"/>
  <c r="AO10" i="2"/>
  <c r="CX12" i="10"/>
  <c r="AN10" i="2" s="1"/>
  <c r="CW12" i="10"/>
  <c r="AM10" i="2" s="1"/>
  <c r="CV12" i="10"/>
  <c r="AL10" i="2" s="1"/>
  <c r="CT12" i="10"/>
  <c r="AJ10" i="2" s="1"/>
  <c r="CP12" i="10"/>
  <c r="CN11" i="10"/>
  <c r="AD9" i="2" s="1"/>
  <c r="CW11" i="10"/>
  <c r="AM9" i="2" s="1"/>
  <c r="CT11" i="10"/>
  <c r="AJ9" i="2" s="1"/>
  <c r="CZ11" i="10"/>
  <c r="AP9" i="2" s="1"/>
  <c r="CY11" i="10"/>
  <c r="CX11" i="10"/>
  <c r="AN9" i="2" s="1"/>
  <c r="CV11" i="10"/>
  <c r="AL9" i="2" s="1"/>
  <c r="CS11" i="10"/>
  <c r="AI9" i="2"/>
  <c r="CP11" i="10"/>
  <c r="AF9" i="2" s="1"/>
  <c r="CM11" i="10"/>
  <c r="CN10" i="10"/>
  <c r="AD8" i="2" s="1"/>
  <c r="CZ10" i="10"/>
  <c r="AP8" i="2" s="1"/>
  <c r="CX10" i="10"/>
  <c r="AN8" i="2" s="1"/>
  <c r="CV10" i="10"/>
  <c r="AL8" i="2" s="1"/>
  <c r="CT10" i="10"/>
  <c r="AJ8" i="2" s="1"/>
  <c r="AI8" i="2"/>
  <c r="CP10" i="10"/>
  <c r="AF8" i="2" s="1"/>
  <c r="CM10" i="10"/>
  <c r="CO10" i="10" s="1"/>
  <c r="AE8" i="2" s="1"/>
  <c r="CN9" i="10"/>
  <c r="AD7" i="2" s="1"/>
  <c r="CZ9" i="10"/>
  <c r="AP7" i="2" s="1"/>
  <c r="CX9" i="10"/>
  <c r="AN7" i="2" s="1"/>
  <c r="CV9" i="10"/>
  <c r="AL7" i="2" s="1"/>
  <c r="CP9" i="10"/>
  <c r="CM9" i="10"/>
  <c r="CO9" i="10" s="1"/>
  <c r="AE7" i="2" s="1"/>
  <c r="AC7" i="2"/>
  <c r="DF100" i="8"/>
  <c r="D98" i="2" s="1"/>
  <c r="DE36" i="8"/>
  <c r="DG96" i="8"/>
  <c r="E94" i="2" s="1"/>
  <c r="DH96" i="8"/>
  <c r="F94" i="2" s="1"/>
  <c r="DG99" i="8"/>
  <c r="E97" i="2" s="1"/>
  <c r="DH99" i="8"/>
  <c r="F97" i="2" s="1"/>
  <c r="DG100" i="8"/>
  <c r="E98" i="2" s="1"/>
  <c r="DI68" i="8"/>
  <c r="G66" i="2" s="1"/>
  <c r="DI72" i="8"/>
  <c r="G70" i="2" s="1"/>
  <c r="DI74" i="8"/>
  <c r="G72" i="2" s="1"/>
  <c r="DE74" i="8"/>
  <c r="C72" i="2" s="1"/>
  <c r="DF74" i="8"/>
  <c r="D72" i="2" s="1"/>
  <c r="DI75" i="8"/>
  <c r="G73" i="2" s="1"/>
  <c r="DG75" i="8"/>
  <c r="E73" i="2" s="1"/>
  <c r="DH75" i="8"/>
  <c r="F73" i="2" s="1"/>
  <c r="DI76" i="8"/>
  <c r="G74" i="2" s="1"/>
  <c r="DG79" i="8"/>
  <c r="E77" i="2" s="1"/>
  <c r="DI80" i="8"/>
  <c r="G78" i="2" s="1"/>
  <c r="DI84" i="8"/>
  <c r="G82" i="2" s="1"/>
  <c r="DI88" i="8"/>
  <c r="G86" i="2" s="1"/>
  <c r="DI90" i="8"/>
  <c r="G88" i="2" s="1"/>
  <c r="DE90" i="8"/>
  <c r="C88" i="2" s="1"/>
  <c r="DF90" i="8"/>
  <c r="D88" i="2" s="1"/>
  <c r="DE72" i="8"/>
  <c r="C70" i="2" s="1"/>
  <c r="DF72" i="8"/>
  <c r="D70" i="2" s="1"/>
  <c r="DE79" i="8"/>
  <c r="C77" i="2" s="1"/>
  <c r="DF79" i="8"/>
  <c r="D77" i="2" s="1"/>
  <c r="DH79" i="8"/>
  <c r="F77" i="2" s="1"/>
  <c r="DE88" i="8"/>
  <c r="C86" i="2" s="1"/>
  <c r="DF88" i="8"/>
  <c r="D86" i="2" s="1"/>
  <c r="DE95" i="8"/>
  <c r="C93" i="2" s="1"/>
  <c r="DF95" i="8"/>
  <c r="D93" i="2" s="1"/>
  <c r="DH95" i="8"/>
  <c r="F93" i="2" s="1"/>
  <c r="DE98" i="8"/>
  <c r="DF98" i="8"/>
  <c r="D96" i="2" s="1"/>
  <c r="DE100" i="8"/>
  <c r="DG69" i="8"/>
  <c r="E67" i="2" s="1"/>
  <c r="DG71" i="8"/>
  <c r="E69" i="2" s="1"/>
  <c r="DG80" i="8"/>
  <c r="E78" i="2" s="1"/>
  <c r="DH80" i="8"/>
  <c r="F78" i="2" s="1"/>
  <c r="DG83" i="8"/>
  <c r="E81" i="2" s="1"/>
  <c r="DG85" i="8"/>
  <c r="E83" i="2" s="1"/>
  <c r="DG87" i="8"/>
  <c r="E85" i="2" s="1"/>
  <c r="DI91" i="8"/>
  <c r="G89" i="2" s="1"/>
  <c r="DG91" i="8"/>
  <c r="E89" i="2" s="1"/>
  <c r="DH91" i="8"/>
  <c r="F89" i="2" s="1"/>
  <c r="DI92" i="8"/>
  <c r="G90" i="2" s="1"/>
  <c r="DG95" i="8"/>
  <c r="E93" i="2" s="1"/>
  <c r="DI96" i="8"/>
  <c r="G94" i="2" s="1"/>
  <c r="DI98" i="8"/>
  <c r="G96" i="2" s="1"/>
  <c r="DI99" i="8"/>
  <c r="G97" i="2" s="1"/>
  <c r="DE99" i="8"/>
  <c r="C97" i="2" s="1"/>
  <c r="DF99" i="8"/>
  <c r="D97" i="2" s="1"/>
  <c r="DI100" i="8"/>
  <c r="G98" i="2" s="1"/>
  <c r="DH71" i="8"/>
  <c r="F69" i="2" s="1"/>
  <c r="DH81" i="8"/>
  <c r="F79" i="2" s="1"/>
  <c r="DH83" i="8"/>
  <c r="F81" i="2" s="1"/>
  <c r="DH87" i="8"/>
  <c r="F85" i="2" s="1"/>
  <c r="DH97" i="8"/>
  <c r="F95" i="2" s="1"/>
  <c r="DH98" i="8"/>
  <c r="F96" i="2" s="1"/>
  <c r="DG98" i="8"/>
  <c r="E96" i="2" s="1"/>
  <c r="DH100" i="8"/>
  <c r="F98" i="2" s="1"/>
  <c r="CL68" i="7"/>
  <c r="BR66" i="1" s="1"/>
  <c r="CJ68" i="7"/>
  <c r="BP66" i="1" s="1"/>
  <c r="CG68" i="7"/>
  <c r="BM66" i="1" s="1"/>
  <c r="CF68" i="7"/>
  <c r="BL66" i="1" s="1"/>
  <c r="CE68" i="7"/>
  <c r="BK66" i="1" s="1"/>
  <c r="CL67" i="7"/>
  <c r="BR65" i="1" s="1"/>
  <c r="CK67" i="7"/>
  <c r="BQ65" i="1" s="1"/>
  <c r="BO65" i="1"/>
  <c r="CG67" i="7"/>
  <c r="BM65" i="1" s="1"/>
  <c r="CE67" i="7"/>
  <c r="BK65" i="1" s="1"/>
  <c r="CJ66" i="7"/>
  <c r="BP64" i="1" s="1"/>
  <c r="CI66" i="7"/>
  <c r="BO64" i="1" s="1"/>
  <c r="CG66" i="7"/>
  <c r="BM64" i="1" s="1"/>
  <c r="CF66" i="7"/>
  <c r="BL64" i="1" s="1"/>
  <c r="CE66" i="7"/>
  <c r="BK64" i="1" s="1"/>
  <c r="CL65" i="7"/>
  <c r="BR63" i="1" s="1"/>
  <c r="CF65" i="7"/>
  <c r="BL63" i="1" s="1"/>
  <c r="CE65" i="7"/>
  <c r="BK63" i="1" s="1"/>
  <c r="CJ64" i="7"/>
  <c r="BP62" i="1" s="1"/>
  <c r="CI64" i="7"/>
  <c r="BO62" i="1" s="1"/>
  <c r="CL63" i="7"/>
  <c r="BR61" i="1" s="1"/>
  <c r="CI63" i="7"/>
  <c r="BO61" i="1" s="1"/>
  <c r="CE63" i="7"/>
  <c r="BK61" i="1" s="1"/>
  <c r="CG62" i="7"/>
  <c r="BM60" i="1" s="1"/>
  <c r="CF62" i="7"/>
  <c r="BL60" i="1" s="1"/>
  <c r="CL61" i="7"/>
  <c r="BR59" i="1" s="1"/>
  <c r="CE61" i="7"/>
  <c r="BK59" i="1" s="1"/>
  <c r="CG60" i="7"/>
  <c r="BM58" i="1" s="1"/>
  <c r="CF60" i="7"/>
  <c r="BL58" i="1" s="1"/>
  <c r="CE60" i="7"/>
  <c r="BK58" i="1" s="1"/>
  <c r="CL59" i="7"/>
  <c r="BR57" i="1" s="1"/>
  <c r="CJ59" i="7"/>
  <c r="BP57" i="1" s="1"/>
  <c r="CI59" i="7"/>
  <c r="CG59" i="7"/>
  <c r="BM57" i="1" s="1"/>
  <c r="CI58" i="7"/>
  <c r="BO56" i="1" s="1"/>
  <c r="CG58" i="7"/>
  <c r="BM56" i="1" s="1"/>
  <c r="CF58" i="7"/>
  <c r="BL56" i="1" s="1"/>
  <c r="CE58" i="7"/>
  <c r="BK56" i="1" s="1"/>
  <c r="CL57" i="7"/>
  <c r="BR55" i="1" s="1"/>
  <c r="CJ57" i="7"/>
  <c r="BP55" i="1" s="1"/>
  <c r="CI57" i="7"/>
  <c r="CF57" i="7"/>
  <c r="BL55" i="1" s="1"/>
  <c r="CE57" i="7"/>
  <c r="BK55" i="1" s="1"/>
  <c r="CI56" i="7"/>
  <c r="CK56" i="7" s="1"/>
  <c r="BQ54" i="1" s="1"/>
  <c r="CL55" i="7"/>
  <c r="BR53" i="1" s="1"/>
  <c r="CI55" i="7"/>
  <c r="BO53" i="1" s="1"/>
  <c r="CE55" i="7"/>
  <c r="BK53" i="1" s="1"/>
  <c r="CG54" i="7"/>
  <c r="BM52" i="1" s="1"/>
  <c r="CL53" i="7"/>
  <c r="BR51" i="1" s="1"/>
  <c r="CI53" i="7"/>
  <c r="BO51" i="1" s="1"/>
  <c r="CG53" i="7"/>
  <c r="BM51" i="1" s="1"/>
  <c r="CE53" i="7"/>
  <c r="BK51" i="1" s="1"/>
  <c r="CL52" i="7"/>
  <c r="BR50" i="1" s="1"/>
  <c r="CJ52" i="7"/>
  <c r="BP50" i="1" s="1"/>
  <c r="CG52" i="7"/>
  <c r="BM50" i="1" s="1"/>
  <c r="CF52" i="7"/>
  <c r="BL50" i="1" s="1"/>
  <c r="CL51" i="7"/>
  <c r="BR49" i="1" s="1"/>
  <c r="CG51" i="7"/>
  <c r="BM49" i="1" s="1"/>
  <c r="CE51" i="7"/>
  <c r="BK49" i="1" s="1"/>
  <c r="CJ50" i="7"/>
  <c r="BP48" i="1" s="1"/>
  <c r="CI50" i="7"/>
  <c r="BO48" i="1" s="1"/>
  <c r="CG50" i="7"/>
  <c r="BM48" i="1" s="1"/>
  <c r="CF50" i="7"/>
  <c r="BL48" i="1" s="1"/>
  <c r="CE50" i="7"/>
  <c r="CL49" i="7"/>
  <c r="BR47" i="1" s="1"/>
  <c r="CF49" i="7"/>
  <c r="BL47" i="1" s="1"/>
  <c r="CE49" i="7"/>
  <c r="BK47" i="1" s="1"/>
  <c r="CJ48" i="7"/>
  <c r="BP46" i="1" s="1"/>
  <c r="CI48" i="7"/>
  <c r="BO46" i="1" s="1"/>
  <c r="CG48" i="7"/>
  <c r="BM46" i="1" s="1"/>
  <c r="CF48" i="7"/>
  <c r="BL46" i="1" s="1"/>
  <c r="CL47" i="7"/>
  <c r="BR45" i="1" s="1"/>
  <c r="CF47" i="7"/>
  <c r="BL45" i="1" s="1"/>
  <c r="CE47" i="7"/>
  <c r="BK45" i="1" s="1"/>
  <c r="CJ46" i="7"/>
  <c r="BP44" i="1" s="1"/>
  <c r="CG46" i="7"/>
  <c r="BM44" i="1" s="1"/>
  <c r="CF46" i="7"/>
  <c r="BL44" i="1" s="1"/>
  <c r="CL45" i="7"/>
  <c r="BR43" i="1" s="1"/>
  <c r="CE45" i="7"/>
  <c r="BK43" i="1" s="1"/>
  <c r="CL44" i="7"/>
  <c r="BR42" i="1" s="1"/>
  <c r="CJ44" i="7"/>
  <c r="BP42" i="1" s="1"/>
  <c r="CG44" i="7"/>
  <c r="BM42" i="1" s="1"/>
  <c r="CF44" i="7"/>
  <c r="BL42" i="1" s="1"/>
  <c r="CE44" i="7"/>
  <c r="BK42" i="1" s="1"/>
  <c r="CL43" i="7"/>
  <c r="BR41" i="1" s="1"/>
  <c r="CJ43" i="7"/>
  <c r="BP41" i="1" s="1"/>
  <c r="CI43" i="7"/>
  <c r="CK43" i="7" s="1"/>
  <c r="BQ41" i="1" s="1"/>
  <c r="CG43" i="7"/>
  <c r="BM41" i="1" s="1"/>
  <c r="CI42" i="7"/>
  <c r="BO40" i="1" s="1"/>
  <c r="CG42" i="7"/>
  <c r="BM40" i="1" s="1"/>
  <c r="CF42" i="7"/>
  <c r="BL40" i="1" s="1"/>
  <c r="CE42" i="7"/>
  <c r="BK40" i="1" s="1"/>
  <c r="CL41" i="7"/>
  <c r="BR39" i="1" s="1"/>
  <c r="CJ41" i="7"/>
  <c r="BP39" i="1" s="1"/>
  <c r="CI41" i="7"/>
  <c r="CF41" i="7"/>
  <c r="BL39" i="1" s="1"/>
  <c r="CE41" i="7"/>
  <c r="BK39" i="1" s="1"/>
  <c r="CI40" i="7"/>
  <c r="CK40" i="7" s="1"/>
  <c r="BQ38" i="1" s="1"/>
  <c r="CL39" i="7"/>
  <c r="BR37" i="1" s="1"/>
  <c r="CI39" i="7"/>
  <c r="BO37" i="1" s="1"/>
  <c r="CE39" i="7"/>
  <c r="BK37" i="1" s="1"/>
  <c r="CF38" i="7"/>
  <c r="BL36" i="1" s="1"/>
  <c r="CL36" i="7"/>
  <c r="BR34" i="1" s="1"/>
  <c r="CJ36" i="7"/>
  <c r="BP34" i="1" s="1"/>
  <c r="CG36" i="7"/>
  <c r="BM34" i="1" s="1"/>
  <c r="CF36" i="7"/>
  <c r="BL34" i="1" s="1"/>
  <c r="CJ34" i="7"/>
  <c r="BP32" i="1" s="1"/>
  <c r="CL33" i="7"/>
  <c r="BR31" i="1" s="1"/>
  <c r="CF33" i="7"/>
  <c r="BL31" i="1" s="1"/>
  <c r="CL32" i="7"/>
  <c r="BR30" i="1" s="1"/>
  <c r="CJ32" i="7"/>
  <c r="BP30" i="1" s="1"/>
  <c r="CF32" i="7"/>
  <c r="BL30" i="1" s="1"/>
  <c r="CE32" i="7"/>
  <c r="BK30" i="1" s="1"/>
  <c r="CF30" i="7"/>
  <c r="BL28" i="1" s="1"/>
  <c r="CI29" i="7"/>
  <c r="BO27" i="1" s="1"/>
  <c r="CJ28" i="7"/>
  <c r="BP26" i="1" s="1"/>
  <c r="CL25" i="7"/>
  <c r="BR23" i="1" s="1"/>
  <c r="CJ25" i="7"/>
  <c r="BP23" i="1" s="1"/>
  <c r="CI25" i="7"/>
  <c r="CG25" i="7"/>
  <c r="BM23" i="1" s="1"/>
  <c r="CL24" i="7"/>
  <c r="BR22" i="1" s="1"/>
  <c r="CG24" i="7"/>
  <c r="BM22" i="1" s="1"/>
  <c r="CF24" i="7"/>
  <c r="BL22" i="1" s="1"/>
  <c r="CI23" i="7"/>
  <c r="BO21" i="1" s="1"/>
  <c r="CF22" i="7"/>
  <c r="BL20" i="1" s="1"/>
  <c r="CE22" i="7"/>
  <c r="BK20" i="1" s="1"/>
  <c r="CI21" i="7"/>
  <c r="BO19" i="1" s="1"/>
  <c r="CJ20" i="7"/>
  <c r="BP18" i="1" s="1"/>
  <c r="CG18" i="7"/>
  <c r="BM16" i="1" s="1"/>
  <c r="CF16" i="7"/>
  <c r="BL14" i="1" s="1"/>
  <c r="CI15" i="7"/>
  <c r="BO13" i="1" s="1"/>
  <c r="CE15" i="7"/>
  <c r="BK13" i="1" s="1"/>
  <c r="CF14" i="7"/>
  <c r="BL12" i="1" s="1"/>
  <c r="CE14" i="7"/>
  <c r="BK12" i="1" s="1"/>
  <c r="CF13" i="7"/>
  <c r="BL11" i="1" s="1"/>
  <c r="CJ12" i="7"/>
  <c r="BP10" i="1" s="1"/>
  <c r="CI12" i="7"/>
  <c r="BO10" i="1" s="1"/>
  <c r="CL11" i="7"/>
  <c r="BR9" i="1" s="1"/>
  <c r="CI11" i="7"/>
  <c r="BO9" i="1" s="1"/>
  <c r="CJ10" i="7"/>
  <c r="BP8" i="1" s="1"/>
  <c r="CG10" i="7"/>
  <c r="BM8" i="1" s="1"/>
  <c r="CF10" i="7"/>
  <c r="BL8" i="1" s="1"/>
  <c r="CT13" i="6"/>
  <c r="DC13" i="6"/>
  <c r="DQ13" i="6" s="1"/>
  <c r="BG11" i="1" s="1"/>
  <c r="CW13" i="6"/>
  <c r="DJ13" i="6" s="1"/>
  <c r="DM13" i="6"/>
  <c r="BC11" i="1" s="1"/>
  <c r="DK13" i="6"/>
  <c r="BA11" i="1" s="1"/>
  <c r="DD13" i="6"/>
  <c r="AT11" i="1" s="1"/>
  <c r="CZ12" i="6"/>
  <c r="CQ12" i="6"/>
  <c r="DQ11" i="6"/>
  <c r="BG9" i="1" s="1"/>
  <c r="DC11" i="6"/>
  <c r="CQ11" i="6"/>
  <c r="DK11" i="6"/>
  <c r="BA9" i="1" s="1"/>
  <c r="DH11" i="6"/>
  <c r="AX9" i="1" s="1"/>
  <c r="DG11" i="6"/>
  <c r="AW9" i="1" s="1"/>
  <c r="DD11" i="6"/>
  <c r="AT9" i="1" s="1"/>
  <c r="CZ9" i="6"/>
  <c r="CT9" i="6"/>
  <c r="DM9" i="6"/>
  <c r="BC7" i="1" s="1"/>
  <c r="DC10" i="6"/>
  <c r="DO10" i="6"/>
  <c r="BE8" i="1" s="1"/>
  <c r="CW10" i="6"/>
  <c r="DN10" i="6"/>
  <c r="BD8" i="1" s="1"/>
  <c r="CZ26" i="12"/>
  <c r="BK24" i="2" s="1"/>
  <c r="CZ34" i="12"/>
  <c r="BK32" i="2" s="1"/>
  <c r="DA17" i="12"/>
  <c r="BL15" i="2" s="1"/>
  <c r="DF17" i="12"/>
  <c r="BQ15" i="2" s="1"/>
  <c r="DA21" i="12"/>
  <c r="BL19" i="2" s="1"/>
  <c r="DF21" i="12"/>
  <c r="BQ19" i="2" s="1"/>
  <c r="DA28" i="12"/>
  <c r="BL26" i="2" s="1"/>
  <c r="DF28" i="12"/>
  <c r="BQ26" i="2" s="1"/>
  <c r="DA36" i="12"/>
  <c r="BL34" i="2" s="1"/>
  <c r="DF36" i="12"/>
  <c r="BQ34" i="2" s="1"/>
  <c r="DA9" i="12"/>
  <c r="DA10" i="12"/>
  <c r="DA11" i="12"/>
  <c r="DA12" i="12"/>
  <c r="DA13" i="12"/>
  <c r="DC14" i="12"/>
  <c r="BN12" i="2" s="1"/>
  <c r="DD14" i="12"/>
  <c r="BO12" i="2" s="1"/>
  <c r="CY17" i="12"/>
  <c r="BJ15" i="2" s="1"/>
  <c r="CZ17" i="12"/>
  <c r="BK15" i="2" s="1"/>
  <c r="DC18" i="12"/>
  <c r="BN16" i="2" s="1"/>
  <c r="DD18" i="12"/>
  <c r="BO16" i="2" s="1"/>
  <c r="CY21" i="12"/>
  <c r="BJ19" i="2" s="1"/>
  <c r="CZ21" i="12"/>
  <c r="BK19" i="2" s="1"/>
  <c r="DC22" i="12"/>
  <c r="BN20" i="2" s="1"/>
  <c r="DD22" i="12"/>
  <c r="BO20" i="2" s="1"/>
  <c r="CZ30" i="12"/>
  <c r="BK28" i="2" s="1"/>
  <c r="CZ38" i="12"/>
  <c r="BK36" i="2" s="1"/>
  <c r="CY30" i="12"/>
  <c r="BJ28" i="2" s="1"/>
  <c r="CY34" i="12"/>
  <c r="CY38" i="12"/>
  <c r="BJ36" i="2" s="1"/>
  <c r="CY15" i="12"/>
  <c r="DC16" i="12"/>
  <c r="CY19" i="12"/>
  <c r="DC20" i="12"/>
  <c r="CY23" i="12"/>
  <c r="DC24" i="12"/>
  <c r="CY27" i="12"/>
  <c r="DC28" i="12"/>
  <c r="CY31" i="12"/>
  <c r="DC32" i="12"/>
  <c r="CY35" i="12"/>
  <c r="DC36" i="12"/>
  <c r="CY39" i="12"/>
  <c r="DC40" i="12"/>
  <c r="CY26" i="12"/>
  <c r="BJ24" i="2" s="1"/>
  <c r="CY16" i="12"/>
  <c r="DC17" i="12"/>
  <c r="CY20" i="12"/>
  <c r="DC21" i="12"/>
  <c r="CY24" i="12"/>
  <c r="DC25" i="12"/>
  <c r="CY28" i="12"/>
  <c r="BJ26" i="2" s="1"/>
  <c r="DC29" i="12"/>
  <c r="CY32" i="12"/>
  <c r="DC33" i="12"/>
  <c r="CY36" i="12"/>
  <c r="DC37" i="12"/>
  <c r="CY40" i="12"/>
  <c r="DC41" i="12"/>
  <c r="DD66" i="12"/>
  <c r="BO64" i="2" s="1"/>
  <c r="DB42" i="12"/>
  <c r="CZ44" i="12"/>
  <c r="BK42" i="2" s="1"/>
  <c r="CZ48" i="12"/>
  <c r="BK46" i="2" s="1"/>
  <c r="CZ52" i="12"/>
  <c r="BK50" i="2" s="1"/>
  <c r="CZ56" i="12"/>
  <c r="BK54" i="2" s="1"/>
  <c r="CZ60" i="12"/>
  <c r="BK58" i="2" s="1"/>
  <c r="CZ64" i="12"/>
  <c r="BK62" i="2" s="1"/>
  <c r="DE68" i="12"/>
  <c r="BP66" i="2" s="1"/>
  <c r="DA46" i="12"/>
  <c r="BL44" i="2" s="1"/>
  <c r="DA50" i="12"/>
  <c r="DE51" i="12"/>
  <c r="BP49" i="2" s="1"/>
  <c r="DA54" i="12"/>
  <c r="BL52" i="2" s="1"/>
  <c r="DE55" i="12"/>
  <c r="BP53" i="2" s="1"/>
  <c r="DA62" i="12"/>
  <c r="DE63" i="12"/>
  <c r="BP61" i="2" s="1"/>
  <c r="DE67" i="12"/>
  <c r="BP65" i="2" s="1"/>
  <c r="DA70" i="12"/>
  <c r="DA43" i="12"/>
  <c r="DA45" i="12"/>
  <c r="DC46" i="12"/>
  <c r="CY47" i="12"/>
  <c r="DA49" i="12"/>
  <c r="DC50" i="12"/>
  <c r="CY52" i="12"/>
  <c r="BJ50" i="2" s="1"/>
  <c r="DA53" i="12"/>
  <c r="BL51" i="2" s="1"/>
  <c r="DC54" i="12"/>
  <c r="CY56" i="12"/>
  <c r="BJ54" i="2" s="1"/>
  <c r="DA57" i="12"/>
  <c r="BL55" i="2" s="1"/>
  <c r="DC58" i="12"/>
  <c r="CY60" i="12"/>
  <c r="BJ58" i="2" s="1"/>
  <c r="DA61" i="12"/>
  <c r="BL59" i="2" s="1"/>
  <c r="DC62" i="12"/>
  <c r="CY64" i="12"/>
  <c r="BJ62" i="2" s="1"/>
  <c r="DA65" i="12"/>
  <c r="DC66" i="12"/>
  <c r="BN64" i="2" s="1"/>
  <c r="CY68" i="12"/>
  <c r="BJ66" i="2" s="1"/>
  <c r="DA69" i="12"/>
  <c r="BL67" i="2" s="1"/>
  <c r="DC70" i="12"/>
  <c r="CY44" i="12"/>
  <c r="BJ42" i="2" s="1"/>
  <c r="DE47" i="12"/>
  <c r="BP45" i="2" s="1"/>
  <c r="CY48" i="12"/>
  <c r="BJ46" i="2" s="1"/>
  <c r="DA58" i="12"/>
  <c r="DE59" i="12"/>
  <c r="BP57" i="2" s="1"/>
  <c r="DA66" i="12"/>
  <c r="DE71" i="12"/>
  <c r="BP69" i="2" s="1"/>
  <c r="DA44" i="12"/>
  <c r="BL42" i="2" s="1"/>
  <c r="DC45" i="12"/>
  <c r="CY46" i="12"/>
  <c r="BJ44" i="2" s="1"/>
  <c r="DA48" i="12"/>
  <c r="BL46" i="2" s="1"/>
  <c r="DC49" i="12"/>
  <c r="CY51" i="12"/>
  <c r="DA52" i="12"/>
  <c r="BL50" i="2" s="1"/>
  <c r="DC53" i="12"/>
  <c r="CY55" i="12"/>
  <c r="DA56" i="12"/>
  <c r="BL54" i="2" s="1"/>
  <c r="DC57" i="12"/>
  <c r="CY59" i="12"/>
  <c r="DA60" i="12"/>
  <c r="BL58" i="2" s="1"/>
  <c r="DC61" i="12"/>
  <c r="CY63" i="12"/>
  <c r="DA64" i="12"/>
  <c r="BL62" i="2" s="1"/>
  <c r="DC65" i="12"/>
  <c r="CY67" i="12"/>
  <c r="DA68" i="12"/>
  <c r="BL66" i="2" s="1"/>
  <c r="DC69" i="12"/>
  <c r="CY71" i="12"/>
  <c r="DP20" i="11"/>
  <c r="BE18" i="2" s="1"/>
  <c r="DI40" i="11"/>
  <c r="AX38" i="2" s="1"/>
  <c r="DJ10" i="11"/>
  <c r="DS10" i="11"/>
  <c r="BH8" i="2" s="1"/>
  <c r="DH11" i="11"/>
  <c r="AW9" i="2" s="1"/>
  <c r="DF19" i="11"/>
  <c r="AU17" i="2" s="1"/>
  <c r="DI29" i="11"/>
  <c r="AX27" i="2" s="1"/>
  <c r="DJ11" i="11"/>
  <c r="DM11" i="11"/>
  <c r="DQ11" i="11"/>
  <c r="DH12" i="11"/>
  <c r="AW10" i="2" s="1"/>
  <c r="DR12" i="11"/>
  <c r="DH13" i="11"/>
  <c r="AW11" i="2" s="1"/>
  <c r="DS15" i="11"/>
  <c r="BH13" i="2" s="1"/>
  <c r="DQ18" i="11"/>
  <c r="DE19" i="11"/>
  <c r="AT17" i="2" s="1"/>
  <c r="DO21" i="11"/>
  <c r="BD19" i="2" s="1"/>
  <c r="DI22" i="11"/>
  <c r="AX20" i="2" s="1"/>
  <c r="DO22" i="11"/>
  <c r="DR23" i="11"/>
  <c r="BG21" i="2" s="1"/>
  <c r="DK10" i="11"/>
  <c r="AZ8" i="2" s="1"/>
  <c r="DE23" i="11"/>
  <c r="AT21" i="2" s="1"/>
  <c r="DO9" i="11"/>
  <c r="DO10" i="11"/>
  <c r="DM12" i="11"/>
  <c r="DG13" i="11"/>
  <c r="DM13" i="11"/>
  <c r="DQ13" i="11"/>
  <c r="DH20" i="11"/>
  <c r="AW18" i="2" s="1"/>
  <c r="DR20" i="11"/>
  <c r="DH15" i="11"/>
  <c r="DK16" i="11"/>
  <c r="AZ14" i="2" s="1"/>
  <c r="DI27" i="11"/>
  <c r="AX25" i="2" s="1"/>
  <c r="DI32" i="11"/>
  <c r="AX30" i="2" s="1"/>
  <c r="DD37" i="11"/>
  <c r="DJ13" i="11"/>
  <c r="DM14" i="11"/>
  <c r="DQ14" i="11"/>
  <c r="DD15" i="11"/>
  <c r="DR17" i="11"/>
  <c r="DJ21" i="11"/>
  <c r="DH23" i="11"/>
  <c r="DJ25" i="11"/>
  <c r="DK25" i="11"/>
  <c r="AZ23" i="2" s="1"/>
  <c r="DO26" i="11"/>
  <c r="DE29" i="11"/>
  <c r="DF35" i="11"/>
  <c r="AU33" i="2" s="1"/>
  <c r="DJ38" i="11"/>
  <c r="AY36" i="2" s="1"/>
  <c r="DK38" i="11"/>
  <c r="AZ36" i="2" s="1"/>
  <c r="DH40" i="11"/>
  <c r="AW38" i="2" s="1"/>
  <c r="DS27" i="11"/>
  <c r="BH25" i="2" s="1"/>
  <c r="DQ29" i="11"/>
  <c r="DH31" i="11"/>
  <c r="AW29" i="2" s="1"/>
  <c r="DK12" i="11"/>
  <c r="CQ12" i="11"/>
  <c r="DG12" i="11" s="1"/>
  <c r="DE14" i="11"/>
  <c r="CZ15" i="11"/>
  <c r="DO15" i="11" s="1"/>
  <c r="DO16" i="11"/>
  <c r="BD14" i="2" s="1"/>
  <c r="DN17" i="11"/>
  <c r="CT17" i="11"/>
  <c r="DE17" i="11" s="1"/>
  <c r="DH19" i="11"/>
  <c r="DK20" i="11"/>
  <c r="CQ20" i="11"/>
  <c r="DG20" i="11" s="1"/>
  <c r="DD23" i="11"/>
  <c r="DM23" i="11"/>
  <c r="BB21" i="2" s="1"/>
  <c r="DQ23" i="11"/>
  <c r="BF21" i="2" s="1"/>
  <c r="CZ23" i="11"/>
  <c r="DO23" i="11" s="1"/>
  <c r="BD21" i="2" s="1"/>
  <c r="DO24" i="11"/>
  <c r="DC24" i="11"/>
  <c r="DQ24" i="11" s="1"/>
  <c r="DD27" i="11"/>
  <c r="AS25" i="2" s="1"/>
  <c r="DO27" i="11"/>
  <c r="DJ28" i="11"/>
  <c r="DE31" i="11"/>
  <c r="DK31" i="11"/>
  <c r="AZ29" i="2" s="1"/>
  <c r="CW31" i="11"/>
  <c r="DJ31" i="11" s="1"/>
  <c r="DJ34" i="11"/>
  <c r="AY32" i="2" s="1"/>
  <c r="DK34" i="11"/>
  <c r="AZ32" i="2" s="1"/>
  <c r="DH36" i="11"/>
  <c r="AW34" i="2" s="1"/>
  <c r="DH39" i="11"/>
  <c r="DE27" i="11"/>
  <c r="AT25" i="2" s="1"/>
  <c r="CZ28" i="11"/>
  <c r="DO28" i="11" s="1"/>
  <c r="DO29" i="11"/>
  <c r="BD27" i="2" s="1"/>
  <c r="DN30" i="11"/>
  <c r="CT30" i="11"/>
  <c r="DE30" i="11" s="1"/>
  <c r="DN31" i="11"/>
  <c r="BC29" i="2" s="1"/>
  <c r="DD32" i="11"/>
  <c r="AS30" i="2" s="1"/>
  <c r="DM32" i="11"/>
  <c r="BB30" i="2" s="1"/>
  <c r="DQ32" i="11"/>
  <c r="CZ32" i="11"/>
  <c r="DO32" i="11" s="1"/>
  <c r="BD30" i="2" s="1"/>
  <c r="DO33" i="11"/>
  <c r="DC33" i="11"/>
  <c r="DQ33" i="11" s="1"/>
  <c r="DD36" i="11"/>
  <c r="DM36" i="11"/>
  <c r="BB34" i="2" s="1"/>
  <c r="DQ36" i="11"/>
  <c r="CZ36" i="11"/>
  <c r="DO36" i="11" s="1"/>
  <c r="BD34" i="2" s="1"/>
  <c r="DO37" i="11"/>
  <c r="DC37" i="11"/>
  <c r="DQ37" i="11" s="1"/>
  <c r="DD40" i="11"/>
  <c r="AS38" i="2" s="1"/>
  <c r="DM40" i="11"/>
  <c r="BB38" i="2" s="1"/>
  <c r="DQ40" i="11"/>
  <c r="CZ40" i="11"/>
  <c r="DO40" i="11" s="1"/>
  <c r="BD38" i="2" s="1"/>
  <c r="DO41" i="11"/>
  <c r="DC41" i="11"/>
  <c r="DQ41" i="11" s="1"/>
  <c r="CW27" i="11"/>
  <c r="DJ27" i="11" s="1"/>
  <c r="DC29" i="11"/>
  <c r="DJ30" i="11"/>
  <c r="DM31" i="11"/>
  <c r="DQ31" i="11"/>
  <c r="DE32" i="11"/>
  <c r="AT30" i="2" s="1"/>
  <c r="DH33" i="11"/>
  <c r="DO34" i="11"/>
  <c r="DR34" i="11"/>
  <c r="CT34" i="11"/>
  <c r="DE34" i="11" s="1"/>
  <c r="AT32" i="2" s="1"/>
  <c r="DM35" i="11"/>
  <c r="DE36" i="11"/>
  <c r="AT34" i="2" s="1"/>
  <c r="DH37" i="11"/>
  <c r="DO38" i="11"/>
  <c r="DR38" i="11"/>
  <c r="BG36" i="2" s="1"/>
  <c r="CT38" i="11"/>
  <c r="DE38" i="11" s="1"/>
  <c r="DM39" i="11"/>
  <c r="DE40" i="11"/>
  <c r="AT38" i="2" s="1"/>
  <c r="DH41" i="11"/>
  <c r="AW39" i="2" s="1"/>
  <c r="DI43" i="11"/>
  <c r="AX41" i="2" s="1"/>
  <c r="DF45" i="11"/>
  <c r="AU43" i="2" s="1"/>
  <c r="DF49" i="11"/>
  <c r="AU47" i="2" s="1"/>
  <c r="DI53" i="11"/>
  <c r="AX51" i="2" s="1"/>
  <c r="DR54" i="11"/>
  <c r="BG52" i="2" s="1"/>
  <c r="DI61" i="11"/>
  <c r="AX59" i="2" s="1"/>
  <c r="DI64" i="11"/>
  <c r="AX62" i="2" s="1"/>
  <c r="DR42" i="11"/>
  <c r="BG40" i="2" s="1"/>
  <c r="DH43" i="11"/>
  <c r="AW41" i="2" s="1"/>
  <c r="DJ45" i="11"/>
  <c r="AY43" i="2" s="1"/>
  <c r="DK45" i="11"/>
  <c r="AZ43" i="2" s="1"/>
  <c r="DR46" i="11"/>
  <c r="DH47" i="11"/>
  <c r="DJ49" i="11"/>
  <c r="AY47" i="2" s="1"/>
  <c r="DK49" i="11"/>
  <c r="AZ47" i="2" s="1"/>
  <c r="DR50" i="11"/>
  <c r="BG48" i="2" s="1"/>
  <c r="DH51" i="11"/>
  <c r="AW49" i="2" s="1"/>
  <c r="CW52" i="11"/>
  <c r="DJ52" i="11" s="1"/>
  <c r="DD56" i="11"/>
  <c r="DI56" i="11"/>
  <c r="AX54" i="2" s="1"/>
  <c r="DQ56" i="11"/>
  <c r="DM59" i="11"/>
  <c r="DN59" i="11"/>
  <c r="BC57" i="2" s="1"/>
  <c r="DF46" i="11"/>
  <c r="AU44" i="2" s="1"/>
  <c r="DF50" i="11"/>
  <c r="AU48" i="2" s="1"/>
  <c r="DR53" i="11"/>
  <c r="BG51" i="2" s="1"/>
  <c r="DH57" i="11"/>
  <c r="DD43" i="11"/>
  <c r="DM43" i="11"/>
  <c r="BB41" i="2" s="1"/>
  <c r="DQ43" i="11"/>
  <c r="CZ43" i="11"/>
  <c r="DO43" i="11" s="1"/>
  <c r="BD41" i="2" s="1"/>
  <c r="DO44" i="11"/>
  <c r="DC44" i="11"/>
  <c r="DQ44" i="11" s="1"/>
  <c r="DD47" i="11"/>
  <c r="DM47" i="11"/>
  <c r="BB45" i="2" s="1"/>
  <c r="DQ47" i="11"/>
  <c r="CZ47" i="11"/>
  <c r="DO47" i="11" s="1"/>
  <c r="BD45" i="2" s="1"/>
  <c r="DO48" i="11"/>
  <c r="BD46" i="2" s="1"/>
  <c r="DC48" i="11"/>
  <c r="DQ48" i="11" s="1"/>
  <c r="DD51" i="11"/>
  <c r="DM51" i="11"/>
  <c r="BB49" i="2" s="1"/>
  <c r="DQ51" i="11"/>
  <c r="CZ51" i="11"/>
  <c r="DO51" i="11" s="1"/>
  <c r="BD49" i="2" s="1"/>
  <c r="DO52" i="11"/>
  <c r="BD50" i="2" s="1"/>
  <c r="DG54" i="11"/>
  <c r="DK54" i="11"/>
  <c r="DM54" i="11"/>
  <c r="DQ54" i="11"/>
  <c r="BF52" i="2" s="1"/>
  <c r="DQ63" i="11"/>
  <c r="DI69" i="11"/>
  <c r="AX67" i="2" s="1"/>
  <c r="DF71" i="11"/>
  <c r="AU69" i="2" s="1"/>
  <c r="DJ56" i="11"/>
  <c r="DH62" i="11"/>
  <c r="DJ64" i="11"/>
  <c r="AY62" i="2" s="1"/>
  <c r="DK64" i="11"/>
  <c r="AZ62" i="2" s="1"/>
  <c r="DQ66" i="11"/>
  <c r="DN52" i="11"/>
  <c r="CT52" i="11"/>
  <c r="DE52" i="11" s="1"/>
  <c r="DH54" i="11"/>
  <c r="AW52" i="2" s="1"/>
  <c r="DK55" i="11"/>
  <c r="CQ55" i="11"/>
  <c r="DG55" i="11" s="1"/>
  <c r="DH58" i="11"/>
  <c r="DJ60" i="11"/>
  <c r="DK60" i="11"/>
  <c r="AZ58" i="2" s="1"/>
  <c r="DE61" i="11"/>
  <c r="AT59" i="2" s="1"/>
  <c r="CW61" i="11"/>
  <c r="DJ61" i="11" s="1"/>
  <c r="DD62" i="11"/>
  <c r="DM62" i="11"/>
  <c r="DQ62" i="11"/>
  <c r="DD63" i="11"/>
  <c r="DJ63" i="11"/>
  <c r="DK63" i="11"/>
  <c r="AZ61" i="2" s="1"/>
  <c r="DR63" i="11"/>
  <c r="BG61" i="2" s="1"/>
  <c r="CQ63" i="11"/>
  <c r="DG63" i="11" s="1"/>
  <c r="DK65" i="11"/>
  <c r="AZ63" i="2" s="1"/>
  <c r="DR65" i="11"/>
  <c r="BG63" i="2" s="1"/>
  <c r="DO71" i="11"/>
  <c r="BD69" i="2" s="1"/>
  <c r="DM53" i="11"/>
  <c r="DQ53" i="11"/>
  <c r="BF51" i="2" s="1"/>
  <c r="DD54" i="11"/>
  <c r="DO56" i="11"/>
  <c r="DR56" i="11"/>
  <c r="BG54" i="2" s="1"/>
  <c r="DE57" i="11"/>
  <c r="AT55" i="2" s="1"/>
  <c r="CW57" i="11"/>
  <c r="DJ57" i="11" s="1"/>
  <c r="DD58" i="11"/>
  <c r="AS56" i="2" s="1"/>
  <c r="DM58" i="11"/>
  <c r="DD59" i="11"/>
  <c r="DJ59" i="11"/>
  <c r="DK59" i="11"/>
  <c r="AZ57" i="2" s="1"/>
  <c r="DR59" i="11"/>
  <c r="CQ59" i="11"/>
  <c r="DG59" i="11" s="1"/>
  <c r="DK61" i="11"/>
  <c r="AZ59" i="2" s="1"/>
  <c r="DR61" i="11"/>
  <c r="BG59" i="2" s="1"/>
  <c r="DO67" i="11"/>
  <c r="BD65" i="2" s="1"/>
  <c r="DH68" i="11"/>
  <c r="DN68" i="11"/>
  <c r="BC66" i="2" s="1"/>
  <c r="DS69" i="11"/>
  <c r="BH67" i="2" s="1"/>
  <c r="DM57" i="11"/>
  <c r="DE58" i="11"/>
  <c r="AT56" i="2" s="1"/>
  <c r="DH59" i="11"/>
  <c r="AW57" i="2" s="1"/>
  <c r="DO60" i="11"/>
  <c r="DR60" i="11"/>
  <c r="CT60" i="11"/>
  <c r="DE60" i="11" s="1"/>
  <c r="AT58" i="2" s="1"/>
  <c r="DM61" i="11"/>
  <c r="DE62" i="11"/>
  <c r="AT60" i="2" s="1"/>
  <c r="DH63" i="11"/>
  <c r="AW61" i="2" s="1"/>
  <c r="DO64" i="11"/>
  <c r="DR64" i="11"/>
  <c r="CT64" i="11"/>
  <c r="DE64" i="11" s="1"/>
  <c r="DJ65" i="11"/>
  <c r="DM65" i="11"/>
  <c r="DE66" i="11"/>
  <c r="AT64" i="2" s="1"/>
  <c r="DH67" i="11"/>
  <c r="DO68" i="11"/>
  <c r="BD66" i="2" s="1"/>
  <c r="DR68" i="11"/>
  <c r="CT68" i="11"/>
  <c r="DE68" i="11" s="1"/>
  <c r="DJ69" i="11"/>
  <c r="DM69" i="11"/>
  <c r="DE70" i="11"/>
  <c r="AT68" i="2" s="1"/>
  <c r="DH71" i="11"/>
  <c r="AW69" i="2" s="1"/>
  <c r="CR10" i="10"/>
  <c r="CR11" i="10"/>
  <c r="AH9" i="2" s="1"/>
  <c r="CR14" i="10"/>
  <c r="CU19" i="10"/>
  <c r="CO33" i="10"/>
  <c r="AE31" i="2" s="1"/>
  <c r="CR15" i="10"/>
  <c r="DA10" i="10"/>
  <c r="AQ8" i="2" s="1"/>
  <c r="DA14" i="10"/>
  <c r="AQ12" i="2" s="1"/>
  <c r="DA41" i="10"/>
  <c r="AQ39" i="2" s="1"/>
  <c r="CU12" i="10"/>
  <c r="AK10" i="2" s="1"/>
  <c r="CT13" i="10"/>
  <c r="CR20" i="10"/>
  <c r="CV22" i="10"/>
  <c r="AL20" i="2" s="1"/>
  <c r="CX24" i="10"/>
  <c r="AN22" i="2" s="1"/>
  <c r="CR29" i="10"/>
  <c r="CV30" i="10"/>
  <c r="AL28" i="2" s="1"/>
  <c r="CX32" i="10"/>
  <c r="AN30" i="2" s="1"/>
  <c r="CX40" i="10"/>
  <c r="AN38" i="2" s="1"/>
  <c r="CR41" i="10"/>
  <c r="CW10" i="10"/>
  <c r="AM8" i="2" s="1"/>
  <c r="CW14" i="10"/>
  <c r="AM12" i="2" s="1"/>
  <c r="CW19" i="10"/>
  <c r="AM17" i="2" s="1"/>
  <c r="CT9" i="10"/>
  <c r="CM12" i="10"/>
  <c r="CM16" i="10"/>
  <c r="CR25" i="10"/>
  <c r="AH23" i="2" s="1"/>
  <c r="CV26" i="10"/>
  <c r="CX28" i="10"/>
  <c r="AN26" i="2" s="1"/>
  <c r="CR33" i="10"/>
  <c r="AH31" i="2" s="1"/>
  <c r="CV34" i="10"/>
  <c r="AL32" i="2" s="1"/>
  <c r="CX36" i="10"/>
  <c r="AN34" i="2" s="1"/>
  <c r="CR37" i="10"/>
  <c r="AH35" i="2" s="1"/>
  <c r="CV38" i="10"/>
  <c r="AL36" i="2" s="1"/>
  <c r="DA21" i="10"/>
  <c r="AQ19" i="2" s="1"/>
  <c r="DA24" i="10"/>
  <c r="AQ22" i="2" s="1"/>
  <c r="DA28" i="10"/>
  <c r="AQ26" i="2" s="1"/>
  <c r="DA32" i="10"/>
  <c r="AQ30" i="2" s="1"/>
  <c r="DA36" i="10"/>
  <c r="AQ34" i="2" s="1"/>
  <c r="DA40" i="10"/>
  <c r="AQ38" i="2" s="1"/>
  <c r="CM23" i="10"/>
  <c r="AC21" i="2" s="1"/>
  <c r="CT24" i="10"/>
  <c r="CM27" i="10"/>
  <c r="CT28" i="10"/>
  <c r="CM31" i="10"/>
  <c r="AC29" i="2" s="1"/>
  <c r="CT32" i="10"/>
  <c r="CM35" i="10"/>
  <c r="AC33" i="2" s="1"/>
  <c r="CT36" i="10"/>
  <c r="CM39" i="10"/>
  <c r="AC37" i="2" s="1"/>
  <c r="CT40" i="10"/>
  <c r="AJ38" i="2" s="1"/>
  <c r="CV23" i="10"/>
  <c r="AL21" i="2" s="1"/>
  <c r="CN23" i="10"/>
  <c r="AD21" i="2" s="1"/>
  <c r="CM24" i="10"/>
  <c r="CW25" i="10"/>
  <c r="AM23" i="2" s="1"/>
  <c r="CX25" i="10"/>
  <c r="AN23" i="2" s="1"/>
  <c r="CV27" i="10"/>
  <c r="AL25" i="2" s="1"/>
  <c r="CN27" i="10"/>
  <c r="AD25" i="2" s="1"/>
  <c r="CM28" i="10"/>
  <c r="CW29" i="10"/>
  <c r="AM27" i="2" s="1"/>
  <c r="CX29" i="10"/>
  <c r="AN27" i="2" s="1"/>
  <c r="CV31" i="10"/>
  <c r="AL29" i="2" s="1"/>
  <c r="CN31" i="10"/>
  <c r="AD29" i="2" s="1"/>
  <c r="CM32" i="10"/>
  <c r="CW33" i="10"/>
  <c r="AM31" i="2" s="1"/>
  <c r="CX33" i="10"/>
  <c r="AN31" i="2" s="1"/>
  <c r="CV35" i="10"/>
  <c r="AL33" i="2" s="1"/>
  <c r="CN35" i="10"/>
  <c r="AD33" i="2" s="1"/>
  <c r="CM36" i="10"/>
  <c r="CW37" i="10"/>
  <c r="AM35" i="2" s="1"/>
  <c r="CX37" i="10"/>
  <c r="AN35" i="2" s="1"/>
  <c r="CV39" i="10"/>
  <c r="AL37" i="2" s="1"/>
  <c r="CN39" i="10"/>
  <c r="AD37" i="2" s="1"/>
  <c r="CM40" i="10"/>
  <c r="CW41" i="10"/>
  <c r="AM39" i="2" s="1"/>
  <c r="CX41" i="10"/>
  <c r="AN39" i="2" s="1"/>
  <c r="CS49" i="10"/>
  <c r="AI47" i="2" s="1"/>
  <c r="CR43" i="10"/>
  <c r="AH41" i="2" s="1"/>
  <c r="CU48" i="10"/>
  <c r="AK46" i="2" s="1"/>
  <c r="CM50" i="10"/>
  <c r="CO63" i="10"/>
  <c r="AE61" i="2" s="1"/>
  <c r="CU65" i="10"/>
  <c r="AK63" i="2" s="1"/>
  <c r="CM46" i="10"/>
  <c r="CO51" i="10"/>
  <c r="AE49" i="2" s="1"/>
  <c r="DA51" i="10"/>
  <c r="AQ49" i="2" s="1"/>
  <c r="CU53" i="10"/>
  <c r="AK51" i="2" s="1"/>
  <c r="CO67" i="10"/>
  <c r="AE65" i="2" s="1"/>
  <c r="DA63" i="10"/>
  <c r="AQ61" i="2" s="1"/>
  <c r="DA67" i="10"/>
  <c r="AQ65" i="2" s="1"/>
  <c r="CV43" i="10"/>
  <c r="AL41" i="2" s="1"/>
  <c r="CT45" i="10"/>
  <c r="DA46" i="10"/>
  <c r="AQ44" i="2" s="1"/>
  <c r="CR47" i="10"/>
  <c r="CM48" i="10"/>
  <c r="CT49" i="10"/>
  <c r="AJ47" i="2" s="1"/>
  <c r="DA50" i="10"/>
  <c r="AQ48" i="2" s="1"/>
  <c r="CR51" i="10"/>
  <c r="AH49" i="2" s="1"/>
  <c r="CV52" i="10"/>
  <c r="AL50" i="2" s="1"/>
  <c r="CX54" i="10"/>
  <c r="AN52" i="2" s="1"/>
  <c r="CR55" i="10"/>
  <c r="CV56" i="10"/>
  <c r="AL54" i="2" s="1"/>
  <c r="CX58" i="10"/>
  <c r="AN56" i="2" s="1"/>
  <c r="CR59" i="10"/>
  <c r="CV60" i="10"/>
  <c r="AL58" i="2" s="1"/>
  <c r="CX62" i="10"/>
  <c r="AN60" i="2" s="1"/>
  <c r="CR63" i="10"/>
  <c r="AH61" i="2" s="1"/>
  <c r="CV64" i="10"/>
  <c r="AL62" i="2" s="1"/>
  <c r="CX66" i="10"/>
  <c r="AN64" i="2" s="1"/>
  <c r="CR67" i="10"/>
  <c r="AH65" i="2" s="1"/>
  <c r="CV68" i="10"/>
  <c r="AL66" i="2" s="1"/>
  <c r="CX70" i="10"/>
  <c r="AN68" i="2" s="1"/>
  <c r="CR71" i="10"/>
  <c r="CM44" i="10"/>
  <c r="CM45" i="10"/>
  <c r="CW46" i="10"/>
  <c r="AM44" i="2" s="1"/>
  <c r="CX46" i="10"/>
  <c r="AN44" i="2" s="1"/>
  <c r="CV48" i="10"/>
  <c r="AL46" i="2" s="1"/>
  <c r="CM49" i="10"/>
  <c r="CW50" i="10"/>
  <c r="AM48" i="2" s="1"/>
  <c r="CX50" i="10"/>
  <c r="AN48" i="2" s="1"/>
  <c r="DA54" i="10"/>
  <c r="AQ52" i="2" s="1"/>
  <c r="DA58" i="10"/>
  <c r="AQ56" i="2" s="1"/>
  <c r="DA62" i="10"/>
  <c r="AQ60" i="2" s="1"/>
  <c r="DA66" i="10"/>
  <c r="AQ64" i="2" s="1"/>
  <c r="CW42" i="10"/>
  <c r="AM40" i="2" s="1"/>
  <c r="CW47" i="10"/>
  <c r="AM45" i="2" s="1"/>
  <c r="DA70" i="10"/>
  <c r="AQ68" i="2" s="1"/>
  <c r="CX51" i="10"/>
  <c r="AN49" i="2" s="1"/>
  <c r="CM53" i="10"/>
  <c r="AC51" i="2" s="1"/>
  <c r="CV53" i="10"/>
  <c r="AL51" i="2" s="1"/>
  <c r="CT54" i="10"/>
  <c r="CX55" i="10"/>
  <c r="AN53" i="2" s="1"/>
  <c r="CM57" i="10"/>
  <c r="AC55" i="2" s="1"/>
  <c r="CV57" i="10"/>
  <c r="AL55" i="2" s="1"/>
  <c r="CT58" i="10"/>
  <c r="CX59" i="10"/>
  <c r="AN57" i="2" s="1"/>
  <c r="CM61" i="10"/>
  <c r="AC59" i="2" s="1"/>
  <c r="CV61" i="10"/>
  <c r="AL59" i="2" s="1"/>
  <c r="CT62" i="10"/>
  <c r="CX63" i="10"/>
  <c r="AN61" i="2" s="1"/>
  <c r="CM65" i="10"/>
  <c r="AC63" i="2" s="1"/>
  <c r="CV65" i="10"/>
  <c r="AL63" i="2" s="1"/>
  <c r="CT66" i="10"/>
  <c r="CM69" i="10"/>
  <c r="CT70" i="10"/>
  <c r="CW51" i="10"/>
  <c r="AM49" i="2" s="1"/>
  <c r="CN53" i="10"/>
  <c r="AD51" i="2" s="1"/>
  <c r="CM54" i="10"/>
  <c r="CW55" i="10"/>
  <c r="AM53" i="2" s="1"/>
  <c r="CN57" i="10"/>
  <c r="AD55" i="2" s="1"/>
  <c r="CM58" i="10"/>
  <c r="CW59" i="10"/>
  <c r="AM57" i="2" s="1"/>
  <c r="CN61" i="10"/>
  <c r="AD59" i="2" s="1"/>
  <c r="CM62" i="10"/>
  <c r="CW63" i="10"/>
  <c r="AM61" i="2" s="1"/>
  <c r="CN65" i="10"/>
  <c r="AD63" i="2" s="1"/>
  <c r="CM66" i="10"/>
  <c r="CW67" i="10"/>
  <c r="AM65" i="2" s="1"/>
  <c r="CX67" i="10"/>
  <c r="AN65" i="2" s="1"/>
  <c r="CV69" i="10"/>
  <c r="AL67" i="2" s="1"/>
  <c r="CN69" i="10"/>
  <c r="AD67" i="2" s="1"/>
  <c r="CM70" i="10"/>
  <c r="CW71" i="10"/>
  <c r="AM69" i="2" s="1"/>
  <c r="CX71" i="10"/>
  <c r="AN69" i="2" s="1"/>
  <c r="CU48" i="9"/>
  <c r="V46" i="2" s="1"/>
  <c r="CU86" i="9"/>
  <c r="V84" i="2" s="1"/>
  <c r="CE87" i="9"/>
  <c r="CL91" i="9"/>
  <c r="M89" i="2" s="1"/>
  <c r="CE91" i="9"/>
  <c r="CE95" i="9"/>
  <c r="CQ40" i="9"/>
  <c r="CU40" i="9"/>
  <c r="V38" i="2" s="1"/>
  <c r="CZ45" i="9"/>
  <c r="AA43" i="2" s="1"/>
  <c r="CY45" i="9"/>
  <c r="Z43" i="2" s="1"/>
  <c r="CO45" i="9"/>
  <c r="P43" i="2" s="1"/>
  <c r="CZ48" i="9"/>
  <c r="AA46" i="2" s="1"/>
  <c r="CR48" i="9"/>
  <c r="S46" i="2" s="1"/>
  <c r="CH52" i="9"/>
  <c r="I50" i="2" s="1"/>
  <c r="CU85" i="9"/>
  <c r="V83" i="2" s="1"/>
  <c r="CU89" i="9"/>
  <c r="V87" i="2" s="1"/>
  <c r="CL90" i="9"/>
  <c r="M88" i="2" s="1"/>
  <c r="CL94" i="9"/>
  <c r="M92" i="2" s="1"/>
  <c r="CH68" i="9"/>
  <c r="I66" i="2" s="1"/>
  <c r="CE69" i="9"/>
  <c r="CZ69" i="9"/>
  <c r="AA67" i="2" s="1"/>
  <c r="CY69" i="9"/>
  <c r="Z67" i="2" s="1"/>
  <c r="CH69" i="9"/>
  <c r="CP98" i="9"/>
  <c r="Q96" i="2" s="1"/>
  <c r="CT98" i="9"/>
  <c r="U96" i="2" s="1"/>
  <c r="CE100" i="9"/>
  <c r="CZ100" i="9"/>
  <c r="AA98" i="2" s="1"/>
  <c r="CY100" i="9"/>
  <c r="Z98" i="2" s="1"/>
  <c r="CH100" i="9"/>
  <c r="I98" i="2" s="1"/>
  <c r="CM39" i="9"/>
  <c r="N37" i="2" s="1"/>
  <c r="CQ42" i="9"/>
  <c r="R40" i="2" s="1"/>
  <c r="CU42" i="9"/>
  <c r="V40" i="2" s="1"/>
  <c r="CY46" i="9"/>
  <c r="Z44" i="2" s="1"/>
  <c r="CI47" i="9"/>
  <c r="CI48" i="9"/>
  <c r="J46" i="2" s="1"/>
  <c r="CO48" i="9"/>
  <c r="P46" i="2" s="1"/>
  <c r="CU49" i="9"/>
  <c r="V47" i="2" s="1"/>
  <c r="CY51" i="9"/>
  <c r="Z49" i="2" s="1"/>
  <c r="CO72" i="9"/>
  <c r="P70" i="2" s="1"/>
  <c r="CY75" i="9"/>
  <c r="Z73" i="2" s="1"/>
  <c r="CY76" i="9"/>
  <c r="Z74" i="2" s="1"/>
  <c r="CO79" i="9"/>
  <c r="P77" i="2" s="1"/>
  <c r="CF79" i="9"/>
  <c r="CZ79" i="9"/>
  <c r="AA77" i="2" s="1"/>
  <c r="CY79" i="9"/>
  <c r="Z77" i="2" s="1"/>
  <c r="CE47" i="9"/>
  <c r="CE48" i="9"/>
  <c r="CH48" i="9"/>
  <c r="I46" i="2" s="1"/>
  <c r="CF75" i="9"/>
  <c r="CZ75" i="9"/>
  <c r="AA73" i="2" s="1"/>
  <c r="CY78" i="9"/>
  <c r="Z76" i="2" s="1"/>
  <c r="CL86" i="9"/>
  <c r="M84" i="2" s="1"/>
  <c r="CU97" i="9"/>
  <c r="V95" i="2" s="1"/>
  <c r="CI68" i="9"/>
  <c r="J66" i="2" s="1"/>
  <c r="CF68" i="9"/>
  <c r="CT70" i="9"/>
  <c r="U68" i="2" s="1"/>
  <c r="CE99" i="9"/>
  <c r="CZ99" i="9"/>
  <c r="AA97" i="2" s="1"/>
  <c r="CY99" i="9"/>
  <c r="Z97" i="2" s="1"/>
  <c r="CH99" i="9"/>
  <c r="I97" i="2" s="1"/>
  <c r="CI38" i="9"/>
  <c r="J36" i="2" s="1"/>
  <c r="CT38" i="9"/>
  <c r="CM41" i="9"/>
  <c r="CP43" i="9"/>
  <c r="Q41" i="2" s="1"/>
  <c r="CQ44" i="9"/>
  <c r="R42" i="2" s="1"/>
  <c r="CU44" i="9"/>
  <c r="V42" i="2" s="1"/>
  <c r="CO76" i="9"/>
  <c r="P74" i="2" s="1"/>
  <c r="CO81" i="9"/>
  <c r="P79" i="2" s="1"/>
  <c r="CF81" i="9"/>
  <c r="CZ81" i="9"/>
  <c r="AA79" i="2" s="1"/>
  <c r="CY81" i="9"/>
  <c r="Z79" i="2" s="1"/>
  <c r="CY82" i="9"/>
  <c r="Z80" i="2" s="1"/>
  <c r="CO83" i="9"/>
  <c r="P81" i="2" s="1"/>
  <c r="CY83" i="9"/>
  <c r="Z81" i="2" s="1"/>
  <c r="CY48" i="9"/>
  <c r="Z46" i="2" s="1"/>
  <c r="CZ49" i="9"/>
  <c r="AA47" i="2" s="1"/>
  <c r="CL50" i="9"/>
  <c r="M48" i="2" s="1"/>
  <c r="CI52" i="9"/>
  <c r="J50" i="2" s="1"/>
  <c r="CQ61" i="9"/>
  <c r="R59" i="2" s="1"/>
  <c r="CH64" i="9"/>
  <c r="CQ71" i="9"/>
  <c r="R69" i="2" s="1"/>
  <c r="CQ74" i="9"/>
  <c r="R72" i="2" s="1"/>
  <c r="CY77" i="9"/>
  <c r="Z75" i="2" s="1"/>
  <c r="CE86" i="9"/>
  <c r="CZ90" i="9"/>
  <c r="AA88" i="2" s="1"/>
  <c r="CY90" i="9"/>
  <c r="Z88" i="2" s="1"/>
  <c r="CE90" i="9"/>
  <c r="CI67" i="9"/>
  <c r="J65" i="2" s="1"/>
  <c r="CF67" i="9"/>
  <c r="CP68" i="9"/>
  <c r="Q66" i="2" s="1"/>
  <c r="CT68" i="9"/>
  <c r="U66" i="2" s="1"/>
  <c r="CI69" i="9"/>
  <c r="J67" i="2" s="1"/>
  <c r="CO69" i="9"/>
  <c r="P67" i="2" s="1"/>
  <c r="CF69" i="9"/>
  <c r="CE70" i="9"/>
  <c r="CZ70" i="9"/>
  <c r="AA68" i="2" s="1"/>
  <c r="CV70" i="9"/>
  <c r="CH70" i="9"/>
  <c r="I68" i="2" s="1"/>
  <c r="CN98" i="9"/>
  <c r="O96" i="2" s="1"/>
  <c r="CQ98" i="9"/>
  <c r="R96" i="2" s="1"/>
  <c r="CP99" i="9"/>
  <c r="CT99" i="9"/>
  <c r="U97" i="2" s="1"/>
  <c r="CI100" i="9"/>
  <c r="J98" i="2" s="1"/>
  <c r="CM100" i="9"/>
  <c r="CF100" i="9"/>
  <c r="CE38" i="9"/>
  <c r="CI39" i="9"/>
  <c r="J37" i="2" s="1"/>
  <c r="CN39" i="9"/>
  <c r="O37" i="2" s="1"/>
  <c r="CT39" i="9"/>
  <c r="U37" i="2" s="1"/>
  <c r="CE40" i="9"/>
  <c r="CH40" i="9"/>
  <c r="CI41" i="9"/>
  <c r="J39" i="2" s="1"/>
  <c r="CN41" i="9"/>
  <c r="O39" i="2" s="1"/>
  <c r="CT41" i="9"/>
  <c r="CE42" i="9"/>
  <c r="CH42" i="9"/>
  <c r="CI43" i="9"/>
  <c r="J41" i="2" s="1"/>
  <c r="CN43" i="9"/>
  <c r="CT43" i="9"/>
  <c r="U41" i="2" s="1"/>
  <c r="CE44" i="9"/>
  <c r="CH44" i="9"/>
  <c r="CF48" i="9"/>
  <c r="CI56" i="9"/>
  <c r="CN56" i="9"/>
  <c r="O54" i="2" s="1"/>
  <c r="CQ56" i="9"/>
  <c r="CT56" i="9"/>
  <c r="U54" i="2" s="1"/>
  <c r="CN65" i="9"/>
  <c r="CQ65" i="9"/>
  <c r="CT65" i="9"/>
  <c r="CI66" i="9"/>
  <c r="J64" i="2" s="1"/>
  <c r="CN66" i="9"/>
  <c r="O64" i="2" s="1"/>
  <c r="CQ66" i="9"/>
  <c r="CT66" i="9"/>
  <c r="CE71" i="9"/>
  <c r="CG71" i="9" s="1"/>
  <c r="CE74" i="9"/>
  <c r="CG74" i="9" s="1"/>
  <c r="CQ75" i="9"/>
  <c r="CU75" i="9"/>
  <c r="V73" i="2" s="1"/>
  <c r="CE78" i="9"/>
  <c r="CQ79" i="9"/>
  <c r="CY80" i="9"/>
  <c r="Z78" i="2" s="1"/>
  <c r="CQ81" i="9"/>
  <c r="CQ83" i="9"/>
  <c r="R81" i="2" s="1"/>
  <c r="CZ85" i="9"/>
  <c r="AA83" i="2" s="1"/>
  <c r="CY85" i="9"/>
  <c r="Z83" i="2" s="1"/>
  <c r="CE85" i="9"/>
  <c r="CO87" i="9"/>
  <c r="P85" i="2" s="1"/>
  <c r="CZ89" i="9"/>
  <c r="AA87" i="2" s="1"/>
  <c r="CY89" i="9"/>
  <c r="Z87" i="2" s="1"/>
  <c r="CE89" i="9"/>
  <c r="CZ93" i="9"/>
  <c r="AA91" i="2" s="1"/>
  <c r="CY93" i="9"/>
  <c r="Z91" i="2" s="1"/>
  <c r="CE93" i="9"/>
  <c r="CZ97" i="9"/>
  <c r="AA95" i="2" s="1"/>
  <c r="CY97" i="9"/>
  <c r="Z95" i="2" s="1"/>
  <c r="CE97" i="9"/>
  <c r="CE49" i="9"/>
  <c r="CY49" i="9"/>
  <c r="Z47" i="2" s="1"/>
  <c r="CO49" i="9"/>
  <c r="P47" i="2" s="1"/>
  <c r="CE51" i="9"/>
  <c r="CR52" i="9"/>
  <c r="S50" i="2" s="1"/>
  <c r="CQ57" i="9"/>
  <c r="R55" i="2" s="1"/>
  <c r="CY73" i="9"/>
  <c r="Z71" i="2" s="1"/>
  <c r="CQ78" i="9"/>
  <c r="R76" i="2" s="1"/>
  <c r="CL79" i="9"/>
  <c r="M77" i="2" s="1"/>
  <c r="CL81" i="9"/>
  <c r="M79" i="2" s="1"/>
  <c r="CL83" i="9"/>
  <c r="M81" i="2" s="1"/>
  <c r="CZ86" i="9"/>
  <c r="AA84" i="2" s="1"/>
  <c r="CY86" i="9"/>
  <c r="Z84" i="2" s="1"/>
  <c r="CZ94" i="9"/>
  <c r="AA92" i="2" s="1"/>
  <c r="CY94" i="9"/>
  <c r="Z92" i="2" s="1"/>
  <c r="CE94" i="9"/>
  <c r="CN68" i="9"/>
  <c r="CQ68" i="9"/>
  <c r="R66" i="2" s="1"/>
  <c r="CP69" i="9"/>
  <c r="Q67" i="2" s="1"/>
  <c r="CT69" i="9"/>
  <c r="CI70" i="9"/>
  <c r="J68" i="2" s="1"/>
  <c r="CM70" i="9"/>
  <c r="N68" i="2" s="1"/>
  <c r="CF70" i="9"/>
  <c r="CE98" i="9"/>
  <c r="CG98" i="9" s="1"/>
  <c r="CZ98" i="9"/>
  <c r="AA96" i="2" s="1"/>
  <c r="CV98" i="9"/>
  <c r="W96" i="2" s="1"/>
  <c r="CH98" i="9"/>
  <c r="I96" i="2" s="1"/>
  <c r="CQ99" i="9"/>
  <c r="R97" i="2" s="1"/>
  <c r="CR100" i="9"/>
  <c r="S98" i="2" s="1"/>
  <c r="CT100" i="9"/>
  <c r="U98" i="2" s="1"/>
  <c r="CP38" i="9"/>
  <c r="CK39" i="9"/>
  <c r="L37" i="2" s="1"/>
  <c r="CZ39" i="9"/>
  <c r="AA37" i="2" s="1"/>
  <c r="CQ39" i="9"/>
  <c r="R37" i="2" s="1"/>
  <c r="CV39" i="9"/>
  <c r="W37" i="2" s="1"/>
  <c r="CE41" i="9"/>
  <c r="CK41" i="9"/>
  <c r="L39" i="2" s="1"/>
  <c r="CZ41" i="9"/>
  <c r="AA39" i="2" s="1"/>
  <c r="CQ41" i="9"/>
  <c r="R39" i="2" s="1"/>
  <c r="CV41" i="9"/>
  <c r="W39" i="2" s="1"/>
  <c r="CK43" i="9"/>
  <c r="L41" i="2" s="1"/>
  <c r="CZ43" i="9"/>
  <c r="AA41" i="2" s="1"/>
  <c r="CQ43" i="9"/>
  <c r="R41" i="2" s="1"/>
  <c r="CV43" i="9"/>
  <c r="CT52" i="9"/>
  <c r="CP55" i="9"/>
  <c r="Q53" i="2" s="1"/>
  <c r="CP57" i="9"/>
  <c r="Q55" i="2" s="1"/>
  <c r="CF57" i="9"/>
  <c r="CM59" i="9"/>
  <c r="N57" i="2" s="1"/>
  <c r="CP61" i="9"/>
  <c r="Q59" i="2" s="1"/>
  <c r="CF61" i="9"/>
  <c r="CI71" i="9"/>
  <c r="CM71" i="9"/>
  <c r="CP71" i="9"/>
  <c r="Q69" i="2" s="1"/>
  <c r="CT71" i="9"/>
  <c r="U69" i="2" s="1"/>
  <c r="CQ72" i="9"/>
  <c r="R70" i="2" s="1"/>
  <c r="CU72" i="9"/>
  <c r="V70" i="2" s="1"/>
  <c r="CI74" i="9"/>
  <c r="J72" i="2" s="1"/>
  <c r="CM74" i="9"/>
  <c r="CP74" i="9"/>
  <c r="CT74" i="9"/>
  <c r="CE75" i="9"/>
  <c r="CQ76" i="9"/>
  <c r="R74" i="2" s="1"/>
  <c r="CU76" i="9"/>
  <c r="V74" i="2" s="1"/>
  <c r="CI78" i="9"/>
  <c r="J76" i="2" s="1"/>
  <c r="CM78" i="9"/>
  <c r="CP78" i="9"/>
  <c r="CT78" i="9"/>
  <c r="CE79" i="9"/>
  <c r="CE81" i="9"/>
  <c r="CG81" i="9" s="1"/>
  <c r="CU81" i="9"/>
  <c r="V79" i="2" s="1"/>
  <c r="CE83" i="9"/>
  <c r="CG83" i="9" s="1"/>
  <c r="CY84" i="9"/>
  <c r="Z82" i="2" s="1"/>
  <c r="CE84" i="9"/>
  <c r="CO86" i="9"/>
  <c r="P84" i="2" s="1"/>
  <c r="CI87" i="9"/>
  <c r="CK87" i="9"/>
  <c r="L85" i="2" s="1"/>
  <c r="CQ87" i="9"/>
  <c r="R85" i="2" s="1"/>
  <c r="CY88" i="9"/>
  <c r="Z86" i="2" s="1"/>
  <c r="CE88" i="9"/>
  <c r="CO90" i="9"/>
  <c r="P88" i="2" s="1"/>
  <c r="CI91" i="9"/>
  <c r="J89" i="2" s="1"/>
  <c r="CK91" i="9"/>
  <c r="L89" i="2" s="1"/>
  <c r="CQ91" i="9"/>
  <c r="R89" i="2" s="1"/>
  <c r="CZ92" i="9"/>
  <c r="AA90" i="2" s="1"/>
  <c r="CY92" i="9"/>
  <c r="Z90" i="2" s="1"/>
  <c r="CE92" i="9"/>
  <c r="CO94" i="9"/>
  <c r="P92" i="2" s="1"/>
  <c r="CI95" i="9"/>
  <c r="CK95" i="9"/>
  <c r="L93" i="2" s="1"/>
  <c r="CQ95" i="9"/>
  <c r="R93" i="2" s="1"/>
  <c r="CZ96" i="9"/>
  <c r="AA94" i="2" s="1"/>
  <c r="CY96" i="9"/>
  <c r="Z94" i="2" s="1"/>
  <c r="CE96" i="9"/>
  <c r="CF52" i="9"/>
  <c r="CI54" i="9"/>
  <c r="CM54" i="9"/>
  <c r="N52" i="2" s="1"/>
  <c r="CP54" i="9"/>
  <c r="Q52" i="2" s="1"/>
  <c r="CT54" i="9"/>
  <c r="U52" i="2" s="1"/>
  <c r="CN55" i="9"/>
  <c r="CV56" i="9"/>
  <c r="CN57" i="9"/>
  <c r="CT57" i="9"/>
  <c r="CN58" i="9"/>
  <c r="CN59" i="9"/>
  <c r="O57" i="2" s="1"/>
  <c r="CN60" i="9"/>
  <c r="O58" i="2" s="1"/>
  <c r="CT60" i="9"/>
  <c r="U58" i="2" s="1"/>
  <c r="CN61" i="9"/>
  <c r="O59" i="2" s="1"/>
  <c r="CT61" i="9"/>
  <c r="CN62" i="9"/>
  <c r="CE65" i="9"/>
  <c r="CZ65" i="9"/>
  <c r="AA63" i="2" s="1"/>
  <c r="CV65" i="9"/>
  <c r="CH65" i="9"/>
  <c r="I63" i="2" s="1"/>
  <c r="CE66" i="9"/>
  <c r="CZ66" i="9"/>
  <c r="AA64" i="2" s="1"/>
  <c r="CV66" i="9"/>
  <c r="CH66" i="9"/>
  <c r="I64" i="2" s="1"/>
  <c r="CH72" i="9"/>
  <c r="CH74" i="9"/>
  <c r="CH75" i="9"/>
  <c r="CH76" i="9"/>
  <c r="CH77" i="9"/>
  <c r="CH78" i="9"/>
  <c r="CF84" i="9"/>
  <c r="CR84" i="9"/>
  <c r="S82" i="2" s="1"/>
  <c r="CF85" i="9"/>
  <c r="CR85" i="9"/>
  <c r="S83" i="2" s="1"/>
  <c r="CF86" i="9"/>
  <c r="CR86" i="9"/>
  <c r="S84" i="2" s="1"/>
  <c r="CF87" i="9"/>
  <c r="CF88" i="9"/>
  <c r="CR88" i="9"/>
  <c r="S86" i="2" s="1"/>
  <c r="CF89" i="9"/>
  <c r="CR89" i="9"/>
  <c r="S87" i="2" s="1"/>
  <c r="CF90" i="9"/>
  <c r="CR90" i="9"/>
  <c r="S88" i="2" s="1"/>
  <c r="CF91" i="9"/>
  <c r="CF92" i="9"/>
  <c r="CR92" i="9"/>
  <c r="S90" i="2" s="1"/>
  <c r="CF93" i="9"/>
  <c r="CR93" i="9"/>
  <c r="S91" i="2" s="1"/>
  <c r="CF94" i="9"/>
  <c r="CR94" i="9"/>
  <c r="S92" i="2" s="1"/>
  <c r="CF95" i="9"/>
  <c r="CF96" i="9"/>
  <c r="CR96" i="9"/>
  <c r="S94" i="2" s="1"/>
  <c r="CF97" i="9"/>
  <c r="CR97" i="9"/>
  <c r="S95" i="2" s="1"/>
  <c r="CM53" i="9"/>
  <c r="CK54" i="9"/>
  <c r="L52" i="2" s="1"/>
  <c r="CZ55" i="9"/>
  <c r="AA53" i="2" s="1"/>
  <c r="CT55" i="9"/>
  <c r="CV55" i="9"/>
  <c r="CE57" i="9"/>
  <c r="CZ57" i="9"/>
  <c r="AA55" i="2" s="1"/>
  <c r="CV57" i="9"/>
  <c r="CH57" i="9"/>
  <c r="I55" i="2" s="1"/>
  <c r="CZ58" i="9"/>
  <c r="AA56" i="2" s="1"/>
  <c r="CV58" i="9"/>
  <c r="CZ59" i="9"/>
  <c r="AA57" i="2" s="1"/>
  <c r="CT59" i="9"/>
  <c r="CV59" i="9"/>
  <c r="CE60" i="9"/>
  <c r="CG60" i="9" s="1"/>
  <c r="CV60" i="9"/>
  <c r="CH60" i="9"/>
  <c r="I58" i="2" s="1"/>
  <c r="CE61" i="9"/>
  <c r="CG61" i="9" s="1"/>
  <c r="CZ61" i="9"/>
  <c r="AA59" i="2" s="1"/>
  <c r="CV61" i="9"/>
  <c r="CH61" i="9"/>
  <c r="I59" i="2" s="1"/>
  <c r="CE62" i="9"/>
  <c r="CG62" i="9" s="1"/>
  <c r="CZ62" i="9"/>
  <c r="AA60" i="2" s="1"/>
  <c r="CV62" i="9"/>
  <c r="CH62" i="9"/>
  <c r="I60" i="2" s="1"/>
  <c r="CI63" i="9"/>
  <c r="J61" i="2" s="1"/>
  <c r="CK63" i="9"/>
  <c r="L61" i="2" s="1"/>
  <c r="CQ63" i="9"/>
  <c r="R61" i="2" s="1"/>
  <c r="CT63" i="9"/>
  <c r="CY63" i="9"/>
  <c r="Z61" i="2" s="1"/>
  <c r="CK64" i="9"/>
  <c r="L62" i="2" s="1"/>
  <c r="CF65" i="9"/>
  <c r="CF66" i="9"/>
  <c r="CZ83" i="9"/>
  <c r="AA81" i="2" s="1"/>
  <c r="CY39" i="9"/>
  <c r="Z37" i="2" s="1"/>
  <c r="CE39" i="9"/>
  <c r="CE43" i="9"/>
  <c r="CE45" i="9"/>
  <c r="CR53" i="9"/>
  <c r="S51" i="2" s="1"/>
  <c r="CE58" i="9"/>
  <c r="CG58" i="9" s="1"/>
  <c r="CT67" i="9"/>
  <c r="U65" i="2" s="1"/>
  <c r="CN38" i="9"/>
  <c r="CN42" i="9"/>
  <c r="CN44" i="9"/>
  <c r="CR45" i="9"/>
  <c r="S43" i="2" s="1"/>
  <c r="CZ46" i="9"/>
  <c r="AA44" i="2" s="1"/>
  <c r="CE46" i="9"/>
  <c r="CF49" i="9"/>
  <c r="CH49" i="9"/>
  <c r="I47" i="2" s="1"/>
  <c r="CZ50" i="9"/>
  <c r="AA48" i="2" s="1"/>
  <c r="CE50" i="9"/>
  <c r="CN54" i="9"/>
  <c r="O52" i="2" s="1"/>
  <c r="CE56" i="9"/>
  <c r="CF58" i="9"/>
  <c r="CN67" i="9"/>
  <c r="CQ67" i="9"/>
  <c r="R65" i="2" s="1"/>
  <c r="CZ38" i="9"/>
  <c r="AA36" i="2" s="1"/>
  <c r="CV38" i="9"/>
  <c r="CZ40" i="9"/>
  <c r="AA38" i="2" s="1"/>
  <c r="CV40" i="9"/>
  <c r="CH41" i="9"/>
  <c r="I39" i="2" s="1"/>
  <c r="CZ42" i="9"/>
  <c r="AA40" i="2" s="1"/>
  <c r="CV42" i="9"/>
  <c r="CZ44" i="9"/>
  <c r="AA42" i="2" s="1"/>
  <c r="CV44" i="9"/>
  <c r="CF46" i="9"/>
  <c r="CR46" i="9"/>
  <c r="S44" i="2" s="1"/>
  <c r="CZ47" i="9"/>
  <c r="AA45" i="2" s="1"/>
  <c r="CO47" i="9"/>
  <c r="P45" i="2" s="1"/>
  <c r="CK48" i="9"/>
  <c r="L46" i="2" s="1"/>
  <c r="CF50" i="9"/>
  <c r="CR50" i="9"/>
  <c r="CZ51" i="9"/>
  <c r="AA49" i="2" s="1"/>
  <c r="CK52" i="9"/>
  <c r="CE54" i="9"/>
  <c r="CI59" i="9"/>
  <c r="J57" i="2" s="1"/>
  <c r="CK59" i="9"/>
  <c r="L57" i="2" s="1"/>
  <c r="CQ59" i="9"/>
  <c r="CI62" i="9"/>
  <c r="J60" i="2" s="1"/>
  <c r="CQ62" i="9"/>
  <c r="CT62" i="9"/>
  <c r="CZ63" i="9"/>
  <c r="AA61" i="2" s="1"/>
  <c r="CE63" i="9"/>
  <c r="CR39" i="9"/>
  <c r="S37" i="2" s="1"/>
  <c r="CE53" i="9"/>
  <c r="CE55" i="9"/>
  <c r="CP67" i="9"/>
  <c r="Q65" i="2" s="1"/>
  <c r="CF39" i="9"/>
  <c r="CN40" i="9"/>
  <c r="O38" i="2" s="1"/>
  <c r="CF41" i="9"/>
  <c r="CF43" i="9"/>
  <c r="CF45" i="9"/>
  <c r="CO46" i="9"/>
  <c r="P44" i="2" s="1"/>
  <c r="CR49" i="9"/>
  <c r="S47" i="2" s="1"/>
  <c r="CO50" i="9"/>
  <c r="P48" i="2" s="1"/>
  <c r="CF53" i="9"/>
  <c r="CQ54" i="9"/>
  <c r="R52" i="2" s="1"/>
  <c r="CF55" i="9"/>
  <c r="CE67" i="9"/>
  <c r="CZ67" i="9"/>
  <c r="AA65" i="2" s="1"/>
  <c r="CV67" i="9"/>
  <c r="CF38" i="9"/>
  <c r="CG38" i="9" s="1"/>
  <c r="CF40" i="9"/>
  <c r="CG40" i="9" s="1"/>
  <c r="CF42" i="9"/>
  <c r="CF44" i="9"/>
  <c r="CK45" i="9"/>
  <c r="L43" i="2" s="1"/>
  <c r="CF47" i="9"/>
  <c r="CR47" i="9"/>
  <c r="S45" i="2" s="1"/>
  <c r="CK49" i="9"/>
  <c r="L47" i="2" s="1"/>
  <c r="CF51" i="9"/>
  <c r="CR51" i="9"/>
  <c r="S49" i="2" s="1"/>
  <c r="CI53" i="9"/>
  <c r="CT53" i="9"/>
  <c r="CI55" i="9"/>
  <c r="J53" i="2" s="1"/>
  <c r="CQ55" i="9"/>
  <c r="CI58" i="9"/>
  <c r="J56" i="2" s="1"/>
  <c r="CQ58" i="9"/>
  <c r="R56" i="2" s="1"/>
  <c r="CT58" i="9"/>
  <c r="CE59" i="9"/>
  <c r="CU60" i="9"/>
  <c r="V58" i="2" s="1"/>
  <c r="CZ54" i="9"/>
  <c r="AA52" i="2" s="1"/>
  <c r="CV54" i="9"/>
  <c r="CZ56" i="9"/>
  <c r="AA54" i="2" s="1"/>
  <c r="CK57" i="9"/>
  <c r="L55" i="2" s="1"/>
  <c r="CF59" i="9"/>
  <c r="CZ60" i="9"/>
  <c r="AA58" i="2" s="1"/>
  <c r="CK61" i="9"/>
  <c r="CF63" i="9"/>
  <c r="CR63" i="9"/>
  <c r="S61" i="2" s="1"/>
  <c r="CZ64" i="9"/>
  <c r="AA62" i="2" s="1"/>
  <c r="CO64" i="9"/>
  <c r="P62" i="2" s="1"/>
  <c r="CK65" i="9"/>
  <c r="CF54" i="9"/>
  <c r="CK55" i="9"/>
  <c r="L53" i="2" s="1"/>
  <c r="CF56" i="9"/>
  <c r="CK58" i="9"/>
  <c r="L56" i="2" s="1"/>
  <c r="CF60" i="9"/>
  <c r="CR60" i="9"/>
  <c r="S58" i="2" s="1"/>
  <c r="CK62" i="9"/>
  <c r="L60" i="2" s="1"/>
  <c r="CF64" i="9"/>
  <c r="CR64" i="9"/>
  <c r="S62" i="2" s="1"/>
  <c r="CK66" i="9"/>
  <c r="L64" i="2" s="1"/>
  <c r="CL67" i="9"/>
  <c r="M65" i="2" s="1"/>
  <c r="CR69" i="9"/>
  <c r="S67" i="2" s="1"/>
  <c r="CL98" i="9"/>
  <c r="M96" i="2" s="1"/>
  <c r="CL68" i="9"/>
  <c r="M66" i="2" s="1"/>
  <c r="CR70" i="9"/>
  <c r="S68" i="2" s="1"/>
  <c r="CG99" i="9"/>
  <c r="DE84" i="8"/>
  <c r="C82" i="2" s="1"/>
  <c r="DF84" i="8"/>
  <c r="D82" i="2" s="1"/>
  <c r="DI86" i="8"/>
  <c r="G84" i="2" s="1"/>
  <c r="DE86" i="8"/>
  <c r="C84" i="2" s="1"/>
  <c r="DF86" i="8"/>
  <c r="D84" i="2" s="1"/>
  <c r="DI87" i="8"/>
  <c r="G85" i="2" s="1"/>
  <c r="DE91" i="8"/>
  <c r="C89" i="2" s="1"/>
  <c r="DF91" i="8"/>
  <c r="D89" i="2" s="1"/>
  <c r="DG92" i="8"/>
  <c r="E90" i="2" s="1"/>
  <c r="DH92" i="8"/>
  <c r="F90" i="2" s="1"/>
  <c r="DH93" i="8"/>
  <c r="F91" i="2" s="1"/>
  <c r="DG97" i="8"/>
  <c r="E95" i="2" s="1"/>
  <c r="DH11" i="8"/>
  <c r="F9" i="2" s="1"/>
  <c r="DG11" i="8"/>
  <c r="E9" i="2" s="1"/>
  <c r="DH13" i="8"/>
  <c r="F11" i="2" s="1"/>
  <c r="DG13" i="8"/>
  <c r="E11" i="2" s="1"/>
  <c r="DH14" i="8"/>
  <c r="F12" i="2" s="1"/>
  <c r="DH15" i="8"/>
  <c r="F13" i="2" s="1"/>
  <c r="DH68" i="8"/>
  <c r="F66" i="2" s="1"/>
  <c r="DE71" i="8"/>
  <c r="C69" i="2" s="1"/>
  <c r="DG72" i="8"/>
  <c r="E70" i="2" s="1"/>
  <c r="DH73" i="8"/>
  <c r="F71" i="2" s="1"/>
  <c r="DG77" i="8"/>
  <c r="E75" i="2" s="1"/>
  <c r="DE80" i="8"/>
  <c r="C78" i="2" s="1"/>
  <c r="DF80" i="8"/>
  <c r="D78" i="2" s="1"/>
  <c r="DI82" i="8"/>
  <c r="G80" i="2" s="1"/>
  <c r="DE82" i="8"/>
  <c r="C80" i="2" s="1"/>
  <c r="DF82" i="8"/>
  <c r="D80" i="2" s="1"/>
  <c r="DI83" i="8"/>
  <c r="G81" i="2" s="1"/>
  <c r="DE87" i="8"/>
  <c r="DF87" i="8"/>
  <c r="D85" i="2" s="1"/>
  <c r="DG88" i="8"/>
  <c r="DH88" i="8"/>
  <c r="F86" i="2" s="1"/>
  <c r="DH89" i="8"/>
  <c r="F87" i="2" s="1"/>
  <c r="DG93" i="8"/>
  <c r="E91" i="2" s="1"/>
  <c r="DE96" i="8"/>
  <c r="C94" i="2" s="1"/>
  <c r="DF96" i="8"/>
  <c r="D94" i="2" s="1"/>
  <c r="DE17" i="8"/>
  <c r="C15" i="2" s="1"/>
  <c r="DE19" i="8"/>
  <c r="C17" i="2" s="1"/>
  <c r="DE21" i="8"/>
  <c r="C19" i="2" s="1"/>
  <c r="DE23" i="8"/>
  <c r="C21" i="2" s="1"/>
  <c r="DE25" i="8"/>
  <c r="C23" i="2" s="1"/>
  <c r="DE27" i="8"/>
  <c r="C25" i="2" s="1"/>
  <c r="DE29" i="8"/>
  <c r="C27" i="2" s="1"/>
  <c r="DE68" i="8"/>
  <c r="DF68" i="8"/>
  <c r="D66" i="2" s="1"/>
  <c r="DI70" i="8"/>
  <c r="G68" i="2" s="1"/>
  <c r="DE70" i="8"/>
  <c r="C68" i="2" s="1"/>
  <c r="DF70" i="8"/>
  <c r="D68" i="2" s="1"/>
  <c r="DI71" i="8"/>
  <c r="G69" i="2" s="1"/>
  <c r="DF71" i="8"/>
  <c r="D69" i="2" s="1"/>
  <c r="DH72" i="8"/>
  <c r="F70" i="2" s="1"/>
  <c r="DE75" i="8"/>
  <c r="DF75" i="8"/>
  <c r="D73" i="2" s="1"/>
  <c r="DG76" i="8"/>
  <c r="E74" i="2" s="1"/>
  <c r="DH76" i="8"/>
  <c r="F74" i="2" s="1"/>
  <c r="DH77" i="8"/>
  <c r="F75" i="2" s="1"/>
  <c r="DG81" i="8"/>
  <c r="E79" i="2" s="1"/>
  <c r="DG9" i="8"/>
  <c r="E7" i="2" s="1"/>
  <c r="DG68" i="8"/>
  <c r="E66" i="2" s="1"/>
  <c r="DH69" i="8"/>
  <c r="F67" i="2" s="1"/>
  <c r="DG73" i="8"/>
  <c r="E71" i="2" s="1"/>
  <c r="DE76" i="8"/>
  <c r="C74" i="2" s="1"/>
  <c r="DF76" i="8"/>
  <c r="D74" i="2" s="1"/>
  <c r="DI78" i="8"/>
  <c r="G76" i="2" s="1"/>
  <c r="DE78" i="8"/>
  <c r="C76" i="2" s="1"/>
  <c r="DF78" i="8"/>
  <c r="D76" i="2" s="1"/>
  <c r="DI79" i="8"/>
  <c r="G77" i="2" s="1"/>
  <c r="DE83" i="8"/>
  <c r="DF83" i="8"/>
  <c r="D81" i="2" s="1"/>
  <c r="DG84" i="8"/>
  <c r="E82" i="2" s="1"/>
  <c r="DH84" i="8"/>
  <c r="F82" i="2" s="1"/>
  <c r="DH85" i="8"/>
  <c r="F83" i="2" s="1"/>
  <c r="DG89" i="8"/>
  <c r="E87" i="2" s="1"/>
  <c r="DE92" i="8"/>
  <c r="C90" i="2" s="1"/>
  <c r="DF92" i="8"/>
  <c r="D90" i="2" s="1"/>
  <c r="DI94" i="8"/>
  <c r="G92" i="2" s="1"/>
  <c r="DE94" i="8"/>
  <c r="C92" i="2" s="1"/>
  <c r="DF94" i="8"/>
  <c r="D92" i="2" s="1"/>
  <c r="DI95" i="8"/>
  <c r="DI9" i="8"/>
  <c r="DE9" i="8"/>
  <c r="C7" i="2" s="1"/>
  <c r="DI10" i="8"/>
  <c r="G8" i="2" s="1"/>
  <c r="DE10" i="8"/>
  <c r="C8" i="2" s="1"/>
  <c r="DF10" i="8"/>
  <c r="D8" i="2" s="1"/>
  <c r="DI12" i="8"/>
  <c r="G10" i="2" s="1"/>
  <c r="DE12" i="8"/>
  <c r="C10" i="2" s="1"/>
  <c r="DF12" i="8"/>
  <c r="D10" i="2" s="1"/>
  <c r="DI14" i="8"/>
  <c r="G12" i="2" s="1"/>
  <c r="DE14" i="8"/>
  <c r="C12" i="2" s="1"/>
  <c r="DI16" i="8"/>
  <c r="G14" i="2" s="1"/>
  <c r="DE16" i="8"/>
  <c r="C14" i="2" s="1"/>
  <c r="DF16" i="8"/>
  <c r="D14" i="2" s="1"/>
  <c r="DI17" i="8"/>
  <c r="G15" i="2" s="1"/>
  <c r="DF17" i="8"/>
  <c r="D15" i="2" s="1"/>
  <c r="DI18" i="8"/>
  <c r="G16" i="2" s="1"/>
  <c r="DE18" i="8"/>
  <c r="C16" i="2" s="1"/>
  <c r="DF18" i="8"/>
  <c r="D16" i="2" s="1"/>
  <c r="DI19" i="8"/>
  <c r="G17" i="2" s="1"/>
  <c r="DF19" i="8"/>
  <c r="D17" i="2" s="1"/>
  <c r="DI20" i="8"/>
  <c r="G18" i="2" s="1"/>
  <c r="DE20" i="8"/>
  <c r="C18" i="2" s="1"/>
  <c r="DF20" i="8"/>
  <c r="D18" i="2" s="1"/>
  <c r="DI21" i="8"/>
  <c r="G19" i="2" s="1"/>
  <c r="DF21" i="8"/>
  <c r="D19" i="2" s="1"/>
  <c r="DI22" i="8"/>
  <c r="G20" i="2" s="1"/>
  <c r="DE22" i="8"/>
  <c r="C20" i="2" s="1"/>
  <c r="DF22" i="8"/>
  <c r="D20" i="2" s="1"/>
  <c r="DI23" i="8"/>
  <c r="G21" i="2" s="1"/>
  <c r="DF23" i="8"/>
  <c r="D21" i="2" s="1"/>
  <c r="DI24" i="8"/>
  <c r="G22" i="2" s="1"/>
  <c r="DE24" i="8"/>
  <c r="C22" i="2" s="1"/>
  <c r="DF24" i="8"/>
  <c r="D22" i="2" s="1"/>
  <c r="DI25" i="8"/>
  <c r="G23" i="2" s="1"/>
  <c r="DF25" i="8"/>
  <c r="D23" i="2" s="1"/>
  <c r="DI26" i="8"/>
  <c r="DE26" i="8"/>
  <c r="C24" i="2" s="1"/>
  <c r="DF26" i="8"/>
  <c r="D24" i="2" s="1"/>
  <c r="DI27" i="8"/>
  <c r="G25" i="2" s="1"/>
  <c r="DF27" i="8"/>
  <c r="D25" i="2" s="1"/>
  <c r="DI28" i="8"/>
  <c r="G26" i="2" s="1"/>
  <c r="DE28" i="8"/>
  <c r="C26" i="2" s="1"/>
  <c r="DF28" i="8"/>
  <c r="D26" i="2" s="1"/>
  <c r="DI29" i="8"/>
  <c r="G27" i="2" s="1"/>
  <c r="DF29" i="8"/>
  <c r="D27" i="2" s="1"/>
  <c r="DI30" i="8"/>
  <c r="G28" i="2" s="1"/>
  <c r="DE30" i="8"/>
  <c r="C28" i="2" s="1"/>
  <c r="DF30" i="8"/>
  <c r="D28" i="2" s="1"/>
  <c r="DG30" i="8"/>
  <c r="E28" i="2" s="1"/>
  <c r="DI31" i="8"/>
  <c r="G29" i="2" s="1"/>
  <c r="DF31" i="8"/>
  <c r="D29" i="2" s="1"/>
  <c r="DI32" i="8"/>
  <c r="G30" i="2" s="1"/>
  <c r="DE32" i="8"/>
  <c r="C30" i="2" s="1"/>
  <c r="DF32" i="8"/>
  <c r="D30" i="2" s="1"/>
  <c r="DG32" i="8"/>
  <c r="E30" i="2" s="1"/>
  <c r="DI33" i="8"/>
  <c r="G31" i="2" s="1"/>
  <c r="DF33" i="8"/>
  <c r="D31" i="2" s="1"/>
  <c r="DI34" i="8"/>
  <c r="G32" i="2" s="1"/>
  <c r="DE34" i="8"/>
  <c r="C32" i="2" s="1"/>
  <c r="DF34" i="8"/>
  <c r="D32" i="2" s="1"/>
  <c r="DG34" i="8"/>
  <c r="E32" i="2" s="1"/>
  <c r="DI35" i="8"/>
  <c r="G33" i="2" s="1"/>
  <c r="DF35" i="8"/>
  <c r="D33" i="2" s="1"/>
  <c r="DI36" i="8"/>
  <c r="G34" i="2" s="1"/>
  <c r="C34" i="2"/>
  <c r="DF36" i="8"/>
  <c r="D34" i="2" s="1"/>
  <c r="DG36" i="8"/>
  <c r="E34" i="2" s="1"/>
  <c r="DI37" i="8"/>
  <c r="G35" i="2" s="1"/>
  <c r="DF37" i="8"/>
  <c r="D35" i="2" s="1"/>
  <c r="DI38" i="8"/>
  <c r="G36" i="2" s="1"/>
  <c r="DE38" i="8"/>
  <c r="C36" i="2" s="1"/>
  <c r="DF38" i="8"/>
  <c r="D36" i="2" s="1"/>
  <c r="DG38" i="8"/>
  <c r="E36" i="2" s="1"/>
  <c r="DI69" i="8"/>
  <c r="G67" i="2" s="1"/>
  <c r="DF69" i="8"/>
  <c r="D67" i="2" s="1"/>
  <c r="DH70" i="8"/>
  <c r="F68" i="2" s="1"/>
  <c r="DI73" i="8"/>
  <c r="G71" i="2" s="1"/>
  <c r="DF73" i="8"/>
  <c r="D71" i="2" s="1"/>
  <c r="DI77" i="8"/>
  <c r="G75" i="2" s="1"/>
  <c r="DI81" i="8"/>
  <c r="G79" i="2" s="1"/>
  <c r="DI85" i="8"/>
  <c r="G83" i="2" s="1"/>
  <c r="DI89" i="8"/>
  <c r="G87" i="2" s="1"/>
  <c r="DI93" i="8"/>
  <c r="G91" i="2" s="1"/>
  <c r="DI97" i="8"/>
  <c r="G95" i="2" s="1"/>
  <c r="DF9" i="8"/>
  <c r="D7" i="2" s="1"/>
  <c r="DG10" i="8"/>
  <c r="E8" i="2" s="1"/>
  <c r="DG15" i="8"/>
  <c r="E13" i="2" s="1"/>
  <c r="DH9" i="8"/>
  <c r="F7" i="2" s="1"/>
  <c r="DE11" i="8"/>
  <c r="C9" i="2" s="1"/>
  <c r="DE69" i="8"/>
  <c r="DG70" i="8"/>
  <c r="E68" i="2" s="1"/>
  <c r="DE73" i="8"/>
  <c r="C71" i="2" s="1"/>
  <c r="DG74" i="8"/>
  <c r="E72" i="2" s="1"/>
  <c r="DH74" i="8"/>
  <c r="DE77" i="8"/>
  <c r="C75" i="2" s="1"/>
  <c r="DF77" i="8"/>
  <c r="D75" i="2" s="1"/>
  <c r="DG78" i="8"/>
  <c r="E76" i="2" s="1"/>
  <c r="DH78" i="8"/>
  <c r="F76" i="2" s="1"/>
  <c r="DE81" i="8"/>
  <c r="C79" i="2" s="1"/>
  <c r="DF81" i="8"/>
  <c r="D79" i="2" s="1"/>
  <c r="DG82" i="8"/>
  <c r="E80" i="2" s="1"/>
  <c r="DH82" i="8"/>
  <c r="F80" i="2" s="1"/>
  <c r="DE85" i="8"/>
  <c r="C83" i="2" s="1"/>
  <c r="DF85" i="8"/>
  <c r="D83" i="2" s="1"/>
  <c r="DG86" i="8"/>
  <c r="E84" i="2" s="1"/>
  <c r="DH86" i="8"/>
  <c r="F84" i="2" s="1"/>
  <c r="DE89" i="8"/>
  <c r="C87" i="2" s="1"/>
  <c r="DF89" i="8"/>
  <c r="D87" i="2" s="1"/>
  <c r="DG90" i="8"/>
  <c r="E88" i="2" s="1"/>
  <c r="DH90" i="8"/>
  <c r="F88" i="2" s="1"/>
  <c r="DE93" i="8"/>
  <c r="C91" i="2" s="1"/>
  <c r="DF93" i="8"/>
  <c r="D91" i="2" s="1"/>
  <c r="DG94" i="8"/>
  <c r="E92" i="2" s="1"/>
  <c r="DH94" i="8"/>
  <c r="F92" i="2" s="1"/>
  <c r="DE97" i="8"/>
  <c r="C95" i="2" s="1"/>
  <c r="DF97" i="8"/>
  <c r="D95" i="2" s="1"/>
  <c r="DF14" i="8"/>
  <c r="D12" i="2" s="1"/>
  <c r="DH16" i="8"/>
  <c r="F14" i="2" s="1"/>
  <c r="DH17" i="8"/>
  <c r="F15" i="2" s="1"/>
  <c r="DG17" i="8"/>
  <c r="E15" i="2" s="1"/>
  <c r="DH18" i="8"/>
  <c r="F16" i="2" s="1"/>
  <c r="DH19" i="8"/>
  <c r="F17" i="2" s="1"/>
  <c r="DG19" i="8"/>
  <c r="E17" i="2" s="1"/>
  <c r="DH20" i="8"/>
  <c r="F18" i="2" s="1"/>
  <c r="DH21" i="8"/>
  <c r="F19" i="2" s="1"/>
  <c r="DG21" i="8"/>
  <c r="E19" i="2" s="1"/>
  <c r="DH22" i="8"/>
  <c r="F20" i="2" s="1"/>
  <c r="DH23" i="8"/>
  <c r="F21" i="2" s="1"/>
  <c r="DG23" i="8"/>
  <c r="E21" i="2" s="1"/>
  <c r="DH24" i="8"/>
  <c r="F22" i="2" s="1"/>
  <c r="DH25" i="8"/>
  <c r="F23" i="2" s="1"/>
  <c r="DG25" i="8"/>
  <c r="E23" i="2" s="1"/>
  <c r="DH26" i="8"/>
  <c r="F24" i="2" s="1"/>
  <c r="DH27" i="8"/>
  <c r="F25" i="2" s="1"/>
  <c r="DG27" i="8"/>
  <c r="E25" i="2" s="1"/>
  <c r="DH28" i="8"/>
  <c r="F26" i="2" s="1"/>
  <c r="DH29" i="8"/>
  <c r="F27" i="2" s="1"/>
  <c r="DG29" i="8"/>
  <c r="E27" i="2" s="1"/>
  <c r="DH30" i="8"/>
  <c r="F28" i="2" s="1"/>
  <c r="DE31" i="8"/>
  <c r="C29" i="2" s="1"/>
  <c r="DH31" i="8"/>
  <c r="F29" i="2" s="1"/>
  <c r="DG31" i="8"/>
  <c r="E29" i="2" s="1"/>
  <c r="DH32" i="8"/>
  <c r="F30" i="2" s="1"/>
  <c r="DE33" i="8"/>
  <c r="C31" i="2" s="1"/>
  <c r="DH33" i="8"/>
  <c r="F31" i="2" s="1"/>
  <c r="DG33" i="8"/>
  <c r="E31" i="2" s="1"/>
  <c r="DH34" i="8"/>
  <c r="F32" i="2" s="1"/>
  <c r="DE35" i="8"/>
  <c r="C33" i="2" s="1"/>
  <c r="DH35" i="8"/>
  <c r="F33" i="2" s="1"/>
  <c r="DG35" i="8"/>
  <c r="E33" i="2" s="1"/>
  <c r="DH36" i="8"/>
  <c r="F34" i="2" s="1"/>
  <c r="DE37" i="8"/>
  <c r="C35" i="2" s="1"/>
  <c r="DH37" i="8"/>
  <c r="F35" i="2" s="1"/>
  <c r="DG37" i="8"/>
  <c r="E35" i="2" s="1"/>
  <c r="DH38" i="8"/>
  <c r="F36" i="2" s="1"/>
  <c r="DI15" i="8"/>
  <c r="G13" i="2" s="1"/>
  <c r="DF15" i="8"/>
  <c r="D13" i="2" s="1"/>
  <c r="DG16" i="8"/>
  <c r="E14" i="2" s="1"/>
  <c r="DG18" i="8"/>
  <c r="E16" i="2" s="1"/>
  <c r="DG20" i="8"/>
  <c r="E18" i="2" s="1"/>
  <c r="DG22" i="8"/>
  <c r="E20" i="2" s="1"/>
  <c r="DG24" i="8"/>
  <c r="E22" i="2" s="1"/>
  <c r="DG26" i="8"/>
  <c r="E24" i="2" s="1"/>
  <c r="DG28" i="8"/>
  <c r="E26" i="2" s="1"/>
  <c r="DH12" i="8"/>
  <c r="F10" i="2" s="1"/>
  <c r="DI13" i="8"/>
  <c r="G11" i="2" s="1"/>
  <c r="DF13" i="8"/>
  <c r="D11" i="2" s="1"/>
  <c r="DG14" i="8"/>
  <c r="E12" i="2" s="1"/>
  <c r="DE15" i="8"/>
  <c r="C13" i="2" s="1"/>
  <c r="DH10" i="8"/>
  <c r="F8" i="2" s="1"/>
  <c r="DI11" i="8"/>
  <c r="G9" i="2" s="1"/>
  <c r="DF11" i="8"/>
  <c r="D9" i="2" s="1"/>
  <c r="DG12" i="8"/>
  <c r="E10" i="2" s="1"/>
  <c r="DE13" i="8"/>
  <c r="C11" i="2" s="1"/>
  <c r="BR39" i="5"/>
  <c r="AB37" i="1" s="1"/>
  <c r="BQ39" i="5"/>
  <c r="BR83" i="4"/>
  <c r="P81" i="1" s="1"/>
  <c r="BR79" i="4"/>
  <c r="P77" i="1" s="1"/>
  <c r="BR75" i="4"/>
  <c r="P73" i="1" s="1"/>
  <c r="BO62" i="4"/>
  <c r="M60" i="1" s="1"/>
  <c r="BO85" i="4"/>
  <c r="M83" i="1" s="1"/>
  <c r="BX82" i="4"/>
  <c r="V80" i="1" s="1"/>
  <c r="BO81" i="4"/>
  <c r="M79" i="1" s="1"/>
  <c r="BX78" i="4"/>
  <c r="V76" i="1" s="1"/>
  <c r="BO77" i="4"/>
  <c r="M75" i="1" s="1"/>
  <c r="BX74" i="4"/>
  <c r="CB74" i="4" s="1"/>
  <c r="BX70" i="4"/>
  <c r="V68" i="1" s="1"/>
  <c r="BO69" i="4"/>
  <c r="M67" i="1" s="1"/>
  <c r="BX66" i="4"/>
  <c r="V64" i="1" s="1"/>
  <c r="BO65" i="4"/>
  <c r="M63" i="1" s="1"/>
  <c r="BX62" i="4"/>
  <c r="V60" i="1" s="1"/>
  <c r="CA56" i="4"/>
  <c r="Y54" i="1" s="1"/>
  <c r="CA40" i="4"/>
  <c r="Y38" i="1" s="1"/>
  <c r="BR71" i="4"/>
  <c r="P69" i="1" s="1"/>
  <c r="BR67" i="4"/>
  <c r="P65" i="1" s="1"/>
  <c r="BR63" i="4"/>
  <c r="P61" i="1" s="1"/>
  <c r="CA60" i="4"/>
  <c r="Y58" i="1" s="1"/>
  <c r="CA44" i="4"/>
  <c r="Y42" i="1" s="1"/>
  <c r="BR85" i="4"/>
  <c r="P83" i="1" s="1"/>
  <c r="BR81" i="4"/>
  <c r="P79" i="1" s="1"/>
  <c r="BR77" i="4"/>
  <c r="P75" i="1" s="1"/>
  <c r="BR73" i="4"/>
  <c r="P71" i="1" s="1"/>
  <c r="BR69" i="4"/>
  <c r="P67" i="1" s="1"/>
  <c r="BR65" i="4"/>
  <c r="P63" i="1" s="1"/>
  <c r="CA52" i="4"/>
  <c r="Y50" i="1" s="1"/>
  <c r="BU59" i="4"/>
  <c r="S57" i="1" s="1"/>
  <c r="BO58" i="4"/>
  <c r="BU55" i="4"/>
  <c r="S53" i="1" s="1"/>
  <c r="BO54" i="4"/>
  <c r="BU51" i="4"/>
  <c r="S49" i="1" s="1"/>
  <c r="BU47" i="4"/>
  <c r="S45" i="1" s="1"/>
  <c r="BO46" i="4"/>
  <c r="BU43" i="4"/>
  <c r="S41" i="1" s="1"/>
  <c r="BU39" i="4"/>
  <c r="S37" i="1" s="1"/>
  <c r="CF39" i="7"/>
  <c r="CF40" i="7"/>
  <c r="BL38" i="1" s="1"/>
  <c r="CG40" i="7"/>
  <c r="BM38" i="1" s="1"/>
  <c r="CE43" i="7"/>
  <c r="CI46" i="7"/>
  <c r="CI47" i="7"/>
  <c r="BO45" i="1" s="1"/>
  <c r="CJ51" i="7"/>
  <c r="CF55" i="7"/>
  <c r="CF56" i="7"/>
  <c r="BL54" i="1" s="1"/>
  <c r="CG56" i="7"/>
  <c r="BM54" i="1" s="1"/>
  <c r="CE59" i="7"/>
  <c r="BK57" i="1" s="1"/>
  <c r="CI62" i="7"/>
  <c r="CF64" i="7"/>
  <c r="BL62" i="1" s="1"/>
  <c r="CG64" i="7"/>
  <c r="BM62" i="1" s="1"/>
  <c r="CK39" i="7"/>
  <c r="BQ37" i="1" s="1"/>
  <c r="CK54" i="7"/>
  <c r="BQ52" i="1" s="1"/>
  <c r="CE11" i="7"/>
  <c r="BK9" i="1" s="1"/>
  <c r="CI13" i="7"/>
  <c r="BO11" i="1" s="1"/>
  <c r="CG22" i="7"/>
  <c r="CG23" i="7"/>
  <c r="BM21" i="1" s="1"/>
  <c r="CJ23" i="7"/>
  <c r="BP21" i="1" s="1"/>
  <c r="CL23" i="7"/>
  <c r="BR21" i="1" s="1"/>
  <c r="CH44" i="7"/>
  <c r="BN42" i="1" s="1"/>
  <c r="CH60" i="7"/>
  <c r="BN58" i="1" s="1"/>
  <c r="CG9" i="7"/>
  <c r="BM7" i="1" s="1"/>
  <c r="CI9" i="7"/>
  <c r="BO7" i="1" s="1"/>
  <c r="CJ9" i="7"/>
  <c r="BP7" i="1" s="1"/>
  <c r="CL9" i="7"/>
  <c r="BR7" i="1" s="1"/>
  <c r="CF20" i="7"/>
  <c r="BL18" i="1" s="1"/>
  <c r="CG20" i="7"/>
  <c r="BM18" i="1" s="1"/>
  <c r="CL21" i="7"/>
  <c r="BR19" i="1" s="1"/>
  <c r="CE24" i="7"/>
  <c r="BK22" i="1" s="1"/>
  <c r="CF26" i="7"/>
  <c r="BL24" i="1" s="1"/>
  <c r="CG26" i="7"/>
  <c r="BM24" i="1" s="1"/>
  <c r="CL26" i="7"/>
  <c r="BR24" i="1" s="1"/>
  <c r="CE27" i="7"/>
  <c r="BK25" i="1" s="1"/>
  <c r="CF29" i="7"/>
  <c r="BL27" i="1" s="1"/>
  <c r="CE30" i="7"/>
  <c r="CG32" i="7"/>
  <c r="BM30" i="1" s="1"/>
  <c r="CG45" i="7"/>
  <c r="BM43" i="1" s="1"/>
  <c r="CI45" i="7"/>
  <c r="BO43" i="1" s="1"/>
  <c r="CK49" i="7"/>
  <c r="BQ47" i="1" s="1"/>
  <c r="CE52" i="7"/>
  <c r="CF54" i="7"/>
  <c r="BL52" i="1" s="1"/>
  <c r="CL54" i="7"/>
  <c r="BR52" i="1" s="1"/>
  <c r="CG61" i="7"/>
  <c r="BM59" i="1" s="1"/>
  <c r="CI61" i="7"/>
  <c r="BO59" i="1" s="1"/>
  <c r="CK64" i="7"/>
  <c r="BQ62" i="1" s="1"/>
  <c r="CF63" i="7"/>
  <c r="BL61" i="1" s="1"/>
  <c r="CK65" i="7"/>
  <c r="BQ63" i="1" s="1"/>
  <c r="CL13" i="7"/>
  <c r="BR11" i="1" s="1"/>
  <c r="CG14" i="7"/>
  <c r="CE16" i="7"/>
  <c r="BK14" i="1" s="1"/>
  <c r="CF18" i="7"/>
  <c r="BL16" i="1" s="1"/>
  <c r="CL18" i="7"/>
  <c r="BR16" i="1" s="1"/>
  <c r="CI19" i="7"/>
  <c r="BO17" i="1" s="1"/>
  <c r="CL19" i="7"/>
  <c r="BR17" i="1" s="1"/>
  <c r="CI20" i="7"/>
  <c r="BO18" i="1" s="1"/>
  <c r="CE21" i="7"/>
  <c r="BK19" i="1" s="1"/>
  <c r="CI22" i="7"/>
  <c r="BO20" i="1" s="1"/>
  <c r="CJ22" i="7"/>
  <c r="BP20" i="1" s="1"/>
  <c r="CE23" i="7"/>
  <c r="BK21" i="1" s="1"/>
  <c r="CJ39" i="7"/>
  <c r="BP37" i="1" s="1"/>
  <c r="CE40" i="7"/>
  <c r="CG41" i="7"/>
  <c r="BM39" i="1" s="1"/>
  <c r="CL42" i="7"/>
  <c r="BR40" i="1" s="1"/>
  <c r="CI44" i="7"/>
  <c r="CF45" i="7"/>
  <c r="CJ47" i="7"/>
  <c r="BP45" i="1" s="1"/>
  <c r="CE48" i="7"/>
  <c r="CG49" i="7"/>
  <c r="BM47" i="1" s="1"/>
  <c r="CL50" i="7"/>
  <c r="BR48" i="1" s="1"/>
  <c r="CI52" i="7"/>
  <c r="CF53" i="7"/>
  <c r="BL51" i="1" s="1"/>
  <c r="CJ55" i="7"/>
  <c r="BP53" i="1" s="1"/>
  <c r="CE56" i="7"/>
  <c r="CG57" i="7"/>
  <c r="BM55" i="1" s="1"/>
  <c r="CL58" i="7"/>
  <c r="BR56" i="1" s="1"/>
  <c r="CI60" i="7"/>
  <c r="CF61" i="7"/>
  <c r="CJ63" i="7"/>
  <c r="BP61" i="1" s="1"/>
  <c r="CE64" i="7"/>
  <c r="CG65" i="7"/>
  <c r="CL66" i="7"/>
  <c r="BR64" i="1" s="1"/>
  <c r="CI68" i="7"/>
  <c r="CE13" i="7"/>
  <c r="CI14" i="7"/>
  <c r="CJ14" i="7"/>
  <c r="BP12" i="1" s="1"/>
  <c r="CG15" i="7"/>
  <c r="BM13" i="1" s="1"/>
  <c r="CJ15" i="7"/>
  <c r="CL15" i="7"/>
  <c r="BR13" i="1" s="1"/>
  <c r="CG16" i="7"/>
  <c r="BM14" i="1" s="1"/>
  <c r="CL16" i="7"/>
  <c r="BR14" i="1" s="1"/>
  <c r="CG17" i="7"/>
  <c r="BM15" i="1" s="1"/>
  <c r="CI17" i="7"/>
  <c r="CJ17" i="7"/>
  <c r="BP15" i="1" s="1"/>
  <c r="CL17" i="7"/>
  <c r="BR15" i="1" s="1"/>
  <c r="CJ18" i="7"/>
  <c r="BP16" i="1" s="1"/>
  <c r="CE19" i="7"/>
  <c r="BK17" i="1" s="1"/>
  <c r="CF21" i="7"/>
  <c r="BL19" i="1" s="1"/>
  <c r="CI27" i="7"/>
  <c r="BO25" i="1" s="1"/>
  <c r="CL27" i="7"/>
  <c r="BR25" i="1" s="1"/>
  <c r="CI28" i="7"/>
  <c r="CE29" i="7"/>
  <c r="BK27" i="1" s="1"/>
  <c r="CI30" i="7"/>
  <c r="BO28" i="1" s="1"/>
  <c r="CJ30" i="7"/>
  <c r="CE36" i="7"/>
  <c r="CF37" i="7"/>
  <c r="BL35" i="1" s="1"/>
  <c r="CL37" i="7"/>
  <c r="BR35" i="1" s="1"/>
  <c r="CE38" i="7"/>
  <c r="BK36" i="1" s="1"/>
  <c r="CG39" i="7"/>
  <c r="BM37" i="1" s="1"/>
  <c r="CL40" i="7"/>
  <c r="BR38" i="1" s="1"/>
  <c r="CF43" i="7"/>
  <c r="BL41" i="1" s="1"/>
  <c r="CJ45" i="7"/>
  <c r="BP43" i="1" s="1"/>
  <c r="CE46" i="7"/>
  <c r="CG47" i="7"/>
  <c r="BM45" i="1" s="1"/>
  <c r="CL48" i="7"/>
  <c r="BR46" i="1" s="1"/>
  <c r="CF51" i="7"/>
  <c r="CJ53" i="7"/>
  <c r="BP51" i="1" s="1"/>
  <c r="CE54" i="7"/>
  <c r="CG55" i="7"/>
  <c r="BM53" i="1" s="1"/>
  <c r="CL56" i="7"/>
  <c r="BR54" i="1" s="1"/>
  <c r="CF59" i="7"/>
  <c r="BL57" i="1" s="1"/>
  <c r="CJ61" i="7"/>
  <c r="BP59" i="1" s="1"/>
  <c r="CE62" i="7"/>
  <c r="CG63" i="7"/>
  <c r="BM61" i="1" s="1"/>
  <c r="CL64" i="7"/>
  <c r="BR62" i="1" s="1"/>
  <c r="CF67" i="7"/>
  <c r="BL65" i="1" s="1"/>
  <c r="CJ24" i="7"/>
  <c r="BP22" i="1" s="1"/>
  <c r="CF28" i="7"/>
  <c r="BL26" i="1" s="1"/>
  <c r="CG28" i="7"/>
  <c r="BM26" i="1" s="1"/>
  <c r="CL29" i="7"/>
  <c r="BR27" i="1" s="1"/>
  <c r="CG30" i="7"/>
  <c r="BM28" i="1" s="1"/>
  <c r="CG31" i="7"/>
  <c r="BM29" i="1" s="1"/>
  <c r="CI31" i="7"/>
  <c r="CJ31" i="7"/>
  <c r="BP29" i="1" s="1"/>
  <c r="CL31" i="7"/>
  <c r="BR29" i="1" s="1"/>
  <c r="CG33" i="7"/>
  <c r="BM31" i="1" s="1"/>
  <c r="CI33" i="7"/>
  <c r="CJ33" i="7"/>
  <c r="BP31" i="1" s="1"/>
  <c r="CF34" i="7"/>
  <c r="BL32" i="1" s="1"/>
  <c r="CG34" i="7"/>
  <c r="BM32" i="1" s="1"/>
  <c r="CL34" i="7"/>
  <c r="BR32" i="1" s="1"/>
  <c r="CG35" i="7"/>
  <c r="BM33" i="1" s="1"/>
  <c r="CI35" i="7"/>
  <c r="BO33" i="1" s="1"/>
  <c r="CJ35" i="7"/>
  <c r="BP33" i="1" s="1"/>
  <c r="CL35" i="7"/>
  <c r="BR33" i="1" s="1"/>
  <c r="CG37" i="7"/>
  <c r="BM35" i="1" s="1"/>
  <c r="CI37" i="7"/>
  <c r="BO35" i="1" s="1"/>
  <c r="CG38" i="7"/>
  <c r="BM36" i="1" s="1"/>
  <c r="CI38" i="7"/>
  <c r="CJ38" i="7"/>
  <c r="BP36" i="1" s="1"/>
  <c r="CL38" i="7"/>
  <c r="BR36" i="1" s="1"/>
  <c r="CE33" i="7"/>
  <c r="BK31" i="1" s="1"/>
  <c r="CI34" i="7"/>
  <c r="CE37" i="7"/>
  <c r="BK35" i="1" s="1"/>
  <c r="CE17" i="7"/>
  <c r="BK15" i="1" s="1"/>
  <c r="CK12" i="7"/>
  <c r="BQ10" i="1" s="1"/>
  <c r="CE25" i="7"/>
  <c r="BK23" i="1" s="1"/>
  <c r="CE9" i="7"/>
  <c r="BK7" i="1" s="1"/>
  <c r="CF12" i="7"/>
  <c r="BL10" i="1" s="1"/>
  <c r="CG12" i="7"/>
  <c r="BM10" i="1" s="1"/>
  <c r="CK20" i="7"/>
  <c r="BQ18" i="1" s="1"/>
  <c r="CI10" i="7"/>
  <c r="CF11" i="7"/>
  <c r="BL9" i="1" s="1"/>
  <c r="CI18" i="7"/>
  <c r="CF19" i="7"/>
  <c r="BL17" i="1" s="1"/>
  <c r="CI26" i="7"/>
  <c r="CF27" i="7"/>
  <c r="BL25" i="1" s="1"/>
  <c r="CE31" i="7"/>
  <c r="BK29" i="1" s="1"/>
  <c r="CE35" i="7"/>
  <c r="BK33" i="1" s="1"/>
  <c r="CF9" i="7"/>
  <c r="BL7" i="1" s="1"/>
  <c r="CE12" i="7"/>
  <c r="BK10" i="1" s="1"/>
  <c r="CG13" i="7"/>
  <c r="BM11" i="1" s="1"/>
  <c r="CJ13" i="7"/>
  <c r="CL14" i="7"/>
  <c r="BR12" i="1" s="1"/>
  <c r="CI16" i="7"/>
  <c r="CF17" i="7"/>
  <c r="BL15" i="1" s="1"/>
  <c r="CE20" i="7"/>
  <c r="CG21" i="7"/>
  <c r="BM19" i="1" s="1"/>
  <c r="CJ21" i="7"/>
  <c r="CL22" i="7"/>
  <c r="BR20" i="1" s="1"/>
  <c r="CI24" i="7"/>
  <c r="CF25" i="7"/>
  <c r="BL23" i="1" s="1"/>
  <c r="CE28" i="7"/>
  <c r="BK26" i="1" s="1"/>
  <c r="CG29" i="7"/>
  <c r="BM27" i="1" s="1"/>
  <c r="CJ29" i="7"/>
  <c r="CL30" i="7"/>
  <c r="BR28" i="1" s="1"/>
  <c r="CF31" i="7"/>
  <c r="BL29" i="1" s="1"/>
  <c r="CI32" i="7"/>
  <c r="CE34" i="7"/>
  <c r="CF35" i="7"/>
  <c r="BL33" i="1" s="1"/>
  <c r="CI36" i="7"/>
  <c r="CK37" i="7"/>
  <c r="BQ35" i="1" s="1"/>
  <c r="CE10" i="7"/>
  <c r="CG11" i="7"/>
  <c r="BM9" i="1" s="1"/>
  <c r="CJ11" i="7"/>
  <c r="CL12" i="7"/>
  <c r="BR10" i="1" s="1"/>
  <c r="CF15" i="7"/>
  <c r="CE18" i="7"/>
  <c r="CG19" i="7"/>
  <c r="BM17" i="1" s="1"/>
  <c r="CJ19" i="7"/>
  <c r="BP17" i="1" s="1"/>
  <c r="CL20" i="7"/>
  <c r="BR18" i="1" s="1"/>
  <c r="CF23" i="7"/>
  <c r="BL21" i="1" s="1"/>
  <c r="CE26" i="7"/>
  <c r="BK24" i="1" s="1"/>
  <c r="CG27" i="7"/>
  <c r="BM25" i="1" s="1"/>
  <c r="CJ27" i="7"/>
  <c r="BP25" i="1" s="1"/>
  <c r="CL28" i="7"/>
  <c r="BR26" i="1" s="1"/>
  <c r="DL39" i="6"/>
  <c r="BB37" i="1" s="1"/>
  <c r="DR10" i="6"/>
  <c r="BH8" i="1" s="1"/>
  <c r="DO44" i="6"/>
  <c r="BE42" i="1" s="1"/>
  <c r="DJ10" i="6"/>
  <c r="DK9" i="6"/>
  <c r="BA7" i="1" s="1"/>
  <c r="DQ10" i="6"/>
  <c r="BG8" i="1" s="1"/>
  <c r="DE11" i="6"/>
  <c r="DL20" i="6"/>
  <c r="BB18" i="1" s="1"/>
  <c r="DO22" i="6"/>
  <c r="DJ30" i="6"/>
  <c r="AZ28" i="1" s="1"/>
  <c r="DF64" i="6"/>
  <c r="AV62" i="1" s="1"/>
  <c r="DD9" i="6"/>
  <c r="DD12" i="6"/>
  <c r="AT10" i="1" s="1"/>
  <c r="DE13" i="6"/>
  <c r="DN13" i="6"/>
  <c r="BD11" i="1" s="1"/>
  <c r="DH14" i="6"/>
  <c r="AX12" i="1" s="1"/>
  <c r="CT14" i="6"/>
  <c r="DE14" i="6" s="1"/>
  <c r="AU12" i="1" s="1"/>
  <c r="DJ47" i="6"/>
  <c r="DQ49" i="6"/>
  <c r="DE53" i="6"/>
  <c r="DL53" i="6"/>
  <c r="BB51" i="1" s="1"/>
  <c r="DE9" i="6"/>
  <c r="AU7" i="1" s="1"/>
  <c r="DJ9" i="6"/>
  <c r="DN9" i="6"/>
  <c r="BD7" i="1" s="1"/>
  <c r="DR9" i="6"/>
  <c r="BH7" i="1" s="1"/>
  <c r="CQ9" i="6"/>
  <c r="DG9" i="6" s="1"/>
  <c r="AW7" i="1" s="1"/>
  <c r="DH10" i="6"/>
  <c r="AX8" i="1" s="1"/>
  <c r="CT10" i="6"/>
  <c r="DE10" i="6" s="1"/>
  <c r="AU8" i="1" s="1"/>
  <c r="CT11" i="6"/>
  <c r="DH12" i="6"/>
  <c r="AX10" i="1" s="1"/>
  <c r="DK12" i="6"/>
  <c r="BA10" i="1" s="1"/>
  <c r="DN12" i="6"/>
  <c r="BD10" i="1" s="1"/>
  <c r="CT12" i="6"/>
  <c r="DM14" i="6"/>
  <c r="BC12" i="1" s="1"/>
  <c r="DM16" i="6"/>
  <c r="DQ16" i="6"/>
  <c r="BG14" i="1" s="1"/>
  <c r="CZ16" i="6"/>
  <c r="DO16" i="6" s="1"/>
  <c r="BE14" i="1" s="1"/>
  <c r="CT18" i="6"/>
  <c r="DE18" i="6" s="1"/>
  <c r="AU16" i="1" s="1"/>
  <c r="DD20" i="6"/>
  <c r="AT18" i="1" s="1"/>
  <c r="DO20" i="6"/>
  <c r="BE18" i="1" s="1"/>
  <c r="DR20" i="6"/>
  <c r="BH18" i="1" s="1"/>
  <c r="DD22" i="6"/>
  <c r="DF22" i="6" s="1"/>
  <c r="DG22" i="6"/>
  <c r="DJ22" i="6"/>
  <c r="DK22" i="6"/>
  <c r="DM22" i="6"/>
  <c r="DP22" i="6" s="1"/>
  <c r="DQ22" i="6"/>
  <c r="DR22" i="6"/>
  <c r="DG24" i="6"/>
  <c r="DQ24" i="6"/>
  <c r="DJ26" i="6"/>
  <c r="AZ24" i="1" s="1"/>
  <c r="DR26" i="6"/>
  <c r="BH24" i="1" s="1"/>
  <c r="DQ26" i="6"/>
  <c r="DD31" i="6"/>
  <c r="DM31" i="6"/>
  <c r="BC29" i="1" s="1"/>
  <c r="DR31" i="6"/>
  <c r="BH29" i="1" s="1"/>
  <c r="DD35" i="6"/>
  <c r="AT33" i="1" s="1"/>
  <c r="DI35" i="6"/>
  <c r="AY33" i="1" s="1"/>
  <c r="DR37" i="6"/>
  <c r="BH35" i="1" s="1"/>
  <c r="DC37" i="6"/>
  <c r="DQ37" i="6" s="1"/>
  <c r="DO39" i="6"/>
  <c r="BE37" i="1" s="1"/>
  <c r="CT39" i="6"/>
  <c r="DE39" i="6" s="1"/>
  <c r="AU37" i="1" s="1"/>
  <c r="DC41" i="6"/>
  <c r="DQ41" i="6" s="1"/>
  <c r="DR44" i="6"/>
  <c r="BH42" i="1" s="1"/>
  <c r="DG45" i="6"/>
  <c r="AW43" i="1" s="1"/>
  <c r="DK45" i="6"/>
  <c r="BA43" i="1" s="1"/>
  <c r="DM45" i="6"/>
  <c r="DI48" i="6"/>
  <c r="AY46" i="1" s="1"/>
  <c r="DO48" i="6"/>
  <c r="DE49" i="6"/>
  <c r="DP50" i="6"/>
  <c r="BF48" i="1" s="1"/>
  <c r="DQ51" i="6"/>
  <c r="DD54" i="6"/>
  <c r="DH58" i="6"/>
  <c r="AX56" i="1" s="1"/>
  <c r="DE65" i="6"/>
  <c r="AU63" i="1" s="1"/>
  <c r="DJ14" i="6"/>
  <c r="AZ12" i="1" s="1"/>
  <c r="DE17" i="6"/>
  <c r="DE34" i="6"/>
  <c r="AU32" i="1" s="1"/>
  <c r="DI58" i="6"/>
  <c r="AY56" i="1" s="1"/>
  <c r="DQ9" i="6"/>
  <c r="BG7" i="1" s="1"/>
  <c r="CW11" i="6"/>
  <c r="DJ11" i="6" s="1"/>
  <c r="DG12" i="6"/>
  <c r="AW10" i="1" s="1"/>
  <c r="DR13" i="6"/>
  <c r="BH11" i="1" s="1"/>
  <c r="CQ13" i="6"/>
  <c r="DG13" i="6" s="1"/>
  <c r="AW11" i="1" s="1"/>
  <c r="DH16" i="6"/>
  <c r="AX14" i="1" s="1"/>
  <c r="DG44" i="6"/>
  <c r="DD47" i="6"/>
  <c r="AT45" i="1" s="1"/>
  <c r="DF58" i="6"/>
  <c r="AV56" i="1" s="1"/>
  <c r="DO9" i="6"/>
  <c r="BE7" i="1" s="1"/>
  <c r="DM10" i="6"/>
  <c r="DM12" i="6"/>
  <c r="BC10" i="1" s="1"/>
  <c r="DQ12" i="6"/>
  <c r="BG10" i="1" s="1"/>
  <c r="CZ13" i="6"/>
  <c r="DO13" i="6" s="1"/>
  <c r="DN14" i="6"/>
  <c r="BD12" i="1" s="1"/>
  <c r="DC14" i="6"/>
  <c r="DQ14" i="6" s="1"/>
  <c r="DD15" i="6"/>
  <c r="DK15" i="6"/>
  <c r="BA13" i="1" s="1"/>
  <c r="DQ15" i="6"/>
  <c r="BG13" i="1" s="1"/>
  <c r="CQ15" i="6"/>
  <c r="DG15" i="6" s="1"/>
  <c r="DD18" i="6"/>
  <c r="AT16" i="1" s="1"/>
  <c r="DG18" i="6"/>
  <c r="AW16" i="1" s="1"/>
  <c r="DK18" i="6"/>
  <c r="BA16" i="1" s="1"/>
  <c r="DN18" i="6"/>
  <c r="BD16" i="1" s="1"/>
  <c r="DR18" i="6"/>
  <c r="BH16" i="1" s="1"/>
  <c r="DD19" i="6"/>
  <c r="AT17" i="1" s="1"/>
  <c r="DN19" i="6"/>
  <c r="BD17" i="1" s="1"/>
  <c r="DR19" i="6"/>
  <c r="BH17" i="1" s="1"/>
  <c r="DD21" i="6"/>
  <c r="AT19" i="1" s="1"/>
  <c r="DH21" i="6"/>
  <c r="DJ21" i="6"/>
  <c r="AZ19" i="1" s="1"/>
  <c r="DN21" i="6"/>
  <c r="BD19" i="1" s="1"/>
  <c r="DR21" i="6"/>
  <c r="BH19" i="1" s="1"/>
  <c r="DC21" i="6"/>
  <c r="DQ21" i="6" s="1"/>
  <c r="DE22" i="6"/>
  <c r="DD23" i="6"/>
  <c r="DE23" i="6"/>
  <c r="DJ23" i="6"/>
  <c r="DM23" i="6"/>
  <c r="DR23" i="6"/>
  <c r="CW23" i="6"/>
  <c r="DC23" i="6"/>
  <c r="DQ23" i="6" s="1"/>
  <c r="DS23" i="6" s="1"/>
  <c r="CW24" i="6"/>
  <c r="DC24" i="6"/>
  <c r="DH25" i="6"/>
  <c r="AX23" i="1" s="1"/>
  <c r="DN25" i="6"/>
  <c r="BD23" i="1" s="1"/>
  <c r="DO25" i="6"/>
  <c r="BE23" i="1" s="1"/>
  <c r="CZ25" i="6"/>
  <c r="DN26" i="6"/>
  <c r="BD24" i="1" s="1"/>
  <c r="CZ27" i="6"/>
  <c r="DO27" i="6" s="1"/>
  <c r="DK29" i="6"/>
  <c r="BA27" i="1" s="1"/>
  <c r="DN29" i="6"/>
  <c r="DR29" i="6"/>
  <c r="BH27" i="1" s="1"/>
  <c r="DE31" i="6"/>
  <c r="AU29" i="1" s="1"/>
  <c r="DH31" i="6"/>
  <c r="AX29" i="1" s="1"/>
  <c r="DN31" i="6"/>
  <c r="BD29" i="1" s="1"/>
  <c r="CW31" i="6"/>
  <c r="DJ31" i="6" s="1"/>
  <c r="CW33" i="6"/>
  <c r="DJ33" i="6" s="1"/>
  <c r="CZ38" i="6"/>
  <c r="DH39" i="6"/>
  <c r="AX37" i="1" s="1"/>
  <c r="DN39" i="6"/>
  <c r="DQ40" i="6"/>
  <c r="DE41" i="6"/>
  <c r="DG42" i="6"/>
  <c r="DJ42" i="6"/>
  <c r="DK42" i="6"/>
  <c r="BA40" i="1" s="1"/>
  <c r="CQ42" i="6"/>
  <c r="DG43" i="6"/>
  <c r="DK43" i="6"/>
  <c r="BA41" i="1" s="1"/>
  <c r="DD46" i="6"/>
  <c r="DO47" i="6"/>
  <c r="CT47" i="6"/>
  <c r="DE47" i="6" s="1"/>
  <c r="AU45" i="1" s="1"/>
  <c r="DO49" i="6"/>
  <c r="DE50" i="6"/>
  <c r="AU48" i="1" s="1"/>
  <c r="DC50" i="6"/>
  <c r="DQ50" i="6" s="1"/>
  <c r="CZ53" i="6"/>
  <c r="DO53" i="6" s="1"/>
  <c r="BE51" i="1" s="1"/>
  <c r="DI55" i="6"/>
  <c r="AY53" i="1" s="1"/>
  <c r="DI59" i="6"/>
  <c r="AY57" i="1" s="1"/>
  <c r="DD65" i="6"/>
  <c r="AT63" i="1" s="1"/>
  <c r="DF66" i="6"/>
  <c r="AV64" i="1" s="1"/>
  <c r="DK17" i="6"/>
  <c r="BA15" i="1" s="1"/>
  <c r="DN17" i="6"/>
  <c r="BD15" i="1" s="1"/>
  <c r="DR17" i="6"/>
  <c r="BH15" i="1" s="1"/>
  <c r="CQ17" i="6"/>
  <c r="DG17" i="6" s="1"/>
  <c r="AW15" i="1" s="1"/>
  <c r="CW17" i="6"/>
  <c r="DJ17" i="6" s="1"/>
  <c r="DC18" i="6"/>
  <c r="DQ18" i="6" s="1"/>
  <c r="BG16" i="1" s="1"/>
  <c r="DK19" i="6"/>
  <c r="BA17" i="1" s="1"/>
  <c r="DM19" i="6"/>
  <c r="CQ19" i="6"/>
  <c r="DG19" i="6" s="1"/>
  <c r="DH20" i="6"/>
  <c r="AX18" i="1" s="1"/>
  <c r="DN20" i="6"/>
  <c r="CT20" i="6"/>
  <c r="DE20" i="6" s="1"/>
  <c r="AU18" i="1" s="1"/>
  <c r="DK21" i="6"/>
  <c r="BA19" i="1" s="1"/>
  <c r="CT22" i="6"/>
  <c r="CZ22" i="6"/>
  <c r="DN24" i="6"/>
  <c r="CT24" i="6"/>
  <c r="DE24" i="6" s="1"/>
  <c r="CZ26" i="6"/>
  <c r="DO26" i="6" s="1"/>
  <c r="BE24" i="1" s="1"/>
  <c r="CT28" i="6"/>
  <c r="DE28" i="6" s="1"/>
  <c r="CQ29" i="6"/>
  <c r="DG29" i="6" s="1"/>
  <c r="DC29" i="6"/>
  <c r="DQ29" i="6" s="1"/>
  <c r="BG27" i="1" s="1"/>
  <c r="DD32" i="6"/>
  <c r="AT30" i="1" s="1"/>
  <c r="DE32" i="6"/>
  <c r="AU30" i="1" s="1"/>
  <c r="DM32" i="6"/>
  <c r="DR32" i="6"/>
  <c r="BH30" i="1" s="1"/>
  <c r="CW32" i="6"/>
  <c r="DC32" i="6"/>
  <c r="DQ32" i="6" s="1"/>
  <c r="DD34" i="6"/>
  <c r="AT32" i="1" s="1"/>
  <c r="DJ34" i="6"/>
  <c r="AZ32" i="1" s="1"/>
  <c r="DK34" i="6"/>
  <c r="BA32" i="1" s="1"/>
  <c r="DM34" i="6"/>
  <c r="BC32" i="1" s="1"/>
  <c r="DR34" i="6"/>
  <c r="BH32" i="1" s="1"/>
  <c r="CQ34" i="6"/>
  <c r="DG34" i="6" s="1"/>
  <c r="AW32" i="1" s="1"/>
  <c r="CZ34" i="6"/>
  <c r="DO34" i="6" s="1"/>
  <c r="DC35" i="6"/>
  <c r="DQ35" i="6" s="1"/>
  <c r="BG33" i="1" s="1"/>
  <c r="DQ36" i="6"/>
  <c r="DE40" i="6"/>
  <c r="CZ41" i="6"/>
  <c r="DO41" i="6" s="1"/>
  <c r="DO42" i="6"/>
  <c r="BE40" i="1" s="1"/>
  <c r="DN43" i="6"/>
  <c r="CT43" i="6"/>
  <c r="DE43" i="6" s="1"/>
  <c r="DH45" i="6"/>
  <c r="AX43" i="1" s="1"/>
  <c r="DK46" i="6"/>
  <c r="BA44" i="1" s="1"/>
  <c r="CQ46" i="6"/>
  <c r="DG46" i="6" s="1"/>
  <c r="DE48" i="6"/>
  <c r="CW48" i="6"/>
  <c r="DJ48" i="6" s="1"/>
  <c r="DD50" i="6"/>
  <c r="DK50" i="6"/>
  <c r="BA48" i="1" s="1"/>
  <c r="CQ50" i="6"/>
  <c r="DG50" i="6" s="1"/>
  <c r="DN51" i="6"/>
  <c r="DE52" i="6"/>
  <c r="DJ52" i="6"/>
  <c r="CW52" i="6"/>
  <c r="DR53" i="6"/>
  <c r="DG54" i="6"/>
  <c r="CW54" i="6"/>
  <c r="DJ54" i="6" s="1"/>
  <c r="DK55" i="6"/>
  <c r="DK59" i="6"/>
  <c r="DD60" i="6"/>
  <c r="DJ60" i="6"/>
  <c r="AZ58" i="1" s="1"/>
  <c r="DK60" i="6"/>
  <c r="BA58" i="1" s="1"/>
  <c r="DR60" i="6"/>
  <c r="BH58" i="1" s="1"/>
  <c r="CQ60" i="6"/>
  <c r="DG60" i="6" s="1"/>
  <c r="DH61" i="6"/>
  <c r="DN61" i="6"/>
  <c r="BD59" i="1" s="1"/>
  <c r="DE62" i="6"/>
  <c r="CW62" i="6"/>
  <c r="DJ62" i="6" s="1"/>
  <c r="DJ65" i="6"/>
  <c r="AZ63" i="1" s="1"/>
  <c r="DK65" i="6"/>
  <c r="BA63" i="1" s="1"/>
  <c r="DH67" i="6"/>
  <c r="AX65" i="1" s="1"/>
  <c r="DR35" i="6"/>
  <c r="BH33" i="1" s="1"/>
  <c r="CW36" i="6"/>
  <c r="DJ36" i="6" s="1"/>
  <c r="DK37" i="6"/>
  <c r="DN37" i="6"/>
  <c r="BD35" i="1" s="1"/>
  <c r="DR39" i="6"/>
  <c r="CW40" i="6"/>
  <c r="DJ40" i="6" s="1"/>
  <c r="DC42" i="6"/>
  <c r="DQ42" i="6" s="1"/>
  <c r="DJ43" i="6"/>
  <c r="DM44" i="6"/>
  <c r="BC42" i="1" s="1"/>
  <c r="DQ44" i="6"/>
  <c r="BG42" i="1" s="1"/>
  <c r="DD45" i="6"/>
  <c r="DR47" i="6"/>
  <c r="DR48" i="6"/>
  <c r="BH46" i="1" s="1"/>
  <c r="DH49" i="6"/>
  <c r="DJ51" i="6"/>
  <c r="DR52" i="6"/>
  <c r="BH50" i="1" s="1"/>
  <c r="DH53" i="6"/>
  <c r="AX51" i="1" s="1"/>
  <c r="DR54" i="6"/>
  <c r="BH52" i="1" s="1"/>
  <c r="DD56" i="6"/>
  <c r="DJ56" i="6"/>
  <c r="AZ54" i="1" s="1"/>
  <c r="DK56" i="6"/>
  <c r="BA54" i="1" s="1"/>
  <c r="DR56" i="6"/>
  <c r="BH54" i="1" s="1"/>
  <c r="CQ56" i="6"/>
  <c r="DG56" i="6" s="1"/>
  <c r="AW54" i="1" s="1"/>
  <c r="DH57" i="6"/>
  <c r="DN57" i="6"/>
  <c r="BD55" i="1" s="1"/>
  <c r="DE58" i="6"/>
  <c r="AU56" i="1" s="1"/>
  <c r="CW58" i="6"/>
  <c r="DJ58" i="6" s="1"/>
  <c r="DN53" i="6"/>
  <c r="BD51" i="1" s="1"/>
  <c r="DM54" i="6"/>
  <c r="DQ54" i="6"/>
  <c r="DD55" i="6"/>
  <c r="DM55" i="6"/>
  <c r="BC53" i="1" s="1"/>
  <c r="DQ55" i="6"/>
  <c r="CZ55" i="6"/>
  <c r="DO55" i="6" s="1"/>
  <c r="BE53" i="1" s="1"/>
  <c r="DO56" i="6"/>
  <c r="DC56" i="6"/>
  <c r="DQ56" i="6" s="1"/>
  <c r="DD59" i="6"/>
  <c r="AT57" i="1" s="1"/>
  <c r="DM59" i="6"/>
  <c r="DQ59" i="6"/>
  <c r="CZ59" i="6"/>
  <c r="DO59" i="6" s="1"/>
  <c r="BE57" i="1" s="1"/>
  <c r="DO60" i="6"/>
  <c r="DC60" i="6"/>
  <c r="DQ60" i="6" s="1"/>
  <c r="DD63" i="6"/>
  <c r="DM63" i="6"/>
  <c r="BC61" i="1" s="1"/>
  <c r="DQ63" i="6"/>
  <c r="CZ63" i="6"/>
  <c r="DO63" i="6" s="1"/>
  <c r="BE61" i="1" s="1"/>
  <c r="DO64" i="6"/>
  <c r="BE62" i="1" s="1"/>
  <c r="DC64" i="6"/>
  <c r="DQ64" i="6" s="1"/>
  <c r="DD67" i="6"/>
  <c r="AT65" i="1" s="1"/>
  <c r="DM67" i="6"/>
  <c r="DQ67" i="6"/>
  <c r="CZ67" i="6"/>
  <c r="DO67" i="6" s="1"/>
  <c r="BE65" i="1" s="1"/>
  <c r="DO68" i="6"/>
  <c r="DC68" i="6"/>
  <c r="DQ68" i="6" s="1"/>
  <c r="DE54" i="6"/>
  <c r="AU52" i="1" s="1"/>
  <c r="DE55" i="6"/>
  <c r="AU53" i="1" s="1"/>
  <c r="DH56" i="6"/>
  <c r="AX54" i="1" s="1"/>
  <c r="DO57" i="6"/>
  <c r="BE55" i="1" s="1"/>
  <c r="DR57" i="6"/>
  <c r="BH55" i="1" s="1"/>
  <c r="CT57" i="6"/>
  <c r="DE57" i="6" s="1"/>
  <c r="DM58" i="6"/>
  <c r="DE59" i="6"/>
  <c r="AU57" i="1" s="1"/>
  <c r="DH60" i="6"/>
  <c r="AX58" i="1" s="1"/>
  <c r="DO61" i="6"/>
  <c r="BE59" i="1" s="1"/>
  <c r="DR61" i="6"/>
  <c r="BH59" i="1" s="1"/>
  <c r="CT61" i="6"/>
  <c r="DE61" i="6" s="1"/>
  <c r="DM62" i="6"/>
  <c r="DE63" i="6"/>
  <c r="AU61" i="1" s="1"/>
  <c r="DH64" i="6"/>
  <c r="DO65" i="6"/>
  <c r="DR65" i="6"/>
  <c r="CT65" i="6"/>
  <c r="DM66" i="6"/>
  <c r="DE67" i="6"/>
  <c r="AU65" i="1" s="1"/>
  <c r="DH68" i="6"/>
  <c r="DO12" i="6"/>
  <c r="BE10" i="1" s="1"/>
  <c r="DS22" i="6"/>
  <c r="DS30" i="6"/>
  <c r="BI28" i="1" s="1"/>
  <c r="DO11" i="6"/>
  <c r="BE9" i="1" s="1"/>
  <c r="DO15" i="6"/>
  <c r="BE13" i="1" s="1"/>
  <c r="DO32" i="6"/>
  <c r="BE30" i="1" s="1"/>
  <c r="DR33" i="6"/>
  <c r="BH31" i="1" s="1"/>
  <c r="DD10" i="6"/>
  <c r="AT8" i="1" s="1"/>
  <c r="DK10" i="6"/>
  <c r="BA8" i="1" s="1"/>
  <c r="CQ10" i="6"/>
  <c r="DG10" i="6" s="1"/>
  <c r="DN11" i="6"/>
  <c r="BD9" i="1" s="1"/>
  <c r="DR11" i="6"/>
  <c r="DE12" i="6"/>
  <c r="AU10" i="1" s="1"/>
  <c r="CW12" i="6"/>
  <c r="DJ12" i="6" s="1"/>
  <c r="DD14" i="6"/>
  <c r="AT12" i="1" s="1"/>
  <c r="DK14" i="6"/>
  <c r="BA12" i="1" s="1"/>
  <c r="CQ14" i="6"/>
  <c r="DG14" i="6" s="1"/>
  <c r="DN15" i="6"/>
  <c r="BD13" i="1" s="1"/>
  <c r="DR15" i="6"/>
  <c r="BH13" i="1" s="1"/>
  <c r="CW16" i="6"/>
  <c r="DJ16" i="6" s="1"/>
  <c r="DH17" i="6"/>
  <c r="AX15" i="1" s="1"/>
  <c r="DH18" i="6"/>
  <c r="DE19" i="6"/>
  <c r="AU17" i="1" s="1"/>
  <c r="DE21" i="6"/>
  <c r="AU19" i="1" s="1"/>
  <c r="DH23" i="6"/>
  <c r="DN23" i="6"/>
  <c r="DD25" i="6"/>
  <c r="AT23" i="1" s="1"/>
  <c r="DK25" i="6"/>
  <c r="BA23" i="1" s="1"/>
  <c r="DH32" i="6"/>
  <c r="AX30" i="1" s="1"/>
  <c r="DH9" i="6"/>
  <c r="AX7" i="1" s="1"/>
  <c r="DR12" i="6"/>
  <c r="DH13" i="6"/>
  <c r="AX11" i="1" s="1"/>
  <c r="DJ15" i="6"/>
  <c r="AZ13" i="1" s="1"/>
  <c r="DD16" i="6"/>
  <c r="AT14" i="1" s="1"/>
  <c r="DE16" i="6"/>
  <c r="AU14" i="1" s="1"/>
  <c r="DR16" i="6"/>
  <c r="DM17" i="6"/>
  <c r="DQ17" i="6"/>
  <c r="DF18" i="6"/>
  <c r="AV16" i="1" s="1"/>
  <c r="DJ18" i="6"/>
  <c r="DJ19" i="6"/>
  <c r="AZ17" i="1" s="1"/>
  <c r="DQ19" i="6"/>
  <c r="DO21" i="6"/>
  <c r="BE19" i="1" s="1"/>
  <c r="DJ27" i="6"/>
  <c r="AZ25" i="1" s="1"/>
  <c r="DQ27" i="6"/>
  <c r="DF38" i="6"/>
  <c r="AV36" i="1" s="1"/>
  <c r="DH26" i="6"/>
  <c r="AX24" i="1" s="1"/>
  <c r="DD27" i="6"/>
  <c r="DE25" i="6"/>
  <c r="AU23" i="1" s="1"/>
  <c r="DG25" i="6"/>
  <c r="AW23" i="1" s="1"/>
  <c r="DG26" i="6"/>
  <c r="AW24" i="1" s="1"/>
  <c r="DM26" i="6"/>
  <c r="BC24" i="1" s="1"/>
  <c r="DO28" i="6"/>
  <c r="DO30" i="6"/>
  <c r="DG32" i="6"/>
  <c r="DH33" i="6"/>
  <c r="DJ35" i="6"/>
  <c r="AZ33" i="1" s="1"/>
  <c r="DK35" i="6"/>
  <c r="BA33" i="1" s="1"/>
  <c r="DH37" i="6"/>
  <c r="DI27" i="6"/>
  <c r="AY25" i="1" s="1"/>
  <c r="DK27" i="6"/>
  <c r="BA25" i="1" s="1"/>
  <c r="DE30" i="6"/>
  <c r="DO31" i="6"/>
  <c r="BE29" i="1" s="1"/>
  <c r="DM21" i="6"/>
  <c r="BC19" i="1" s="1"/>
  <c r="DH22" i="6"/>
  <c r="DI22" i="6" s="1"/>
  <c r="DK23" i="6"/>
  <c r="CQ23" i="6"/>
  <c r="DG23" i="6" s="1"/>
  <c r="DI23" i="6" s="1"/>
  <c r="DR25" i="6"/>
  <c r="BH23" i="1" s="1"/>
  <c r="CW25" i="6"/>
  <c r="DJ25" i="6" s="1"/>
  <c r="AZ23" i="1" s="1"/>
  <c r="DN28" i="6"/>
  <c r="BD26" i="1" s="1"/>
  <c r="DD29" i="6"/>
  <c r="AT27" i="1" s="1"/>
  <c r="DE29" i="6"/>
  <c r="AU27" i="1" s="1"/>
  <c r="DH30" i="6"/>
  <c r="DK31" i="6"/>
  <c r="BA29" i="1" s="1"/>
  <c r="CQ31" i="6"/>
  <c r="DG31" i="6" s="1"/>
  <c r="AW29" i="1" s="1"/>
  <c r="DH36" i="6"/>
  <c r="DO23" i="6"/>
  <c r="DJ24" i="6"/>
  <c r="DM25" i="6"/>
  <c r="BC23" i="1" s="1"/>
  <c r="DQ25" i="6"/>
  <c r="BG23" i="1" s="1"/>
  <c r="DD26" i="6"/>
  <c r="DR28" i="6"/>
  <c r="CW29" i="6"/>
  <c r="DJ29" i="6" s="1"/>
  <c r="DC31" i="6"/>
  <c r="DQ31" i="6" s="1"/>
  <c r="DJ32" i="6"/>
  <c r="DM33" i="6"/>
  <c r="BC31" i="1" s="1"/>
  <c r="DQ33" i="6"/>
  <c r="BG31" i="1" s="1"/>
  <c r="CZ33" i="6"/>
  <c r="DO33" i="6" s="1"/>
  <c r="BE31" i="1" s="1"/>
  <c r="DC34" i="6"/>
  <c r="DQ34" i="6" s="1"/>
  <c r="DM37" i="6"/>
  <c r="BC35" i="1" s="1"/>
  <c r="CZ37" i="6"/>
  <c r="DO37" i="6" s="1"/>
  <c r="BE35" i="1" s="1"/>
  <c r="DO38" i="6"/>
  <c r="DC38" i="6"/>
  <c r="DQ38" i="6" s="1"/>
  <c r="DH34" i="6"/>
  <c r="AX32" i="1" s="1"/>
  <c r="DO35" i="6"/>
  <c r="CT35" i="6"/>
  <c r="DE35" i="6" s="1"/>
  <c r="AU33" i="1" s="1"/>
  <c r="DM36" i="6"/>
  <c r="DD37" i="6"/>
  <c r="AT35" i="1" s="1"/>
  <c r="DE37" i="6"/>
  <c r="AU35" i="1" s="1"/>
  <c r="DH38" i="6"/>
  <c r="AX36" i="1" s="1"/>
  <c r="BR9" i="5"/>
  <c r="BQ9" i="5"/>
  <c r="CN66" i="3"/>
  <c r="G64" i="1" s="1"/>
  <c r="CN77" i="3"/>
  <c r="G75" i="1" s="1"/>
  <c r="CN81" i="3"/>
  <c r="G79" i="1" s="1"/>
  <c r="CM89" i="3"/>
  <c r="F87" i="1" s="1"/>
  <c r="CM74" i="3"/>
  <c r="CO74" i="3" s="1"/>
  <c r="CM82" i="3"/>
  <c r="F80" i="1" s="1"/>
  <c r="CM90" i="3"/>
  <c r="F88" i="1" s="1"/>
  <c r="CN96" i="3"/>
  <c r="G94" i="1" s="1"/>
  <c r="CJ67" i="3"/>
  <c r="CJ76" i="3"/>
  <c r="C74" i="1" s="1"/>
  <c r="CJ84" i="3"/>
  <c r="C82" i="1" s="1"/>
  <c r="CN91" i="3"/>
  <c r="G89" i="1" s="1"/>
  <c r="CM66" i="3"/>
  <c r="F64" i="1" s="1"/>
  <c r="CJ71" i="3"/>
  <c r="CM75" i="3"/>
  <c r="CM78" i="3"/>
  <c r="F76" i="1" s="1"/>
  <c r="CM86" i="3"/>
  <c r="F84" i="1" s="1"/>
  <c r="CJ87" i="3"/>
  <c r="CK89" i="3"/>
  <c r="CM91" i="3"/>
  <c r="F89" i="1" s="1"/>
  <c r="CM94" i="3"/>
  <c r="CJ95" i="3"/>
  <c r="C93" i="1" s="1"/>
  <c r="CM70" i="3"/>
  <c r="CN72" i="3"/>
  <c r="G70" i="1" s="1"/>
  <c r="CN80" i="3"/>
  <c r="G78" i="1" s="1"/>
  <c r="CN88" i="3"/>
  <c r="G86" i="1" s="1"/>
  <c r="CN75" i="3"/>
  <c r="G73" i="1" s="1"/>
  <c r="CN83" i="3"/>
  <c r="G81" i="1" s="1"/>
  <c r="CJ92" i="3"/>
  <c r="C90" i="1" s="1"/>
  <c r="CN67" i="3"/>
  <c r="G65" i="1" s="1"/>
  <c r="CK73" i="3"/>
  <c r="C77" i="1"/>
  <c r="CK81" i="3"/>
  <c r="D79" i="1" s="1"/>
  <c r="CM83" i="3"/>
  <c r="CN84" i="3"/>
  <c r="G82" i="1" s="1"/>
  <c r="CK68" i="3"/>
  <c r="CI70" i="3"/>
  <c r="CN70" i="3" s="1"/>
  <c r="G68" i="1" s="1"/>
  <c r="CN71" i="3"/>
  <c r="G69" i="1" s="1"/>
  <c r="CJ72" i="3"/>
  <c r="CL73" i="3"/>
  <c r="E71" i="1" s="1"/>
  <c r="CC73" i="3"/>
  <c r="CM73" i="3" s="1"/>
  <c r="F71" i="1" s="1"/>
  <c r="CK76" i="3"/>
  <c r="D74" i="1" s="1"/>
  <c r="CF76" i="3"/>
  <c r="CN76" i="3" s="1"/>
  <c r="G74" i="1" s="1"/>
  <c r="CN79" i="3"/>
  <c r="G77" i="1" s="1"/>
  <c r="CJ80" i="3"/>
  <c r="C78" i="1" s="1"/>
  <c r="CL81" i="3"/>
  <c r="E79" i="1" s="1"/>
  <c r="CC81" i="3"/>
  <c r="CM81" i="3" s="1"/>
  <c r="CK84" i="3"/>
  <c r="D82" i="1" s="1"/>
  <c r="CF84" i="3"/>
  <c r="CN87" i="3"/>
  <c r="G85" i="1" s="1"/>
  <c r="CJ88" i="3"/>
  <c r="C86" i="1" s="1"/>
  <c r="CL89" i="3"/>
  <c r="E87" i="1" s="1"/>
  <c r="CC89" i="3"/>
  <c r="CK92" i="3"/>
  <c r="D90" i="1" s="1"/>
  <c r="CF92" i="3"/>
  <c r="CN92" i="3" s="1"/>
  <c r="G90" i="1" s="1"/>
  <c r="CN95" i="3"/>
  <c r="G93" i="1" s="1"/>
  <c r="CJ96" i="3"/>
  <c r="C94" i="1" s="1"/>
  <c r="DB71" i="12" l="1"/>
  <c r="BJ69" i="2"/>
  <c r="DE70" i="12"/>
  <c r="BP68" i="2" s="1"/>
  <c r="BN68" i="2"/>
  <c r="DB70" i="12"/>
  <c r="BL68" i="2"/>
  <c r="DG70" i="12"/>
  <c r="BR68" i="2" s="1"/>
  <c r="BM68" i="2"/>
  <c r="DE69" i="12"/>
  <c r="BP67" i="2" s="1"/>
  <c r="BN67" i="2"/>
  <c r="DB69" i="12"/>
  <c r="DG69" i="12" s="1"/>
  <c r="BR67" i="2" s="1"/>
  <c r="DB67" i="12"/>
  <c r="BJ65" i="2"/>
  <c r="DB66" i="12"/>
  <c r="BM64" i="2" s="1"/>
  <c r="BL64" i="2"/>
  <c r="DE65" i="12"/>
  <c r="BP63" i="2" s="1"/>
  <c r="BN63" i="2"/>
  <c r="DB65" i="12"/>
  <c r="BM63" i="2" s="1"/>
  <c r="BL63" i="2"/>
  <c r="DG65" i="12"/>
  <c r="BR63" i="2" s="1"/>
  <c r="DE64" i="12"/>
  <c r="BP62" i="2" s="1"/>
  <c r="BN62" i="2"/>
  <c r="DB63" i="12"/>
  <c r="BJ61" i="2"/>
  <c r="DE61" i="12"/>
  <c r="BP59" i="2" s="1"/>
  <c r="BN59" i="2"/>
  <c r="DE62" i="12"/>
  <c r="BP60" i="2" s="1"/>
  <c r="BN60" i="2"/>
  <c r="DB62" i="12"/>
  <c r="BL60" i="2"/>
  <c r="DB61" i="12"/>
  <c r="BN58" i="2"/>
  <c r="DB59" i="12"/>
  <c r="BJ57" i="2"/>
  <c r="DE58" i="12"/>
  <c r="BP56" i="2" s="1"/>
  <c r="BN56" i="2"/>
  <c r="DB58" i="12"/>
  <c r="DG58" i="12" s="1"/>
  <c r="BR56" i="2" s="1"/>
  <c r="BL56" i="2"/>
  <c r="DE57" i="12"/>
  <c r="BP55" i="2" s="1"/>
  <c r="BN55" i="2"/>
  <c r="DB57" i="12"/>
  <c r="DG57" i="12" s="1"/>
  <c r="BR55" i="2" s="1"/>
  <c r="BN54" i="2"/>
  <c r="DB55" i="12"/>
  <c r="BJ53" i="2"/>
  <c r="DE54" i="12"/>
  <c r="BP52" i="2" s="1"/>
  <c r="BN52" i="2"/>
  <c r="DB54" i="12"/>
  <c r="BM52" i="2" s="1"/>
  <c r="DE53" i="12"/>
  <c r="BP51" i="2" s="1"/>
  <c r="BN51" i="2"/>
  <c r="DB53" i="12"/>
  <c r="DG53" i="12" s="1"/>
  <c r="BR51" i="2" s="1"/>
  <c r="DE52" i="12"/>
  <c r="BP50" i="2" s="1"/>
  <c r="BN50" i="2"/>
  <c r="DB51" i="12"/>
  <c r="BJ49" i="2"/>
  <c r="DE50" i="12"/>
  <c r="BP48" i="2" s="1"/>
  <c r="BN48" i="2"/>
  <c r="DB50" i="12"/>
  <c r="BL48" i="2"/>
  <c r="DG50" i="12"/>
  <c r="BR48" i="2" s="1"/>
  <c r="BM48" i="2"/>
  <c r="DE49" i="12"/>
  <c r="BP47" i="2" s="1"/>
  <c r="BN47" i="2"/>
  <c r="DB49" i="12"/>
  <c r="BL47" i="2"/>
  <c r="DE48" i="12"/>
  <c r="BP46" i="2" s="1"/>
  <c r="BN46" i="2"/>
  <c r="DB47" i="12"/>
  <c r="BJ45" i="2"/>
  <c r="DE46" i="12"/>
  <c r="BP44" i="2" s="1"/>
  <c r="BN44" i="2"/>
  <c r="DE45" i="12"/>
  <c r="BP43" i="2" s="1"/>
  <c r="BN43" i="2"/>
  <c r="DB45" i="12"/>
  <c r="BL43" i="2"/>
  <c r="DG45" i="12"/>
  <c r="BR43" i="2" s="1"/>
  <c r="BM43" i="2"/>
  <c r="BN42" i="2"/>
  <c r="DE43" i="12"/>
  <c r="BP41" i="2" s="1"/>
  <c r="BN41" i="2"/>
  <c r="DB43" i="12"/>
  <c r="BL41" i="2"/>
  <c r="DG43" i="12"/>
  <c r="BR41" i="2" s="1"/>
  <c r="BM41" i="2"/>
  <c r="DE42" i="12"/>
  <c r="BP40" i="2" s="1"/>
  <c r="BM40" i="2"/>
  <c r="DE41" i="12"/>
  <c r="BP39" i="2" s="1"/>
  <c r="BN39" i="2"/>
  <c r="DB41" i="12"/>
  <c r="BM39" i="2" s="1"/>
  <c r="BJ39" i="2"/>
  <c r="DE40" i="12"/>
  <c r="BP38" i="2" s="1"/>
  <c r="BN38" i="2"/>
  <c r="DB40" i="12"/>
  <c r="BJ38" i="2"/>
  <c r="DE39" i="12"/>
  <c r="BP37" i="2" s="1"/>
  <c r="DB39" i="12"/>
  <c r="BJ37" i="2"/>
  <c r="DE38" i="12"/>
  <c r="BP36" i="2" s="1"/>
  <c r="BN36" i="2"/>
  <c r="DE37" i="12"/>
  <c r="BP35" i="2" s="1"/>
  <c r="BN35" i="2"/>
  <c r="DB37" i="12"/>
  <c r="DE36" i="12"/>
  <c r="BP34" i="2" s="1"/>
  <c r="BN34" i="2"/>
  <c r="DB36" i="12"/>
  <c r="BM34" i="2" s="1"/>
  <c r="BJ34" i="2"/>
  <c r="DE35" i="12"/>
  <c r="BP33" i="2" s="1"/>
  <c r="DB35" i="12"/>
  <c r="BJ33" i="2"/>
  <c r="DE34" i="12"/>
  <c r="BP32" i="2" s="1"/>
  <c r="BN32" i="2"/>
  <c r="DB34" i="12"/>
  <c r="BJ32" i="2"/>
  <c r="DE33" i="12"/>
  <c r="BP31" i="2" s="1"/>
  <c r="BN31" i="2"/>
  <c r="DB33" i="12"/>
  <c r="BM31" i="2" s="1"/>
  <c r="BJ31" i="2"/>
  <c r="DE32" i="12"/>
  <c r="BP30" i="2" s="1"/>
  <c r="BN30" i="2"/>
  <c r="DB32" i="12"/>
  <c r="BJ30" i="2"/>
  <c r="DE31" i="12"/>
  <c r="BP29" i="2" s="1"/>
  <c r="DB31" i="12"/>
  <c r="BJ29" i="2"/>
  <c r="DE30" i="12"/>
  <c r="BP28" i="2" s="1"/>
  <c r="BN28" i="2"/>
  <c r="DE29" i="12"/>
  <c r="BP27" i="2" s="1"/>
  <c r="BN27" i="2"/>
  <c r="DE28" i="12"/>
  <c r="BP26" i="2" s="1"/>
  <c r="BN26" i="2"/>
  <c r="DE27" i="12"/>
  <c r="BP25" i="2" s="1"/>
  <c r="DB27" i="12"/>
  <c r="BJ25" i="2"/>
  <c r="BN24" i="2"/>
  <c r="DE25" i="12"/>
  <c r="BP23" i="2" s="1"/>
  <c r="BN23" i="2"/>
  <c r="DE24" i="12"/>
  <c r="BP22" i="2" s="1"/>
  <c r="BN22" i="2"/>
  <c r="DB24" i="12"/>
  <c r="DG24" i="12" s="1"/>
  <c r="BR22" i="2" s="1"/>
  <c r="BJ22" i="2"/>
  <c r="BN21" i="2"/>
  <c r="DB25" i="12"/>
  <c r="BM23" i="2" s="1"/>
  <c r="BK27" i="2"/>
  <c r="DB29" i="12"/>
  <c r="BM27" i="2" s="1"/>
  <c r="DB23" i="12"/>
  <c r="BJ21" i="2"/>
  <c r="DB22" i="12"/>
  <c r="BM20" i="2" s="1"/>
  <c r="BJ20" i="2"/>
  <c r="DE21" i="12"/>
  <c r="BP19" i="2" s="1"/>
  <c r="BN19" i="2"/>
  <c r="DE20" i="12"/>
  <c r="BP18" i="2" s="1"/>
  <c r="BN18" i="2"/>
  <c r="DB20" i="12"/>
  <c r="BM18" i="2" s="1"/>
  <c r="BJ18" i="2"/>
  <c r="BN17" i="2"/>
  <c r="DB19" i="12"/>
  <c r="BJ17" i="2"/>
  <c r="DB18" i="12"/>
  <c r="BM16" i="2" s="1"/>
  <c r="DE17" i="12"/>
  <c r="BP15" i="2" s="1"/>
  <c r="BN15" i="2"/>
  <c r="DE16" i="12"/>
  <c r="BP14" i="2" s="1"/>
  <c r="BN14" i="2"/>
  <c r="DB16" i="12"/>
  <c r="BJ14" i="2"/>
  <c r="DE15" i="12"/>
  <c r="BP13" i="2" s="1"/>
  <c r="BN13" i="2"/>
  <c r="DB15" i="12"/>
  <c r="BJ13" i="2"/>
  <c r="DB14" i="12"/>
  <c r="BM12" i="2" s="1"/>
  <c r="BJ12" i="2"/>
  <c r="DE13" i="12"/>
  <c r="BP11" i="2" s="1"/>
  <c r="BN11" i="2"/>
  <c r="DB13" i="12"/>
  <c r="DG13" i="12" s="1"/>
  <c r="BR11" i="2" s="1"/>
  <c r="BL11" i="2"/>
  <c r="BN10" i="2"/>
  <c r="DB12" i="12"/>
  <c r="BL10" i="2"/>
  <c r="DG12" i="12"/>
  <c r="BR10" i="2" s="1"/>
  <c r="BM10" i="2"/>
  <c r="BN9" i="2"/>
  <c r="DB11" i="12"/>
  <c r="BL9" i="2"/>
  <c r="DG11" i="12"/>
  <c r="BR9" i="2" s="1"/>
  <c r="BM9" i="2"/>
  <c r="CU100" i="9"/>
  <c r="V98" i="2" s="1"/>
  <c r="CO100" i="9"/>
  <c r="P98" i="2" s="1"/>
  <c r="N98" i="2"/>
  <c r="CO99" i="9"/>
  <c r="P97" i="2" s="1"/>
  <c r="CL99" i="9"/>
  <c r="M97" i="2" s="1"/>
  <c r="CU99" i="9"/>
  <c r="V97" i="2" s="1"/>
  <c r="CR99" i="9"/>
  <c r="S97" i="2" s="1"/>
  <c r="Q97" i="2"/>
  <c r="CO98" i="9"/>
  <c r="P96" i="2" s="1"/>
  <c r="CY98" i="9"/>
  <c r="Z96" i="2" s="1"/>
  <c r="CU98" i="9"/>
  <c r="V96" i="2" s="1"/>
  <c r="CG97" i="9"/>
  <c r="CL97" i="9"/>
  <c r="M95" i="2" s="1"/>
  <c r="CU96" i="9"/>
  <c r="V94" i="2" s="1"/>
  <c r="CL96" i="9"/>
  <c r="M94" i="2" s="1"/>
  <c r="CU95" i="9"/>
  <c r="V93" i="2" s="1"/>
  <c r="CR95" i="9"/>
  <c r="S93" i="2" s="1"/>
  <c r="CL95" i="9"/>
  <c r="DA95" i="9" s="1"/>
  <c r="AB93" i="2" s="1"/>
  <c r="J93" i="2"/>
  <c r="CU94" i="9"/>
  <c r="V92" i="2" s="1"/>
  <c r="CG94" i="9"/>
  <c r="CU93" i="9"/>
  <c r="V91" i="2" s="1"/>
  <c r="CL93" i="9"/>
  <c r="M91" i="2" s="1"/>
  <c r="CG92" i="9"/>
  <c r="CU92" i="9"/>
  <c r="V90" i="2" s="1"/>
  <c r="CL92" i="9"/>
  <c r="M90" i="2" s="1"/>
  <c r="W89" i="2"/>
  <c r="CG91" i="9"/>
  <c r="CU91" i="9"/>
  <c r="V89" i="2" s="1"/>
  <c r="CR91" i="9"/>
  <c r="S89" i="2" s="1"/>
  <c r="CU90" i="9"/>
  <c r="V88" i="2" s="1"/>
  <c r="CL89" i="9"/>
  <c r="M87" i="2" s="1"/>
  <c r="CG88" i="9"/>
  <c r="CU88" i="9"/>
  <c r="V86" i="2" s="1"/>
  <c r="CL88" i="9"/>
  <c r="CU87" i="9"/>
  <c r="V85" i="2" s="1"/>
  <c r="CR87" i="9"/>
  <c r="S85" i="2" s="1"/>
  <c r="CL87" i="9"/>
  <c r="DA87" i="9" s="1"/>
  <c r="AB85" i="2" s="1"/>
  <c r="J85" i="2"/>
  <c r="CG86" i="9"/>
  <c r="CL85" i="9"/>
  <c r="M83" i="2" s="1"/>
  <c r="CL84" i="9"/>
  <c r="M82" i="2" s="1"/>
  <c r="CU83" i="9"/>
  <c r="V81" i="2" s="1"/>
  <c r="CR83" i="9"/>
  <c r="S81" i="2" s="1"/>
  <c r="CG82" i="9"/>
  <c r="CR82" i="9"/>
  <c r="S80" i="2" s="1"/>
  <c r="CL82" i="9"/>
  <c r="M80" i="2"/>
  <c r="CR81" i="9"/>
  <c r="S79" i="2" s="1"/>
  <c r="R79" i="2"/>
  <c r="CL80" i="9"/>
  <c r="DA80" i="9"/>
  <c r="AB78" i="2" s="1"/>
  <c r="M78" i="2"/>
  <c r="CU79" i="9"/>
  <c r="V77" i="2" s="1"/>
  <c r="CG79" i="9"/>
  <c r="CR79" i="9"/>
  <c r="S77" i="2" s="1"/>
  <c r="R77" i="2"/>
  <c r="CG78" i="9"/>
  <c r="CU78" i="9"/>
  <c r="V76" i="2" s="1"/>
  <c r="U76" i="2"/>
  <c r="CR78" i="9"/>
  <c r="S76" i="2" s="1"/>
  <c r="Q76" i="2"/>
  <c r="CO78" i="9"/>
  <c r="P76" i="2" s="1"/>
  <c r="N76" i="2"/>
  <c r="CL78" i="9"/>
  <c r="M76" i="2" s="1"/>
  <c r="I76" i="2"/>
  <c r="CU77" i="9"/>
  <c r="V75" i="2" s="1"/>
  <c r="CR77" i="9"/>
  <c r="S75" i="2" s="1"/>
  <c r="Q75" i="2"/>
  <c r="N75" i="2"/>
  <c r="CL77" i="9"/>
  <c r="I75" i="2"/>
  <c r="CG76" i="9"/>
  <c r="CR76" i="9"/>
  <c r="S74" i="2" s="1"/>
  <c r="CL76" i="9"/>
  <c r="M74" i="2" s="1"/>
  <c r="I74" i="2"/>
  <c r="CG75" i="9"/>
  <c r="CR75" i="9"/>
  <c r="S73" i="2" s="1"/>
  <c r="R73" i="2"/>
  <c r="CO75" i="9"/>
  <c r="P73" i="2" s="1"/>
  <c r="CL75" i="9"/>
  <c r="M73" i="2" s="1"/>
  <c r="I73" i="2"/>
  <c r="CU74" i="9"/>
  <c r="V72" i="2" s="1"/>
  <c r="U72" i="2"/>
  <c r="CR74" i="9"/>
  <c r="S72" i="2" s="1"/>
  <c r="Q72" i="2"/>
  <c r="CO74" i="9"/>
  <c r="P72" i="2" s="1"/>
  <c r="N72" i="2"/>
  <c r="CL74" i="9"/>
  <c r="M72" i="2" s="1"/>
  <c r="I72" i="2"/>
  <c r="CG73" i="9"/>
  <c r="CU73" i="9"/>
  <c r="V71" i="2" s="1"/>
  <c r="CL73" i="9"/>
  <c r="M71" i="2" s="1"/>
  <c r="I71" i="2"/>
  <c r="CG72" i="9"/>
  <c r="CR72" i="9"/>
  <c r="S70" i="2" s="1"/>
  <c r="CL72" i="9"/>
  <c r="M70" i="2" s="1"/>
  <c r="I70" i="2"/>
  <c r="CY71" i="9"/>
  <c r="Z69" i="2" s="1"/>
  <c r="CU71" i="9"/>
  <c r="V69" i="2" s="1"/>
  <c r="CO71" i="9"/>
  <c r="P69" i="2" s="1"/>
  <c r="N69" i="2"/>
  <c r="CL71" i="9"/>
  <c r="M69" i="2" s="1"/>
  <c r="J69" i="2"/>
  <c r="CU70" i="9"/>
  <c r="V68" i="2" s="1"/>
  <c r="CY70" i="9"/>
  <c r="Z68" i="2" s="1"/>
  <c r="W68" i="2"/>
  <c r="CO70" i="9"/>
  <c r="P68" i="2" s="1"/>
  <c r="CU69" i="9"/>
  <c r="V67" i="2" s="1"/>
  <c r="U67" i="2"/>
  <c r="CL69" i="9"/>
  <c r="M67" i="2" s="1"/>
  <c r="I67" i="2"/>
  <c r="CU68" i="9"/>
  <c r="V66" i="2" s="1"/>
  <c r="CO68" i="9"/>
  <c r="P66" i="2" s="1"/>
  <c r="O66" i="2"/>
  <c r="CG68" i="9"/>
  <c r="CY67" i="9"/>
  <c r="Z65" i="2" s="1"/>
  <c r="W65" i="2"/>
  <c r="CU67" i="9"/>
  <c r="V65" i="2" s="1"/>
  <c r="CO67" i="9"/>
  <c r="P65" i="2" s="1"/>
  <c r="O65" i="2"/>
  <c r="CY66" i="9"/>
  <c r="Z64" i="2" s="1"/>
  <c r="W64" i="2"/>
  <c r="CR66" i="9"/>
  <c r="S64" i="2" s="1"/>
  <c r="R64" i="2"/>
  <c r="CO66" i="9"/>
  <c r="P64" i="2" s="1"/>
  <c r="CL66" i="9"/>
  <c r="M64" i="2" s="1"/>
  <c r="CY65" i="9"/>
  <c r="Z63" i="2" s="1"/>
  <c r="W63" i="2"/>
  <c r="CG65" i="9"/>
  <c r="CU66" i="9"/>
  <c r="V64" i="2" s="1"/>
  <c r="U64" i="2"/>
  <c r="CU65" i="9"/>
  <c r="V63" i="2" s="1"/>
  <c r="U63" i="2"/>
  <c r="CR65" i="9"/>
  <c r="S63" i="2" s="1"/>
  <c r="R63" i="2"/>
  <c r="CO65" i="9"/>
  <c r="P63" i="2" s="1"/>
  <c r="O63" i="2"/>
  <c r="CL65" i="9"/>
  <c r="L63" i="2"/>
  <c r="M63" i="2"/>
  <c r="CU64" i="9"/>
  <c r="V62" i="2" s="1"/>
  <c r="CG64" i="9"/>
  <c r="CL64" i="9"/>
  <c r="M62" i="2" s="1"/>
  <c r="I62" i="2"/>
  <c r="CU63" i="9"/>
  <c r="V61" i="2" s="1"/>
  <c r="U61" i="2"/>
  <c r="CY62" i="9"/>
  <c r="Z60" i="2" s="1"/>
  <c r="W60" i="2"/>
  <c r="CU62" i="9"/>
  <c r="V60" i="2" s="1"/>
  <c r="U60" i="2"/>
  <c r="CR62" i="9"/>
  <c r="S60" i="2" s="1"/>
  <c r="R60" i="2"/>
  <c r="CO62" i="9"/>
  <c r="P60" i="2" s="1"/>
  <c r="O60" i="2"/>
  <c r="CO61" i="9"/>
  <c r="P59" i="2" s="1"/>
  <c r="CY61" i="9"/>
  <c r="Z59" i="2" s="1"/>
  <c r="W59" i="2"/>
  <c r="CU61" i="9"/>
  <c r="V59" i="2" s="1"/>
  <c r="U59" i="2"/>
  <c r="CR61" i="9"/>
  <c r="S59" i="2" s="1"/>
  <c r="CL61" i="9"/>
  <c r="M59" i="2" s="1"/>
  <c r="L59" i="2"/>
  <c r="CY60" i="9"/>
  <c r="Z58" i="2" s="1"/>
  <c r="W58" i="2"/>
  <c r="CO60" i="9"/>
  <c r="P58" i="2" s="1"/>
  <c r="CL60" i="9"/>
  <c r="M58" i="2" s="1"/>
  <c r="CY59" i="9"/>
  <c r="Z57" i="2" s="1"/>
  <c r="W57" i="2"/>
  <c r="CU59" i="9"/>
  <c r="V57" i="2" s="1"/>
  <c r="U57" i="2"/>
  <c r="CR59" i="9"/>
  <c r="S57" i="2" s="1"/>
  <c r="R57" i="2"/>
  <c r="CY58" i="9"/>
  <c r="Z56" i="2" s="1"/>
  <c r="W56" i="2"/>
  <c r="CU58" i="9"/>
  <c r="V56" i="2" s="1"/>
  <c r="U56" i="2"/>
  <c r="CR58" i="9"/>
  <c r="S56" i="2" s="1"/>
  <c r="CO58" i="9"/>
  <c r="P56" i="2" s="1"/>
  <c r="O56" i="2"/>
  <c r="CY57" i="9"/>
  <c r="Z55" i="2" s="1"/>
  <c r="W55" i="2"/>
  <c r="CU57" i="9"/>
  <c r="V55" i="2" s="1"/>
  <c r="U55" i="2"/>
  <c r="CR57" i="9"/>
  <c r="S55" i="2" s="1"/>
  <c r="CO57" i="9"/>
  <c r="P55" i="2" s="1"/>
  <c r="O55" i="2"/>
  <c r="CL57" i="9"/>
  <c r="M55" i="2" s="1"/>
  <c r="CY56" i="9"/>
  <c r="Z54" i="2" s="1"/>
  <c r="W54" i="2"/>
  <c r="CU56" i="9"/>
  <c r="V54" i="2" s="1"/>
  <c r="CR56" i="9"/>
  <c r="S54" i="2" s="1"/>
  <c r="R54" i="2"/>
  <c r="CO56" i="9"/>
  <c r="P54" i="2" s="1"/>
  <c r="CL56" i="9"/>
  <c r="M54" i="2" s="1"/>
  <c r="J54" i="2"/>
  <c r="CY55" i="9"/>
  <c r="Z53" i="2" s="1"/>
  <c r="W53" i="2"/>
  <c r="CU55" i="9"/>
  <c r="V53" i="2" s="1"/>
  <c r="U53" i="2"/>
  <c r="CR55" i="9"/>
  <c r="S53" i="2" s="1"/>
  <c r="R53" i="2"/>
  <c r="CO55" i="9"/>
  <c r="P53" i="2" s="1"/>
  <c r="O53" i="2"/>
  <c r="CY54" i="9"/>
  <c r="Z52" i="2" s="1"/>
  <c r="W52" i="2"/>
  <c r="CU54" i="9"/>
  <c r="V52" i="2" s="1"/>
  <c r="CR54" i="9"/>
  <c r="S52" i="2" s="1"/>
  <c r="CO54" i="9"/>
  <c r="P52" i="2" s="1"/>
  <c r="CL54" i="9"/>
  <c r="M52" i="2" s="1"/>
  <c r="J52" i="2"/>
  <c r="CU53" i="9"/>
  <c r="V51" i="2" s="1"/>
  <c r="U51" i="2"/>
  <c r="CO53" i="9"/>
  <c r="P51" i="2" s="1"/>
  <c r="N51" i="2"/>
  <c r="CL53" i="9"/>
  <c r="M51" i="2" s="1"/>
  <c r="J51" i="2"/>
  <c r="W50" i="2"/>
  <c r="CG52" i="9"/>
  <c r="CU52" i="9"/>
  <c r="V50" i="2" s="1"/>
  <c r="U50" i="2"/>
  <c r="CL52" i="9"/>
  <c r="M50" i="2" s="1"/>
  <c r="L50" i="2"/>
  <c r="CO51" i="9"/>
  <c r="P49" i="2" s="1"/>
  <c r="CU51" i="9"/>
  <c r="V49" i="2" s="1"/>
  <c r="CL51" i="9"/>
  <c r="M49" i="2" s="1"/>
  <c r="S48" i="2"/>
  <c r="CY50" i="9"/>
  <c r="Z48" i="2" s="1"/>
  <c r="CG49" i="9"/>
  <c r="CY47" i="9"/>
  <c r="Z45" i="2" s="1"/>
  <c r="CG47" i="9"/>
  <c r="CL47" i="9"/>
  <c r="M45" i="2" s="1"/>
  <c r="J45" i="2"/>
  <c r="CG46" i="9"/>
  <c r="CU46" i="9"/>
  <c r="V44" i="2" s="1"/>
  <c r="CL46" i="9"/>
  <c r="M44" i="2" s="1"/>
  <c r="CU45" i="9"/>
  <c r="V43" i="2" s="1"/>
  <c r="CL45" i="9"/>
  <c r="M43" i="2" s="1"/>
  <c r="CY44" i="9"/>
  <c r="Z42" i="2" s="1"/>
  <c r="W42" i="2"/>
  <c r="CO44" i="9"/>
  <c r="P42" i="2" s="1"/>
  <c r="O42" i="2"/>
  <c r="CL44" i="9"/>
  <c r="M42" i="2" s="1"/>
  <c r="I42" i="2"/>
  <c r="CY43" i="9"/>
  <c r="Z41" i="2" s="1"/>
  <c r="W41" i="2"/>
  <c r="CG43" i="9"/>
  <c r="CU43" i="9"/>
  <c r="V41" i="2" s="1"/>
  <c r="CR43" i="9"/>
  <c r="S41" i="2" s="1"/>
  <c r="CG44" i="9"/>
  <c r="CR44" i="9"/>
  <c r="S42" i="2" s="1"/>
  <c r="CO43" i="9"/>
  <c r="P41" i="2" s="1"/>
  <c r="O41" i="2"/>
  <c r="CL43" i="9"/>
  <c r="M41" i="2" s="1"/>
  <c r="CY42" i="9"/>
  <c r="Z40" i="2" s="1"/>
  <c r="W40" i="2"/>
  <c r="CR42" i="9"/>
  <c r="S40" i="2" s="1"/>
  <c r="CO42" i="9"/>
  <c r="P40" i="2" s="1"/>
  <c r="O40" i="2"/>
  <c r="CL42" i="9"/>
  <c r="M40" i="2" s="1"/>
  <c r="I40" i="2"/>
  <c r="CY41" i="9"/>
  <c r="Z39" i="2" s="1"/>
  <c r="CU41" i="9"/>
  <c r="V39" i="2" s="1"/>
  <c r="U39" i="2"/>
  <c r="CR41" i="9"/>
  <c r="S39" i="2" s="1"/>
  <c r="CO41" i="9"/>
  <c r="P39" i="2" s="1"/>
  <c r="N39" i="2"/>
  <c r="CY40" i="9"/>
  <c r="Z38" i="2" s="1"/>
  <c r="W38" i="2"/>
  <c r="CR40" i="9"/>
  <c r="S38" i="2" s="1"/>
  <c r="R38" i="2"/>
  <c r="CO40" i="9"/>
  <c r="P38" i="2" s="1"/>
  <c r="CL40" i="9"/>
  <c r="M38" i="2" s="1"/>
  <c r="I38" i="2"/>
  <c r="CU39" i="9"/>
  <c r="V37" i="2" s="1"/>
  <c r="CL39" i="9"/>
  <c r="M37" i="2" s="1"/>
  <c r="CL38" i="9"/>
  <c r="M36" i="2" s="1"/>
  <c r="CY38" i="9"/>
  <c r="Z36" i="2" s="1"/>
  <c r="W36" i="2"/>
  <c r="CU38" i="9"/>
  <c r="V36" i="2" s="1"/>
  <c r="U36" i="2"/>
  <c r="CR38" i="9"/>
  <c r="S36" i="2" s="1"/>
  <c r="Q36" i="2"/>
  <c r="CO38" i="9"/>
  <c r="P36" i="2" s="1"/>
  <c r="O36" i="2"/>
  <c r="DS71" i="11"/>
  <c r="BH69" i="2" s="1"/>
  <c r="DP71" i="11"/>
  <c r="BE69" i="2" s="1"/>
  <c r="DL71" i="11"/>
  <c r="BA69" i="2" s="1"/>
  <c r="DI71" i="11"/>
  <c r="AX69" i="2" s="1"/>
  <c r="BD68" i="2"/>
  <c r="DP70" i="11"/>
  <c r="BE68" i="2" s="1"/>
  <c r="DS70" i="11"/>
  <c r="BH68" i="2" s="1"/>
  <c r="BF68" i="2"/>
  <c r="DL70" i="11"/>
  <c r="BA68" i="2" s="1"/>
  <c r="AY68" i="2"/>
  <c r="DI70" i="11"/>
  <c r="AX68" i="2" s="1"/>
  <c r="DF70" i="11"/>
  <c r="DF69" i="11"/>
  <c r="AU67" i="2" s="1"/>
  <c r="DP69" i="11"/>
  <c r="BE67" i="2" s="1"/>
  <c r="BB67" i="2"/>
  <c r="DL69" i="11"/>
  <c r="BA67" i="2" s="1"/>
  <c r="AY67" i="2"/>
  <c r="DS68" i="11"/>
  <c r="BH66" i="2" s="1"/>
  <c r="BG66" i="2"/>
  <c r="DP68" i="11"/>
  <c r="BE66" i="2" s="1"/>
  <c r="DL68" i="11"/>
  <c r="BA66" i="2" s="1"/>
  <c r="AY66" i="2"/>
  <c r="DI68" i="11"/>
  <c r="AX66" i="2" s="1"/>
  <c r="AW66" i="2"/>
  <c r="DF68" i="11"/>
  <c r="AU66" i="2" s="1"/>
  <c r="AT66" i="2"/>
  <c r="DS67" i="11"/>
  <c r="BH65" i="2" s="1"/>
  <c r="DP67" i="11"/>
  <c r="BE65" i="2" s="1"/>
  <c r="AY65" i="2"/>
  <c r="DI67" i="11"/>
  <c r="AX65" i="2" s="1"/>
  <c r="AW65" i="2"/>
  <c r="DF67" i="11"/>
  <c r="AU65" i="2" s="1"/>
  <c r="AS65" i="2"/>
  <c r="DP66" i="11"/>
  <c r="BE64" i="2" s="1"/>
  <c r="DS66" i="11"/>
  <c r="BH64" i="2" s="1"/>
  <c r="BF64" i="2"/>
  <c r="DL66" i="11"/>
  <c r="BA64" i="2" s="1"/>
  <c r="AY64" i="2"/>
  <c r="DI66" i="11"/>
  <c r="AX64" i="2" s="1"/>
  <c r="DF66" i="11"/>
  <c r="AU64" i="2" s="1"/>
  <c r="DF65" i="11"/>
  <c r="AU63" i="2" s="1"/>
  <c r="DS65" i="11"/>
  <c r="BH63" i="2" s="1"/>
  <c r="DP65" i="11"/>
  <c r="BE63" i="2" s="1"/>
  <c r="BB63" i="2"/>
  <c r="DL65" i="11"/>
  <c r="BA63" i="2" s="1"/>
  <c r="AY63" i="2"/>
  <c r="DI65" i="11"/>
  <c r="AX63" i="2" s="1"/>
  <c r="AV63" i="2"/>
  <c r="DS64" i="11"/>
  <c r="BH62" i="2" s="1"/>
  <c r="BG62" i="2"/>
  <c r="DP64" i="11"/>
  <c r="BE62" i="2" s="1"/>
  <c r="BD62" i="2"/>
  <c r="DF64" i="11"/>
  <c r="AU62" i="2" s="1"/>
  <c r="AT62" i="2"/>
  <c r="DP63" i="11"/>
  <c r="BE61" i="2" s="1"/>
  <c r="DS63" i="11"/>
  <c r="BH61" i="2" s="1"/>
  <c r="BF61" i="2"/>
  <c r="DL63" i="11"/>
  <c r="BA61" i="2" s="1"/>
  <c r="AY61" i="2"/>
  <c r="DI63" i="11"/>
  <c r="AX61" i="2" s="1"/>
  <c r="AV61" i="2"/>
  <c r="DF63" i="11"/>
  <c r="AU61" i="2" s="1"/>
  <c r="AS61" i="2"/>
  <c r="DS62" i="11"/>
  <c r="BH60" i="2" s="1"/>
  <c r="BF60" i="2"/>
  <c r="DP62" i="11"/>
  <c r="BE60" i="2" s="1"/>
  <c r="BB60" i="2"/>
  <c r="DL62" i="11"/>
  <c r="BA60" i="2" s="1"/>
  <c r="AY60" i="2"/>
  <c r="DI62" i="11"/>
  <c r="AX60" i="2" s="1"/>
  <c r="AW60" i="2"/>
  <c r="DF62" i="11"/>
  <c r="AU60" i="2" s="1"/>
  <c r="AS60" i="2"/>
  <c r="DF61" i="11"/>
  <c r="AU59" i="2" s="1"/>
  <c r="DS61" i="11"/>
  <c r="BH59" i="2" s="1"/>
  <c r="DP61" i="11"/>
  <c r="BE59" i="2" s="1"/>
  <c r="BB59" i="2"/>
  <c r="DL61" i="11"/>
  <c r="BA59" i="2" s="1"/>
  <c r="AY59" i="2"/>
  <c r="DS60" i="11"/>
  <c r="BH58" i="2" s="1"/>
  <c r="BG58" i="2"/>
  <c r="DP60" i="11"/>
  <c r="BE58" i="2" s="1"/>
  <c r="BD58" i="2"/>
  <c r="DL60" i="11"/>
  <c r="BA58" i="2" s="1"/>
  <c r="AY58" i="2"/>
  <c r="DI60" i="11"/>
  <c r="AX58" i="2" s="1"/>
  <c r="DF60" i="11"/>
  <c r="AU58" i="2" s="1"/>
  <c r="DS59" i="11"/>
  <c r="BH57" i="2" s="1"/>
  <c r="BG57" i="2"/>
  <c r="DP59" i="11"/>
  <c r="BE57" i="2" s="1"/>
  <c r="BB57" i="2"/>
  <c r="DL59" i="11"/>
  <c r="BA57" i="2" s="1"/>
  <c r="AY57" i="2"/>
  <c r="DI59" i="11"/>
  <c r="AX57" i="2" s="1"/>
  <c r="AV57" i="2"/>
  <c r="DF59" i="11"/>
  <c r="AU57" i="2" s="1"/>
  <c r="AS57" i="2"/>
  <c r="DS58" i="11"/>
  <c r="BH56" i="2" s="1"/>
  <c r="DP58" i="11"/>
  <c r="BE56" i="2" s="1"/>
  <c r="BB56" i="2"/>
  <c r="DL58" i="11"/>
  <c r="BA56" i="2" s="1"/>
  <c r="AY56" i="2"/>
  <c r="DI58" i="11"/>
  <c r="AX56" i="2" s="1"/>
  <c r="AW56" i="2"/>
  <c r="DS57" i="11"/>
  <c r="BH55" i="2" s="1"/>
  <c r="DP57" i="11"/>
  <c r="BE55" i="2" s="1"/>
  <c r="BB55" i="2"/>
  <c r="DL57" i="11"/>
  <c r="BA55" i="2" s="1"/>
  <c r="AY55" i="2"/>
  <c r="DI57" i="11"/>
  <c r="AX55" i="2" s="1"/>
  <c r="AW55" i="2"/>
  <c r="DF57" i="11"/>
  <c r="AU55" i="2" s="1"/>
  <c r="DS56" i="11"/>
  <c r="BH54" i="2" s="1"/>
  <c r="BF54" i="2"/>
  <c r="DP56" i="11"/>
  <c r="BE54" i="2" s="1"/>
  <c r="BD54" i="2"/>
  <c r="DL56" i="11"/>
  <c r="BA54" i="2" s="1"/>
  <c r="AY54" i="2"/>
  <c r="DF56" i="11"/>
  <c r="AU54" i="2" s="1"/>
  <c r="AS54" i="2"/>
  <c r="DF55" i="11"/>
  <c r="AU53" i="2" s="1"/>
  <c r="DS55" i="11"/>
  <c r="BH53" i="2" s="1"/>
  <c r="BF53" i="2"/>
  <c r="DP55" i="11"/>
  <c r="BE53" i="2" s="1"/>
  <c r="DL55" i="11"/>
  <c r="BA53" i="2" s="1"/>
  <c r="AZ53" i="2"/>
  <c r="DI55" i="11"/>
  <c r="AX53" i="2" s="1"/>
  <c r="AV53" i="2"/>
  <c r="DP54" i="11"/>
  <c r="BE52" i="2" s="1"/>
  <c r="BB52" i="2"/>
  <c r="DL54" i="11"/>
  <c r="BA52" i="2" s="1"/>
  <c r="AZ52" i="2"/>
  <c r="DI54" i="11"/>
  <c r="AX52" i="2" s="1"/>
  <c r="AV52" i="2"/>
  <c r="DF54" i="11"/>
  <c r="AU52" i="2" s="1"/>
  <c r="AS52" i="2"/>
  <c r="DP53" i="11"/>
  <c r="BE51" i="2" s="1"/>
  <c r="BB51" i="2"/>
  <c r="DL53" i="11"/>
  <c r="BA51" i="2" s="1"/>
  <c r="AY51" i="2"/>
  <c r="DF53" i="11"/>
  <c r="AU51" i="2" s="1"/>
  <c r="AS51" i="2"/>
  <c r="AV50" i="2"/>
  <c r="DI52" i="11"/>
  <c r="AX50" i="2" s="1"/>
  <c r="DS52" i="11"/>
  <c r="BH50" i="2" s="1"/>
  <c r="BF50" i="2"/>
  <c r="DP52" i="11"/>
  <c r="BE50" i="2" s="1"/>
  <c r="BC50" i="2"/>
  <c r="DL52" i="11"/>
  <c r="BA50" i="2" s="1"/>
  <c r="AY50" i="2"/>
  <c r="DF52" i="11"/>
  <c r="AU50" i="2" s="1"/>
  <c r="AT50" i="2"/>
  <c r="AV49" i="2"/>
  <c r="DI51" i="11"/>
  <c r="AX49" i="2" s="1"/>
  <c r="DS51" i="11"/>
  <c r="BH49" i="2" s="1"/>
  <c r="BF49" i="2"/>
  <c r="DL51" i="11"/>
  <c r="BA49" i="2" s="1"/>
  <c r="AY49" i="2"/>
  <c r="DF51" i="11"/>
  <c r="AU49" i="2" s="1"/>
  <c r="AS49" i="2"/>
  <c r="BD48" i="2"/>
  <c r="DP50" i="11"/>
  <c r="BE48" i="2" s="1"/>
  <c r="DS50" i="11"/>
  <c r="BH48" i="2" s="1"/>
  <c r="DL50" i="11"/>
  <c r="BA48" i="2" s="1"/>
  <c r="AY48" i="2"/>
  <c r="DI50" i="11"/>
  <c r="AX48" i="2" s="1"/>
  <c r="AV48" i="2"/>
  <c r="DS49" i="11"/>
  <c r="BH47" i="2" s="1"/>
  <c r="BF47" i="2"/>
  <c r="DP49" i="11"/>
  <c r="BE47" i="2" s="1"/>
  <c r="DI49" i="11"/>
  <c r="AX47" i="2" s="1"/>
  <c r="DF48" i="11"/>
  <c r="AU46" i="2" s="1"/>
  <c r="DS48" i="11"/>
  <c r="BH46" i="2" s="1"/>
  <c r="BF46" i="2"/>
  <c r="DP48" i="11"/>
  <c r="BE46" i="2" s="1"/>
  <c r="DL48" i="11"/>
  <c r="BA46" i="2" s="1"/>
  <c r="AY46" i="2"/>
  <c r="DI48" i="11"/>
  <c r="AX46" i="2" s="1"/>
  <c r="AV46" i="2"/>
  <c r="DS47" i="11"/>
  <c r="BH45" i="2" s="1"/>
  <c r="BF45" i="2"/>
  <c r="DL47" i="11"/>
  <c r="BA45" i="2" s="1"/>
  <c r="AY45" i="2"/>
  <c r="DI47" i="11"/>
  <c r="AX45" i="2" s="1"/>
  <c r="AW45" i="2"/>
  <c r="DF47" i="11"/>
  <c r="AU45" i="2" s="1"/>
  <c r="AS45" i="2"/>
  <c r="BD44" i="2"/>
  <c r="DP46" i="11"/>
  <c r="BE44" i="2" s="1"/>
  <c r="DS46" i="11"/>
  <c r="BH44" i="2" s="1"/>
  <c r="BG44" i="2"/>
  <c r="DL46" i="11"/>
  <c r="BA44" i="2" s="1"/>
  <c r="AY44" i="2"/>
  <c r="DI46" i="11"/>
  <c r="AX44" i="2" s="1"/>
  <c r="AV44" i="2"/>
  <c r="DS45" i="11"/>
  <c r="BH43" i="2" s="1"/>
  <c r="BF43" i="2"/>
  <c r="DP45" i="11"/>
  <c r="BE43" i="2" s="1"/>
  <c r="DI45" i="11"/>
  <c r="AX43" i="2" s="1"/>
  <c r="DF44" i="11"/>
  <c r="AU42" i="2" s="1"/>
  <c r="DS44" i="11"/>
  <c r="BH42" i="2" s="1"/>
  <c r="BF42" i="2"/>
  <c r="DP44" i="11"/>
  <c r="BE42" i="2" s="1"/>
  <c r="BD42" i="2"/>
  <c r="DL44" i="11"/>
  <c r="BA42" i="2" s="1"/>
  <c r="AY42" i="2"/>
  <c r="DI44" i="11"/>
  <c r="AX42" i="2" s="1"/>
  <c r="DS43" i="11"/>
  <c r="BH41" i="2" s="1"/>
  <c r="BF41" i="2"/>
  <c r="DL43" i="11"/>
  <c r="BA41" i="2" s="1"/>
  <c r="AY41" i="2"/>
  <c r="DF43" i="11"/>
  <c r="AU41" i="2" s="1"/>
  <c r="AS41" i="2"/>
  <c r="BD40" i="2"/>
  <c r="DP42" i="11"/>
  <c r="BE40" i="2" s="1"/>
  <c r="DF42" i="11"/>
  <c r="DS42" i="11"/>
  <c r="BH40" i="2" s="1"/>
  <c r="DL42" i="11"/>
  <c r="BA40" i="2" s="1"/>
  <c r="AY40" i="2"/>
  <c r="DI42" i="11"/>
  <c r="AX40" i="2" s="1"/>
  <c r="AV40" i="2"/>
  <c r="AU40" i="2"/>
  <c r="DS41" i="11"/>
  <c r="BH39" i="2" s="1"/>
  <c r="BF39" i="2"/>
  <c r="DP41" i="11"/>
  <c r="BE39" i="2" s="1"/>
  <c r="BD39" i="2"/>
  <c r="DL41" i="11"/>
  <c r="BA39" i="2" s="1"/>
  <c r="AY39" i="2"/>
  <c r="DI41" i="11"/>
  <c r="AX39" i="2" s="1"/>
  <c r="DF41" i="11"/>
  <c r="AU39" i="2" s="1"/>
  <c r="DL40" i="11"/>
  <c r="BA38" i="2" s="1"/>
  <c r="DS40" i="11"/>
  <c r="BH38" i="2" s="1"/>
  <c r="BF38" i="2"/>
  <c r="AT37" i="2"/>
  <c r="DF39" i="11"/>
  <c r="AU37" i="2" s="1"/>
  <c r="DS39" i="11"/>
  <c r="BH37" i="2" s="1"/>
  <c r="DP39" i="11"/>
  <c r="BE37" i="2" s="1"/>
  <c r="BB37" i="2"/>
  <c r="DL39" i="11"/>
  <c r="BA37" i="2" s="1"/>
  <c r="AY37" i="2"/>
  <c r="DI39" i="11"/>
  <c r="AX37" i="2" s="1"/>
  <c r="AW37" i="2"/>
  <c r="DS38" i="11"/>
  <c r="BH36" i="2" s="1"/>
  <c r="DP38" i="11"/>
  <c r="BE36" i="2" s="1"/>
  <c r="BD36" i="2"/>
  <c r="DI38" i="11"/>
  <c r="AX36" i="2" s="1"/>
  <c r="AV36" i="2"/>
  <c r="DF38" i="11"/>
  <c r="AU36" i="2" s="1"/>
  <c r="AT36" i="2"/>
  <c r="DS37" i="11"/>
  <c r="BH35" i="2" s="1"/>
  <c r="BF35" i="2"/>
  <c r="DP37" i="11"/>
  <c r="BE35" i="2" s="1"/>
  <c r="BD35" i="2"/>
  <c r="DL37" i="11"/>
  <c r="BA35" i="2" s="1"/>
  <c r="AY35" i="2"/>
  <c r="DI37" i="11"/>
  <c r="AX35" i="2" s="1"/>
  <c r="AW35" i="2"/>
  <c r="DF37" i="11"/>
  <c r="AU35" i="2" s="1"/>
  <c r="AS35" i="2"/>
  <c r="AY34" i="2"/>
  <c r="DL36" i="11"/>
  <c r="BA34" i="2" s="1"/>
  <c r="DS36" i="11"/>
  <c r="BH34" i="2" s="1"/>
  <c r="BF34" i="2"/>
  <c r="DI36" i="11"/>
  <c r="AX34" i="2" s="1"/>
  <c r="DF36" i="11"/>
  <c r="AU34" i="2" s="1"/>
  <c r="AS34" i="2"/>
  <c r="BF33" i="2"/>
  <c r="DS35" i="11"/>
  <c r="BH33" i="2" s="1"/>
  <c r="DP35" i="11"/>
  <c r="BE33" i="2" s="1"/>
  <c r="BB33" i="2"/>
  <c r="DL35" i="11"/>
  <c r="BA33" i="2" s="1"/>
  <c r="AY33" i="2"/>
  <c r="DI35" i="11"/>
  <c r="AX33" i="2" s="1"/>
  <c r="AV33" i="2"/>
  <c r="DS34" i="11"/>
  <c r="BH32" i="2" s="1"/>
  <c r="BG32" i="2"/>
  <c r="DP34" i="11"/>
  <c r="BE32" i="2" s="1"/>
  <c r="BD32" i="2"/>
  <c r="DI34" i="11"/>
  <c r="AX32" i="2" s="1"/>
  <c r="AV32" i="2"/>
  <c r="DF34" i="11"/>
  <c r="AU32" i="2" s="1"/>
  <c r="DS33" i="11"/>
  <c r="BH31" i="2" s="1"/>
  <c r="BF31" i="2"/>
  <c r="DP33" i="11"/>
  <c r="BE31" i="2" s="1"/>
  <c r="BD31" i="2"/>
  <c r="DL33" i="11"/>
  <c r="BA31" i="2" s="1"/>
  <c r="AY31" i="2"/>
  <c r="DI33" i="11"/>
  <c r="AX31" i="2" s="1"/>
  <c r="AW31" i="2"/>
  <c r="DF33" i="11"/>
  <c r="AU31" i="2" s="1"/>
  <c r="AS31" i="2"/>
  <c r="DL32" i="11"/>
  <c r="BA30" i="2" s="1"/>
  <c r="DS32" i="11"/>
  <c r="BH30" i="2" s="1"/>
  <c r="BF30" i="2"/>
  <c r="DS31" i="11"/>
  <c r="BH29" i="2" s="1"/>
  <c r="BF29" i="2"/>
  <c r="DP31" i="11"/>
  <c r="BE29" i="2" s="1"/>
  <c r="BB29" i="2"/>
  <c r="DL31" i="11"/>
  <c r="BA29" i="2" s="1"/>
  <c r="AY29" i="2"/>
  <c r="DI31" i="11"/>
  <c r="AX29" i="2" s="1"/>
  <c r="DF31" i="11"/>
  <c r="AT29" i="2"/>
  <c r="AU29" i="2"/>
  <c r="DS30" i="11"/>
  <c r="BH28" i="2" s="1"/>
  <c r="BF28" i="2"/>
  <c r="DP30" i="11"/>
  <c r="BE28" i="2" s="1"/>
  <c r="BC28" i="2"/>
  <c r="DL30" i="11"/>
  <c r="BA28" i="2" s="1"/>
  <c r="AY28" i="2"/>
  <c r="DI30" i="11"/>
  <c r="AX28" i="2" s="1"/>
  <c r="DF30" i="11"/>
  <c r="AT28" i="2"/>
  <c r="DS29" i="11"/>
  <c r="BH27" i="2" s="1"/>
  <c r="BF27" i="2"/>
  <c r="DP29" i="11"/>
  <c r="BE27" i="2" s="1"/>
  <c r="DL29" i="11"/>
  <c r="BA27" i="2" s="1"/>
  <c r="DF29" i="11"/>
  <c r="AT27" i="2"/>
  <c r="AU27" i="2"/>
  <c r="DS28" i="11"/>
  <c r="BH26" i="2" s="1"/>
  <c r="BF26" i="2"/>
  <c r="DP28" i="11"/>
  <c r="BE26" i="2" s="1"/>
  <c r="BD26" i="2"/>
  <c r="DL28" i="11"/>
  <c r="BA26" i="2" s="1"/>
  <c r="AY26" i="2"/>
  <c r="DI28" i="11"/>
  <c r="AX26" i="2" s="1"/>
  <c r="AV26" i="2"/>
  <c r="DF28" i="11"/>
  <c r="AU26" i="2" s="1"/>
  <c r="DP27" i="11"/>
  <c r="BE25" i="2" s="1"/>
  <c r="BD25" i="2"/>
  <c r="DL27" i="11"/>
  <c r="BA25" i="2" s="1"/>
  <c r="AY25" i="2"/>
  <c r="DF26" i="11"/>
  <c r="AU24" i="2" s="1"/>
  <c r="DS26" i="11"/>
  <c r="BH24" i="2" s="1"/>
  <c r="DP26" i="11"/>
  <c r="BE24" i="2" s="1"/>
  <c r="BD24" i="2"/>
  <c r="DL26" i="11"/>
  <c r="BA24" i="2" s="1"/>
  <c r="DI26" i="11"/>
  <c r="AX24" i="2" s="1"/>
  <c r="AV24" i="2"/>
  <c r="DI25" i="11"/>
  <c r="AX23" i="2" s="1"/>
  <c r="DS25" i="11"/>
  <c r="BH23" i="2" s="1"/>
  <c r="DP25" i="11"/>
  <c r="BE23" i="2" s="1"/>
  <c r="BB23" i="2"/>
  <c r="DL25" i="11"/>
  <c r="BA23" i="2" s="1"/>
  <c r="AY23" i="2"/>
  <c r="DF25" i="11"/>
  <c r="AU23" i="2" s="1"/>
  <c r="AS23" i="2"/>
  <c r="DS24" i="11"/>
  <c r="BH22" i="2" s="1"/>
  <c r="BF22" i="2"/>
  <c r="DP24" i="11"/>
  <c r="BE22" i="2" s="1"/>
  <c r="BD22" i="2"/>
  <c r="DL24" i="11"/>
  <c r="BA22" i="2" s="1"/>
  <c r="AY22" i="2"/>
  <c r="DI24" i="11"/>
  <c r="AX22" i="2" s="1"/>
  <c r="DF24" i="11"/>
  <c r="AU22" i="2" s="1"/>
  <c r="DL23" i="11"/>
  <c r="BA21" i="2" s="1"/>
  <c r="DI23" i="11"/>
  <c r="AX21" i="2" s="1"/>
  <c r="AW21" i="2"/>
  <c r="DF23" i="11"/>
  <c r="AU21" i="2" s="1"/>
  <c r="AS21" i="2"/>
  <c r="DS21" i="11"/>
  <c r="BH19" i="2" s="1"/>
  <c r="DP21" i="11"/>
  <c r="BE19" i="2" s="1"/>
  <c r="DL21" i="11"/>
  <c r="BA19" i="2" s="1"/>
  <c r="AY19" i="2"/>
  <c r="DI21" i="11"/>
  <c r="AX19" i="2" s="1"/>
  <c r="AV19" i="2"/>
  <c r="DF21" i="11"/>
  <c r="AU19" i="2" s="1"/>
  <c r="AS19" i="2"/>
  <c r="DS22" i="11"/>
  <c r="BH20" i="2" s="1"/>
  <c r="DP22" i="11"/>
  <c r="BE20" i="2" s="1"/>
  <c r="BD20" i="2"/>
  <c r="DL22" i="11"/>
  <c r="BA20" i="2" s="1"/>
  <c r="AY20" i="2"/>
  <c r="DF22" i="11"/>
  <c r="AU20" i="2" s="1"/>
  <c r="DS20" i="11"/>
  <c r="BH18" i="2" s="1"/>
  <c r="BG18" i="2"/>
  <c r="DL20" i="11"/>
  <c r="BA18" i="2" s="1"/>
  <c r="AZ18" i="2"/>
  <c r="DI20" i="11"/>
  <c r="AX18" i="2" s="1"/>
  <c r="AV18" i="2"/>
  <c r="DF20" i="11"/>
  <c r="AU18" i="2" s="1"/>
  <c r="AS18" i="2"/>
  <c r="BF17" i="2"/>
  <c r="DS19" i="11"/>
  <c r="BH17" i="2" s="1"/>
  <c r="DP19" i="11"/>
  <c r="BE17" i="2" s="1"/>
  <c r="BB17" i="2"/>
  <c r="DL19" i="11"/>
  <c r="BA17" i="2" s="1"/>
  <c r="AY17" i="2"/>
  <c r="DI19" i="11"/>
  <c r="AX17" i="2" s="1"/>
  <c r="AW17" i="2"/>
  <c r="DF18" i="11"/>
  <c r="AU16" i="2" s="1"/>
  <c r="DS18" i="11"/>
  <c r="BH16" i="2" s="1"/>
  <c r="BF16" i="2"/>
  <c r="DP18" i="11"/>
  <c r="BE16" i="2" s="1"/>
  <c r="DL18" i="11"/>
  <c r="BA16" i="2" s="1"/>
  <c r="AY16" i="2"/>
  <c r="DI18" i="11"/>
  <c r="AX16" i="2" s="1"/>
  <c r="AS16" i="2"/>
  <c r="DS17" i="11"/>
  <c r="BH15" i="2" s="1"/>
  <c r="BG15" i="2"/>
  <c r="DP17" i="11"/>
  <c r="BE15" i="2" s="1"/>
  <c r="BC15" i="2"/>
  <c r="DL17" i="11"/>
  <c r="BA15" i="2" s="1"/>
  <c r="DI17" i="11"/>
  <c r="AX15" i="2" s="1"/>
  <c r="DF17" i="11"/>
  <c r="AU15" i="2" s="1"/>
  <c r="AT15" i="2"/>
  <c r="DF16" i="11"/>
  <c r="AU14" i="2" s="1"/>
  <c r="DS16" i="11"/>
  <c r="BH14" i="2" s="1"/>
  <c r="BF14" i="2"/>
  <c r="DP16" i="11"/>
  <c r="BE14" i="2" s="1"/>
  <c r="DL16" i="11"/>
  <c r="BA14" i="2" s="1"/>
  <c r="DI16" i="11"/>
  <c r="AX14" i="2" s="1"/>
  <c r="AS14" i="2"/>
  <c r="DP15" i="11"/>
  <c r="BE13" i="2" s="1"/>
  <c r="BD13" i="2"/>
  <c r="DL15" i="11"/>
  <c r="BA13" i="2" s="1"/>
  <c r="DI15" i="11"/>
  <c r="AX13" i="2" s="1"/>
  <c r="AW13" i="2"/>
  <c r="DF15" i="11"/>
  <c r="AU13" i="2" s="1"/>
  <c r="AS13" i="2"/>
  <c r="DS14" i="11"/>
  <c r="BH12" i="2" s="1"/>
  <c r="BF12" i="2"/>
  <c r="DP14" i="11"/>
  <c r="BE12" i="2" s="1"/>
  <c r="BB12" i="2"/>
  <c r="DL14" i="11"/>
  <c r="BA12" i="2" s="1"/>
  <c r="AY12" i="2"/>
  <c r="DI14" i="11"/>
  <c r="AX12" i="2" s="1"/>
  <c r="DF14" i="11"/>
  <c r="AT12" i="2"/>
  <c r="DS13" i="11"/>
  <c r="BH11" i="2" s="1"/>
  <c r="BF11" i="2"/>
  <c r="DP13" i="11"/>
  <c r="BE11" i="2" s="1"/>
  <c r="BB11" i="2"/>
  <c r="DL13" i="11"/>
  <c r="BA11" i="2" s="1"/>
  <c r="AY11" i="2"/>
  <c r="DI13" i="11"/>
  <c r="AX11" i="2" s="1"/>
  <c r="AV11" i="2"/>
  <c r="DF13" i="11"/>
  <c r="AU11" i="2" s="1"/>
  <c r="AS11" i="2"/>
  <c r="DF12" i="11"/>
  <c r="AU10" i="2" s="1"/>
  <c r="DS12" i="11"/>
  <c r="BH10" i="2" s="1"/>
  <c r="BG10" i="2"/>
  <c r="DP12" i="11"/>
  <c r="BE10" i="2" s="1"/>
  <c r="BB10" i="2"/>
  <c r="DL12" i="11"/>
  <c r="BA10" i="2" s="1"/>
  <c r="AZ10" i="2"/>
  <c r="DI12" i="11"/>
  <c r="AX10" i="2" s="1"/>
  <c r="AV10" i="2"/>
  <c r="AS10" i="2"/>
  <c r="DS11" i="11"/>
  <c r="BH9" i="2" s="1"/>
  <c r="BF9" i="2"/>
  <c r="DP11" i="11"/>
  <c r="BE9" i="2" s="1"/>
  <c r="BB9" i="2"/>
  <c r="DL11" i="11"/>
  <c r="BA9" i="2" s="1"/>
  <c r="AY9" i="2"/>
  <c r="DI11" i="11"/>
  <c r="AX9" i="2" s="1"/>
  <c r="DF11" i="11"/>
  <c r="AU9" i="2" s="1"/>
  <c r="AS9" i="2"/>
  <c r="AV8" i="2"/>
  <c r="DI10" i="11"/>
  <c r="AX8" i="2" s="1"/>
  <c r="DP10" i="11"/>
  <c r="BE8" i="2" s="1"/>
  <c r="BD8" i="2"/>
  <c r="DL10" i="11"/>
  <c r="BA8" i="2" s="1"/>
  <c r="AY8" i="2"/>
  <c r="DF10" i="11"/>
  <c r="AU8" i="2" s="1"/>
  <c r="AS8" i="2"/>
  <c r="DS9" i="11"/>
  <c r="BH7" i="2" s="1"/>
  <c r="DP9" i="11"/>
  <c r="BE7" i="2" s="1"/>
  <c r="BD7" i="2"/>
  <c r="DL9" i="11"/>
  <c r="BA7" i="2" s="1"/>
  <c r="AY7" i="2"/>
  <c r="DI9" i="11"/>
  <c r="AX7" i="2" s="1"/>
  <c r="DF9" i="11"/>
  <c r="AU7" i="2" s="1"/>
  <c r="DE10" i="12"/>
  <c r="BP8" i="2" s="1"/>
  <c r="BN8" i="2"/>
  <c r="DB10" i="12"/>
  <c r="BL8" i="2"/>
  <c r="BN7" i="2"/>
  <c r="DB9" i="12"/>
  <c r="DG9" i="12" s="1"/>
  <c r="BR7" i="2" s="1"/>
  <c r="BL7" i="2"/>
  <c r="CU71" i="10"/>
  <c r="AK69" i="2" s="1"/>
  <c r="AI69" i="2"/>
  <c r="AH69" i="2"/>
  <c r="AC69" i="2"/>
  <c r="CU70" i="10"/>
  <c r="AK68" i="2" s="1"/>
  <c r="AJ68" i="2"/>
  <c r="AF68" i="2"/>
  <c r="CO70" i="10"/>
  <c r="AE68" i="2" s="1"/>
  <c r="AC68" i="2"/>
  <c r="CU69" i="10"/>
  <c r="AK67" i="2" s="1"/>
  <c r="DA69" i="10"/>
  <c r="AQ67" i="2" s="1"/>
  <c r="CR69" i="10"/>
  <c r="AH67" i="2" s="1"/>
  <c r="AF67" i="2"/>
  <c r="CO69" i="10"/>
  <c r="AE67" i="2" s="1"/>
  <c r="AC67" i="2"/>
  <c r="CU68" i="10"/>
  <c r="AK66" i="2" s="1"/>
  <c r="AC66" i="2"/>
  <c r="CU66" i="10"/>
  <c r="AK64" i="2" s="1"/>
  <c r="AJ64" i="2"/>
  <c r="CO66" i="10"/>
  <c r="AE64" i="2" s="1"/>
  <c r="AC64" i="2"/>
  <c r="DA65" i="10"/>
  <c r="AQ63" i="2" s="1"/>
  <c r="CR65" i="10"/>
  <c r="AH63" i="2" s="1"/>
  <c r="AF63" i="2"/>
  <c r="DA64" i="10"/>
  <c r="AQ62" i="2" s="1"/>
  <c r="CU64" i="10"/>
  <c r="AK62" i="2" s="1"/>
  <c r="AC62" i="2"/>
  <c r="CU63" i="10"/>
  <c r="AK61" i="2" s="1"/>
  <c r="CU62" i="10"/>
  <c r="AK60" i="2" s="1"/>
  <c r="AJ60" i="2"/>
  <c r="AF60" i="2"/>
  <c r="CO62" i="10"/>
  <c r="AE60" i="2" s="1"/>
  <c r="AC60" i="2"/>
  <c r="DA61" i="10"/>
  <c r="AQ59" i="2" s="1"/>
  <c r="CU61" i="10"/>
  <c r="AK59" i="2" s="1"/>
  <c r="AI59" i="2"/>
  <c r="CR61" i="10"/>
  <c r="AH59" i="2" s="1"/>
  <c r="AF59" i="2"/>
  <c r="CU60" i="10"/>
  <c r="AK58" i="2" s="1"/>
  <c r="AC58" i="2"/>
  <c r="CR60" i="10"/>
  <c r="AF58" i="2"/>
  <c r="CO59" i="10"/>
  <c r="AE57" i="2" s="1"/>
  <c r="DA59" i="10"/>
  <c r="AQ57" i="2" s="1"/>
  <c r="CU59" i="10"/>
  <c r="AK57" i="2" s="1"/>
  <c r="AC57" i="2"/>
  <c r="AH57" i="2"/>
  <c r="CU58" i="10"/>
  <c r="AK56" i="2" s="1"/>
  <c r="AJ56" i="2"/>
  <c r="CO58" i="10"/>
  <c r="AE56" i="2" s="1"/>
  <c r="AC56" i="2"/>
  <c r="DA57" i="10"/>
  <c r="AQ55" i="2" s="1"/>
  <c r="AP55" i="2"/>
  <c r="CU57" i="10"/>
  <c r="AK55" i="2" s="1"/>
  <c r="CR57" i="10"/>
  <c r="AH55" i="2" s="1"/>
  <c r="AF55" i="2"/>
  <c r="CU56" i="10"/>
  <c r="AK54" i="2" s="1"/>
  <c r="CR56" i="10"/>
  <c r="AF54" i="2"/>
  <c r="AC54" i="2"/>
  <c r="CU55" i="10"/>
  <c r="AK53" i="2" s="1"/>
  <c r="AI53" i="2"/>
  <c r="DB55" i="10"/>
  <c r="AR53" i="2" s="1"/>
  <c r="AH53" i="2"/>
  <c r="CU54" i="10"/>
  <c r="AK52" i="2" s="1"/>
  <c r="AJ52" i="2"/>
  <c r="CO54" i="10"/>
  <c r="AE52" i="2" s="1"/>
  <c r="AC52" i="2"/>
  <c r="DA53" i="10"/>
  <c r="AQ51" i="2" s="1"/>
  <c r="CU52" i="10"/>
  <c r="AK50" i="2" s="1"/>
  <c r="CR52" i="10"/>
  <c r="AF50" i="2"/>
  <c r="AC50" i="2"/>
  <c r="CU50" i="10"/>
  <c r="AK48" i="2" s="1"/>
  <c r="CO50" i="10"/>
  <c r="AE48" i="2" s="1"/>
  <c r="AC48" i="2"/>
  <c r="DA49" i="10"/>
  <c r="AQ47" i="2" s="1"/>
  <c r="CR49" i="10"/>
  <c r="AH47" i="2" s="1"/>
  <c r="CO49" i="10"/>
  <c r="AE47" i="2" s="1"/>
  <c r="AC47" i="2"/>
  <c r="CR48" i="10"/>
  <c r="AH46" i="2" s="1"/>
  <c r="AF46" i="2"/>
  <c r="CO48" i="10"/>
  <c r="AC46" i="2"/>
  <c r="CU47" i="10"/>
  <c r="AK45" i="2" s="1"/>
  <c r="DA47" i="10"/>
  <c r="AQ45" i="2" s="1"/>
  <c r="AO45" i="2"/>
  <c r="AH45" i="2"/>
  <c r="AI44" i="2"/>
  <c r="CO46" i="10"/>
  <c r="AE44" i="2" s="1"/>
  <c r="AC44" i="2"/>
  <c r="DA45" i="10"/>
  <c r="AQ43" i="2" s="1"/>
  <c r="CU45" i="10"/>
  <c r="AK43" i="2" s="1"/>
  <c r="AJ43" i="2"/>
  <c r="CO45" i="10"/>
  <c r="AE43" i="2" s="1"/>
  <c r="AC43" i="2"/>
  <c r="CU44" i="10"/>
  <c r="AK42" i="2" s="1"/>
  <c r="DA44" i="10"/>
  <c r="AQ42" i="2" s="1"/>
  <c r="CO44" i="10"/>
  <c r="AE42" i="2" s="1"/>
  <c r="AC42" i="2"/>
  <c r="CO43" i="10"/>
  <c r="AE41" i="2" s="1"/>
  <c r="CU43" i="10"/>
  <c r="AK41" i="2" s="1"/>
  <c r="AC41" i="2"/>
  <c r="DA42" i="10"/>
  <c r="AQ40" i="2" s="1"/>
  <c r="CU42" i="10"/>
  <c r="AK40" i="2" s="1"/>
  <c r="AC40" i="2"/>
  <c r="AI39" i="2"/>
  <c r="DB41" i="10"/>
  <c r="AR39" i="2" s="1"/>
  <c r="AH39" i="2"/>
  <c r="AC39" i="2"/>
  <c r="CU40" i="10"/>
  <c r="AK38" i="2" s="1"/>
  <c r="CO40" i="10"/>
  <c r="AE38" i="2" s="1"/>
  <c r="AC38" i="2"/>
  <c r="DA39" i="10"/>
  <c r="AQ37" i="2" s="1"/>
  <c r="AP37" i="2"/>
  <c r="CU39" i="10"/>
  <c r="AK37" i="2" s="1"/>
  <c r="DA38" i="10"/>
  <c r="AQ36" i="2" s="1"/>
  <c r="CU38" i="10"/>
  <c r="AK36" i="2" s="1"/>
  <c r="CO38" i="10"/>
  <c r="AE36" i="2" s="1"/>
  <c r="AC36" i="2"/>
  <c r="CU37" i="10"/>
  <c r="AK35" i="2" s="1"/>
  <c r="DA37" i="10"/>
  <c r="AQ35" i="2" s="1"/>
  <c r="AI35" i="2"/>
  <c r="CO37" i="10"/>
  <c r="AE35" i="2" s="1"/>
  <c r="DF68" i="6"/>
  <c r="AV66" i="1" s="1"/>
  <c r="DS68" i="6"/>
  <c r="BI66" i="1" s="1"/>
  <c r="BG66" i="1"/>
  <c r="DP68" i="6"/>
  <c r="BF66" i="1" s="1"/>
  <c r="BE66" i="1"/>
  <c r="DL68" i="6"/>
  <c r="BB66" i="1" s="1"/>
  <c r="AZ66" i="1"/>
  <c r="DI68" i="6"/>
  <c r="AX66" i="1"/>
  <c r="AT66" i="1"/>
  <c r="DS67" i="6"/>
  <c r="BI65" i="1" s="1"/>
  <c r="BG65" i="1"/>
  <c r="DP67" i="6"/>
  <c r="BF65" i="1" s="1"/>
  <c r="BC65" i="1"/>
  <c r="DL67" i="6"/>
  <c r="BB65" i="1" s="1"/>
  <c r="AZ65" i="1"/>
  <c r="DI67" i="6"/>
  <c r="AY65" i="1" s="1"/>
  <c r="DS66" i="6"/>
  <c r="BI64" i="1" s="1"/>
  <c r="DP66" i="6"/>
  <c r="BF64" i="1" s="1"/>
  <c r="BC64" i="1"/>
  <c r="DL66" i="6"/>
  <c r="BB64" i="1" s="1"/>
  <c r="AZ64" i="1"/>
  <c r="DI66" i="6"/>
  <c r="AY64" i="1" s="1"/>
  <c r="AW64" i="1"/>
  <c r="DS65" i="6"/>
  <c r="BI63" i="1" s="1"/>
  <c r="BH63" i="1"/>
  <c r="DP65" i="6"/>
  <c r="BF63" i="1" s="1"/>
  <c r="BE63" i="1"/>
  <c r="DI65" i="6"/>
  <c r="AY63" i="1" s="1"/>
  <c r="DS64" i="6"/>
  <c r="BI62" i="1" s="1"/>
  <c r="BG62" i="1"/>
  <c r="DP64" i="6"/>
  <c r="BF62" i="1" s="1"/>
  <c r="DL64" i="6"/>
  <c r="BB62" i="1" s="1"/>
  <c r="AZ62" i="1"/>
  <c r="DI64" i="6"/>
  <c r="AY62" i="1" s="1"/>
  <c r="AX62" i="1"/>
  <c r="DL63" i="6"/>
  <c r="BB61" i="1" s="1"/>
  <c r="DS63" i="6"/>
  <c r="BI61" i="1" s="1"/>
  <c r="BG61" i="1"/>
  <c r="DI63" i="6"/>
  <c r="AY61" i="1" s="1"/>
  <c r="AW61" i="1"/>
  <c r="DF63" i="6"/>
  <c r="AV61" i="1" s="1"/>
  <c r="AT61" i="1"/>
  <c r="DS62" i="6"/>
  <c r="BI60" i="1" s="1"/>
  <c r="BG60" i="1"/>
  <c r="DP62" i="6"/>
  <c r="BF60" i="1" s="1"/>
  <c r="BC60" i="1"/>
  <c r="DL62" i="6"/>
  <c r="BB60" i="1" s="1"/>
  <c r="AZ60" i="1"/>
  <c r="DI62" i="6"/>
  <c r="AY60" i="1" s="1"/>
  <c r="AW60" i="1"/>
  <c r="DF62" i="6"/>
  <c r="AU60" i="1"/>
  <c r="AV60" i="1"/>
  <c r="DS61" i="6"/>
  <c r="BI59" i="1" s="1"/>
  <c r="DP61" i="6"/>
  <c r="BF59" i="1" s="1"/>
  <c r="DL61" i="6"/>
  <c r="BB59" i="1" s="1"/>
  <c r="DI61" i="6"/>
  <c r="AY59" i="1" s="1"/>
  <c r="AX59" i="1"/>
  <c r="DF61" i="6"/>
  <c r="AU59" i="1"/>
  <c r="AV59" i="1"/>
  <c r="DS60" i="6"/>
  <c r="BI58" i="1" s="1"/>
  <c r="BG58" i="1"/>
  <c r="DP60" i="6"/>
  <c r="BF58" i="1" s="1"/>
  <c r="BE58" i="1"/>
  <c r="DI60" i="6"/>
  <c r="AY58" i="1" s="1"/>
  <c r="AW58" i="1"/>
  <c r="DF60" i="6"/>
  <c r="AV58" i="1" s="1"/>
  <c r="AT58" i="1"/>
  <c r="DS59" i="6"/>
  <c r="BI57" i="1" s="1"/>
  <c r="BG57" i="1"/>
  <c r="DP59" i="6"/>
  <c r="BF57" i="1" s="1"/>
  <c r="BC57" i="1"/>
  <c r="DL59" i="6"/>
  <c r="BB57" i="1" s="1"/>
  <c r="BA57" i="1"/>
  <c r="DS58" i="6"/>
  <c r="BI56" i="1" s="1"/>
  <c r="DP58" i="6"/>
  <c r="BF56" i="1" s="1"/>
  <c r="BC56" i="1"/>
  <c r="DL58" i="6"/>
  <c r="BB56" i="1" s="1"/>
  <c r="AZ56" i="1"/>
  <c r="DS57" i="6"/>
  <c r="BI55" i="1" s="1"/>
  <c r="DP57" i="6"/>
  <c r="BF55" i="1" s="1"/>
  <c r="DL57" i="6"/>
  <c r="BB55" i="1" s="1"/>
  <c r="AZ55" i="1"/>
  <c r="DI57" i="6"/>
  <c r="AY55" i="1" s="1"/>
  <c r="AX55" i="1"/>
  <c r="DF57" i="6"/>
  <c r="AV55" i="1" s="1"/>
  <c r="AU55" i="1"/>
  <c r="DS56" i="6"/>
  <c r="BI54" i="1" s="1"/>
  <c r="BG54" i="1"/>
  <c r="DP56" i="6"/>
  <c r="BF54" i="1" s="1"/>
  <c r="BE54" i="1"/>
  <c r="DF56" i="6"/>
  <c r="AV54" i="1" s="1"/>
  <c r="AT54" i="1"/>
  <c r="DS55" i="6"/>
  <c r="BI53" i="1" s="1"/>
  <c r="BG53" i="1"/>
  <c r="DL55" i="6"/>
  <c r="BB53" i="1" s="1"/>
  <c r="BA53" i="1"/>
  <c r="DF55" i="6"/>
  <c r="AV53" i="1" s="1"/>
  <c r="AT53" i="1"/>
  <c r="DS54" i="6"/>
  <c r="BI52" i="1" s="1"/>
  <c r="BG52" i="1"/>
  <c r="DP54" i="6"/>
  <c r="BF52" i="1" s="1"/>
  <c r="BC52" i="1"/>
  <c r="DL54" i="6"/>
  <c r="BB52" i="1" s="1"/>
  <c r="AZ52" i="1"/>
  <c r="DI54" i="6"/>
  <c r="AY52" i="1" s="1"/>
  <c r="AW52" i="1"/>
  <c r="DF54" i="6"/>
  <c r="AV52" i="1" s="1"/>
  <c r="AT52" i="1"/>
  <c r="DS53" i="6"/>
  <c r="BI51" i="1" s="1"/>
  <c r="BH51" i="1"/>
  <c r="DP53" i="6"/>
  <c r="BF51" i="1" s="1"/>
  <c r="DI53" i="6"/>
  <c r="AY51" i="1" s="1"/>
  <c r="DF53" i="6"/>
  <c r="AV51" i="1" s="1"/>
  <c r="AU51" i="1"/>
  <c r="DI52" i="6"/>
  <c r="AY50" i="1" s="1"/>
  <c r="DS52" i="6"/>
  <c r="BI50" i="1" s="1"/>
  <c r="DP52" i="6"/>
  <c r="BF50" i="1" s="1"/>
  <c r="DL52" i="6"/>
  <c r="BB50" i="1" s="1"/>
  <c r="AZ50" i="1"/>
  <c r="DF52" i="6"/>
  <c r="AU50" i="1"/>
  <c r="AV50" i="1"/>
  <c r="AU49" i="1"/>
  <c r="DF51" i="6"/>
  <c r="AV49" i="1" s="1"/>
  <c r="DS51" i="6"/>
  <c r="BI49" i="1" s="1"/>
  <c r="BG49" i="1"/>
  <c r="DP51" i="6"/>
  <c r="BF49" i="1" s="1"/>
  <c r="BD49" i="1"/>
  <c r="DL51" i="6"/>
  <c r="BB49" i="1" s="1"/>
  <c r="AZ49" i="1"/>
  <c r="DI51" i="6"/>
  <c r="AY49" i="1" s="1"/>
  <c r="AW49" i="1"/>
  <c r="DS50" i="6"/>
  <c r="BI48" i="1" s="1"/>
  <c r="BG48" i="1"/>
  <c r="DL50" i="6"/>
  <c r="BB48" i="1" s="1"/>
  <c r="DI50" i="6"/>
  <c r="AY48" i="1" s="1"/>
  <c r="AW48" i="1"/>
  <c r="DF50" i="6"/>
  <c r="AV48" i="1" s="1"/>
  <c r="AT48" i="1"/>
  <c r="DL49" i="6"/>
  <c r="BB47" i="1" s="1"/>
  <c r="DS49" i="6"/>
  <c r="BI47" i="1" s="1"/>
  <c r="BG47" i="1"/>
  <c r="DP49" i="6"/>
  <c r="BF47" i="1" s="1"/>
  <c r="BE47" i="1"/>
  <c r="DI49" i="6"/>
  <c r="AY47" i="1" s="1"/>
  <c r="AX47" i="1"/>
  <c r="DF49" i="6"/>
  <c r="AV47" i="1" s="1"/>
  <c r="AU47" i="1"/>
  <c r="DS48" i="6"/>
  <c r="BI46" i="1" s="1"/>
  <c r="DP48" i="6"/>
  <c r="BF46" i="1" s="1"/>
  <c r="BE46" i="1"/>
  <c r="DL48" i="6"/>
  <c r="BB46" i="1" s="1"/>
  <c r="AZ46" i="1"/>
  <c r="DF48" i="6"/>
  <c r="AV46" i="1" s="1"/>
  <c r="AU46" i="1"/>
  <c r="DS47" i="6"/>
  <c r="BI45" i="1" s="1"/>
  <c r="BH45" i="1"/>
  <c r="DP47" i="6"/>
  <c r="BF45" i="1" s="1"/>
  <c r="BE45" i="1"/>
  <c r="DL47" i="6"/>
  <c r="BB45" i="1" s="1"/>
  <c r="AZ45" i="1"/>
  <c r="DI47" i="6"/>
  <c r="AY45" i="1" s="1"/>
  <c r="AW45" i="1"/>
  <c r="DS46" i="6"/>
  <c r="BI44" i="1" s="1"/>
  <c r="BG44" i="1"/>
  <c r="DP46" i="6"/>
  <c r="BF44" i="1" s="1"/>
  <c r="BC44" i="1"/>
  <c r="DL46" i="6"/>
  <c r="BB44" i="1" s="1"/>
  <c r="DI46" i="6"/>
  <c r="AY44" i="1" s="1"/>
  <c r="AW44" i="1"/>
  <c r="DF46" i="6"/>
  <c r="AV44" i="1" s="1"/>
  <c r="AT44" i="1"/>
  <c r="DS45" i="6"/>
  <c r="BI43" i="1" s="1"/>
  <c r="DP45" i="6"/>
  <c r="BF43" i="1" s="1"/>
  <c r="BC43" i="1"/>
  <c r="DL45" i="6"/>
  <c r="BB43" i="1" s="1"/>
  <c r="DF45" i="6"/>
  <c r="AV43" i="1" s="1"/>
  <c r="AT43" i="1"/>
  <c r="DL44" i="6"/>
  <c r="BB42" i="1" s="1"/>
  <c r="DI44" i="6"/>
  <c r="AY42" i="1" s="1"/>
  <c r="AW42" i="1"/>
  <c r="DF44" i="6"/>
  <c r="AV42" i="1" s="1"/>
  <c r="AT42" i="1"/>
  <c r="DS43" i="6"/>
  <c r="BI41" i="1" s="1"/>
  <c r="DP43" i="6"/>
  <c r="BF41" i="1" s="1"/>
  <c r="BD41" i="1"/>
  <c r="DL43" i="6"/>
  <c r="BB41" i="1" s="1"/>
  <c r="AZ41" i="1"/>
  <c r="DI43" i="6"/>
  <c r="AY41" i="1" s="1"/>
  <c r="AW41" i="1"/>
  <c r="DF43" i="6"/>
  <c r="AV41" i="1" s="1"/>
  <c r="AU41" i="1"/>
  <c r="DS42" i="6"/>
  <c r="BI40" i="1" s="1"/>
  <c r="BG40" i="1"/>
  <c r="DP42" i="6"/>
  <c r="BF40" i="1" s="1"/>
  <c r="DL42" i="6"/>
  <c r="BB40" i="1" s="1"/>
  <c r="AZ40" i="1"/>
  <c r="DI42" i="6"/>
  <c r="AY40" i="1" s="1"/>
  <c r="AW40" i="1"/>
  <c r="DF42" i="6"/>
  <c r="AV40" i="1" s="1"/>
  <c r="AT40" i="1"/>
  <c r="DL41" i="6"/>
  <c r="BB39" i="1" s="1"/>
  <c r="DP41" i="6"/>
  <c r="BF39" i="1" s="1"/>
  <c r="BE39" i="1"/>
  <c r="DI41" i="6"/>
  <c r="AY39" i="1" s="1"/>
  <c r="DS41" i="6"/>
  <c r="BI39" i="1" s="1"/>
  <c r="BG39" i="1"/>
  <c r="DF41" i="6"/>
  <c r="AV39" i="1" s="1"/>
  <c r="AU39" i="1"/>
  <c r="DS40" i="6"/>
  <c r="BI38" i="1" s="1"/>
  <c r="BG38" i="1"/>
  <c r="DP40" i="6"/>
  <c r="BF38" i="1" s="1"/>
  <c r="BC38" i="1"/>
  <c r="DL40" i="6"/>
  <c r="BB38" i="1" s="1"/>
  <c r="AZ38" i="1"/>
  <c r="DI40" i="6"/>
  <c r="AY38" i="1" s="1"/>
  <c r="AW38" i="1"/>
  <c r="DF40" i="6"/>
  <c r="AU38" i="1"/>
  <c r="DS39" i="6"/>
  <c r="BI37" i="1" s="1"/>
  <c r="BH37" i="1"/>
  <c r="DP39" i="6"/>
  <c r="BF37" i="1" s="1"/>
  <c r="BD37" i="1"/>
  <c r="DI39" i="6"/>
  <c r="AY37" i="1" s="1"/>
  <c r="DF39" i="6"/>
  <c r="AV37" i="1" s="1"/>
  <c r="DS38" i="6"/>
  <c r="BI36" i="1" s="1"/>
  <c r="BG36" i="1"/>
  <c r="DP38" i="6"/>
  <c r="BF36" i="1" s="1"/>
  <c r="BE36" i="1"/>
  <c r="AZ36" i="1"/>
  <c r="DI38" i="6"/>
  <c r="AY36" i="1" s="1"/>
  <c r="DS37" i="6"/>
  <c r="BI35" i="1" s="1"/>
  <c r="BG35" i="1"/>
  <c r="DL37" i="6"/>
  <c r="BB35" i="1" s="1"/>
  <c r="BA35" i="1"/>
  <c r="DI37" i="6"/>
  <c r="AY35" i="1" s="1"/>
  <c r="AX35" i="1"/>
  <c r="DS36" i="6"/>
  <c r="BI34" i="1" s="1"/>
  <c r="BG34" i="1"/>
  <c r="DP36" i="6"/>
  <c r="BF34" i="1" s="1"/>
  <c r="BC34" i="1"/>
  <c r="DL36" i="6"/>
  <c r="BB34" i="1" s="1"/>
  <c r="AZ34" i="1"/>
  <c r="DI36" i="6"/>
  <c r="AY34" i="1" s="1"/>
  <c r="AX34" i="1"/>
  <c r="DF36" i="6"/>
  <c r="AV34" i="1" s="1"/>
  <c r="AT34" i="1"/>
  <c r="DS35" i="6"/>
  <c r="BI33" i="1" s="1"/>
  <c r="DP35" i="6"/>
  <c r="BF33" i="1" s="1"/>
  <c r="BE33" i="1"/>
  <c r="DF35" i="6"/>
  <c r="AV33" i="1" s="1"/>
  <c r="DS34" i="6"/>
  <c r="BI32" i="1" s="1"/>
  <c r="BG32" i="1"/>
  <c r="DP34" i="6"/>
  <c r="BF32" i="1" s="1"/>
  <c r="BE32" i="1"/>
  <c r="DL33" i="6"/>
  <c r="BB31" i="1" s="1"/>
  <c r="AZ31" i="1"/>
  <c r="DI33" i="6"/>
  <c r="AY31" i="1" s="1"/>
  <c r="AX31" i="1"/>
  <c r="DF33" i="6"/>
  <c r="AV31" i="1" s="1"/>
  <c r="AT31" i="1"/>
  <c r="DS32" i="6"/>
  <c r="BI30" i="1" s="1"/>
  <c r="BG30" i="1"/>
  <c r="DP32" i="6"/>
  <c r="BF30" i="1" s="1"/>
  <c r="BC30" i="1"/>
  <c r="DL32" i="6"/>
  <c r="BB30" i="1" s="1"/>
  <c r="AZ30" i="1"/>
  <c r="DI32" i="6"/>
  <c r="AY30" i="1" s="1"/>
  <c r="AW30" i="1"/>
  <c r="DS31" i="6"/>
  <c r="BI29" i="1" s="1"/>
  <c r="BG29" i="1"/>
  <c r="DL31" i="6"/>
  <c r="BB29" i="1" s="1"/>
  <c r="AZ29" i="1"/>
  <c r="DF31" i="6"/>
  <c r="AV29" i="1" s="1"/>
  <c r="AT29" i="1"/>
  <c r="DP30" i="6"/>
  <c r="BF28" i="1" s="1"/>
  <c r="BE28" i="1"/>
  <c r="DL30" i="6"/>
  <c r="BB28" i="1" s="1"/>
  <c r="DI30" i="6"/>
  <c r="AY28" i="1" s="1"/>
  <c r="AX28" i="1"/>
  <c r="DF30" i="6"/>
  <c r="AV28" i="1" s="1"/>
  <c r="AU28" i="1"/>
  <c r="DP29" i="6"/>
  <c r="BF27" i="1" s="1"/>
  <c r="BD27" i="1"/>
  <c r="DL29" i="6"/>
  <c r="BB27" i="1" s="1"/>
  <c r="AZ27" i="1"/>
  <c r="DI29" i="6"/>
  <c r="AY27" i="1" s="1"/>
  <c r="AW27" i="1"/>
  <c r="DS28" i="6"/>
  <c r="BI26" i="1" s="1"/>
  <c r="BH26" i="1"/>
  <c r="DP28" i="6"/>
  <c r="BF26" i="1" s="1"/>
  <c r="BE26" i="1"/>
  <c r="DL28" i="6"/>
  <c r="BB26" i="1" s="1"/>
  <c r="AZ26" i="1"/>
  <c r="DI28" i="6"/>
  <c r="AY26" i="1" s="1"/>
  <c r="AW26" i="1"/>
  <c r="DF28" i="6"/>
  <c r="AV26" i="1" s="1"/>
  <c r="AU26" i="1"/>
  <c r="DS27" i="6"/>
  <c r="BI25" i="1" s="1"/>
  <c r="BG25" i="1"/>
  <c r="DP27" i="6"/>
  <c r="BF25" i="1" s="1"/>
  <c r="BE25" i="1"/>
  <c r="DF27" i="6"/>
  <c r="AV25" i="1" s="1"/>
  <c r="AT25" i="1"/>
  <c r="DS26" i="6"/>
  <c r="BI24" i="1" s="1"/>
  <c r="BG24" i="1"/>
  <c r="DL26" i="6"/>
  <c r="BB24" i="1" s="1"/>
  <c r="DF26" i="6"/>
  <c r="AV24" i="1" s="1"/>
  <c r="AT24" i="1"/>
  <c r="DS24" i="6"/>
  <c r="BI22" i="1" s="1"/>
  <c r="BG22" i="1"/>
  <c r="DP24" i="6"/>
  <c r="BF22" i="1" s="1"/>
  <c r="BD22" i="1"/>
  <c r="DL24" i="6"/>
  <c r="BB22" i="1" s="1"/>
  <c r="AZ22" i="1"/>
  <c r="DI24" i="6"/>
  <c r="AY22" i="1" s="1"/>
  <c r="AW22" i="1"/>
  <c r="DF24" i="6"/>
  <c r="AV22" i="1" s="1"/>
  <c r="AU22" i="1"/>
  <c r="DS21" i="6"/>
  <c r="BI19" i="1" s="1"/>
  <c r="BG19" i="1"/>
  <c r="DL21" i="6"/>
  <c r="BB19" i="1" s="1"/>
  <c r="DI21" i="6"/>
  <c r="AY19" i="1" s="1"/>
  <c r="AX19" i="1"/>
  <c r="DF21" i="6"/>
  <c r="AV19" i="1" s="1"/>
  <c r="DS20" i="6"/>
  <c r="BI18" i="1" s="1"/>
  <c r="DP20" i="6"/>
  <c r="BF18" i="1" s="1"/>
  <c r="BD18" i="1"/>
  <c r="DI20" i="6"/>
  <c r="AY18" i="1" s="1"/>
  <c r="DF20" i="6"/>
  <c r="AV18" i="1" s="1"/>
  <c r="DS19" i="6"/>
  <c r="BI17" i="1" s="1"/>
  <c r="BG17" i="1"/>
  <c r="DP19" i="6"/>
  <c r="BF17" i="1" s="1"/>
  <c r="BC17" i="1"/>
  <c r="DI19" i="6"/>
  <c r="AY17" i="1" s="1"/>
  <c r="AW17" i="1"/>
  <c r="BE16" i="1"/>
  <c r="DP18" i="6"/>
  <c r="BF16" i="1" s="1"/>
  <c r="DL18" i="6"/>
  <c r="BB16" i="1" s="1"/>
  <c r="AZ16" i="1"/>
  <c r="DI18" i="6"/>
  <c r="AY16" i="1" s="1"/>
  <c r="AX16" i="1"/>
  <c r="DS17" i="6"/>
  <c r="BI15" i="1" s="1"/>
  <c r="BG15" i="1"/>
  <c r="DP17" i="6"/>
  <c r="BF15" i="1" s="1"/>
  <c r="BC15" i="1"/>
  <c r="DL17" i="6"/>
  <c r="BB15" i="1" s="1"/>
  <c r="AZ15" i="1"/>
  <c r="DF17" i="6"/>
  <c r="AV15" i="1" s="1"/>
  <c r="AU15" i="1"/>
  <c r="DS16" i="6"/>
  <c r="BI14" i="1" s="1"/>
  <c r="BH14" i="1"/>
  <c r="DP16" i="6"/>
  <c r="BF14" i="1" s="1"/>
  <c r="BC14" i="1"/>
  <c r="DL16" i="6"/>
  <c r="BB14" i="1" s="1"/>
  <c r="AZ14" i="1"/>
  <c r="DI16" i="6"/>
  <c r="AY14" i="1" s="1"/>
  <c r="DS15" i="6"/>
  <c r="BI13" i="1" s="1"/>
  <c r="DI15" i="6"/>
  <c r="AY13" i="1" s="1"/>
  <c r="AW13" i="1"/>
  <c r="DF15" i="6"/>
  <c r="AV13" i="1" s="1"/>
  <c r="AT13" i="1"/>
  <c r="DS14" i="6"/>
  <c r="BI12" i="1" s="1"/>
  <c r="BG12" i="1"/>
  <c r="DI14" i="6"/>
  <c r="AY12" i="1" s="1"/>
  <c r="AW12" i="1"/>
  <c r="BX98" i="4"/>
  <c r="V96" i="1" s="1"/>
  <c r="BU98" i="4"/>
  <c r="S96" i="1" s="1"/>
  <c r="BO98" i="4"/>
  <c r="CB98" i="4" s="1"/>
  <c r="Z96" i="1" s="1"/>
  <c r="I96" i="1"/>
  <c r="BO97" i="4"/>
  <c r="CB97" i="4" s="1"/>
  <c r="Z95" i="1" s="1"/>
  <c r="BX96" i="4"/>
  <c r="V94" i="1" s="1"/>
  <c r="BU96" i="4"/>
  <c r="S94" i="1" s="1"/>
  <c r="BO96" i="4"/>
  <c r="CB96" i="4" s="1"/>
  <c r="Z94" i="1" s="1"/>
  <c r="BR95" i="4"/>
  <c r="P93" i="1" s="1"/>
  <c r="BX95" i="4"/>
  <c r="V93" i="1" s="1"/>
  <c r="BO95" i="4"/>
  <c r="BO94" i="4"/>
  <c r="M92" i="1" s="1"/>
  <c r="BX94" i="4"/>
  <c r="V92" i="1" s="1"/>
  <c r="N91" i="1"/>
  <c r="BO93" i="4"/>
  <c r="BR92" i="4"/>
  <c r="P90" i="1" s="1"/>
  <c r="BX92" i="4"/>
  <c r="V90" i="1" s="1"/>
  <c r="BO92" i="4"/>
  <c r="CB92" i="4" s="1"/>
  <c r="Z90" i="1" s="1"/>
  <c r="I90" i="1"/>
  <c r="N89" i="1"/>
  <c r="BO91" i="4"/>
  <c r="BX90" i="4"/>
  <c r="V88" i="1" s="1"/>
  <c r="BO90" i="4"/>
  <c r="I88" i="1"/>
  <c r="M88" i="1"/>
  <c r="BR89" i="4"/>
  <c r="P87" i="1" s="1"/>
  <c r="BX89" i="4"/>
  <c r="V87" i="1" s="1"/>
  <c r="N87" i="1"/>
  <c r="BO89" i="4"/>
  <c r="BU88" i="4"/>
  <c r="S86" i="1" s="1"/>
  <c r="BR88" i="4"/>
  <c r="P86" i="1" s="1"/>
  <c r="U85" i="1"/>
  <c r="N85" i="1"/>
  <c r="BO87" i="4"/>
  <c r="BU86" i="4"/>
  <c r="S84" i="1" s="1"/>
  <c r="BR86" i="4"/>
  <c r="P84" i="1" s="1"/>
  <c r="BO86" i="4"/>
  <c r="CA85" i="4"/>
  <c r="Y83" i="1" s="1"/>
  <c r="BU85" i="4"/>
  <c r="S83" i="1" s="1"/>
  <c r="BO84" i="4"/>
  <c r="M82" i="1" s="1"/>
  <c r="BU84" i="4"/>
  <c r="S82" i="1" s="1"/>
  <c r="BR84" i="4"/>
  <c r="P82" i="1" s="1"/>
  <c r="BU83" i="4"/>
  <c r="S81" i="1" s="1"/>
  <c r="BO83" i="4"/>
  <c r="CA82" i="4"/>
  <c r="Y80" i="1" s="1"/>
  <c r="BO82" i="4"/>
  <c r="M80" i="1" s="1"/>
  <c r="BX81" i="4"/>
  <c r="V79" i="1" s="1"/>
  <c r="BX80" i="4"/>
  <c r="V78" i="1" s="1"/>
  <c r="BU80" i="4"/>
  <c r="S78" i="1" s="1"/>
  <c r="BO80" i="4"/>
  <c r="BO79" i="4"/>
  <c r="M77" i="1" s="1"/>
  <c r="BO78" i="4"/>
  <c r="M76" i="1" s="1"/>
  <c r="BR76" i="4"/>
  <c r="P74" i="1" s="1"/>
  <c r="BX76" i="4"/>
  <c r="V74" i="1" s="1"/>
  <c r="BO76" i="4"/>
  <c r="M74" i="1" s="1"/>
  <c r="BO75" i="4"/>
  <c r="M73" i="1" s="1"/>
  <c r="BO73" i="4"/>
  <c r="CB73" i="4" s="1"/>
  <c r="Z71" i="1" s="1"/>
  <c r="M71" i="1"/>
  <c r="CA72" i="4"/>
  <c r="Y70" i="1" s="1"/>
  <c r="BX72" i="4"/>
  <c r="V70" i="1" s="1"/>
  <c r="BU72" i="4"/>
  <c r="S70" i="1" s="1"/>
  <c r="BO72" i="4"/>
  <c r="M70" i="1" s="1"/>
  <c r="BO71" i="4"/>
  <c r="BO70" i="4"/>
  <c r="M68" i="1" s="1"/>
  <c r="BR68" i="4"/>
  <c r="P66" i="1" s="1"/>
  <c r="BO68" i="4"/>
  <c r="M66" i="1" s="1"/>
  <c r="BO67" i="4"/>
  <c r="M65" i="1" s="1"/>
  <c r="BR66" i="4"/>
  <c r="P64" i="1" s="1"/>
  <c r="BU66" i="4"/>
  <c r="S64" i="1" s="1"/>
  <c r="BO66" i="4"/>
  <c r="M64" i="1" s="1"/>
  <c r="BX64" i="4"/>
  <c r="V62" i="1" s="1"/>
  <c r="BU64" i="4"/>
  <c r="S62" i="1" s="1"/>
  <c r="BO64" i="4"/>
  <c r="M62" i="1" s="1"/>
  <c r="U61" i="1"/>
  <c r="BO63" i="4"/>
  <c r="M61" i="1" s="1"/>
  <c r="BR61" i="4"/>
  <c r="P59" i="1" s="1"/>
  <c r="BU61" i="4"/>
  <c r="S59" i="1" s="1"/>
  <c r="N59" i="1"/>
  <c r="BO61" i="4"/>
  <c r="M59" i="1" s="1"/>
  <c r="BU60" i="4"/>
  <c r="S58" i="1" s="1"/>
  <c r="BR60" i="4"/>
  <c r="P58" i="1" s="1"/>
  <c r="BO60" i="4"/>
  <c r="M58" i="1" s="1"/>
  <c r="BR59" i="4"/>
  <c r="P57" i="1" s="1"/>
  <c r="U57" i="1"/>
  <c r="N57" i="1"/>
  <c r="BO59" i="4"/>
  <c r="M57" i="1" s="1"/>
  <c r="BX58" i="4"/>
  <c r="V56" i="1" s="1"/>
  <c r="M56" i="1"/>
  <c r="BO57" i="4"/>
  <c r="BU57" i="4"/>
  <c r="S55" i="1" s="1"/>
  <c r="N55" i="1"/>
  <c r="M55" i="1"/>
  <c r="CB57" i="4"/>
  <c r="Z55" i="1" s="1"/>
  <c r="BR56" i="4"/>
  <c r="P54" i="1" s="1"/>
  <c r="BO56" i="4"/>
  <c r="M54" i="1" s="1"/>
  <c r="BO55" i="4"/>
  <c r="M53" i="1" s="1"/>
  <c r="BR54" i="4"/>
  <c r="P52" i="1" s="1"/>
  <c r="M52" i="1"/>
  <c r="BR53" i="4"/>
  <c r="P51" i="1" s="1"/>
  <c r="BU53" i="4"/>
  <c r="S51" i="1" s="1"/>
  <c r="N51" i="1"/>
  <c r="BO53" i="4"/>
  <c r="M51" i="1" s="1"/>
  <c r="BX52" i="4"/>
  <c r="V50" i="1" s="1"/>
  <c r="BU52" i="4"/>
  <c r="S50" i="1" s="1"/>
  <c r="BR52" i="4"/>
  <c r="P50" i="1" s="1"/>
  <c r="BO52" i="4"/>
  <c r="N49" i="1"/>
  <c r="BO51" i="4"/>
  <c r="M49" i="1" s="1"/>
  <c r="BO50" i="4"/>
  <c r="BR50" i="4"/>
  <c r="P48" i="1" s="1"/>
  <c r="M48" i="1"/>
  <c r="BO49" i="4"/>
  <c r="M47" i="1" s="1"/>
  <c r="BU49" i="4"/>
  <c r="S47" i="1" s="1"/>
  <c r="N47" i="1"/>
  <c r="BX48" i="4"/>
  <c r="V46" i="1" s="1"/>
  <c r="BU48" i="4"/>
  <c r="S46" i="1" s="1"/>
  <c r="BR48" i="4"/>
  <c r="P46" i="1" s="1"/>
  <c r="BO48" i="4"/>
  <c r="U45" i="1"/>
  <c r="N45" i="1"/>
  <c r="BO47" i="4"/>
  <c r="BR46" i="4"/>
  <c r="P44" i="1" s="1"/>
  <c r="M44" i="1"/>
  <c r="BR45" i="4"/>
  <c r="P43" i="1" s="1"/>
  <c r="U43" i="1"/>
  <c r="N43" i="1"/>
  <c r="BO45" i="4"/>
  <c r="M43" i="1" s="1"/>
  <c r="BX44" i="4"/>
  <c r="V42" i="1" s="1"/>
  <c r="BR44" i="4"/>
  <c r="P42" i="1" s="1"/>
  <c r="BO44" i="4"/>
  <c r="BO43" i="4"/>
  <c r="M41" i="1" s="1"/>
  <c r="BO42" i="4"/>
  <c r="BX42" i="4"/>
  <c r="V40" i="1" s="1"/>
  <c r="CB42" i="4"/>
  <c r="Z40" i="1" s="1"/>
  <c r="M40" i="1"/>
  <c r="BR41" i="4"/>
  <c r="P39" i="1" s="1"/>
  <c r="U39" i="1"/>
  <c r="N39" i="1"/>
  <c r="BO41" i="4"/>
  <c r="CB41" i="4" s="1"/>
  <c r="Z39" i="1" s="1"/>
  <c r="BX40" i="4"/>
  <c r="V38" i="1" s="1"/>
  <c r="BR40" i="4"/>
  <c r="P38" i="1" s="1"/>
  <c r="BO40" i="4"/>
  <c r="M38" i="1" s="1"/>
  <c r="BR39" i="4"/>
  <c r="P37" i="1" s="1"/>
  <c r="N37" i="1"/>
  <c r="BO39" i="4"/>
  <c r="M37" i="1" s="1"/>
  <c r="CA38" i="4"/>
  <c r="Y36" i="1" s="1"/>
  <c r="BO38" i="4"/>
  <c r="BX38" i="4"/>
  <c r="V36" i="1" s="1"/>
  <c r="BR38" i="4"/>
  <c r="P36" i="1" s="1"/>
  <c r="M36" i="1"/>
  <c r="CO94" i="3"/>
  <c r="H92" i="1" s="1"/>
  <c r="F92" i="1"/>
  <c r="CO93" i="3"/>
  <c r="H91" i="1" s="1"/>
  <c r="CM92" i="3"/>
  <c r="F90" i="1" s="1"/>
  <c r="CO91" i="3"/>
  <c r="H89" i="1" s="1"/>
  <c r="CO90" i="3"/>
  <c r="H88" i="1" s="1"/>
  <c r="CO89" i="3"/>
  <c r="H87" i="1" s="1"/>
  <c r="D87" i="1"/>
  <c r="CO87" i="3"/>
  <c r="H85" i="1" s="1"/>
  <c r="C85" i="1"/>
  <c r="CO86" i="3"/>
  <c r="H84" i="1" s="1"/>
  <c r="CO85" i="3"/>
  <c r="H83" i="1" s="1"/>
  <c r="CO83" i="3"/>
  <c r="H81" i="1" s="1"/>
  <c r="F81" i="1"/>
  <c r="CO82" i="3"/>
  <c r="H80" i="1" s="1"/>
  <c r="CO81" i="3"/>
  <c r="H79" i="1" s="1"/>
  <c r="F79" i="1"/>
  <c r="CO78" i="3"/>
  <c r="H76" i="1" s="1"/>
  <c r="CO77" i="3"/>
  <c r="H75" i="1" s="1"/>
  <c r="CO75" i="3"/>
  <c r="H73" i="1" s="1"/>
  <c r="F73" i="1"/>
  <c r="CO73" i="3"/>
  <c r="H71" i="1" s="1"/>
  <c r="D71" i="1"/>
  <c r="CO72" i="3"/>
  <c r="H70" i="1" s="1"/>
  <c r="C70" i="1"/>
  <c r="CO71" i="3"/>
  <c r="H69" i="1" s="1"/>
  <c r="C69" i="1"/>
  <c r="CO70" i="3"/>
  <c r="H68" i="1" s="1"/>
  <c r="F68" i="1"/>
  <c r="CO69" i="3"/>
  <c r="H67" i="1" s="1"/>
  <c r="CO68" i="3"/>
  <c r="H66" i="1" s="1"/>
  <c r="D66" i="1"/>
  <c r="CO67" i="3"/>
  <c r="H65" i="1" s="1"/>
  <c r="C65" i="1"/>
  <c r="CO66" i="3"/>
  <c r="H64" i="1" s="1"/>
  <c r="CU36" i="10"/>
  <c r="AK34" i="2" s="1"/>
  <c r="AJ34" i="2"/>
  <c r="AF34" i="2"/>
  <c r="CO36" i="10"/>
  <c r="AE34" i="2" s="1"/>
  <c r="AC34" i="2"/>
  <c r="CU35" i="10"/>
  <c r="AK33" i="2" s="1"/>
  <c r="DA35" i="10"/>
  <c r="AQ33" i="2" s="1"/>
  <c r="CR35" i="10"/>
  <c r="AH33" i="2" s="1"/>
  <c r="AF33" i="2"/>
  <c r="CU34" i="10"/>
  <c r="AK32" i="2" s="1"/>
  <c r="CR34" i="10"/>
  <c r="AF32" i="2"/>
  <c r="CU33" i="10"/>
  <c r="AK31" i="2" s="1"/>
  <c r="DA33" i="10"/>
  <c r="AQ31" i="2" s="1"/>
  <c r="AO31" i="2"/>
  <c r="CU32" i="10"/>
  <c r="AK30" i="2" s="1"/>
  <c r="AJ30" i="2"/>
  <c r="AF30" i="2"/>
  <c r="CO32" i="10"/>
  <c r="AE30" i="2" s="1"/>
  <c r="AC30" i="2"/>
  <c r="AP29" i="2"/>
  <c r="DA31" i="10"/>
  <c r="AQ29" i="2" s="1"/>
  <c r="CU31" i="10"/>
  <c r="AK29" i="2" s="1"/>
  <c r="CR31" i="10"/>
  <c r="AH29" i="2" s="1"/>
  <c r="AF29" i="2"/>
  <c r="CU30" i="10"/>
  <c r="AK28" i="2" s="1"/>
  <c r="CR30" i="10"/>
  <c r="AH28" i="2" s="1"/>
  <c r="AF28" i="2"/>
  <c r="AC28" i="2"/>
  <c r="DA29" i="10"/>
  <c r="AQ27" i="2" s="1"/>
  <c r="CU29" i="10"/>
  <c r="AK27" i="2" s="1"/>
  <c r="AH27" i="2"/>
  <c r="AC27" i="2"/>
  <c r="CU28" i="10"/>
  <c r="AK26" i="2" s="1"/>
  <c r="AJ26" i="2"/>
  <c r="AF26" i="2"/>
  <c r="CO28" i="10"/>
  <c r="AE26" i="2" s="1"/>
  <c r="AC26" i="2"/>
  <c r="CU27" i="10"/>
  <c r="AK25" i="2" s="1"/>
  <c r="AI25" i="2"/>
  <c r="CO27" i="10"/>
  <c r="AE25" i="2" s="1"/>
  <c r="AC25" i="2"/>
  <c r="DA26" i="10"/>
  <c r="AQ24" i="2" s="1"/>
  <c r="AL24" i="2"/>
  <c r="AC24" i="2"/>
  <c r="DA25" i="10"/>
  <c r="AQ23" i="2" s="1"/>
  <c r="AO23" i="2"/>
  <c r="AI23" i="2"/>
  <c r="DB25" i="10"/>
  <c r="AR23" i="2" s="1"/>
  <c r="AC23" i="2"/>
  <c r="CU24" i="10"/>
  <c r="AK22" i="2" s="1"/>
  <c r="AJ22" i="2"/>
  <c r="CO24" i="10"/>
  <c r="AE22" i="2" s="1"/>
  <c r="AC22" i="2"/>
  <c r="CU23" i="10"/>
  <c r="AK21" i="2" s="1"/>
  <c r="DA23" i="10"/>
  <c r="AQ21" i="2" s="1"/>
  <c r="CU22" i="10"/>
  <c r="AC20" i="2"/>
  <c r="CU21" i="10"/>
  <c r="AK19" i="2" s="1"/>
  <c r="AC19" i="2"/>
  <c r="CU20" i="10"/>
  <c r="AK18" i="2" s="1"/>
  <c r="DA20" i="10"/>
  <c r="AQ18" i="2" s="1"/>
  <c r="AH18" i="2"/>
  <c r="AC18" i="2"/>
  <c r="CO19" i="10"/>
  <c r="AE17" i="2" s="1"/>
  <c r="DA19" i="10"/>
  <c r="AQ17" i="2" s="1"/>
  <c r="AK17" i="2"/>
  <c r="AC17" i="2"/>
  <c r="CU18" i="10"/>
  <c r="AK16" i="2" s="1"/>
  <c r="AI16" i="2"/>
  <c r="CR18" i="10"/>
  <c r="AH16" i="2" s="1"/>
  <c r="AC16" i="2"/>
  <c r="DB18" i="10"/>
  <c r="AR16" i="2" s="1"/>
  <c r="AE16" i="2"/>
  <c r="CU17" i="10"/>
  <c r="AK15" i="2" s="1"/>
  <c r="AC15" i="2"/>
  <c r="AO14" i="2"/>
  <c r="CU16" i="10"/>
  <c r="AK14" i="2" s="1"/>
  <c r="CR16" i="10"/>
  <c r="AH14" i="2" s="1"/>
  <c r="AF14" i="2"/>
  <c r="CO16" i="10"/>
  <c r="AE14" i="2" s="1"/>
  <c r="AC14" i="2"/>
  <c r="CU15" i="10"/>
  <c r="AK13" i="2" s="1"/>
  <c r="AC13" i="2"/>
  <c r="DB15" i="10"/>
  <c r="AR13" i="2" s="1"/>
  <c r="AH13" i="2"/>
  <c r="CU14" i="10"/>
  <c r="AK12" i="2" s="1"/>
  <c r="AH12" i="2"/>
  <c r="AC12" i="2"/>
  <c r="CU13" i="10"/>
  <c r="AK11" i="2" s="1"/>
  <c r="AJ11" i="2"/>
  <c r="CO13" i="10"/>
  <c r="AE11" i="2" s="1"/>
  <c r="AC11" i="2"/>
  <c r="CR12" i="10"/>
  <c r="AH10" i="2" s="1"/>
  <c r="AF10" i="2"/>
  <c r="CO12" i="10"/>
  <c r="AC10" i="2"/>
  <c r="CU11" i="10"/>
  <c r="AK9" i="2" s="1"/>
  <c r="DA11" i="10"/>
  <c r="AQ9" i="2" s="1"/>
  <c r="AO9" i="2"/>
  <c r="CO11" i="10"/>
  <c r="AC9" i="2"/>
  <c r="CU10" i="10"/>
  <c r="AK8" i="2" s="1"/>
  <c r="AH8" i="2"/>
  <c r="AC8" i="2"/>
  <c r="DA9" i="10"/>
  <c r="AQ7" i="2" s="1"/>
  <c r="CU9" i="10"/>
  <c r="AK7" i="2" s="1"/>
  <c r="AJ7" i="2"/>
  <c r="CR9" i="10"/>
  <c r="AH7" i="2" s="1"/>
  <c r="AF7" i="2"/>
  <c r="DJ99" i="8"/>
  <c r="H97" i="2" s="1"/>
  <c r="DJ72" i="8"/>
  <c r="H70" i="2" s="1"/>
  <c r="DJ91" i="8"/>
  <c r="H89" i="2" s="1"/>
  <c r="DJ74" i="8"/>
  <c r="H72" i="2" s="1"/>
  <c r="F72" i="2"/>
  <c r="DJ69" i="8"/>
  <c r="H67" i="2" s="1"/>
  <c r="C67" i="2"/>
  <c r="DJ83" i="8"/>
  <c r="H81" i="2" s="1"/>
  <c r="C81" i="2"/>
  <c r="DJ75" i="8"/>
  <c r="H73" i="2" s="1"/>
  <c r="C73" i="2"/>
  <c r="DJ68" i="8"/>
  <c r="H66" i="2" s="1"/>
  <c r="C66" i="2"/>
  <c r="DJ87" i="8"/>
  <c r="H85" i="2" s="1"/>
  <c r="C85" i="2"/>
  <c r="DJ95" i="8"/>
  <c r="H93" i="2" s="1"/>
  <c r="G93" i="2"/>
  <c r="DJ98" i="8"/>
  <c r="H96" i="2" s="1"/>
  <c r="C96" i="2"/>
  <c r="DJ88" i="8"/>
  <c r="H86" i="2" s="1"/>
  <c r="E86" i="2"/>
  <c r="DJ79" i="8"/>
  <c r="H77" i="2" s="1"/>
  <c r="DJ71" i="8"/>
  <c r="H69" i="2" s="1"/>
  <c r="DJ100" i="8"/>
  <c r="H98" i="2" s="1"/>
  <c r="C98" i="2"/>
  <c r="DJ37" i="8"/>
  <c r="H35" i="2" s="1"/>
  <c r="DJ36" i="8"/>
  <c r="H34" i="2" s="1"/>
  <c r="DJ34" i="8"/>
  <c r="H32" i="2" s="1"/>
  <c r="DJ33" i="8"/>
  <c r="H31" i="2" s="1"/>
  <c r="DJ31" i="8"/>
  <c r="H29" i="2" s="1"/>
  <c r="DJ29" i="8"/>
  <c r="H27" i="2" s="1"/>
  <c r="DJ28" i="8"/>
  <c r="H26" i="2" s="1"/>
  <c r="DJ26" i="8"/>
  <c r="H24" i="2" s="1"/>
  <c r="G24" i="2"/>
  <c r="DJ25" i="8"/>
  <c r="H23" i="2" s="1"/>
  <c r="DJ23" i="8"/>
  <c r="H21" i="2" s="1"/>
  <c r="DJ21" i="8"/>
  <c r="H19" i="2" s="1"/>
  <c r="DJ20" i="8"/>
  <c r="H18" i="2" s="1"/>
  <c r="DJ18" i="8"/>
  <c r="H16" i="2" s="1"/>
  <c r="DJ17" i="8"/>
  <c r="H15" i="2" s="1"/>
  <c r="DJ14" i="8"/>
  <c r="H12" i="2" s="1"/>
  <c r="DJ9" i="8"/>
  <c r="H7" i="2" s="1"/>
  <c r="G7" i="2"/>
  <c r="CK68" i="7"/>
  <c r="BQ66" i="1" s="1"/>
  <c r="BO66" i="1"/>
  <c r="CH68" i="7"/>
  <c r="CH67" i="7"/>
  <c r="CM67" i="7" s="1"/>
  <c r="BS65" i="1" s="1"/>
  <c r="CK66" i="7"/>
  <c r="BQ64" i="1" s="1"/>
  <c r="CH66" i="7"/>
  <c r="BN64" i="1" s="1"/>
  <c r="CH65" i="7"/>
  <c r="CM65" i="7" s="1"/>
  <c r="BS63" i="1" s="1"/>
  <c r="BM63" i="1"/>
  <c r="CH64" i="7"/>
  <c r="BN62" i="1" s="1"/>
  <c r="BK62" i="1"/>
  <c r="CK63" i="7"/>
  <c r="BQ61" i="1" s="1"/>
  <c r="CH63" i="7"/>
  <c r="CK62" i="7"/>
  <c r="BQ60" i="1" s="1"/>
  <c r="BO60" i="1"/>
  <c r="CH62" i="7"/>
  <c r="BN60" i="1" s="1"/>
  <c r="BK60" i="1"/>
  <c r="CH61" i="7"/>
  <c r="BN59" i="1" s="1"/>
  <c r="BL59" i="1"/>
  <c r="CK60" i="7"/>
  <c r="BQ58" i="1" s="1"/>
  <c r="BO58" i="1"/>
  <c r="CK59" i="7"/>
  <c r="BQ57" i="1" s="1"/>
  <c r="BO57" i="1"/>
  <c r="CK58" i="7"/>
  <c r="BQ56" i="1" s="1"/>
  <c r="CH58" i="7"/>
  <c r="CK57" i="7"/>
  <c r="BQ55" i="1" s="1"/>
  <c r="BO55" i="1"/>
  <c r="CH57" i="7"/>
  <c r="BO54" i="1"/>
  <c r="CH56" i="7"/>
  <c r="BK54" i="1"/>
  <c r="CK55" i="7"/>
  <c r="BQ53" i="1" s="1"/>
  <c r="CH55" i="7"/>
  <c r="BL53" i="1"/>
  <c r="BN53" i="1"/>
  <c r="CH54" i="7"/>
  <c r="BN52" i="1" s="1"/>
  <c r="BK52" i="1"/>
  <c r="CK53" i="7"/>
  <c r="BQ51" i="1" s="1"/>
  <c r="CH53" i="7"/>
  <c r="CK52" i="7"/>
  <c r="BQ50" i="1" s="1"/>
  <c r="BO50" i="1"/>
  <c r="CH52" i="7"/>
  <c r="BN50" i="1" s="1"/>
  <c r="BK50" i="1"/>
  <c r="CK51" i="7"/>
  <c r="BQ49" i="1" s="1"/>
  <c r="BP49" i="1"/>
  <c r="CH51" i="7"/>
  <c r="CM51" i="7" s="1"/>
  <c r="BS49" i="1" s="1"/>
  <c r="BL49" i="1"/>
  <c r="BN49" i="1"/>
  <c r="CK50" i="7"/>
  <c r="BQ48" i="1" s="1"/>
  <c r="CH50" i="7"/>
  <c r="BN48" i="1" s="1"/>
  <c r="BK48" i="1"/>
  <c r="CH49" i="7"/>
  <c r="CM49" i="7" s="1"/>
  <c r="BS47" i="1" s="1"/>
  <c r="CK48" i="7"/>
  <c r="BQ46" i="1" s="1"/>
  <c r="CH48" i="7"/>
  <c r="BN46" i="1" s="1"/>
  <c r="BK46" i="1"/>
  <c r="CH47" i="7"/>
  <c r="BN45" i="1" s="1"/>
  <c r="CK46" i="7"/>
  <c r="BQ44" i="1" s="1"/>
  <c r="BO44" i="1"/>
  <c r="CH46" i="7"/>
  <c r="BK44" i="1"/>
  <c r="CH45" i="7"/>
  <c r="BN43" i="1" s="1"/>
  <c r="BL43" i="1"/>
  <c r="CK44" i="7"/>
  <c r="BQ42" i="1" s="1"/>
  <c r="BO42" i="1"/>
  <c r="BO41" i="1"/>
  <c r="CH43" i="7"/>
  <c r="BK41" i="1"/>
  <c r="CK42" i="7"/>
  <c r="BQ40" i="1" s="1"/>
  <c r="CH42" i="7"/>
  <c r="BN40" i="1" s="1"/>
  <c r="CK41" i="7"/>
  <c r="BQ39" i="1" s="1"/>
  <c r="BO39" i="1"/>
  <c r="CH41" i="7"/>
  <c r="BO38" i="1"/>
  <c r="CH40" i="7"/>
  <c r="BK38" i="1"/>
  <c r="CH39" i="7"/>
  <c r="CM39" i="7" s="1"/>
  <c r="BS37" i="1" s="1"/>
  <c r="BL37" i="1"/>
  <c r="CK38" i="7"/>
  <c r="BQ36" i="1" s="1"/>
  <c r="BO36" i="1"/>
  <c r="CH37" i="7"/>
  <c r="CM37" i="7" s="1"/>
  <c r="BS35" i="1" s="1"/>
  <c r="CK36" i="7"/>
  <c r="BQ34" i="1" s="1"/>
  <c r="BO34" i="1"/>
  <c r="CH36" i="7"/>
  <c r="BN34" i="1" s="1"/>
  <c r="BK34" i="1"/>
  <c r="CK34" i="7"/>
  <c r="BQ32" i="1" s="1"/>
  <c r="BO32" i="1"/>
  <c r="CH34" i="7"/>
  <c r="BK32" i="1"/>
  <c r="CK33" i="7"/>
  <c r="BQ31" i="1" s="1"/>
  <c r="BO31" i="1"/>
  <c r="CH33" i="7"/>
  <c r="BN31" i="1" s="1"/>
  <c r="CK32" i="7"/>
  <c r="BQ30" i="1" s="1"/>
  <c r="BO30" i="1"/>
  <c r="CH32" i="7"/>
  <c r="BN30" i="1" s="1"/>
  <c r="CK31" i="7"/>
  <c r="BQ29" i="1" s="1"/>
  <c r="BO29" i="1"/>
  <c r="CK30" i="7"/>
  <c r="BQ28" i="1" s="1"/>
  <c r="BP28" i="1"/>
  <c r="CH30" i="7"/>
  <c r="BN28" i="1" s="1"/>
  <c r="BK28" i="1"/>
  <c r="CK29" i="7"/>
  <c r="BQ27" i="1" s="1"/>
  <c r="BP27" i="1"/>
  <c r="CH29" i="7"/>
  <c r="BN27" i="1" s="1"/>
  <c r="CK28" i="7"/>
  <c r="BQ26" i="1" s="1"/>
  <c r="BO26" i="1"/>
  <c r="CK27" i="7"/>
  <c r="BQ25" i="1" s="1"/>
  <c r="CH27" i="7"/>
  <c r="BN25" i="1" s="1"/>
  <c r="CK26" i="7"/>
  <c r="BQ24" i="1" s="1"/>
  <c r="BO24" i="1"/>
  <c r="CK25" i="7"/>
  <c r="BQ23" i="1" s="1"/>
  <c r="BO23" i="1"/>
  <c r="CK24" i="7"/>
  <c r="BQ22" i="1" s="1"/>
  <c r="BO22" i="1"/>
  <c r="CH24" i="7"/>
  <c r="BN22" i="1" s="1"/>
  <c r="CK23" i="7"/>
  <c r="BQ21" i="1" s="1"/>
  <c r="CH22" i="7"/>
  <c r="BN20" i="1" s="1"/>
  <c r="BM20" i="1"/>
  <c r="CK21" i="7"/>
  <c r="BQ19" i="1" s="1"/>
  <c r="BP19" i="1"/>
  <c r="CH20" i="7"/>
  <c r="BN18" i="1" s="1"/>
  <c r="BK18" i="1"/>
  <c r="CK19" i="7"/>
  <c r="BQ17" i="1" s="1"/>
  <c r="CK18" i="7"/>
  <c r="BQ16" i="1" s="1"/>
  <c r="BO16" i="1"/>
  <c r="CH18" i="7"/>
  <c r="BN16" i="1" s="1"/>
  <c r="BK16" i="1"/>
  <c r="CK17" i="7"/>
  <c r="BQ15" i="1" s="1"/>
  <c r="BO15" i="1"/>
  <c r="CK16" i="7"/>
  <c r="BQ14" i="1" s="1"/>
  <c r="BO14" i="1"/>
  <c r="CK15" i="7"/>
  <c r="BQ13" i="1" s="1"/>
  <c r="BP13" i="1"/>
  <c r="CH15" i="7"/>
  <c r="BL13" i="1"/>
  <c r="CK14" i="7"/>
  <c r="BQ12" i="1" s="1"/>
  <c r="BO12" i="1"/>
  <c r="CH14" i="7"/>
  <c r="BM12" i="1"/>
  <c r="BN12" i="1"/>
  <c r="CK13" i="7"/>
  <c r="BQ11" i="1" s="1"/>
  <c r="BP11" i="1"/>
  <c r="CH13" i="7"/>
  <c r="BN11" i="1" s="1"/>
  <c r="BK11" i="1"/>
  <c r="CK11" i="7"/>
  <c r="BQ9" i="1" s="1"/>
  <c r="BP9" i="1"/>
  <c r="CK10" i="7"/>
  <c r="BQ8" i="1" s="1"/>
  <c r="BO8" i="1"/>
  <c r="CH10" i="7"/>
  <c r="BK8" i="1"/>
  <c r="DS13" i="6"/>
  <c r="BI11" i="1" s="1"/>
  <c r="DP13" i="6"/>
  <c r="BF11" i="1" s="1"/>
  <c r="BE11" i="1"/>
  <c r="DL13" i="6"/>
  <c r="BB11" i="1" s="1"/>
  <c r="AZ11" i="1"/>
  <c r="DI13" i="6"/>
  <c r="AY11" i="1" s="1"/>
  <c r="DF13" i="6"/>
  <c r="AV11" i="1" s="1"/>
  <c r="AU11" i="1"/>
  <c r="DS12" i="6"/>
  <c r="BI10" i="1" s="1"/>
  <c r="BH10" i="1"/>
  <c r="DL12" i="6"/>
  <c r="BB10" i="1" s="1"/>
  <c r="AZ10" i="1"/>
  <c r="DI12" i="6"/>
  <c r="AY10" i="1" s="1"/>
  <c r="DI11" i="6"/>
  <c r="AY9" i="1" s="1"/>
  <c r="DS11" i="6"/>
  <c r="BI9" i="1" s="1"/>
  <c r="BH9" i="1"/>
  <c r="DL11" i="6"/>
  <c r="BB9" i="1" s="1"/>
  <c r="AZ9" i="1"/>
  <c r="DF11" i="6"/>
  <c r="AV9" i="1" s="1"/>
  <c r="AU9" i="1"/>
  <c r="DS9" i="6"/>
  <c r="BI7" i="1" s="1"/>
  <c r="DP9" i="6"/>
  <c r="BF7" i="1" s="1"/>
  <c r="DL9" i="6"/>
  <c r="BB7" i="1" s="1"/>
  <c r="AZ7" i="1"/>
  <c r="DF9" i="6"/>
  <c r="AV7" i="1" s="1"/>
  <c r="AT7" i="1"/>
  <c r="DP10" i="6"/>
  <c r="BF8" i="1" s="1"/>
  <c r="BC8" i="1"/>
  <c r="DL10" i="6"/>
  <c r="BB8" i="1" s="1"/>
  <c r="AZ8" i="1"/>
  <c r="DI10" i="6"/>
  <c r="AY8" i="1" s="1"/>
  <c r="AW8" i="1"/>
  <c r="DB38" i="12"/>
  <c r="DB21" i="12"/>
  <c r="DB26" i="12"/>
  <c r="DB17" i="12"/>
  <c r="DG36" i="12"/>
  <c r="BR34" i="2" s="1"/>
  <c r="DB28" i="12"/>
  <c r="DG20" i="12"/>
  <c r="BR18" i="2" s="1"/>
  <c r="DB30" i="12"/>
  <c r="DE22" i="12"/>
  <c r="DE18" i="12"/>
  <c r="DE14" i="12"/>
  <c r="DG54" i="12"/>
  <c r="BR52" i="2" s="1"/>
  <c r="DB46" i="12"/>
  <c r="DB68" i="12"/>
  <c r="DB52" i="12"/>
  <c r="DB60" i="12"/>
  <c r="DB48" i="12"/>
  <c r="DB64" i="12"/>
  <c r="DB44" i="12"/>
  <c r="DE66" i="12"/>
  <c r="DB56" i="12"/>
  <c r="DL34" i="11"/>
  <c r="BA32" i="2" s="1"/>
  <c r="DF40" i="11"/>
  <c r="DF32" i="11"/>
  <c r="DF27" i="11"/>
  <c r="DS23" i="11"/>
  <c r="BH21" i="2" s="1"/>
  <c r="DP40" i="11"/>
  <c r="BE38" i="2" s="1"/>
  <c r="DP32" i="11"/>
  <c r="BE30" i="2" s="1"/>
  <c r="DL38" i="11"/>
  <c r="DT19" i="11"/>
  <c r="BI17" i="2" s="1"/>
  <c r="DP36" i="11"/>
  <c r="DP23" i="11"/>
  <c r="BE21" i="2" s="1"/>
  <c r="DF58" i="11"/>
  <c r="DP47" i="11"/>
  <c r="BE45" i="2" s="1"/>
  <c r="DL49" i="11"/>
  <c r="DL45" i="11"/>
  <c r="DS53" i="11"/>
  <c r="DL64" i="11"/>
  <c r="BA62" i="2" s="1"/>
  <c r="DS54" i="11"/>
  <c r="BH52" i="2" s="1"/>
  <c r="DP51" i="11"/>
  <c r="DP43" i="11"/>
  <c r="BE41" i="2" s="1"/>
  <c r="DT56" i="11"/>
  <c r="BI54" i="2" s="1"/>
  <c r="DB36" i="10"/>
  <c r="AR34" i="2" s="1"/>
  <c r="CO35" i="10"/>
  <c r="DB16" i="10"/>
  <c r="AR14" i="2" s="1"/>
  <c r="DB33" i="10"/>
  <c r="AR31" i="2" s="1"/>
  <c r="CO39" i="10"/>
  <c r="CO31" i="10"/>
  <c r="CO23" i="10"/>
  <c r="DB46" i="10"/>
  <c r="AR44" i="2" s="1"/>
  <c r="DB63" i="10"/>
  <c r="AR61" i="2" s="1"/>
  <c r="DB62" i="10"/>
  <c r="AR60" i="2" s="1"/>
  <c r="DB66" i="10"/>
  <c r="AR64" i="2" s="1"/>
  <c r="CO65" i="10"/>
  <c r="CO61" i="10"/>
  <c r="CO57" i="10"/>
  <c r="CO53" i="10"/>
  <c r="CU49" i="10"/>
  <c r="AK47" i="2" s="1"/>
  <c r="DB54" i="10"/>
  <c r="AR52" i="2" s="1"/>
  <c r="DB67" i="10"/>
  <c r="AR65" i="2" s="1"/>
  <c r="DB51" i="10"/>
  <c r="AR49" i="2" s="1"/>
  <c r="DA56" i="9"/>
  <c r="AB54" i="2" s="1"/>
  <c r="CL58" i="9"/>
  <c r="CG54" i="9"/>
  <c r="DA44" i="9"/>
  <c r="AB42" i="2" s="1"/>
  <c r="DA74" i="9"/>
  <c r="AB72" i="2" s="1"/>
  <c r="CO59" i="9"/>
  <c r="P57" i="2" s="1"/>
  <c r="DA79" i="9"/>
  <c r="AB77" i="2" s="1"/>
  <c r="CG42" i="9"/>
  <c r="CG100" i="9"/>
  <c r="DA66" i="9"/>
  <c r="AB64" i="2" s="1"/>
  <c r="DA64" i="9"/>
  <c r="AB62" i="2" s="1"/>
  <c r="DA61" i="9"/>
  <c r="AB59" i="2" s="1"/>
  <c r="CG67" i="9"/>
  <c r="CG53" i="9"/>
  <c r="CG63" i="9"/>
  <c r="CL62" i="9"/>
  <c r="CL48" i="9"/>
  <c r="CL63" i="9"/>
  <c r="M61" i="2" s="1"/>
  <c r="CG57" i="9"/>
  <c r="DA72" i="9"/>
  <c r="AB70" i="2" s="1"/>
  <c r="CG66" i="9"/>
  <c r="DA83" i="9"/>
  <c r="AB81" i="2" s="1"/>
  <c r="CG89" i="9"/>
  <c r="CG85" i="9"/>
  <c r="CG70" i="9"/>
  <c r="CG90" i="9"/>
  <c r="CL100" i="9"/>
  <c r="M98" i="2" s="1"/>
  <c r="DA90" i="9"/>
  <c r="AB88" i="2" s="1"/>
  <c r="CG95" i="9"/>
  <c r="CG87" i="9"/>
  <c r="DA78" i="9"/>
  <c r="AB76" i="2" s="1"/>
  <c r="DA45" i="9"/>
  <c r="AB43" i="2" s="1"/>
  <c r="CO39" i="9"/>
  <c r="P37" i="2" s="1"/>
  <c r="DA94" i="9"/>
  <c r="AB92" i="2" s="1"/>
  <c r="DA99" i="9"/>
  <c r="AB97" i="2" s="1"/>
  <c r="DA98" i="9"/>
  <c r="AB96" i="2" s="1"/>
  <c r="DA69" i="9"/>
  <c r="AB67" i="2" s="1"/>
  <c r="CL55" i="9"/>
  <c r="M53" i="2" s="1"/>
  <c r="CG51" i="9"/>
  <c r="CG41" i="9"/>
  <c r="CL41" i="9"/>
  <c r="CG96" i="9"/>
  <c r="CG84" i="9"/>
  <c r="CR71" i="9"/>
  <c r="S69" i="2" s="1"/>
  <c r="DA81" i="9"/>
  <c r="AB79" i="2" s="1"/>
  <c r="CG93" i="9"/>
  <c r="CL70" i="9"/>
  <c r="M68" i="2" s="1"/>
  <c r="CR68" i="9"/>
  <c r="DA86" i="9"/>
  <c r="AB84" i="2" s="1"/>
  <c r="CG48" i="9"/>
  <c r="CR98" i="9"/>
  <c r="S96" i="2" s="1"/>
  <c r="CG69" i="9"/>
  <c r="CL59" i="9"/>
  <c r="M57" i="2" s="1"/>
  <c r="CR67" i="9"/>
  <c r="S65" i="2" s="1"/>
  <c r="CG55" i="9"/>
  <c r="CG39" i="9"/>
  <c r="CG59" i="9"/>
  <c r="CG50" i="9"/>
  <c r="CG56" i="9"/>
  <c r="CL49" i="9"/>
  <c r="CG45" i="9"/>
  <c r="DJ94" i="8"/>
  <c r="H92" i="2" s="1"/>
  <c r="DJ86" i="8"/>
  <c r="H84" i="2" s="1"/>
  <c r="DJ78" i="8"/>
  <c r="H76" i="2" s="1"/>
  <c r="DJ35" i="8"/>
  <c r="H33" i="2" s="1"/>
  <c r="DJ32" i="8"/>
  <c r="H30" i="2" s="1"/>
  <c r="DJ84" i="8"/>
  <c r="H82" i="2" s="1"/>
  <c r="DJ15" i="8"/>
  <c r="H13" i="2" s="1"/>
  <c r="DJ92" i="8"/>
  <c r="H90" i="2" s="1"/>
  <c r="DJ76" i="8"/>
  <c r="H74" i="2" s="1"/>
  <c r="DJ96" i="8"/>
  <c r="H94" i="2" s="1"/>
  <c r="DJ80" i="8"/>
  <c r="H78" i="2" s="1"/>
  <c r="DJ27" i="8"/>
  <c r="H25" i="2" s="1"/>
  <c r="DJ24" i="8"/>
  <c r="H22" i="2" s="1"/>
  <c r="DJ19" i="8"/>
  <c r="H17" i="2" s="1"/>
  <c r="DJ16" i="8"/>
  <c r="H14" i="2" s="1"/>
  <c r="DJ11" i="8"/>
  <c r="H9" i="2" s="1"/>
  <c r="DJ90" i="8"/>
  <c r="H88" i="2" s="1"/>
  <c r="DJ82" i="8"/>
  <c r="H80" i="2" s="1"/>
  <c r="DJ38" i="8"/>
  <c r="H36" i="2" s="1"/>
  <c r="DJ30" i="8"/>
  <c r="H28" i="2" s="1"/>
  <c r="DJ22" i="8"/>
  <c r="H20" i="2" s="1"/>
  <c r="DJ89" i="8"/>
  <c r="H87" i="2" s="1"/>
  <c r="DJ85" i="8"/>
  <c r="H83" i="2" s="1"/>
  <c r="DJ70" i="8"/>
  <c r="H68" i="2" s="1"/>
  <c r="DJ73" i="8"/>
  <c r="H71" i="2" s="1"/>
  <c r="DJ12" i="8"/>
  <c r="H10" i="2" s="1"/>
  <c r="DJ10" i="8"/>
  <c r="H8" i="2" s="1"/>
  <c r="DJ97" i="8"/>
  <c r="H95" i="2" s="1"/>
  <c r="DJ93" i="8"/>
  <c r="H91" i="2" s="1"/>
  <c r="DJ81" i="8"/>
  <c r="H79" i="2" s="1"/>
  <c r="DJ77" i="8"/>
  <c r="H75" i="2" s="1"/>
  <c r="DJ13" i="8"/>
  <c r="H11" i="2" s="1"/>
  <c r="BS39" i="5"/>
  <c r="AC37" i="1" s="1"/>
  <c r="AA37" i="1"/>
  <c r="BS9" i="5"/>
  <c r="AC7" i="1" s="1"/>
  <c r="AA7" i="1"/>
  <c r="CB85" i="4"/>
  <c r="Z83" i="1" s="1"/>
  <c r="CB65" i="4"/>
  <c r="Z63" i="1" s="1"/>
  <c r="CB81" i="4"/>
  <c r="Z79" i="1" s="1"/>
  <c r="CB62" i="4"/>
  <c r="Z60" i="1" s="1"/>
  <c r="CB69" i="4"/>
  <c r="Z67" i="1" s="1"/>
  <c r="CB77" i="4"/>
  <c r="Z75" i="1" s="1"/>
  <c r="CH26" i="7"/>
  <c r="CH28" i="7"/>
  <c r="CH12" i="7"/>
  <c r="CK35" i="7"/>
  <c r="BQ33" i="1" s="1"/>
  <c r="CK61" i="7"/>
  <c r="CK9" i="7"/>
  <c r="BQ7" i="1" s="1"/>
  <c r="CM60" i="7"/>
  <c r="BS58" i="1" s="1"/>
  <c r="CK47" i="7"/>
  <c r="BQ45" i="1" s="1"/>
  <c r="CH38" i="7"/>
  <c r="CK45" i="7"/>
  <c r="BQ43" i="1" s="1"/>
  <c r="CH59" i="7"/>
  <c r="CH23" i="7"/>
  <c r="CH21" i="7"/>
  <c r="CH19" i="7"/>
  <c r="CH11" i="7"/>
  <c r="CH17" i="7"/>
  <c r="CK22" i="7"/>
  <c r="BQ20" i="1" s="1"/>
  <c r="CH16" i="7"/>
  <c r="CH35" i="7"/>
  <c r="BN33" i="1" s="1"/>
  <c r="CH25" i="7"/>
  <c r="CH9" i="7"/>
  <c r="BN7" i="1" s="1"/>
  <c r="CH31" i="7"/>
  <c r="DT20" i="6"/>
  <c r="BJ18" i="1" s="1"/>
  <c r="DP15" i="6"/>
  <c r="BF13" i="1" s="1"/>
  <c r="DI34" i="6"/>
  <c r="AY32" i="1" s="1"/>
  <c r="DP26" i="6"/>
  <c r="BF24" i="1" s="1"/>
  <c r="DI17" i="6"/>
  <c r="DF12" i="6"/>
  <c r="AV10" i="1" s="1"/>
  <c r="DP12" i="6"/>
  <c r="BF10" i="1" s="1"/>
  <c r="DL60" i="6"/>
  <c r="BB58" i="1" s="1"/>
  <c r="DF32" i="6"/>
  <c r="AV30" i="1" s="1"/>
  <c r="DP14" i="6"/>
  <c r="BF12" i="1" s="1"/>
  <c r="DP25" i="6"/>
  <c r="BF23" i="1" s="1"/>
  <c r="DI31" i="6"/>
  <c r="AY29" i="1" s="1"/>
  <c r="DP21" i="6"/>
  <c r="BF19" i="1" s="1"/>
  <c r="DF16" i="6"/>
  <c r="DP23" i="6"/>
  <c r="DL14" i="6"/>
  <c r="BB12" i="1" s="1"/>
  <c r="DF10" i="6"/>
  <c r="AV8" i="1" s="1"/>
  <c r="DP63" i="6"/>
  <c r="DP55" i="6"/>
  <c r="DL56" i="6"/>
  <c r="BB54" i="1" s="1"/>
  <c r="DP44" i="6"/>
  <c r="BF42" i="1" s="1"/>
  <c r="DL65" i="6"/>
  <c r="BB63" i="1" s="1"/>
  <c r="DF65" i="6"/>
  <c r="DF23" i="6"/>
  <c r="DL22" i="6"/>
  <c r="DT22" i="6" s="1"/>
  <c r="DS10" i="6"/>
  <c r="BI8" i="1" s="1"/>
  <c r="DF47" i="6"/>
  <c r="DS25" i="6"/>
  <c r="BI23" i="1" s="1"/>
  <c r="DT32" i="6"/>
  <c r="BJ30" i="1" s="1"/>
  <c r="DF67" i="6"/>
  <c r="DF59" i="6"/>
  <c r="DS44" i="6"/>
  <c r="BI42" i="1" s="1"/>
  <c r="DL34" i="6"/>
  <c r="BB32" i="1" s="1"/>
  <c r="DP33" i="6"/>
  <c r="BF31" i="1" s="1"/>
  <c r="DL25" i="6"/>
  <c r="BB23" i="1" s="1"/>
  <c r="DL23" i="6"/>
  <c r="DT23" i="6" s="1"/>
  <c r="DP31" i="6"/>
  <c r="BF29" i="1" s="1"/>
  <c r="DS29" i="6"/>
  <c r="BI27" i="1" s="1"/>
  <c r="DI25" i="6"/>
  <c r="AY23" i="1" s="1"/>
  <c r="DL19" i="6"/>
  <c r="BB17" i="1" s="1"/>
  <c r="DL15" i="6"/>
  <c r="DI9" i="6"/>
  <c r="DF19" i="6"/>
  <c r="AV17" i="1" s="1"/>
  <c r="DF14" i="6"/>
  <c r="DP11" i="6"/>
  <c r="BF9" i="1" s="1"/>
  <c r="DI56" i="6"/>
  <c r="DF34" i="6"/>
  <c r="AV32" i="1" s="1"/>
  <c r="DS18" i="6"/>
  <c r="BI16" i="1" s="1"/>
  <c r="DT58" i="6"/>
  <c r="BJ56" i="1" s="1"/>
  <c r="DI45" i="6"/>
  <c r="AY43" i="1" s="1"/>
  <c r="DT28" i="6"/>
  <c r="BJ26" i="1" s="1"/>
  <c r="DF37" i="6"/>
  <c r="AV35" i="1" s="1"/>
  <c r="DT38" i="6"/>
  <c r="BJ36" i="1" s="1"/>
  <c r="DF29" i="6"/>
  <c r="DL35" i="6"/>
  <c r="BB33" i="1" s="1"/>
  <c r="DI26" i="6"/>
  <c r="DL27" i="6"/>
  <c r="DP37" i="6"/>
  <c r="BF35" i="1" s="1"/>
  <c r="DS33" i="6"/>
  <c r="BI31" i="1" s="1"/>
  <c r="DF25" i="6"/>
  <c r="AV23" i="1" s="1"/>
  <c r="CO92" i="3"/>
  <c r="H90" i="1" s="1"/>
  <c r="CO88" i="3"/>
  <c r="H86" i="1" s="1"/>
  <c r="CO84" i="3"/>
  <c r="H82" i="1" s="1"/>
  <c r="CO79" i="3"/>
  <c r="H77" i="1" s="1"/>
  <c r="CO95" i="3"/>
  <c r="H93" i="1" s="1"/>
  <c r="CO96" i="3"/>
  <c r="H94" i="1" s="1"/>
  <c r="CO80" i="3"/>
  <c r="H78" i="1" s="1"/>
  <c r="CO76" i="3"/>
  <c r="H74" i="1" s="1"/>
  <c r="DG71" i="12" l="1"/>
  <c r="BR69" i="2" s="1"/>
  <c r="BM69" i="2"/>
  <c r="BM67" i="2"/>
  <c r="DG68" i="12"/>
  <c r="BR66" i="2" s="1"/>
  <c r="BM66" i="2"/>
  <c r="DG67" i="12"/>
  <c r="BR65" i="2" s="1"/>
  <c r="BM65" i="2"/>
  <c r="DG66" i="12"/>
  <c r="BR64" i="2" s="1"/>
  <c r="BP64" i="2"/>
  <c r="DG64" i="12"/>
  <c r="BR62" i="2" s="1"/>
  <c r="BM62" i="2"/>
  <c r="DG63" i="12"/>
  <c r="BR61" i="2" s="1"/>
  <c r="BM61" i="2"/>
  <c r="DG62" i="12"/>
  <c r="BR60" i="2" s="1"/>
  <c r="DG61" i="12"/>
  <c r="BR59" i="2" s="1"/>
  <c r="BM60" i="2"/>
  <c r="BM59" i="2"/>
  <c r="DG60" i="12"/>
  <c r="BR58" i="2" s="1"/>
  <c r="BM58" i="2"/>
  <c r="DG59" i="12"/>
  <c r="BR57" i="2" s="1"/>
  <c r="BM57" i="2"/>
  <c r="BM56" i="2"/>
  <c r="BM55" i="2"/>
  <c r="DG56" i="12"/>
  <c r="BR54" i="2" s="1"/>
  <c r="BM54" i="2"/>
  <c r="DG55" i="12"/>
  <c r="BR53" i="2" s="1"/>
  <c r="BM53" i="2"/>
  <c r="BM51" i="2"/>
  <c r="DG52" i="12"/>
  <c r="BR50" i="2" s="1"/>
  <c r="BM50" i="2"/>
  <c r="DG51" i="12"/>
  <c r="BR49" i="2" s="1"/>
  <c r="BM49" i="2"/>
  <c r="DG49" i="12"/>
  <c r="BR47" i="2" s="1"/>
  <c r="BM47" i="2"/>
  <c r="DG48" i="12"/>
  <c r="BR46" i="2" s="1"/>
  <c r="BM46" i="2"/>
  <c r="DG47" i="12"/>
  <c r="BR45" i="2" s="1"/>
  <c r="BM45" i="2"/>
  <c r="DG46" i="12"/>
  <c r="BR44" i="2" s="1"/>
  <c r="BM44" i="2"/>
  <c r="DG44" i="12"/>
  <c r="BR42" i="2" s="1"/>
  <c r="BM42" i="2"/>
  <c r="DG42" i="12"/>
  <c r="BR40" i="2" s="1"/>
  <c r="DG41" i="12"/>
  <c r="BR39" i="2" s="1"/>
  <c r="DG40" i="12"/>
  <c r="BR38" i="2" s="1"/>
  <c r="BM38" i="2"/>
  <c r="DG39" i="12"/>
  <c r="BR37" i="2" s="1"/>
  <c r="BM37" i="2"/>
  <c r="DG38" i="12"/>
  <c r="BR36" i="2" s="1"/>
  <c r="BM36" i="2"/>
  <c r="BM35" i="2"/>
  <c r="DG37" i="12"/>
  <c r="BR35" i="2" s="1"/>
  <c r="DG35" i="12"/>
  <c r="BR33" i="2" s="1"/>
  <c r="BM33" i="2"/>
  <c r="DG34" i="12"/>
  <c r="BR32" i="2" s="1"/>
  <c r="BM32" i="2"/>
  <c r="DG33" i="12"/>
  <c r="BR31" i="2" s="1"/>
  <c r="DG32" i="12"/>
  <c r="BR30" i="2" s="1"/>
  <c r="BM30" i="2"/>
  <c r="DG31" i="12"/>
  <c r="BR29" i="2" s="1"/>
  <c r="BM29" i="2"/>
  <c r="DG30" i="12"/>
  <c r="BR28" i="2" s="1"/>
  <c r="BM28" i="2"/>
  <c r="DG27" i="12"/>
  <c r="BR25" i="2" s="1"/>
  <c r="BM25" i="2"/>
  <c r="DG25" i="12"/>
  <c r="BR23" i="2" s="1"/>
  <c r="BM22" i="2"/>
  <c r="DG29" i="12"/>
  <c r="BR27" i="2" s="1"/>
  <c r="DG28" i="12"/>
  <c r="BR26" i="2" s="1"/>
  <c r="BM26" i="2"/>
  <c r="DG26" i="12"/>
  <c r="BR24" i="2" s="1"/>
  <c r="BM24" i="2"/>
  <c r="DG23" i="12"/>
  <c r="BR21" i="2" s="1"/>
  <c r="BM21" i="2"/>
  <c r="DG22" i="12"/>
  <c r="BR20" i="2" s="1"/>
  <c r="BP20" i="2"/>
  <c r="DG21" i="12"/>
  <c r="BR19" i="2" s="1"/>
  <c r="BM19" i="2"/>
  <c r="DG19" i="12"/>
  <c r="BR17" i="2" s="1"/>
  <c r="BM17" i="2"/>
  <c r="DG18" i="12"/>
  <c r="BR16" i="2" s="1"/>
  <c r="BP16" i="2"/>
  <c r="DG17" i="12"/>
  <c r="BR15" i="2" s="1"/>
  <c r="BM15" i="2"/>
  <c r="DG16" i="12"/>
  <c r="BR14" i="2" s="1"/>
  <c r="BM14" i="2"/>
  <c r="DG15" i="12"/>
  <c r="BR13" i="2" s="1"/>
  <c r="BM13" i="2"/>
  <c r="DG14" i="12"/>
  <c r="BR12" i="2" s="1"/>
  <c r="BP12" i="2"/>
  <c r="BM11" i="2"/>
  <c r="DA100" i="9"/>
  <c r="AB98" i="2" s="1"/>
  <c r="DA97" i="9"/>
  <c r="AB95" i="2" s="1"/>
  <c r="DA96" i="9"/>
  <c r="AB94" i="2" s="1"/>
  <c r="M93" i="2"/>
  <c r="DA93" i="9"/>
  <c r="AB91" i="2" s="1"/>
  <c r="DA92" i="9"/>
  <c r="AB90" i="2" s="1"/>
  <c r="DA91" i="9"/>
  <c r="AB89" i="2" s="1"/>
  <c r="DA89" i="9"/>
  <c r="AB87" i="2" s="1"/>
  <c r="M86" i="2"/>
  <c r="DA88" i="9"/>
  <c r="AB86" i="2" s="1"/>
  <c r="M85" i="2"/>
  <c r="DA85" i="9"/>
  <c r="AB83" i="2" s="1"/>
  <c r="DA84" i="9"/>
  <c r="AB82" i="2" s="1"/>
  <c r="DA82" i="9"/>
  <c r="AB80" i="2" s="1"/>
  <c r="DA77" i="9"/>
  <c r="AB75" i="2" s="1"/>
  <c r="M75" i="2"/>
  <c r="DA76" i="9"/>
  <c r="AB74" i="2" s="1"/>
  <c r="DA75" i="9"/>
  <c r="AB73" i="2" s="1"/>
  <c r="DA73" i="9"/>
  <c r="AB71" i="2" s="1"/>
  <c r="DA71" i="9"/>
  <c r="AB69" i="2" s="1"/>
  <c r="DA70" i="9"/>
  <c r="AB68" i="2" s="1"/>
  <c r="DA68" i="9"/>
  <c r="AB66" i="2" s="1"/>
  <c r="S66" i="2"/>
  <c r="DA67" i="9"/>
  <c r="AB65" i="2" s="1"/>
  <c r="DA65" i="9"/>
  <c r="AB63" i="2" s="1"/>
  <c r="DA63" i="9"/>
  <c r="AB61" i="2" s="1"/>
  <c r="DA62" i="9"/>
  <c r="AB60" i="2" s="1"/>
  <c r="M60" i="2"/>
  <c r="DA60" i="9"/>
  <c r="AB58" i="2" s="1"/>
  <c r="DA58" i="9"/>
  <c r="AB56" i="2" s="1"/>
  <c r="M56" i="2"/>
  <c r="DA57" i="9"/>
  <c r="AB55" i="2" s="1"/>
  <c r="DA55" i="9"/>
  <c r="AB53" i="2" s="1"/>
  <c r="DA54" i="9"/>
  <c r="AB52" i="2" s="1"/>
  <c r="DA53" i="9"/>
  <c r="AB51" i="2" s="1"/>
  <c r="DA52" i="9"/>
  <c r="AB50" i="2" s="1"/>
  <c r="DA51" i="9"/>
  <c r="AB49" i="2" s="1"/>
  <c r="DA50" i="9"/>
  <c r="AB48" i="2" s="1"/>
  <c r="DA49" i="9"/>
  <c r="AB47" i="2" s="1"/>
  <c r="M47" i="2"/>
  <c r="DA48" i="9"/>
  <c r="AB46" i="2" s="1"/>
  <c r="M46" i="2"/>
  <c r="DA47" i="9"/>
  <c r="AB45" i="2" s="1"/>
  <c r="DA46" i="9"/>
  <c r="AB44" i="2" s="1"/>
  <c r="DA43" i="9"/>
  <c r="AB41" i="2" s="1"/>
  <c r="DA42" i="9"/>
  <c r="AB40" i="2" s="1"/>
  <c r="DA41" i="9"/>
  <c r="AB39" i="2" s="1"/>
  <c r="M39" i="2"/>
  <c r="DA40" i="9"/>
  <c r="AB38" i="2" s="1"/>
  <c r="DA39" i="9"/>
  <c r="AB37" i="2" s="1"/>
  <c r="DA38" i="9"/>
  <c r="AB36" i="2" s="1"/>
  <c r="DT71" i="11"/>
  <c r="BI69" i="2" s="1"/>
  <c r="DT70" i="11"/>
  <c r="BI68" i="2" s="1"/>
  <c r="AU68" i="2"/>
  <c r="DT69" i="11"/>
  <c r="BI67" i="2" s="1"/>
  <c r="DT68" i="11"/>
  <c r="BI66" i="2" s="1"/>
  <c r="DT67" i="11"/>
  <c r="BI65" i="2" s="1"/>
  <c r="DT66" i="11"/>
  <c r="BI64" i="2" s="1"/>
  <c r="DT65" i="11"/>
  <c r="BI63" i="2" s="1"/>
  <c r="DT64" i="11"/>
  <c r="BI62" i="2" s="1"/>
  <c r="DT63" i="11"/>
  <c r="BI61" i="2" s="1"/>
  <c r="DT62" i="11"/>
  <c r="BI60" i="2" s="1"/>
  <c r="DT61" i="11"/>
  <c r="BI59" i="2" s="1"/>
  <c r="DT60" i="11"/>
  <c r="BI58" i="2" s="1"/>
  <c r="DT59" i="11"/>
  <c r="BI57" i="2" s="1"/>
  <c r="DT58" i="11"/>
  <c r="BI56" i="2" s="1"/>
  <c r="AU56" i="2"/>
  <c r="DT57" i="11"/>
  <c r="BI55" i="2" s="1"/>
  <c r="DT55" i="11"/>
  <c r="BI53" i="2" s="1"/>
  <c r="DT54" i="11"/>
  <c r="BI52" i="2" s="1"/>
  <c r="DT53" i="11"/>
  <c r="BI51" i="2" s="1"/>
  <c r="BH51" i="2"/>
  <c r="DT52" i="11"/>
  <c r="BI50" i="2" s="1"/>
  <c r="DT51" i="11"/>
  <c r="BI49" i="2" s="1"/>
  <c r="BE49" i="2"/>
  <c r="DT50" i="11"/>
  <c r="BI48" i="2" s="1"/>
  <c r="DT49" i="11"/>
  <c r="BI47" i="2" s="1"/>
  <c r="BA47" i="2"/>
  <c r="DT48" i="11"/>
  <c r="BI46" i="2" s="1"/>
  <c r="DT47" i="11"/>
  <c r="BI45" i="2" s="1"/>
  <c r="DT46" i="11"/>
  <c r="BI44" i="2" s="1"/>
  <c r="DT45" i="11"/>
  <c r="BI43" i="2" s="1"/>
  <c r="BA43" i="2"/>
  <c r="DT44" i="11"/>
  <c r="BI42" i="2" s="1"/>
  <c r="DT43" i="11"/>
  <c r="BI41" i="2" s="1"/>
  <c r="DT42" i="11"/>
  <c r="BI40" i="2" s="1"/>
  <c r="DT41" i="11"/>
  <c r="BI39" i="2" s="1"/>
  <c r="DT40" i="11"/>
  <c r="BI38" i="2" s="1"/>
  <c r="AU38" i="2"/>
  <c r="DT39" i="11"/>
  <c r="BI37" i="2" s="1"/>
  <c r="DT38" i="11"/>
  <c r="BI36" i="2" s="1"/>
  <c r="BA36" i="2"/>
  <c r="DT37" i="11"/>
  <c r="BI35" i="2" s="1"/>
  <c r="DT36" i="11"/>
  <c r="BI34" i="2" s="1"/>
  <c r="BE34" i="2"/>
  <c r="DT35" i="11"/>
  <c r="BI33" i="2" s="1"/>
  <c r="DT34" i="11"/>
  <c r="BI32" i="2" s="1"/>
  <c r="DT33" i="11"/>
  <c r="BI31" i="2" s="1"/>
  <c r="DT32" i="11"/>
  <c r="BI30" i="2" s="1"/>
  <c r="AU30" i="2"/>
  <c r="DT31" i="11"/>
  <c r="BI29" i="2" s="1"/>
  <c r="DT30" i="11"/>
  <c r="BI28" i="2" s="1"/>
  <c r="AU28" i="2"/>
  <c r="DT29" i="11"/>
  <c r="BI27" i="2" s="1"/>
  <c r="DT28" i="11"/>
  <c r="BI26" i="2" s="1"/>
  <c r="DT27" i="11"/>
  <c r="BI25" i="2" s="1"/>
  <c r="AU25" i="2"/>
  <c r="DT26" i="11"/>
  <c r="BI24" i="2" s="1"/>
  <c r="DT25" i="11"/>
  <c r="BI23" i="2" s="1"/>
  <c r="DT24" i="11"/>
  <c r="BI22" i="2" s="1"/>
  <c r="DT23" i="11"/>
  <c r="BI21" i="2" s="1"/>
  <c r="DT21" i="11"/>
  <c r="BI19" i="2" s="1"/>
  <c r="DT22" i="11"/>
  <c r="BI20" i="2" s="1"/>
  <c r="DT20" i="11"/>
  <c r="BI18" i="2" s="1"/>
  <c r="DT18" i="11"/>
  <c r="BI16" i="2" s="1"/>
  <c r="DT17" i="11"/>
  <c r="BI15" i="2" s="1"/>
  <c r="DT16" i="11"/>
  <c r="BI14" i="2" s="1"/>
  <c r="DT15" i="11"/>
  <c r="BI13" i="2" s="1"/>
  <c r="DT14" i="11"/>
  <c r="BI12" i="2" s="1"/>
  <c r="AU12" i="2"/>
  <c r="DT13" i="11"/>
  <c r="BI11" i="2" s="1"/>
  <c r="DT12" i="11"/>
  <c r="BI10" i="2" s="1"/>
  <c r="DT11" i="11"/>
  <c r="BI9" i="2" s="1"/>
  <c r="DT10" i="11"/>
  <c r="BI8" i="2" s="1"/>
  <c r="DT9" i="11"/>
  <c r="BI7" i="2" s="1"/>
  <c r="DG10" i="12"/>
  <c r="BR8" i="2" s="1"/>
  <c r="BM8" i="2"/>
  <c r="BM7" i="2"/>
  <c r="DB71" i="10"/>
  <c r="AR69" i="2" s="1"/>
  <c r="DB70" i="10"/>
  <c r="AR68" i="2" s="1"/>
  <c r="DB69" i="10"/>
  <c r="AR67" i="2" s="1"/>
  <c r="DB68" i="10"/>
  <c r="AR66" i="2" s="1"/>
  <c r="DB65" i="10"/>
  <c r="AR63" i="2" s="1"/>
  <c r="AE63" i="2"/>
  <c r="DB64" i="10"/>
  <c r="AR62" i="2" s="1"/>
  <c r="DB61" i="10"/>
  <c r="AR59" i="2" s="1"/>
  <c r="AE59" i="2"/>
  <c r="AH58" i="2"/>
  <c r="DB60" i="10"/>
  <c r="AR58" i="2" s="1"/>
  <c r="DB59" i="10"/>
  <c r="AR57" i="2" s="1"/>
  <c r="DB58" i="10"/>
  <c r="AR56" i="2" s="1"/>
  <c r="DB57" i="10"/>
  <c r="AR55" i="2" s="1"/>
  <c r="AE55" i="2"/>
  <c r="AH54" i="2"/>
  <c r="DB56" i="10"/>
  <c r="AR54" i="2" s="1"/>
  <c r="DB53" i="10"/>
  <c r="AR51" i="2" s="1"/>
  <c r="AE51" i="2"/>
  <c r="AH50" i="2"/>
  <c r="DB52" i="10"/>
  <c r="AR50" i="2" s="1"/>
  <c r="DB50" i="10"/>
  <c r="AR48" i="2" s="1"/>
  <c r="DB49" i="10"/>
  <c r="AR47" i="2" s="1"/>
  <c r="DB48" i="10"/>
  <c r="AR46" i="2" s="1"/>
  <c r="AE46" i="2"/>
  <c r="DB47" i="10"/>
  <c r="AR45" i="2" s="1"/>
  <c r="DB45" i="10"/>
  <c r="AR43" i="2" s="1"/>
  <c r="DB44" i="10"/>
  <c r="AR42" i="2" s="1"/>
  <c r="DB43" i="10"/>
  <c r="AR41" i="2" s="1"/>
  <c r="DB42" i="10"/>
  <c r="AR40" i="2" s="1"/>
  <c r="DB40" i="10"/>
  <c r="AR38" i="2" s="1"/>
  <c r="DB39" i="10"/>
  <c r="AR37" i="2" s="1"/>
  <c r="AE37" i="2"/>
  <c r="DB38" i="10"/>
  <c r="AR36" i="2" s="1"/>
  <c r="DB37" i="10"/>
  <c r="AR35" i="2" s="1"/>
  <c r="DT68" i="6"/>
  <c r="BJ66" i="1" s="1"/>
  <c r="AY66" i="1"/>
  <c r="DT67" i="6"/>
  <c r="BJ65" i="1" s="1"/>
  <c r="AV65" i="1"/>
  <c r="DT66" i="6"/>
  <c r="BJ64" i="1" s="1"/>
  <c r="DT65" i="6"/>
  <c r="BJ63" i="1" s="1"/>
  <c r="AV63" i="1"/>
  <c r="DT64" i="6"/>
  <c r="BJ62" i="1" s="1"/>
  <c r="DT63" i="6"/>
  <c r="BJ61" i="1" s="1"/>
  <c r="BF61" i="1"/>
  <c r="DT62" i="6"/>
  <c r="BJ60" i="1" s="1"/>
  <c r="DT61" i="6"/>
  <c r="BJ59" i="1" s="1"/>
  <c r="DT60" i="6"/>
  <c r="BJ58" i="1" s="1"/>
  <c r="DT59" i="6"/>
  <c r="BJ57" i="1" s="1"/>
  <c r="AV57" i="1"/>
  <c r="DT57" i="6"/>
  <c r="BJ55" i="1" s="1"/>
  <c r="DT56" i="6"/>
  <c r="BJ54" i="1" s="1"/>
  <c r="AY54" i="1"/>
  <c r="DT55" i="6"/>
  <c r="BJ53" i="1" s="1"/>
  <c r="BF53" i="1"/>
  <c r="DT54" i="6"/>
  <c r="BJ52" i="1" s="1"/>
  <c r="DT53" i="6"/>
  <c r="BJ51" i="1" s="1"/>
  <c r="DT52" i="6"/>
  <c r="BJ50" i="1" s="1"/>
  <c r="DT51" i="6"/>
  <c r="BJ49" i="1" s="1"/>
  <c r="DT50" i="6"/>
  <c r="BJ48" i="1" s="1"/>
  <c r="DT49" i="6"/>
  <c r="BJ47" i="1" s="1"/>
  <c r="DT48" i="6"/>
  <c r="BJ46" i="1" s="1"/>
  <c r="DT47" i="6"/>
  <c r="BJ45" i="1" s="1"/>
  <c r="AV45" i="1"/>
  <c r="DT46" i="6"/>
  <c r="BJ44" i="1" s="1"/>
  <c r="DT45" i="6"/>
  <c r="BJ43" i="1" s="1"/>
  <c r="DT44" i="6"/>
  <c r="BJ42" i="1" s="1"/>
  <c r="DT43" i="6"/>
  <c r="BJ41" i="1" s="1"/>
  <c r="DT42" i="6"/>
  <c r="BJ40" i="1" s="1"/>
  <c r="DT41" i="6"/>
  <c r="BJ39" i="1" s="1"/>
  <c r="DT40" i="6"/>
  <c r="BJ38" i="1" s="1"/>
  <c r="AV38" i="1"/>
  <c r="DT39" i="6"/>
  <c r="BJ37" i="1" s="1"/>
  <c r="DT36" i="6"/>
  <c r="BJ34" i="1" s="1"/>
  <c r="DT35" i="6"/>
  <c r="BJ33" i="1" s="1"/>
  <c r="DT34" i="6"/>
  <c r="BJ32" i="1" s="1"/>
  <c r="DT33" i="6"/>
  <c r="BJ31" i="1" s="1"/>
  <c r="DT31" i="6"/>
  <c r="BJ29" i="1" s="1"/>
  <c r="DT30" i="6"/>
  <c r="BJ28" i="1" s="1"/>
  <c r="DT29" i="6"/>
  <c r="BJ27" i="1" s="1"/>
  <c r="AV27" i="1"/>
  <c r="DT27" i="6"/>
  <c r="BJ25" i="1" s="1"/>
  <c r="BB25" i="1"/>
  <c r="DT26" i="6"/>
  <c r="BJ24" i="1" s="1"/>
  <c r="AY24" i="1"/>
  <c r="DT24" i="6"/>
  <c r="BJ22" i="1" s="1"/>
  <c r="DT21" i="6"/>
  <c r="BJ19" i="1" s="1"/>
  <c r="DT18" i="6"/>
  <c r="BJ16" i="1" s="1"/>
  <c r="DT17" i="6"/>
  <c r="BJ15" i="1" s="1"/>
  <c r="AY15" i="1"/>
  <c r="DT16" i="6"/>
  <c r="BJ14" i="1" s="1"/>
  <c r="AV14" i="1"/>
  <c r="DT15" i="6"/>
  <c r="BJ13" i="1" s="1"/>
  <c r="BB13" i="1"/>
  <c r="DT14" i="6"/>
  <c r="BJ12" i="1" s="1"/>
  <c r="AV12" i="1"/>
  <c r="M96" i="1"/>
  <c r="M95" i="1"/>
  <c r="M94" i="1"/>
  <c r="CB95" i="4"/>
  <c r="Z93" i="1" s="1"/>
  <c r="M93" i="1"/>
  <c r="CB94" i="4"/>
  <c r="Z92" i="1" s="1"/>
  <c r="M91" i="1"/>
  <c r="CB93" i="4"/>
  <c r="Z91" i="1" s="1"/>
  <c r="M90" i="1"/>
  <c r="M89" i="1"/>
  <c r="CB91" i="4"/>
  <c r="Z89" i="1" s="1"/>
  <c r="CB90" i="4"/>
  <c r="Z88" i="1" s="1"/>
  <c r="M87" i="1"/>
  <c r="CB89" i="4"/>
  <c r="Z87" i="1" s="1"/>
  <c r="CB88" i="4"/>
  <c r="Z86" i="1" s="1"/>
  <c r="M85" i="1"/>
  <c r="CB87" i="4"/>
  <c r="Z85" i="1" s="1"/>
  <c r="M84" i="1"/>
  <c r="CB86" i="4"/>
  <c r="Z84" i="1" s="1"/>
  <c r="CB84" i="4"/>
  <c r="Z82" i="1" s="1"/>
  <c r="M81" i="1"/>
  <c r="CB83" i="4"/>
  <c r="Z81" i="1" s="1"/>
  <c r="CB82" i="4"/>
  <c r="Z80" i="1" s="1"/>
  <c r="M78" i="1"/>
  <c r="CB80" i="4"/>
  <c r="Z78" i="1" s="1"/>
  <c r="CB79" i="4"/>
  <c r="Z77" i="1" s="1"/>
  <c r="CB78" i="4"/>
  <c r="Z76" i="1" s="1"/>
  <c r="CB76" i="4"/>
  <c r="Z74" i="1" s="1"/>
  <c r="CB75" i="4"/>
  <c r="Z73" i="1" s="1"/>
  <c r="CB72" i="4"/>
  <c r="Z70" i="1" s="1"/>
  <c r="M69" i="1"/>
  <c r="CB71" i="4"/>
  <c r="Z69" i="1" s="1"/>
  <c r="CB70" i="4"/>
  <c r="Z68" i="1" s="1"/>
  <c r="CB68" i="4"/>
  <c r="Z66" i="1" s="1"/>
  <c r="CB67" i="4"/>
  <c r="Z65" i="1" s="1"/>
  <c r="CB66" i="4"/>
  <c r="Z64" i="1" s="1"/>
  <c r="CB64" i="4"/>
  <c r="Z62" i="1" s="1"/>
  <c r="CB63" i="4"/>
  <c r="Z61" i="1" s="1"/>
  <c r="CB61" i="4"/>
  <c r="Z59" i="1" s="1"/>
  <c r="CB60" i="4"/>
  <c r="Z58" i="1" s="1"/>
  <c r="CB59" i="4"/>
  <c r="Z57" i="1" s="1"/>
  <c r="CB58" i="4"/>
  <c r="Z56" i="1" s="1"/>
  <c r="CB56" i="4"/>
  <c r="Z54" i="1" s="1"/>
  <c r="CB55" i="4"/>
  <c r="Z53" i="1" s="1"/>
  <c r="CB54" i="4"/>
  <c r="Z52" i="1" s="1"/>
  <c r="CB53" i="4"/>
  <c r="Z51" i="1" s="1"/>
  <c r="M50" i="1"/>
  <c r="CB52" i="4"/>
  <c r="Z50" i="1" s="1"/>
  <c r="CB51" i="4"/>
  <c r="Z49" i="1" s="1"/>
  <c r="CB50" i="4"/>
  <c r="Z48" i="1" s="1"/>
  <c r="CB49" i="4"/>
  <c r="Z47" i="1" s="1"/>
  <c r="M46" i="1"/>
  <c r="CB48" i="4"/>
  <c r="Z46" i="1" s="1"/>
  <c r="M45" i="1"/>
  <c r="CB47" i="4"/>
  <c r="Z45" i="1" s="1"/>
  <c r="CB46" i="4"/>
  <c r="Z44" i="1" s="1"/>
  <c r="CB45" i="4"/>
  <c r="Z43" i="1" s="1"/>
  <c r="M42" i="1"/>
  <c r="CB44" i="4"/>
  <c r="Z42" i="1" s="1"/>
  <c r="CB43" i="4"/>
  <c r="Z41" i="1" s="1"/>
  <c r="M39" i="1"/>
  <c r="CB40" i="4"/>
  <c r="Z38" i="1" s="1"/>
  <c r="CB39" i="4"/>
  <c r="Z37" i="1" s="1"/>
  <c r="CB38" i="4"/>
  <c r="Z36" i="1" s="1"/>
  <c r="DB35" i="10"/>
  <c r="AR33" i="2" s="1"/>
  <c r="AE33" i="2"/>
  <c r="AH32" i="2"/>
  <c r="DB34" i="10"/>
  <c r="AR32" i="2" s="1"/>
  <c r="DB32" i="10"/>
  <c r="AR30" i="2" s="1"/>
  <c r="DB31" i="10"/>
  <c r="AR29" i="2" s="1"/>
  <c r="AE29" i="2"/>
  <c r="DB30" i="10"/>
  <c r="AR28" i="2" s="1"/>
  <c r="DB29" i="10"/>
  <c r="AR27" i="2" s="1"/>
  <c r="DB28" i="10"/>
  <c r="AR26" i="2" s="1"/>
  <c r="DB27" i="10"/>
  <c r="AR25" i="2" s="1"/>
  <c r="DB26" i="10"/>
  <c r="AR24" i="2" s="1"/>
  <c r="DB24" i="10"/>
  <c r="AR22" i="2" s="1"/>
  <c r="DB23" i="10"/>
  <c r="AR21" i="2" s="1"/>
  <c r="AE21" i="2"/>
  <c r="AK20" i="2"/>
  <c r="DB22" i="10"/>
  <c r="AR20" i="2" s="1"/>
  <c r="DB21" i="10"/>
  <c r="AR19" i="2" s="1"/>
  <c r="DB20" i="10"/>
  <c r="AR18" i="2" s="1"/>
  <c r="DB19" i="10"/>
  <c r="AR17" i="2" s="1"/>
  <c r="DB17" i="10"/>
  <c r="AR15" i="2" s="1"/>
  <c r="DB14" i="10"/>
  <c r="AR12" i="2" s="1"/>
  <c r="DB13" i="10"/>
  <c r="AR11" i="2" s="1"/>
  <c r="DB12" i="10"/>
  <c r="AR10" i="2" s="1"/>
  <c r="AE10" i="2"/>
  <c r="AE9" i="2"/>
  <c r="DB11" i="10"/>
  <c r="AR9" i="2" s="1"/>
  <c r="DB10" i="10"/>
  <c r="AR8" i="2" s="1"/>
  <c r="DB9" i="10"/>
  <c r="AR7" i="2" s="1"/>
  <c r="CM68" i="7"/>
  <c r="BS66" i="1" s="1"/>
  <c r="BN66" i="1"/>
  <c r="BN65" i="1"/>
  <c r="CM66" i="7"/>
  <c r="BS64" i="1" s="1"/>
  <c r="BN63" i="1"/>
  <c r="CM64" i="7"/>
  <c r="BS62" i="1" s="1"/>
  <c r="CM63" i="7"/>
  <c r="BS61" i="1" s="1"/>
  <c r="BN61" i="1"/>
  <c r="CM62" i="7"/>
  <c r="BS60" i="1" s="1"/>
  <c r="CM61" i="7"/>
  <c r="BS59" i="1" s="1"/>
  <c r="BQ59" i="1"/>
  <c r="CM59" i="7"/>
  <c r="BS57" i="1" s="1"/>
  <c r="BN57" i="1"/>
  <c r="CM58" i="7"/>
  <c r="BS56" i="1" s="1"/>
  <c r="BN56" i="1"/>
  <c r="CM57" i="7"/>
  <c r="BS55" i="1" s="1"/>
  <c r="BN55" i="1"/>
  <c r="CM56" i="7"/>
  <c r="BS54" i="1" s="1"/>
  <c r="BN54" i="1"/>
  <c r="CM55" i="7"/>
  <c r="BS53" i="1" s="1"/>
  <c r="CM54" i="7"/>
  <c r="BS52" i="1" s="1"/>
  <c r="CM53" i="7"/>
  <c r="BS51" i="1" s="1"/>
  <c r="BN51" i="1"/>
  <c r="CM52" i="7"/>
  <c r="BS50" i="1" s="1"/>
  <c r="CM50" i="7"/>
  <c r="BS48" i="1" s="1"/>
  <c r="BN47" i="1"/>
  <c r="CM48" i="7"/>
  <c r="BS46" i="1" s="1"/>
  <c r="CM47" i="7"/>
  <c r="BS45" i="1" s="1"/>
  <c r="CM46" i="7"/>
  <c r="BS44" i="1" s="1"/>
  <c r="BN44" i="1"/>
  <c r="CM45" i="7"/>
  <c r="BS43" i="1" s="1"/>
  <c r="CM44" i="7"/>
  <c r="BS42" i="1" s="1"/>
  <c r="CM43" i="7"/>
  <c r="BS41" i="1" s="1"/>
  <c r="BN41" i="1"/>
  <c r="CM42" i="7"/>
  <c r="BS40" i="1" s="1"/>
  <c r="CM41" i="7"/>
  <c r="BS39" i="1" s="1"/>
  <c r="BN39" i="1"/>
  <c r="CM40" i="7"/>
  <c r="BS38" i="1" s="1"/>
  <c r="BN38" i="1"/>
  <c r="BN37" i="1"/>
  <c r="CM38" i="7"/>
  <c r="BS36" i="1" s="1"/>
  <c r="BN36" i="1"/>
  <c r="BN35" i="1"/>
  <c r="CM36" i="7"/>
  <c r="BS34" i="1" s="1"/>
  <c r="CM34" i="7"/>
  <c r="BS32" i="1" s="1"/>
  <c r="BN32" i="1"/>
  <c r="CM33" i="7"/>
  <c r="BS31" i="1" s="1"/>
  <c r="CM32" i="7"/>
  <c r="BS30" i="1" s="1"/>
  <c r="CM31" i="7"/>
  <c r="BS29" i="1" s="1"/>
  <c r="BN29" i="1"/>
  <c r="CM30" i="7"/>
  <c r="BS28" i="1" s="1"/>
  <c r="CM29" i="7"/>
  <c r="BS27" i="1" s="1"/>
  <c r="CM28" i="7"/>
  <c r="BS26" i="1" s="1"/>
  <c r="BN26" i="1"/>
  <c r="CM27" i="7"/>
  <c r="BS25" i="1" s="1"/>
  <c r="CM26" i="7"/>
  <c r="BS24" i="1" s="1"/>
  <c r="BN24" i="1"/>
  <c r="CM25" i="7"/>
  <c r="BS23" i="1" s="1"/>
  <c r="BN23" i="1"/>
  <c r="CM24" i="7"/>
  <c r="BS22" i="1" s="1"/>
  <c r="CM23" i="7"/>
  <c r="BS21" i="1" s="1"/>
  <c r="BN21" i="1"/>
  <c r="CM22" i="7"/>
  <c r="BS20" i="1" s="1"/>
  <c r="CM21" i="7"/>
  <c r="BS19" i="1" s="1"/>
  <c r="BN19" i="1"/>
  <c r="CM20" i="7"/>
  <c r="BS18" i="1" s="1"/>
  <c r="CM19" i="7"/>
  <c r="BS17" i="1" s="1"/>
  <c r="BN17" i="1"/>
  <c r="CM18" i="7"/>
  <c r="BS16" i="1" s="1"/>
  <c r="CM17" i="7"/>
  <c r="BS15" i="1" s="1"/>
  <c r="BN15" i="1"/>
  <c r="CM16" i="7"/>
  <c r="BS14" i="1" s="1"/>
  <c r="BN14" i="1"/>
  <c r="CM15" i="7"/>
  <c r="BS13" i="1" s="1"/>
  <c r="BN13" i="1"/>
  <c r="CM14" i="7"/>
  <c r="BS12" i="1" s="1"/>
  <c r="CM13" i="7"/>
  <c r="BS11" i="1" s="1"/>
  <c r="CM12" i="7"/>
  <c r="BS10" i="1" s="1"/>
  <c r="BN10" i="1"/>
  <c r="CM11" i="7"/>
  <c r="BS9" i="1" s="1"/>
  <c r="BN9" i="1"/>
  <c r="CM10" i="7"/>
  <c r="BS8" i="1" s="1"/>
  <c r="BN8" i="1"/>
  <c r="DT13" i="6"/>
  <c r="BJ11" i="1" s="1"/>
  <c r="DT12" i="6"/>
  <c r="BJ10" i="1" s="1"/>
  <c r="DT11" i="6"/>
  <c r="BJ9" i="1" s="1"/>
  <c r="DT9" i="6"/>
  <c r="BJ7" i="1" s="1"/>
  <c r="AY7" i="1"/>
  <c r="DT10" i="6"/>
  <c r="BJ8" i="1" s="1"/>
  <c r="DA59" i="9"/>
  <c r="AB57" i="2" s="1"/>
  <c r="CM9" i="7"/>
  <c r="BS7" i="1" s="1"/>
  <c r="CM35" i="7"/>
  <c r="BS33" i="1" s="1"/>
  <c r="DT19" i="6"/>
  <c r="BJ17" i="1" s="1"/>
  <c r="DT25" i="6"/>
  <c r="BJ23" i="1" s="1"/>
  <c r="DT37" i="6"/>
  <c r="BJ35" i="1" s="1"/>
  <c r="CH97" i="3"/>
  <c r="CG97" i="3"/>
  <c r="CE97" i="3"/>
  <c r="CD97" i="3"/>
  <c r="CB97" i="3"/>
  <c r="CA97" i="3"/>
  <c r="BY97" i="3"/>
  <c r="BX97" i="3"/>
  <c r="BZ97" i="3" s="1"/>
  <c r="BV97" i="3"/>
  <c r="BW97" i="3" s="1"/>
  <c r="BU97" i="3"/>
  <c r="BT97" i="3"/>
  <c r="BS97" i="3"/>
  <c r="BR97" i="3"/>
  <c r="BQ97" i="3"/>
  <c r="BP97" i="3"/>
  <c r="BO97" i="3"/>
  <c r="BN97" i="3"/>
  <c r="BM97" i="3"/>
  <c r="BL97" i="3"/>
  <c r="BK97" i="3"/>
  <c r="BJ97" i="3"/>
  <c r="BI97" i="3"/>
  <c r="BH97" i="3"/>
  <c r="BG97" i="3"/>
  <c r="BF97" i="3"/>
  <c r="BE97" i="3"/>
  <c r="BD97" i="3"/>
  <c r="BC97" i="3"/>
  <c r="BB97" i="3"/>
  <c r="BA97" i="3"/>
  <c r="AZ97" i="3"/>
  <c r="AY97" i="3"/>
  <c r="AX97" i="3"/>
  <c r="AW97" i="3"/>
  <c r="AV97" i="3"/>
  <c r="AU97" i="3"/>
  <c r="AT97" i="3"/>
  <c r="AS97" i="3"/>
  <c r="AR97" i="3"/>
  <c r="AQ97" i="3"/>
  <c r="CH65" i="3"/>
  <c r="CG65" i="3"/>
  <c r="CE65" i="3"/>
  <c r="CD65" i="3"/>
  <c r="CB65" i="3"/>
  <c r="CA65" i="3"/>
  <c r="CC65" i="3" s="1"/>
  <c r="BY65" i="3"/>
  <c r="BX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AQ65" i="3"/>
  <c r="CH64" i="3"/>
  <c r="CG64" i="3"/>
  <c r="CE64" i="3"/>
  <c r="CF64" i="3" s="1"/>
  <c r="CD64" i="3"/>
  <c r="CB64" i="3"/>
  <c r="CA64" i="3"/>
  <c r="BY64" i="3"/>
  <c r="BX64" i="3"/>
  <c r="BV64" i="3"/>
  <c r="BU64" i="3"/>
  <c r="BW64" i="3" s="1"/>
  <c r="BT64" i="3"/>
  <c r="BS64" i="3"/>
  <c r="BR64" i="3"/>
  <c r="BQ64" i="3"/>
  <c r="BP64" i="3"/>
  <c r="BO64" i="3"/>
  <c r="BN64" i="3"/>
  <c r="BM64" i="3"/>
  <c r="BL64" i="3"/>
  <c r="BK64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R64" i="3"/>
  <c r="AQ64" i="3"/>
  <c r="CH63" i="3"/>
  <c r="CG63" i="3"/>
  <c r="CI63" i="3" s="1"/>
  <c r="CE63" i="3"/>
  <c r="CD63" i="3"/>
  <c r="CB63" i="3"/>
  <c r="CA63" i="3"/>
  <c r="BY63" i="3"/>
  <c r="BX63" i="3"/>
  <c r="BZ63" i="3" s="1"/>
  <c r="BV63" i="3"/>
  <c r="BU63" i="3"/>
  <c r="BW63" i="3" s="1"/>
  <c r="BT63" i="3"/>
  <c r="BS63" i="3"/>
  <c r="BR63" i="3"/>
  <c r="BQ63" i="3"/>
  <c r="BP63" i="3"/>
  <c r="BO63" i="3"/>
  <c r="BN63" i="3"/>
  <c r="BM63" i="3"/>
  <c r="BL63" i="3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AU63" i="3"/>
  <c r="AT63" i="3"/>
  <c r="AS63" i="3"/>
  <c r="AR63" i="3"/>
  <c r="AQ63" i="3"/>
  <c r="CH62" i="3"/>
  <c r="CG62" i="3"/>
  <c r="CE62" i="3"/>
  <c r="CD62" i="3"/>
  <c r="CB62" i="3"/>
  <c r="CA62" i="3"/>
  <c r="CC62" i="3" s="1"/>
  <c r="BY62" i="3"/>
  <c r="BX62" i="3"/>
  <c r="BV62" i="3"/>
  <c r="BU62" i="3"/>
  <c r="BT62" i="3"/>
  <c r="BS62" i="3"/>
  <c r="BR62" i="3"/>
  <c r="BQ62" i="3"/>
  <c r="BP62" i="3"/>
  <c r="BO62" i="3"/>
  <c r="BN62" i="3"/>
  <c r="BM62" i="3"/>
  <c r="BL62" i="3"/>
  <c r="BK62" i="3"/>
  <c r="BJ62" i="3"/>
  <c r="BI62" i="3"/>
  <c r="BH62" i="3"/>
  <c r="BG62" i="3"/>
  <c r="BF62" i="3"/>
  <c r="BE62" i="3"/>
  <c r="BD62" i="3"/>
  <c r="BC62" i="3"/>
  <c r="BB62" i="3"/>
  <c r="BA62" i="3"/>
  <c r="AZ62" i="3"/>
  <c r="AY62" i="3"/>
  <c r="AX62" i="3"/>
  <c r="AW62" i="3"/>
  <c r="AV62" i="3"/>
  <c r="AU62" i="3"/>
  <c r="AT62" i="3"/>
  <c r="AS62" i="3"/>
  <c r="AR62" i="3"/>
  <c r="AQ62" i="3"/>
  <c r="CH61" i="3"/>
  <c r="CG61" i="3"/>
  <c r="CE61" i="3"/>
  <c r="CD61" i="3"/>
  <c r="CB61" i="3"/>
  <c r="CA61" i="3"/>
  <c r="BY61" i="3"/>
  <c r="BX61" i="3"/>
  <c r="BV61" i="3"/>
  <c r="BU61" i="3"/>
  <c r="BT61" i="3"/>
  <c r="BS61" i="3"/>
  <c r="BR61" i="3"/>
  <c r="BQ61" i="3"/>
  <c r="BP61" i="3"/>
  <c r="BO61" i="3"/>
  <c r="BN61" i="3"/>
  <c r="CL61" i="3" s="1"/>
  <c r="E59" i="1" s="1"/>
  <c r="BM61" i="3"/>
  <c r="BL61" i="3"/>
  <c r="BK61" i="3"/>
  <c r="BJ61" i="3"/>
  <c r="BI61" i="3"/>
  <c r="BH61" i="3"/>
  <c r="BG61" i="3"/>
  <c r="BF61" i="3"/>
  <c r="BE61" i="3"/>
  <c r="BD61" i="3"/>
  <c r="BC61" i="3"/>
  <c r="BB61" i="3"/>
  <c r="BA61" i="3"/>
  <c r="AZ61" i="3"/>
  <c r="AY61" i="3"/>
  <c r="AX61" i="3"/>
  <c r="AW61" i="3"/>
  <c r="AV61" i="3"/>
  <c r="AU61" i="3"/>
  <c r="AT61" i="3"/>
  <c r="AS61" i="3"/>
  <c r="AR61" i="3"/>
  <c r="AQ61" i="3"/>
  <c r="CH60" i="3"/>
  <c r="CG60" i="3"/>
  <c r="CE60" i="3"/>
  <c r="CD60" i="3"/>
  <c r="CF60" i="3" s="1"/>
  <c r="CB60" i="3"/>
  <c r="CC60" i="3" s="1"/>
  <c r="CA60" i="3"/>
  <c r="BY60" i="3"/>
  <c r="BX60" i="3"/>
  <c r="BZ60" i="3" s="1"/>
  <c r="BV60" i="3"/>
  <c r="BU60" i="3"/>
  <c r="BT60" i="3"/>
  <c r="BS60" i="3"/>
  <c r="BR60" i="3"/>
  <c r="BQ60" i="3"/>
  <c r="BP60" i="3"/>
  <c r="BO60" i="3"/>
  <c r="BN60" i="3"/>
  <c r="BM60" i="3"/>
  <c r="BL60" i="3"/>
  <c r="BK60" i="3"/>
  <c r="BJ60" i="3"/>
  <c r="BI60" i="3"/>
  <c r="BH60" i="3"/>
  <c r="BG60" i="3"/>
  <c r="BF60" i="3"/>
  <c r="BE60" i="3"/>
  <c r="BD60" i="3"/>
  <c r="BC60" i="3"/>
  <c r="BB60" i="3"/>
  <c r="BA60" i="3"/>
  <c r="AZ60" i="3"/>
  <c r="AY60" i="3"/>
  <c r="AX60" i="3"/>
  <c r="AW60" i="3"/>
  <c r="AV60" i="3"/>
  <c r="AU60" i="3"/>
  <c r="AT60" i="3"/>
  <c r="AS60" i="3"/>
  <c r="AR60" i="3"/>
  <c r="AQ60" i="3"/>
  <c r="CH59" i="3"/>
  <c r="CG59" i="3"/>
  <c r="CI59" i="3" s="1"/>
  <c r="CE59" i="3"/>
  <c r="CD59" i="3"/>
  <c r="CB59" i="3"/>
  <c r="CA59" i="3"/>
  <c r="BY59" i="3"/>
  <c r="BX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CH58" i="3"/>
  <c r="CG58" i="3"/>
  <c r="CE58" i="3"/>
  <c r="CD58" i="3"/>
  <c r="CB58" i="3"/>
  <c r="CA58" i="3"/>
  <c r="BY58" i="3"/>
  <c r="BX58" i="3"/>
  <c r="BV58" i="3"/>
  <c r="BW58" i="3" s="1"/>
  <c r="BU58" i="3"/>
  <c r="BT58" i="3"/>
  <c r="BS58" i="3"/>
  <c r="BR58" i="3"/>
  <c r="BQ58" i="3"/>
  <c r="BP58" i="3"/>
  <c r="BO58" i="3"/>
  <c r="BN58" i="3"/>
  <c r="CL58" i="3" s="1"/>
  <c r="E56" i="1" s="1"/>
  <c r="BM58" i="3"/>
  <c r="BL58" i="3"/>
  <c r="BK58" i="3"/>
  <c r="BJ58" i="3"/>
  <c r="BI58" i="3"/>
  <c r="BH58" i="3"/>
  <c r="BG58" i="3"/>
  <c r="BF58" i="3"/>
  <c r="BE58" i="3"/>
  <c r="BD58" i="3"/>
  <c r="BC58" i="3"/>
  <c r="BB58" i="3"/>
  <c r="BA58" i="3"/>
  <c r="AZ58" i="3"/>
  <c r="AY58" i="3"/>
  <c r="AX58" i="3"/>
  <c r="AW58" i="3"/>
  <c r="AV58" i="3"/>
  <c r="AU58" i="3"/>
  <c r="AT58" i="3"/>
  <c r="AS58" i="3"/>
  <c r="AR58" i="3"/>
  <c r="AQ58" i="3"/>
  <c r="CH57" i="3"/>
  <c r="CG57" i="3"/>
  <c r="CE57" i="3"/>
  <c r="CD57" i="3"/>
  <c r="CF57" i="3" s="1"/>
  <c r="CC57" i="3"/>
  <c r="CB57" i="3"/>
  <c r="CA57" i="3"/>
  <c r="BY57" i="3"/>
  <c r="BX57" i="3"/>
  <c r="BV57" i="3"/>
  <c r="BU57" i="3"/>
  <c r="BW57" i="3" s="1"/>
  <c r="BT57" i="3"/>
  <c r="BS57" i="3"/>
  <c r="BR57" i="3"/>
  <c r="BQ57" i="3"/>
  <c r="BP57" i="3"/>
  <c r="BO57" i="3"/>
  <c r="BN57" i="3"/>
  <c r="BM57" i="3"/>
  <c r="BL57" i="3"/>
  <c r="BK57" i="3"/>
  <c r="BJ57" i="3"/>
  <c r="BI57" i="3"/>
  <c r="BH57" i="3"/>
  <c r="BG57" i="3"/>
  <c r="BF57" i="3"/>
  <c r="BE57" i="3"/>
  <c r="BD57" i="3"/>
  <c r="BC57" i="3"/>
  <c r="BB57" i="3"/>
  <c r="BA57" i="3"/>
  <c r="AZ57" i="3"/>
  <c r="AY57" i="3"/>
  <c r="AX57" i="3"/>
  <c r="AW57" i="3"/>
  <c r="AV57" i="3"/>
  <c r="AU57" i="3"/>
  <c r="AT57" i="3"/>
  <c r="AS57" i="3"/>
  <c r="AR57" i="3"/>
  <c r="AQ57" i="3"/>
  <c r="CH56" i="3"/>
  <c r="CG56" i="3"/>
  <c r="CE56" i="3"/>
  <c r="CD56" i="3"/>
  <c r="CB56" i="3"/>
  <c r="CA56" i="3"/>
  <c r="BY56" i="3"/>
  <c r="BX56" i="3"/>
  <c r="BV56" i="3"/>
  <c r="BU56" i="3"/>
  <c r="BT56" i="3"/>
  <c r="BS56" i="3"/>
  <c r="BR56" i="3"/>
  <c r="BQ56" i="3"/>
  <c r="BP56" i="3"/>
  <c r="BO56" i="3"/>
  <c r="BN56" i="3"/>
  <c r="CL56" i="3" s="1"/>
  <c r="E54" i="1" s="1"/>
  <c r="BM56" i="3"/>
  <c r="BL56" i="3"/>
  <c r="BK56" i="3"/>
  <c r="BJ56" i="3"/>
  <c r="BI56" i="3"/>
  <c r="BH56" i="3"/>
  <c r="BG56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R56" i="3"/>
  <c r="AQ56" i="3"/>
  <c r="CH55" i="3"/>
  <c r="CG55" i="3"/>
  <c r="CI55" i="3" s="1"/>
  <c r="CE55" i="3"/>
  <c r="CF55" i="3" s="1"/>
  <c r="CD55" i="3"/>
  <c r="CB55" i="3"/>
  <c r="CA55" i="3"/>
  <c r="CC55" i="3" s="1"/>
  <c r="BY55" i="3"/>
  <c r="BX55" i="3"/>
  <c r="BV55" i="3"/>
  <c r="BU55" i="3"/>
  <c r="BW55" i="3" s="1"/>
  <c r="BT55" i="3"/>
  <c r="BS55" i="3"/>
  <c r="BR55" i="3"/>
  <c r="BQ55" i="3"/>
  <c r="BP55" i="3"/>
  <c r="BO55" i="3"/>
  <c r="BN55" i="3"/>
  <c r="BM55" i="3"/>
  <c r="BL55" i="3"/>
  <c r="BK55" i="3"/>
  <c r="BJ55" i="3"/>
  <c r="BI55" i="3"/>
  <c r="BH55" i="3"/>
  <c r="BG55" i="3"/>
  <c r="BF55" i="3"/>
  <c r="BE55" i="3"/>
  <c r="BD55" i="3"/>
  <c r="BC55" i="3"/>
  <c r="BB55" i="3"/>
  <c r="BA55" i="3"/>
  <c r="AZ55" i="3"/>
  <c r="AY55" i="3"/>
  <c r="AX55" i="3"/>
  <c r="AW55" i="3"/>
  <c r="AV55" i="3"/>
  <c r="AU55" i="3"/>
  <c r="AT55" i="3"/>
  <c r="AS55" i="3"/>
  <c r="AR55" i="3"/>
  <c r="AQ55" i="3"/>
  <c r="CH54" i="3"/>
  <c r="CG54" i="3"/>
  <c r="CE54" i="3"/>
  <c r="CD54" i="3"/>
  <c r="CB54" i="3"/>
  <c r="CA54" i="3"/>
  <c r="CC54" i="3" s="1"/>
  <c r="BY54" i="3"/>
  <c r="BX54" i="3"/>
  <c r="BV54" i="3"/>
  <c r="BU54" i="3"/>
  <c r="BT54" i="3"/>
  <c r="BS54" i="3"/>
  <c r="BR54" i="3"/>
  <c r="BQ54" i="3"/>
  <c r="BP54" i="3"/>
  <c r="BO54" i="3"/>
  <c r="BN54" i="3"/>
  <c r="BM54" i="3"/>
  <c r="BL54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AQ54" i="3"/>
  <c r="CH53" i="3"/>
  <c r="CG53" i="3"/>
  <c r="CE53" i="3"/>
  <c r="CD53" i="3"/>
  <c r="CB53" i="3"/>
  <c r="CA53" i="3"/>
  <c r="CC53" i="3" s="1"/>
  <c r="BY53" i="3"/>
  <c r="BX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CH52" i="3"/>
  <c r="CG52" i="3"/>
  <c r="CE52" i="3"/>
  <c r="CF52" i="3" s="1"/>
  <c r="CD52" i="3"/>
  <c r="CB52" i="3"/>
  <c r="CA52" i="3"/>
  <c r="BY52" i="3"/>
  <c r="BX52" i="3"/>
  <c r="BV52" i="3"/>
  <c r="BU52" i="3"/>
  <c r="BW52" i="3" s="1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CH51" i="3"/>
  <c r="CG51" i="3"/>
  <c r="CE51" i="3"/>
  <c r="CD51" i="3"/>
  <c r="CB51" i="3"/>
  <c r="CA51" i="3"/>
  <c r="BY51" i="3"/>
  <c r="BX51" i="3"/>
  <c r="BV51" i="3"/>
  <c r="BU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CH50" i="3"/>
  <c r="CG50" i="3"/>
  <c r="CE50" i="3"/>
  <c r="CD50" i="3"/>
  <c r="CB50" i="3"/>
  <c r="CA50" i="3"/>
  <c r="BY50" i="3"/>
  <c r="BX50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CH49" i="3"/>
  <c r="CG49" i="3"/>
  <c r="CE49" i="3"/>
  <c r="CD49" i="3"/>
  <c r="CB49" i="3"/>
  <c r="CA49" i="3"/>
  <c r="CC49" i="3" s="1"/>
  <c r="BY49" i="3"/>
  <c r="BX49" i="3"/>
  <c r="BV49" i="3"/>
  <c r="BU49" i="3"/>
  <c r="BT49" i="3"/>
  <c r="BS49" i="3"/>
  <c r="BR49" i="3"/>
  <c r="BQ49" i="3"/>
  <c r="BP49" i="3"/>
  <c r="BO49" i="3"/>
  <c r="BN49" i="3"/>
  <c r="CL49" i="3" s="1"/>
  <c r="E47" i="1" s="1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CH48" i="3"/>
  <c r="CG48" i="3"/>
  <c r="CE48" i="3"/>
  <c r="CD48" i="3"/>
  <c r="CF48" i="3" s="1"/>
  <c r="CC48" i="3"/>
  <c r="CB48" i="3"/>
  <c r="CA48" i="3"/>
  <c r="BY48" i="3"/>
  <c r="BX48" i="3"/>
  <c r="BZ48" i="3" s="1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CH47" i="3"/>
  <c r="CG47" i="3"/>
  <c r="CI47" i="3" s="1"/>
  <c r="CE47" i="3"/>
  <c r="CD47" i="3"/>
  <c r="CB47" i="3"/>
  <c r="CA47" i="3"/>
  <c r="CC47" i="3" s="1"/>
  <c r="BY47" i="3"/>
  <c r="BX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CH46" i="3"/>
  <c r="CG46" i="3"/>
  <c r="CE46" i="3"/>
  <c r="CD46" i="3"/>
  <c r="CB46" i="3"/>
  <c r="CA46" i="3"/>
  <c r="BY46" i="3"/>
  <c r="BX46" i="3"/>
  <c r="BV46" i="3"/>
  <c r="BW46" i="3" s="1"/>
  <c r="BU46" i="3"/>
  <c r="BT46" i="3"/>
  <c r="BS46" i="3"/>
  <c r="BR46" i="3"/>
  <c r="BQ46" i="3"/>
  <c r="BP46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CH45" i="3"/>
  <c r="CG45" i="3"/>
  <c r="CE45" i="3"/>
  <c r="CD45" i="3"/>
  <c r="CF45" i="3" s="1"/>
  <c r="CB45" i="3"/>
  <c r="CA45" i="3"/>
  <c r="BY45" i="3"/>
  <c r="BX45" i="3"/>
  <c r="BV45" i="3"/>
  <c r="BU45" i="3"/>
  <c r="BT45" i="3"/>
  <c r="BS45" i="3"/>
  <c r="BR45" i="3"/>
  <c r="BQ45" i="3"/>
  <c r="BP45" i="3"/>
  <c r="BO45" i="3"/>
  <c r="BN45" i="3"/>
  <c r="BM45" i="3"/>
  <c r="BL45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CH44" i="3"/>
  <c r="CG44" i="3"/>
  <c r="CE44" i="3"/>
  <c r="CF44" i="3" s="1"/>
  <c r="CD44" i="3"/>
  <c r="CB44" i="3"/>
  <c r="CA44" i="3"/>
  <c r="BY44" i="3"/>
  <c r="BX44" i="3"/>
  <c r="BV44" i="3"/>
  <c r="BU44" i="3"/>
  <c r="BW44" i="3" s="1"/>
  <c r="BT44" i="3"/>
  <c r="BS44" i="3"/>
  <c r="BR44" i="3"/>
  <c r="BQ44" i="3"/>
  <c r="BP44" i="3"/>
  <c r="BO44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AQ44" i="3"/>
  <c r="CH43" i="3"/>
  <c r="CG43" i="3"/>
  <c r="CE43" i="3"/>
  <c r="CD43" i="3"/>
  <c r="CB43" i="3"/>
  <c r="CA43" i="3"/>
  <c r="BY43" i="3"/>
  <c r="BX43" i="3"/>
  <c r="BV43" i="3"/>
  <c r="BU43" i="3"/>
  <c r="BW43" i="3" s="1"/>
  <c r="BT43" i="3"/>
  <c r="BS43" i="3"/>
  <c r="BR43" i="3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CH42" i="3"/>
  <c r="CG42" i="3"/>
  <c r="CE42" i="3"/>
  <c r="CD42" i="3"/>
  <c r="CF42" i="3" s="1"/>
  <c r="CB42" i="3"/>
  <c r="CA42" i="3"/>
  <c r="BY42" i="3"/>
  <c r="BX42" i="3"/>
  <c r="BV42" i="3"/>
  <c r="BU42" i="3"/>
  <c r="BT42" i="3"/>
  <c r="BS42" i="3"/>
  <c r="BR42" i="3"/>
  <c r="BQ42" i="3"/>
  <c r="BP42" i="3"/>
  <c r="BO42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CH41" i="3"/>
  <c r="CG41" i="3"/>
  <c r="CI41" i="3" s="1"/>
  <c r="CE41" i="3"/>
  <c r="CD41" i="3"/>
  <c r="CB41" i="3"/>
  <c r="CA41" i="3"/>
  <c r="CC41" i="3" s="1"/>
  <c r="BY41" i="3"/>
  <c r="BX41" i="3"/>
  <c r="BV41" i="3"/>
  <c r="BU41" i="3"/>
  <c r="BT41" i="3"/>
  <c r="BS41" i="3"/>
  <c r="BR41" i="3"/>
  <c r="BQ41" i="3"/>
  <c r="BP41" i="3"/>
  <c r="BO41" i="3"/>
  <c r="BN41" i="3"/>
  <c r="CL41" i="3" s="1"/>
  <c r="E39" i="1" s="1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CH40" i="3"/>
  <c r="CG40" i="3"/>
  <c r="CE40" i="3"/>
  <c r="CF40" i="3" s="1"/>
  <c r="CD40" i="3"/>
  <c r="CB40" i="3"/>
  <c r="CA40" i="3"/>
  <c r="CC40" i="3" s="1"/>
  <c r="BY40" i="3"/>
  <c r="BX40" i="3"/>
  <c r="BV40" i="3"/>
  <c r="BU40" i="3"/>
  <c r="BW40" i="3" s="1"/>
  <c r="BT40" i="3"/>
  <c r="BS40" i="3"/>
  <c r="BR40" i="3"/>
  <c r="BQ40" i="3"/>
  <c r="BP40" i="3"/>
  <c r="BO40" i="3"/>
  <c r="BN40" i="3"/>
  <c r="CL40" i="3" s="1"/>
  <c r="E38" i="1" s="1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CI39" i="3"/>
  <c r="CH39" i="3"/>
  <c r="CG39" i="3"/>
  <c r="CE39" i="3"/>
  <c r="CD39" i="3"/>
  <c r="CB39" i="3"/>
  <c r="CA39" i="3"/>
  <c r="BY39" i="3"/>
  <c r="BX39" i="3"/>
  <c r="BZ39" i="3" s="1"/>
  <c r="BV39" i="3"/>
  <c r="BU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CH38" i="3"/>
  <c r="CI38" i="3" s="1"/>
  <c r="CG38" i="3"/>
  <c r="CE38" i="3"/>
  <c r="CD38" i="3"/>
  <c r="CB38" i="3"/>
  <c r="CA38" i="3"/>
  <c r="BY38" i="3"/>
  <c r="BX38" i="3"/>
  <c r="BZ38" i="3" s="1"/>
  <c r="BV38" i="3"/>
  <c r="BW38" i="3" s="1"/>
  <c r="BU38" i="3"/>
  <c r="BT38" i="3"/>
  <c r="BS38" i="3"/>
  <c r="BR38" i="3"/>
  <c r="BQ38" i="3"/>
  <c r="BP38" i="3"/>
  <c r="BO38" i="3"/>
  <c r="BN38" i="3"/>
  <c r="BM38" i="3"/>
  <c r="BL38" i="3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AQ38" i="3"/>
  <c r="C2" i="2"/>
  <c r="C3" i="12"/>
  <c r="C3" i="11"/>
  <c r="C3" i="10"/>
  <c r="C3" i="9"/>
  <c r="C3" i="8"/>
  <c r="C2" i="1"/>
  <c r="C3" i="7"/>
  <c r="C3" i="6"/>
  <c r="C3" i="5"/>
  <c r="C3" i="4"/>
  <c r="CC97" i="3" l="1"/>
  <c r="CM97" i="3" s="1"/>
  <c r="F95" i="1" s="1"/>
  <c r="CL97" i="3"/>
  <c r="E95" i="1" s="1"/>
  <c r="CF65" i="3"/>
  <c r="BZ65" i="3"/>
  <c r="CM65" i="3" s="1"/>
  <c r="F63" i="1" s="1"/>
  <c r="BW65" i="3"/>
  <c r="CK65" i="3"/>
  <c r="D63" i="1" s="1"/>
  <c r="CI64" i="3"/>
  <c r="CL64" i="3"/>
  <c r="E62" i="1" s="1"/>
  <c r="CJ63" i="3"/>
  <c r="C61" i="1" s="1"/>
  <c r="BZ62" i="3"/>
  <c r="CL62" i="3"/>
  <c r="E60" i="1" s="1"/>
  <c r="CI61" i="3"/>
  <c r="CC61" i="3"/>
  <c r="CF59" i="3"/>
  <c r="CN59" i="3" s="1"/>
  <c r="G57" i="1" s="1"/>
  <c r="BW59" i="3"/>
  <c r="CC58" i="3"/>
  <c r="BZ58" i="3"/>
  <c r="BZ57" i="3"/>
  <c r="CM57" i="3" s="1"/>
  <c r="F55" i="1" s="1"/>
  <c r="CI56" i="3"/>
  <c r="CF56" i="3"/>
  <c r="CC56" i="3"/>
  <c r="BZ56" i="3"/>
  <c r="CL55" i="3"/>
  <c r="E53" i="1" s="1"/>
  <c r="CK55" i="3"/>
  <c r="D53" i="1" s="1"/>
  <c r="CJ55" i="3"/>
  <c r="C53" i="1" s="1"/>
  <c r="BZ54" i="3"/>
  <c r="CM54" i="3" s="1"/>
  <c r="F52" i="1" s="1"/>
  <c r="BW54" i="3"/>
  <c r="CL54" i="3"/>
  <c r="E52" i="1" s="1"/>
  <c r="CF53" i="3"/>
  <c r="CJ53" i="3"/>
  <c r="C51" i="1" s="1"/>
  <c r="CI51" i="3"/>
  <c r="CF51" i="3"/>
  <c r="CN51" i="3" s="1"/>
  <c r="G49" i="1" s="1"/>
  <c r="BW51" i="3"/>
  <c r="CI50" i="3"/>
  <c r="CF50" i="3"/>
  <c r="BZ50" i="3"/>
  <c r="BW50" i="3"/>
  <c r="CF49" i="3"/>
  <c r="BZ49" i="3"/>
  <c r="BW49" i="3"/>
  <c r="CK49" i="3"/>
  <c r="D47" i="1" s="1"/>
  <c r="CI48" i="3"/>
  <c r="CN48" i="3" s="1"/>
  <c r="G46" i="1" s="1"/>
  <c r="CF47" i="3"/>
  <c r="CN47" i="3" s="1"/>
  <c r="G45" i="1" s="1"/>
  <c r="BW47" i="3"/>
  <c r="CM47" i="3" s="1"/>
  <c r="F45" i="1" s="1"/>
  <c r="CL47" i="3"/>
  <c r="E45" i="1" s="1"/>
  <c r="CJ47" i="3"/>
  <c r="C45" i="1" s="1"/>
  <c r="CI46" i="3"/>
  <c r="BZ46" i="3"/>
  <c r="CC45" i="3"/>
  <c r="BZ45" i="3"/>
  <c r="BW45" i="3"/>
  <c r="CI44" i="3"/>
  <c r="CN44" i="3" s="1"/>
  <c r="G42" i="1" s="1"/>
  <c r="CL44" i="3"/>
  <c r="E42" i="1" s="1"/>
  <c r="CK44" i="3"/>
  <c r="D42" i="1" s="1"/>
  <c r="CJ44" i="3"/>
  <c r="C42" i="1" s="1"/>
  <c r="CI43" i="3"/>
  <c r="BZ43" i="3"/>
  <c r="CJ43" i="3"/>
  <c r="C41" i="1" s="1"/>
  <c r="CI42" i="3"/>
  <c r="BZ42" i="3"/>
  <c r="BZ41" i="3"/>
  <c r="CK40" i="3"/>
  <c r="D38" i="1" s="1"/>
  <c r="BW39" i="3"/>
  <c r="CJ39" i="3"/>
  <c r="C37" i="1" s="1"/>
  <c r="CC38" i="3"/>
  <c r="CM38" i="3" s="1"/>
  <c r="F36" i="1" s="1"/>
  <c r="CL38" i="3"/>
  <c r="E36" i="1" s="1"/>
  <c r="CK39" i="3"/>
  <c r="D37" i="1" s="1"/>
  <c r="CK42" i="3"/>
  <c r="D40" i="1" s="1"/>
  <c r="CC44" i="3"/>
  <c r="CJ48" i="3"/>
  <c r="C46" i="1" s="1"/>
  <c r="CJ51" i="3"/>
  <c r="C49" i="1" s="1"/>
  <c r="CK52" i="3"/>
  <c r="D50" i="1" s="1"/>
  <c r="CJ52" i="3"/>
  <c r="C50" i="1" s="1"/>
  <c r="CN56" i="3"/>
  <c r="G54" i="1" s="1"/>
  <c r="CK57" i="3"/>
  <c r="D55" i="1" s="1"/>
  <c r="CI58" i="3"/>
  <c r="CJ61" i="3"/>
  <c r="C59" i="1" s="1"/>
  <c r="CK63" i="3"/>
  <c r="D61" i="1" s="1"/>
  <c r="CF63" i="3"/>
  <c r="CN63" i="3" s="1"/>
  <c r="G61" i="1" s="1"/>
  <c r="CC64" i="3"/>
  <c r="CI97" i="3"/>
  <c r="CN97" i="3" s="1"/>
  <c r="G95" i="1" s="1"/>
  <c r="CL39" i="3"/>
  <c r="E37" i="1" s="1"/>
  <c r="CC39" i="3"/>
  <c r="CM39" i="3" s="1"/>
  <c r="F37" i="1" s="1"/>
  <c r="BZ40" i="3"/>
  <c r="CM40" i="3" s="1"/>
  <c r="F38" i="1" s="1"/>
  <c r="CI40" i="3"/>
  <c r="CN40" i="3" s="1"/>
  <c r="G38" i="1" s="1"/>
  <c r="CL42" i="3"/>
  <c r="E40" i="1" s="1"/>
  <c r="BW42" i="3"/>
  <c r="CC42" i="3"/>
  <c r="CF43" i="3"/>
  <c r="BZ44" i="3"/>
  <c r="CL45" i="3"/>
  <c r="E43" i="1" s="1"/>
  <c r="CI45" i="3"/>
  <c r="BZ47" i="3"/>
  <c r="CK48" i="3"/>
  <c r="D46" i="1" s="1"/>
  <c r="BW48" i="3"/>
  <c r="CM48" i="3" s="1"/>
  <c r="CI49" i="3"/>
  <c r="CN49" i="3" s="1"/>
  <c r="G47" i="1" s="1"/>
  <c r="CK50" i="3"/>
  <c r="D48" i="1" s="1"/>
  <c r="BZ51" i="3"/>
  <c r="CL52" i="3"/>
  <c r="E50" i="1" s="1"/>
  <c r="CC52" i="3"/>
  <c r="CI52" i="3"/>
  <c r="CN52" i="3" s="1"/>
  <c r="G50" i="1" s="1"/>
  <c r="CK53" i="3"/>
  <c r="D51" i="1" s="1"/>
  <c r="BW53" i="3"/>
  <c r="CM53" i="3" s="1"/>
  <c r="F51" i="1" s="1"/>
  <c r="CJ56" i="3"/>
  <c r="C54" i="1" s="1"/>
  <c r="CL57" i="3"/>
  <c r="E55" i="1" s="1"/>
  <c r="CF58" i="3"/>
  <c r="CN58" i="3" s="1"/>
  <c r="G56" i="1" s="1"/>
  <c r="CJ59" i="3"/>
  <c r="C57" i="1" s="1"/>
  <c r="CK60" i="3"/>
  <c r="D58" i="1" s="1"/>
  <c r="CJ60" i="3"/>
  <c r="C58" i="1" s="1"/>
  <c r="BW60" i="3"/>
  <c r="CM60" i="3" s="1"/>
  <c r="F58" i="1" s="1"/>
  <c r="BZ61" i="3"/>
  <c r="CF61" i="3"/>
  <c r="CI62" i="3"/>
  <c r="CL63" i="3"/>
  <c r="E61" i="1" s="1"/>
  <c r="CC63" i="3"/>
  <c r="BZ64" i="3"/>
  <c r="CL65" i="3"/>
  <c r="E63" i="1" s="1"/>
  <c r="CI65" i="3"/>
  <c r="CN65" i="3" s="1"/>
  <c r="G63" i="1" s="1"/>
  <c r="CF97" i="3"/>
  <c r="CM58" i="3"/>
  <c r="F56" i="1" s="1"/>
  <c r="CF39" i="3"/>
  <c r="CN39" i="3" s="1"/>
  <c r="G37" i="1" s="1"/>
  <c r="CK45" i="3"/>
  <c r="D43" i="1" s="1"/>
  <c r="BZ53" i="3"/>
  <c r="CI54" i="3"/>
  <c r="BW62" i="3"/>
  <c r="CJ40" i="3"/>
  <c r="C38" i="1" s="1"/>
  <c r="CK41" i="3"/>
  <c r="D39" i="1" s="1"/>
  <c r="BW41" i="3"/>
  <c r="CF41" i="3"/>
  <c r="CN41" i="3" s="1"/>
  <c r="G39" i="1" s="1"/>
  <c r="CJ45" i="3"/>
  <c r="C43" i="1" s="1"/>
  <c r="CL46" i="3"/>
  <c r="E44" i="1" s="1"/>
  <c r="CC46" i="3"/>
  <c r="CM46" i="3" s="1"/>
  <c r="F44" i="1" s="1"/>
  <c r="CK47" i="3"/>
  <c r="D45" i="1" s="1"/>
  <c r="CL48" i="3"/>
  <c r="E46" i="1" s="1"/>
  <c r="CL50" i="3"/>
  <c r="E48" i="1" s="1"/>
  <c r="CC50" i="3"/>
  <c r="BZ52" i="3"/>
  <c r="CL53" i="3"/>
  <c r="E51" i="1" s="1"/>
  <c r="CI53" i="3"/>
  <c r="CN55" i="3"/>
  <c r="G53" i="1" s="1"/>
  <c r="BZ55" i="3"/>
  <c r="CM55" i="3" s="1"/>
  <c r="CK56" i="3"/>
  <c r="D54" i="1" s="1"/>
  <c r="BW56" i="3"/>
  <c r="CI57" i="3"/>
  <c r="CK58" i="3"/>
  <c r="D56" i="1" s="1"/>
  <c r="BZ59" i="3"/>
  <c r="CL60" i="3"/>
  <c r="E58" i="1" s="1"/>
  <c r="CI60" i="3"/>
  <c r="CN60" i="3" s="1"/>
  <c r="G58" i="1" s="1"/>
  <c r="CK61" i="3"/>
  <c r="D59" i="1" s="1"/>
  <c r="BW61" i="3"/>
  <c r="CM61" i="3" s="1"/>
  <c r="F59" i="1" s="1"/>
  <c r="CM63" i="3"/>
  <c r="F61" i="1" s="1"/>
  <c r="CJ64" i="3"/>
  <c r="C62" i="1" s="1"/>
  <c r="CN64" i="3"/>
  <c r="G62" i="1" s="1"/>
  <c r="CK97" i="3"/>
  <c r="D95" i="1" s="1"/>
  <c r="CN42" i="3"/>
  <c r="G40" i="1" s="1"/>
  <c r="CM44" i="3"/>
  <c r="F42" i="1" s="1"/>
  <c r="CM52" i="3"/>
  <c r="F50" i="1" s="1"/>
  <c r="CJ38" i="3"/>
  <c r="C36" i="1" s="1"/>
  <c r="CJ46" i="3"/>
  <c r="C44" i="1" s="1"/>
  <c r="CJ54" i="3"/>
  <c r="C52" i="1" s="1"/>
  <c r="CJ41" i="3"/>
  <c r="C39" i="1" s="1"/>
  <c r="CK43" i="3"/>
  <c r="D41" i="1" s="1"/>
  <c r="CJ49" i="3"/>
  <c r="C47" i="1" s="1"/>
  <c r="CK51" i="3"/>
  <c r="D49" i="1" s="1"/>
  <c r="CJ57" i="3"/>
  <c r="C55" i="1" s="1"/>
  <c r="CK59" i="3"/>
  <c r="D57" i="1" s="1"/>
  <c r="CM64" i="3"/>
  <c r="F62" i="1" s="1"/>
  <c r="CK64" i="3"/>
  <c r="D62" i="1" s="1"/>
  <c r="CJ97" i="3"/>
  <c r="C95" i="1" s="1"/>
  <c r="CN45" i="3"/>
  <c r="G43" i="1" s="1"/>
  <c r="CJ62" i="3"/>
  <c r="C60" i="1" s="1"/>
  <c r="CK38" i="3"/>
  <c r="D36" i="1" s="1"/>
  <c r="CF38" i="3"/>
  <c r="CN38" i="3" s="1"/>
  <c r="G36" i="1" s="1"/>
  <c r="CJ42" i="3"/>
  <c r="C40" i="1" s="1"/>
  <c r="CL43" i="3"/>
  <c r="E41" i="1" s="1"/>
  <c r="CC43" i="3"/>
  <c r="CK46" i="3"/>
  <c r="D44" i="1" s="1"/>
  <c r="CF46" i="3"/>
  <c r="CN46" i="3" s="1"/>
  <c r="G44" i="1" s="1"/>
  <c r="CJ50" i="3"/>
  <c r="CL51" i="3"/>
  <c r="E49" i="1" s="1"/>
  <c r="CC51" i="3"/>
  <c r="CK54" i="3"/>
  <c r="D52" i="1" s="1"/>
  <c r="CF54" i="3"/>
  <c r="CN54" i="3" s="1"/>
  <c r="G52" i="1" s="1"/>
  <c r="CN57" i="3"/>
  <c r="G55" i="1" s="1"/>
  <c r="CJ58" i="3"/>
  <c r="C56" i="1" s="1"/>
  <c r="CL59" i="3"/>
  <c r="E57" i="1" s="1"/>
  <c r="CC59" i="3"/>
  <c r="CM59" i="3" s="1"/>
  <c r="F57" i="1" s="1"/>
  <c r="CK62" i="3"/>
  <c r="D60" i="1" s="1"/>
  <c r="CF62" i="3"/>
  <c r="CJ65" i="3"/>
  <c r="C63" i="1" s="1"/>
  <c r="BJ10" i="4"/>
  <c r="BJ9" i="4"/>
  <c r="CV85" i="11"/>
  <c r="DB72" i="11"/>
  <c r="DA72" i="11"/>
  <c r="CY72" i="11"/>
  <c r="CX72" i="11"/>
  <c r="CR72" i="11"/>
  <c r="CP72" i="11"/>
  <c r="CO72" i="11"/>
  <c r="CN72" i="11"/>
  <c r="DD39" i="8"/>
  <c r="DC39" i="8"/>
  <c r="DB39" i="8"/>
  <c r="DA39" i="8"/>
  <c r="CO64" i="3" l="1"/>
  <c r="H62" i="1" s="1"/>
  <c r="CO63" i="3"/>
  <c r="H61" i="1" s="1"/>
  <c r="CM62" i="3"/>
  <c r="F60" i="1" s="1"/>
  <c r="CN61" i="3"/>
  <c r="G59" i="1" s="1"/>
  <c r="CM56" i="3"/>
  <c r="F54" i="1" s="1"/>
  <c r="CO55" i="3"/>
  <c r="H53" i="1" s="1"/>
  <c r="F53" i="1"/>
  <c r="CN53" i="3"/>
  <c r="G51" i="1" s="1"/>
  <c r="CM51" i="3"/>
  <c r="F49" i="1" s="1"/>
  <c r="CN50" i="3"/>
  <c r="G48" i="1" s="1"/>
  <c r="CM50" i="3"/>
  <c r="F48" i="1" s="1"/>
  <c r="C48" i="1"/>
  <c r="CM49" i="3"/>
  <c r="F47" i="1" s="1"/>
  <c r="CO48" i="3"/>
  <c r="H46" i="1" s="1"/>
  <c r="F46" i="1"/>
  <c r="CO47" i="3"/>
  <c r="H45" i="1" s="1"/>
  <c r="CM45" i="3"/>
  <c r="F43" i="1" s="1"/>
  <c r="CO44" i="3"/>
  <c r="H42" i="1" s="1"/>
  <c r="CN43" i="3"/>
  <c r="G41" i="1" s="1"/>
  <c r="CM43" i="3"/>
  <c r="F41" i="1" s="1"/>
  <c r="CM42" i="3"/>
  <c r="F40" i="1" s="1"/>
  <c r="CM41" i="3"/>
  <c r="F39" i="1" s="1"/>
  <c r="CO39" i="3"/>
  <c r="H37" i="1" s="1"/>
  <c r="CO53" i="3"/>
  <c r="H51" i="1" s="1"/>
  <c r="CO60" i="3"/>
  <c r="H58" i="1" s="1"/>
  <c r="CO43" i="3"/>
  <c r="H41" i="1" s="1"/>
  <c r="CO65" i="3"/>
  <c r="H63" i="1" s="1"/>
  <c r="CO41" i="3"/>
  <c r="H39" i="1" s="1"/>
  <c r="CN62" i="3"/>
  <c r="G60" i="1" s="1"/>
  <c r="CO58" i="3"/>
  <c r="H56" i="1" s="1"/>
  <c r="CO40" i="3"/>
  <c r="H38" i="1" s="1"/>
  <c r="CO52" i="3"/>
  <c r="H50" i="1" s="1"/>
  <c r="CO59" i="3"/>
  <c r="H57" i="1" s="1"/>
  <c r="CO97" i="3"/>
  <c r="H95" i="1" s="1"/>
  <c r="CO46" i="3"/>
  <c r="H44" i="1" s="1"/>
  <c r="CO42" i="3"/>
  <c r="H40" i="1" s="1"/>
  <c r="CO57" i="3"/>
  <c r="H55" i="1" s="1"/>
  <c r="CO62" i="3"/>
  <c r="H60" i="1" s="1"/>
  <c r="CO49" i="3"/>
  <c r="H47" i="1" s="1"/>
  <c r="CO54" i="3"/>
  <c r="H52" i="1" s="1"/>
  <c r="CO38" i="3"/>
  <c r="H36" i="1" s="1"/>
  <c r="BA73" i="12"/>
  <c r="BB73" i="12"/>
  <c r="BC73" i="12"/>
  <c r="BD73" i="12"/>
  <c r="BE73" i="12"/>
  <c r="BF73" i="12"/>
  <c r="BG73" i="12"/>
  <c r="BH73" i="12"/>
  <c r="BI73" i="12"/>
  <c r="BJ73" i="12"/>
  <c r="BK73" i="12"/>
  <c r="BL73" i="12"/>
  <c r="BM73" i="12"/>
  <c r="BN73" i="12"/>
  <c r="BO73" i="12"/>
  <c r="BP73" i="12"/>
  <c r="BQ73" i="12"/>
  <c r="BR73" i="12"/>
  <c r="BS73" i="12"/>
  <c r="BT73" i="12"/>
  <c r="BU73" i="12"/>
  <c r="BV73" i="12"/>
  <c r="BW73" i="12"/>
  <c r="BX73" i="12"/>
  <c r="BY73" i="12"/>
  <c r="BZ73" i="12"/>
  <c r="CA73" i="12"/>
  <c r="CB73" i="12"/>
  <c r="CC73" i="12"/>
  <c r="CD73" i="12"/>
  <c r="CE73" i="12"/>
  <c r="CF73" i="12"/>
  <c r="CG73" i="12"/>
  <c r="CH73" i="12"/>
  <c r="CI73" i="12"/>
  <c r="CJ73" i="12"/>
  <c r="CK73" i="12"/>
  <c r="CL73" i="12"/>
  <c r="CM73" i="12"/>
  <c r="CN73" i="12"/>
  <c r="CO73" i="12"/>
  <c r="CP73" i="12"/>
  <c r="CQ73" i="12"/>
  <c r="CR73" i="12"/>
  <c r="CS73" i="12"/>
  <c r="CT73" i="12"/>
  <c r="CU73" i="12"/>
  <c r="CV73" i="12"/>
  <c r="CW73" i="12"/>
  <c r="CX73" i="12"/>
  <c r="BA74" i="12"/>
  <c r="BB74" i="12"/>
  <c r="BC74" i="12"/>
  <c r="BD74" i="12"/>
  <c r="BE74" i="12"/>
  <c r="BF74" i="12"/>
  <c r="BG74" i="12"/>
  <c r="BH74" i="12"/>
  <c r="BI74" i="12"/>
  <c r="BJ74" i="12"/>
  <c r="BK74" i="12"/>
  <c r="BL74" i="12"/>
  <c r="BM74" i="12"/>
  <c r="BN74" i="12"/>
  <c r="BO74" i="12"/>
  <c r="BP74" i="12"/>
  <c r="BQ74" i="12"/>
  <c r="BR74" i="12"/>
  <c r="BS74" i="12"/>
  <c r="BT74" i="12"/>
  <c r="BU74" i="12"/>
  <c r="BV74" i="12"/>
  <c r="BW74" i="12"/>
  <c r="BX74" i="12"/>
  <c r="BY74" i="12"/>
  <c r="BZ74" i="12"/>
  <c r="CA74" i="12"/>
  <c r="CB74" i="12"/>
  <c r="CC74" i="12"/>
  <c r="CD74" i="12"/>
  <c r="CE74" i="12"/>
  <c r="CF74" i="12"/>
  <c r="CG74" i="12"/>
  <c r="CH74" i="12"/>
  <c r="CI74" i="12"/>
  <c r="CJ74" i="12"/>
  <c r="CK74" i="12"/>
  <c r="CL74" i="12"/>
  <c r="CM74" i="12"/>
  <c r="CN74" i="12"/>
  <c r="CO74" i="12"/>
  <c r="CP74" i="12"/>
  <c r="CQ74" i="12"/>
  <c r="CR74" i="12"/>
  <c r="CS74" i="12"/>
  <c r="DD74" i="12" s="1"/>
  <c r="BO72" i="2" s="1"/>
  <c r="CT74" i="12"/>
  <c r="CU74" i="12"/>
  <c r="CV74" i="12"/>
  <c r="CW74" i="12"/>
  <c r="CX74" i="12"/>
  <c r="BA75" i="12"/>
  <c r="BB75" i="12"/>
  <c r="BC75" i="12"/>
  <c r="BD75" i="12"/>
  <c r="BE75" i="12"/>
  <c r="BF75" i="12"/>
  <c r="BG75" i="12"/>
  <c r="BH75" i="12"/>
  <c r="BI75" i="12"/>
  <c r="BJ75" i="12"/>
  <c r="BK75" i="12"/>
  <c r="BL75" i="12"/>
  <c r="BM75" i="12"/>
  <c r="BN75" i="12"/>
  <c r="BO75" i="12"/>
  <c r="BP75" i="12"/>
  <c r="BQ75" i="12"/>
  <c r="BR75" i="12"/>
  <c r="BS75" i="12"/>
  <c r="BT75" i="12"/>
  <c r="BU75" i="12"/>
  <c r="BV75" i="12"/>
  <c r="BW75" i="12"/>
  <c r="BX75" i="12"/>
  <c r="BY75" i="12"/>
  <c r="BZ75" i="12"/>
  <c r="CA75" i="12"/>
  <c r="CB75" i="12"/>
  <c r="CC75" i="12"/>
  <c r="CD75" i="12"/>
  <c r="CE75" i="12"/>
  <c r="CF75" i="12"/>
  <c r="CG75" i="12"/>
  <c r="CH75" i="12"/>
  <c r="CI75" i="12"/>
  <c r="CJ75" i="12"/>
  <c r="CK75" i="12"/>
  <c r="CL75" i="12"/>
  <c r="CM75" i="12"/>
  <c r="CN75" i="12"/>
  <c r="CO75" i="12"/>
  <c r="CP75" i="12"/>
  <c r="CQ75" i="12"/>
  <c r="CR75" i="12"/>
  <c r="CS75" i="12"/>
  <c r="CT75" i="12"/>
  <c r="CU75" i="12"/>
  <c r="CV75" i="12"/>
  <c r="CW75" i="12"/>
  <c r="CX75" i="12"/>
  <c r="BA76" i="12"/>
  <c r="BB76" i="12"/>
  <c r="BC76" i="12"/>
  <c r="BD76" i="12"/>
  <c r="BE76" i="12"/>
  <c r="BF76" i="12"/>
  <c r="BG76" i="12"/>
  <c r="BH76" i="12"/>
  <c r="BI76" i="12"/>
  <c r="BJ76" i="12"/>
  <c r="BK76" i="12"/>
  <c r="BL76" i="12"/>
  <c r="BM76" i="12"/>
  <c r="BN76" i="12"/>
  <c r="BO76" i="12"/>
  <c r="BP76" i="12"/>
  <c r="BQ76" i="12"/>
  <c r="BR76" i="12"/>
  <c r="BS76" i="12"/>
  <c r="BT76" i="12"/>
  <c r="BU76" i="12"/>
  <c r="BV76" i="12"/>
  <c r="BW76" i="12"/>
  <c r="BX76" i="12"/>
  <c r="BY76" i="12"/>
  <c r="BZ76" i="12"/>
  <c r="CA76" i="12"/>
  <c r="CB76" i="12"/>
  <c r="CC76" i="12"/>
  <c r="CD76" i="12"/>
  <c r="CE76" i="12"/>
  <c r="CF76" i="12"/>
  <c r="CG76" i="12"/>
  <c r="CH76" i="12"/>
  <c r="CI76" i="12"/>
  <c r="CJ76" i="12"/>
  <c r="CK76" i="12"/>
  <c r="CL76" i="12"/>
  <c r="CM76" i="12"/>
  <c r="CN76" i="12"/>
  <c r="CO76" i="12"/>
  <c r="CP76" i="12"/>
  <c r="CQ76" i="12"/>
  <c r="CR76" i="12"/>
  <c r="CS76" i="12"/>
  <c r="CT76" i="12"/>
  <c r="CU76" i="12"/>
  <c r="CV76" i="12"/>
  <c r="CW76" i="12"/>
  <c r="CX76" i="12"/>
  <c r="BA77" i="12"/>
  <c r="BB77" i="12"/>
  <c r="BC77" i="12"/>
  <c r="BD77" i="12"/>
  <c r="BE77" i="12"/>
  <c r="BF77" i="12"/>
  <c r="BG77" i="12"/>
  <c r="BH77" i="12"/>
  <c r="BI77" i="12"/>
  <c r="BJ77" i="12"/>
  <c r="BK77" i="12"/>
  <c r="BL77" i="12"/>
  <c r="BM77" i="12"/>
  <c r="BN77" i="12"/>
  <c r="BO77" i="12"/>
  <c r="BP77" i="12"/>
  <c r="BQ77" i="12"/>
  <c r="BR77" i="12"/>
  <c r="BS77" i="12"/>
  <c r="BT77" i="12"/>
  <c r="BU77" i="12"/>
  <c r="BV77" i="12"/>
  <c r="BW77" i="12"/>
  <c r="BX77" i="12"/>
  <c r="BY77" i="12"/>
  <c r="BZ77" i="12"/>
  <c r="CA77" i="12"/>
  <c r="CB77" i="12"/>
  <c r="CC77" i="12"/>
  <c r="CD77" i="12"/>
  <c r="CE77" i="12"/>
  <c r="CF77" i="12"/>
  <c r="CG77" i="12"/>
  <c r="CH77" i="12"/>
  <c r="CI77" i="12"/>
  <c r="CJ77" i="12"/>
  <c r="CK77" i="12"/>
  <c r="CL77" i="12"/>
  <c r="CM77" i="12"/>
  <c r="CN77" i="12"/>
  <c r="CO77" i="12"/>
  <c r="CP77" i="12"/>
  <c r="CQ77" i="12"/>
  <c r="CR77" i="12"/>
  <c r="CS77" i="12"/>
  <c r="CT77" i="12"/>
  <c r="CU77" i="12"/>
  <c r="CV77" i="12"/>
  <c r="CW77" i="12"/>
  <c r="CX77" i="12"/>
  <c r="DC77" i="12"/>
  <c r="BN75" i="2" s="1"/>
  <c r="BA78" i="12"/>
  <c r="BB78" i="12"/>
  <c r="BC78" i="12"/>
  <c r="BD78" i="12"/>
  <c r="BE78" i="12"/>
  <c r="BF78" i="12"/>
  <c r="BG78" i="12"/>
  <c r="BH78" i="12"/>
  <c r="BI78" i="12"/>
  <c r="BJ78" i="12"/>
  <c r="BK78" i="12"/>
  <c r="BL78" i="12"/>
  <c r="BM78" i="12"/>
  <c r="BN78" i="12"/>
  <c r="BO78" i="12"/>
  <c r="BP78" i="12"/>
  <c r="BQ78" i="12"/>
  <c r="BR78" i="12"/>
  <c r="BS78" i="12"/>
  <c r="BT78" i="12"/>
  <c r="BU78" i="12"/>
  <c r="BV78" i="12"/>
  <c r="BW78" i="12"/>
  <c r="BX78" i="12"/>
  <c r="BY78" i="12"/>
  <c r="BZ78" i="12"/>
  <c r="CA78" i="12"/>
  <c r="CB78" i="12"/>
  <c r="CC78" i="12"/>
  <c r="CD78" i="12"/>
  <c r="CE78" i="12"/>
  <c r="CF78" i="12"/>
  <c r="CG78" i="12"/>
  <c r="CH78" i="12"/>
  <c r="CI78" i="12"/>
  <c r="CJ78" i="12"/>
  <c r="CK78" i="12"/>
  <c r="CL78" i="12"/>
  <c r="CM78" i="12"/>
  <c r="CN78" i="12"/>
  <c r="CO78" i="12"/>
  <c r="CP78" i="12"/>
  <c r="CQ78" i="12"/>
  <c r="CR78" i="12"/>
  <c r="CS78" i="12"/>
  <c r="CT78" i="12"/>
  <c r="CU78" i="12"/>
  <c r="CV78" i="12"/>
  <c r="CW78" i="12"/>
  <c r="CX78" i="12"/>
  <c r="BA79" i="12"/>
  <c r="BB79" i="12"/>
  <c r="BC79" i="12"/>
  <c r="BD79" i="12"/>
  <c r="BE79" i="12"/>
  <c r="BF79" i="12"/>
  <c r="BG79" i="12"/>
  <c r="BH79" i="12"/>
  <c r="BI79" i="12"/>
  <c r="BJ79" i="12"/>
  <c r="BK79" i="12"/>
  <c r="BL79" i="12"/>
  <c r="BM79" i="12"/>
  <c r="BN79" i="12"/>
  <c r="BO79" i="12"/>
  <c r="BP79" i="12"/>
  <c r="BQ79" i="12"/>
  <c r="BR79" i="12"/>
  <c r="BS79" i="12"/>
  <c r="BT79" i="12"/>
  <c r="BU79" i="12"/>
  <c r="BV79" i="12"/>
  <c r="BW79" i="12"/>
  <c r="BX79" i="12"/>
  <c r="BY79" i="12"/>
  <c r="BZ79" i="12"/>
  <c r="CA79" i="12"/>
  <c r="CB79" i="12"/>
  <c r="CC79" i="12"/>
  <c r="CD79" i="12"/>
  <c r="CE79" i="12"/>
  <c r="CF79" i="12"/>
  <c r="CG79" i="12"/>
  <c r="CH79" i="12"/>
  <c r="CI79" i="12"/>
  <c r="CJ79" i="12"/>
  <c r="CK79" i="12"/>
  <c r="CL79" i="12"/>
  <c r="CM79" i="12"/>
  <c r="CN79" i="12"/>
  <c r="CO79" i="12"/>
  <c r="CP79" i="12"/>
  <c r="CQ79" i="12"/>
  <c r="CR79" i="12"/>
  <c r="CS79" i="12"/>
  <c r="CT79" i="12"/>
  <c r="CU79" i="12"/>
  <c r="CV79" i="12"/>
  <c r="CW79" i="12"/>
  <c r="CX79" i="12"/>
  <c r="BA80" i="12"/>
  <c r="BB80" i="12"/>
  <c r="BC80" i="12"/>
  <c r="BD80" i="12"/>
  <c r="BE80" i="12"/>
  <c r="BF80" i="12"/>
  <c r="BG80" i="12"/>
  <c r="BH80" i="12"/>
  <c r="BI80" i="12"/>
  <c r="BJ80" i="12"/>
  <c r="BK80" i="12"/>
  <c r="BL80" i="12"/>
  <c r="BM80" i="12"/>
  <c r="BN80" i="12"/>
  <c r="BO80" i="12"/>
  <c r="BP80" i="12"/>
  <c r="BQ80" i="12"/>
  <c r="BR80" i="12"/>
  <c r="BS80" i="12"/>
  <c r="BT80" i="12"/>
  <c r="BU80" i="12"/>
  <c r="BV80" i="12"/>
  <c r="BW80" i="12"/>
  <c r="BX80" i="12"/>
  <c r="BY80" i="12"/>
  <c r="BZ80" i="12"/>
  <c r="CA80" i="12"/>
  <c r="CB80" i="12"/>
  <c r="CC80" i="12"/>
  <c r="CD80" i="12"/>
  <c r="CE80" i="12"/>
  <c r="CF80" i="12"/>
  <c r="CG80" i="12"/>
  <c r="CH80" i="12"/>
  <c r="CI80" i="12"/>
  <c r="CJ80" i="12"/>
  <c r="CK80" i="12"/>
  <c r="CL80" i="12"/>
  <c r="CM80" i="12"/>
  <c r="CN80" i="12"/>
  <c r="CO80" i="12"/>
  <c r="CP80" i="12"/>
  <c r="CQ80" i="12"/>
  <c r="CR80" i="12"/>
  <c r="CS80" i="12"/>
  <c r="CT80" i="12"/>
  <c r="CU80" i="12"/>
  <c r="CV80" i="12"/>
  <c r="CW80" i="12"/>
  <c r="CX80" i="12"/>
  <c r="BA81" i="12"/>
  <c r="BB81" i="12"/>
  <c r="BC81" i="12"/>
  <c r="BD81" i="12"/>
  <c r="BE81" i="12"/>
  <c r="BF81" i="12"/>
  <c r="BG81" i="12"/>
  <c r="BH81" i="12"/>
  <c r="BI81" i="12"/>
  <c r="BJ81" i="12"/>
  <c r="BK81" i="12"/>
  <c r="BL81" i="12"/>
  <c r="BM81" i="12"/>
  <c r="BN81" i="12"/>
  <c r="BO81" i="12"/>
  <c r="BP81" i="12"/>
  <c r="BQ81" i="12"/>
  <c r="BR81" i="12"/>
  <c r="BS81" i="12"/>
  <c r="BT81" i="12"/>
  <c r="BU81" i="12"/>
  <c r="BV81" i="12"/>
  <c r="BW81" i="12"/>
  <c r="BX81" i="12"/>
  <c r="BY81" i="12"/>
  <c r="BZ81" i="12"/>
  <c r="CA81" i="12"/>
  <c r="CB81" i="12"/>
  <c r="CC81" i="12"/>
  <c r="CD81" i="12"/>
  <c r="CE81" i="12"/>
  <c r="CF81" i="12"/>
  <c r="CG81" i="12"/>
  <c r="CH81" i="12"/>
  <c r="CI81" i="12"/>
  <c r="CJ81" i="12"/>
  <c r="CK81" i="12"/>
  <c r="CL81" i="12"/>
  <c r="CM81" i="12"/>
  <c r="CN81" i="12"/>
  <c r="CO81" i="12"/>
  <c r="CP81" i="12"/>
  <c r="CQ81" i="12"/>
  <c r="CR81" i="12"/>
  <c r="CS81" i="12"/>
  <c r="CT81" i="12"/>
  <c r="CU81" i="12"/>
  <c r="CV81" i="12"/>
  <c r="CW81" i="12"/>
  <c r="CX81" i="12"/>
  <c r="BA82" i="12"/>
  <c r="BB82" i="12"/>
  <c r="BC82" i="12"/>
  <c r="BD82" i="12"/>
  <c r="BE82" i="12"/>
  <c r="BF82" i="12"/>
  <c r="BG82" i="12"/>
  <c r="BH82" i="12"/>
  <c r="BI82" i="12"/>
  <c r="BJ82" i="12"/>
  <c r="BK82" i="12"/>
  <c r="BL82" i="12"/>
  <c r="BM82" i="12"/>
  <c r="BN82" i="12"/>
  <c r="BO82" i="12"/>
  <c r="BP82" i="12"/>
  <c r="BQ82" i="12"/>
  <c r="BR82" i="12"/>
  <c r="BS82" i="12"/>
  <c r="BT82" i="12"/>
  <c r="BU82" i="12"/>
  <c r="BV82" i="12"/>
  <c r="BW82" i="12"/>
  <c r="BX82" i="12"/>
  <c r="BY82" i="12"/>
  <c r="BZ82" i="12"/>
  <c r="CA82" i="12"/>
  <c r="CB82" i="12"/>
  <c r="CC82" i="12"/>
  <c r="CD82" i="12"/>
  <c r="CE82" i="12"/>
  <c r="CF82" i="12"/>
  <c r="CG82" i="12"/>
  <c r="CH82" i="12"/>
  <c r="CI82" i="12"/>
  <c r="CJ82" i="12"/>
  <c r="CK82" i="12"/>
  <c r="CL82" i="12"/>
  <c r="CM82" i="12"/>
  <c r="CN82" i="12"/>
  <c r="CO82" i="12"/>
  <c r="CP82" i="12"/>
  <c r="CQ82" i="12"/>
  <c r="CR82" i="12"/>
  <c r="CS82" i="12"/>
  <c r="CT82" i="12"/>
  <c r="CU82" i="12"/>
  <c r="CV82" i="12"/>
  <c r="CW82" i="12"/>
  <c r="CX82" i="12"/>
  <c r="BA83" i="12"/>
  <c r="BB83" i="12"/>
  <c r="BC83" i="12"/>
  <c r="BD83" i="12"/>
  <c r="BE83" i="12"/>
  <c r="BF83" i="12"/>
  <c r="BG83" i="12"/>
  <c r="BH83" i="12"/>
  <c r="BI83" i="12"/>
  <c r="BJ83" i="12"/>
  <c r="BK83" i="12"/>
  <c r="BL83" i="12"/>
  <c r="BM83" i="12"/>
  <c r="BN83" i="12"/>
  <c r="BO83" i="12"/>
  <c r="BP83" i="12"/>
  <c r="BQ83" i="12"/>
  <c r="BR83" i="12"/>
  <c r="BS83" i="12"/>
  <c r="BT83" i="12"/>
  <c r="BU83" i="12"/>
  <c r="BV83" i="12"/>
  <c r="BW83" i="12"/>
  <c r="BX83" i="12"/>
  <c r="BY83" i="12"/>
  <c r="BZ83" i="12"/>
  <c r="CA83" i="12"/>
  <c r="CB83" i="12"/>
  <c r="CC83" i="12"/>
  <c r="CD83" i="12"/>
  <c r="CE83" i="12"/>
  <c r="CF83" i="12"/>
  <c r="CG83" i="12"/>
  <c r="CH83" i="12"/>
  <c r="CI83" i="12"/>
  <c r="CJ83" i="12"/>
  <c r="CK83" i="12"/>
  <c r="CL83" i="12"/>
  <c r="CM83" i="12"/>
  <c r="CN83" i="12"/>
  <c r="CO83" i="12"/>
  <c r="CP83" i="12"/>
  <c r="CQ83" i="12"/>
  <c r="CR83" i="12"/>
  <c r="CS83" i="12"/>
  <c r="CT83" i="12"/>
  <c r="CU83" i="12"/>
  <c r="CV83" i="12"/>
  <c r="CW83" i="12"/>
  <c r="CX83" i="12"/>
  <c r="BA84" i="12"/>
  <c r="BB84" i="12"/>
  <c r="BC84" i="12"/>
  <c r="BD84" i="12"/>
  <c r="BE84" i="12"/>
  <c r="BF84" i="12"/>
  <c r="BG84" i="12"/>
  <c r="BH84" i="12"/>
  <c r="BI84" i="12"/>
  <c r="BJ84" i="12"/>
  <c r="BK84" i="12"/>
  <c r="BL84" i="12"/>
  <c r="BM84" i="12"/>
  <c r="BN84" i="12"/>
  <c r="BO84" i="12"/>
  <c r="BP84" i="12"/>
  <c r="BQ84" i="12"/>
  <c r="BR84" i="12"/>
  <c r="BS84" i="12"/>
  <c r="BT84" i="12"/>
  <c r="BU84" i="12"/>
  <c r="BV84" i="12"/>
  <c r="BW84" i="12"/>
  <c r="BX84" i="12"/>
  <c r="BY84" i="12"/>
  <c r="BZ84" i="12"/>
  <c r="CA84" i="12"/>
  <c r="CB84" i="12"/>
  <c r="CC84" i="12"/>
  <c r="CD84" i="12"/>
  <c r="CE84" i="12"/>
  <c r="CF84" i="12"/>
  <c r="CG84" i="12"/>
  <c r="CH84" i="12"/>
  <c r="CI84" i="12"/>
  <c r="CJ84" i="12"/>
  <c r="CK84" i="12"/>
  <c r="CL84" i="12"/>
  <c r="CM84" i="12"/>
  <c r="CN84" i="12"/>
  <c r="CO84" i="12"/>
  <c r="CP84" i="12"/>
  <c r="CQ84" i="12"/>
  <c r="CR84" i="12"/>
  <c r="CS84" i="12"/>
  <c r="CT84" i="12"/>
  <c r="CU84" i="12"/>
  <c r="CV84" i="12"/>
  <c r="CW84" i="12"/>
  <c r="CX84" i="12"/>
  <c r="BA85" i="12"/>
  <c r="BB85" i="12"/>
  <c r="BC85" i="12"/>
  <c r="BD85" i="12"/>
  <c r="BE85" i="12"/>
  <c r="BF85" i="12"/>
  <c r="BG85" i="12"/>
  <c r="BH85" i="12"/>
  <c r="BI85" i="12"/>
  <c r="BJ85" i="12"/>
  <c r="BK85" i="12"/>
  <c r="BL85" i="12"/>
  <c r="BM85" i="12"/>
  <c r="BN85" i="12"/>
  <c r="BO85" i="12"/>
  <c r="BP85" i="12"/>
  <c r="BQ85" i="12"/>
  <c r="BR85" i="12"/>
  <c r="BS85" i="12"/>
  <c r="BT85" i="12"/>
  <c r="BU85" i="12"/>
  <c r="BV85" i="12"/>
  <c r="BW85" i="12"/>
  <c r="BX85" i="12"/>
  <c r="BY85" i="12"/>
  <c r="BZ85" i="12"/>
  <c r="CA85" i="12"/>
  <c r="CB85" i="12"/>
  <c r="CC85" i="12"/>
  <c r="CD85" i="12"/>
  <c r="CE85" i="12"/>
  <c r="CF85" i="12"/>
  <c r="CG85" i="12"/>
  <c r="CH85" i="12"/>
  <c r="CI85" i="12"/>
  <c r="CJ85" i="12"/>
  <c r="CK85" i="12"/>
  <c r="CL85" i="12"/>
  <c r="CM85" i="12"/>
  <c r="CN85" i="12"/>
  <c r="CO85" i="12"/>
  <c r="CP85" i="12"/>
  <c r="CQ85" i="12"/>
  <c r="CR85" i="12"/>
  <c r="CS85" i="12"/>
  <c r="CT85" i="12"/>
  <c r="CU85" i="12"/>
  <c r="CV85" i="12"/>
  <c r="CW85" i="12"/>
  <c r="CX85" i="12"/>
  <c r="BA86" i="12"/>
  <c r="BB86" i="12"/>
  <c r="BC86" i="12"/>
  <c r="BD86" i="12"/>
  <c r="BE86" i="12"/>
  <c r="BF86" i="12"/>
  <c r="BG86" i="12"/>
  <c r="BH86" i="12"/>
  <c r="BI86" i="12"/>
  <c r="BJ86" i="12"/>
  <c r="BK86" i="12"/>
  <c r="BL86" i="12"/>
  <c r="BM86" i="12"/>
  <c r="BN86" i="12"/>
  <c r="BO86" i="12"/>
  <c r="BP86" i="12"/>
  <c r="BQ86" i="12"/>
  <c r="BR86" i="12"/>
  <c r="BS86" i="12"/>
  <c r="BT86" i="12"/>
  <c r="BU86" i="12"/>
  <c r="BV86" i="12"/>
  <c r="BW86" i="12"/>
  <c r="BX86" i="12"/>
  <c r="BY86" i="12"/>
  <c r="BZ86" i="12"/>
  <c r="CA86" i="12"/>
  <c r="CB86" i="12"/>
  <c r="CC86" i="12"/>
  <c r="CD86" i="12"/>
  <c r="CE86" i="12"/>
  <c r="CF86" i="12"/>
  <c r="CG86" i="12"/>
  <c r="CH86" i="12"/>
  <c r="CI86" i="12"/>
  <c r="CJ86" i="12"/>
  <c r="CK86" i="12"/>
  <c r="CL86" i="12"/>
  <c r="CM86" i="12"/>
  <c r="CN86" i="12"/>
  <c r="CO86" i="12"/>
  <c r="CP86" i="12"/>
  <c r="CQ86" i="12"/>
  <c r="CR86" i="12"/>
  <c r="DD86" i="12" s="1"/>
  <c r="BO84" i="2" s="1"/>
  <c r="CS86" i="12"/>
  <c r="CT86" i="12"/>
  <c r="CU86" i="12"/>
  <c r="CV86" i="12"/>
  <c r="CW86" i="12"/>
  <c r="CX86" i="12"/>
  <c r="BA87" i="12"/>
  <c r="BB87" i="12"/>
  <c r="BC87" i="12"/>
  <c r="BD87" i="12"/>
  <c r="BE87" i="12"/>
  <c r="BF87" i="12"/>
  <c r="BG87" i="12"/>
  <c r="BH87" i="12"/>
  <c r="BI87" i="12"/>
  <c r="BJ87" i="12"/>
  <c r="BK87" i="12"/>
  <c r="BL87" i="12"/>
  <c r="BM87" i="12"/>
  <c r="BN87" i="12"/>
  <c r="BO87" i="12"/>
  <c r="BP87" i="12"/>
  <c r="BQ87" i="12"/>
  <c r="BR87" i="12"/>
  <c r="BS87" i="12"/>
  <c r="BT87" i="12"/>
  <c r="BU87" i="12"/>
  <c r="BV87" i="12"/>
  <c r="BW87" i="12"/>
  <c r="BX87" i="12"/>
  <c r="BY87" i="12"/>
  <c r="BZ87" i="12"/>
  <c r="CA87" i="12"/>
  <c r="CB87" i="12"/>
  <c r="CC87" i="12"/>
  <c r="CD87" i="12"/>
  <c r="CE87" i="12"/>
  <c r="CF87" i="12"/>
  <c r="CG87" i="12"/>
  <c r="CH87" i="12"/>
  <c r="CI87" i="12"/>
  <c r="CJ87" i="12"/>
  <c r="CK87" i="12"/>
  <c r="CL87" i="12"/>
  <c r="CM87" i="12"/>
  <c r="CN87" i="12"/>
  <c r="CO87" i="12"/>
  <c r="CP87" i="12"/>
  <c r="CQ87" i="12"/>
  <c r="CR87" i="12"/>
  <c r="CS87" i="12"/>
  <c r="CT87" i="12"/>
  <c r="CU87" i="12"/>
  <c r="CV87" i="12"/>
  <c r="CW87" i="12"/>
  <c r="CX87" i="12"/>
  <c r="BA88" i="12"/>
  <c r="BB88" i="12"/>
  <c r="BC88" i="12"/>
  <c r="BD88" i="12"/>
  <c r="BE88" i="12"/>
  <c r="BF88" i="12"/>
  <c r="BG88" i="12"/>
  <c r="BH88" i="12"/>
  <c r="BI88" i="12"/>
  <c r="BJ88" i="12"/>
  <c r="BK88" i="12"/>
  <c r="BL88" i="12"/>
  <c r="BM88" i="12"/>
  <c r="BN88" i="12"/>
  <c r="BO88" i="12"/>
  <c r="BP88" i="12"/>
  <c r="BQ88" i="12"/>
  <c r="BR88" i="12"/>
  <c r="BS88" i="12"/>
  <c r="BT88" i="12"/>
  <c r="BU88" i="12"/>
  <c r="BV88" i="12"/>
  <c r="BW88" i="12"/>
  <c r="BX88" i="12"/>
  <c r="BY88" i="12"/>
  <c r="BZ88" i="12"/>
  <c r="CA88" i="12"/>
  <c r="CB88" i="12"/>
  <c r="CC88" i="12"/>
  <c r="CD88" i="12"/>
  <c r="CE88" i="12"/>
  <c r="CF88" i="12"/>
  <c r="CG88" i="12"/>
  <c r="CH88" i="12"/>
  <c r="CI88" i="12"/>
  <c r="CJ88" i="12"/>
  <c r="CK88" i="12"/>
  <c r="CL88" i="12"/>
  <c r="CM88" i="12"/>
  <c r="CN88" i="12"/>
  <c r="CO88" i="12"/>
  <c r="CP88" i="12"/>
  <c r="CQ88" i="12"/>
  <c r="CR88" i="12"/>
  <c r="CS88" i="12"/>
  <c r="CT88" i="12"/>
  <c r="CU88" i="12"/>
  <c r="CV88" i="12"/>
  <c r="DF88" i="12" s="1"/>
  <c r="BQ86" i="2" s="1"/>
  <c r="CW88" i="12"/>
  <c r="CX88" i="12"/>
  <c r="BA89" i="12"/>
  <c r="BB89" i="12"/>
  <c r="BC89" i="12"/>
  <c r="BD89" i="12"/>
  <c r="BE89" i="12"/>
  <c r="BF89" i="12"/>
  <c r="BG89" i="12"/>
  <c r="BH89" i="12"/>
  <c r="BI89" i="12"/>
  <c r="BJ89" i="12"/>
  <c r="BK89" i="12"/>
  <c r="BL89" i="12"/>
  <c r="BM89" i="12"/>
  <c r="BN89" i="12"/>
  <c r="BO89" i="12"/>
  <c r="BP89" i="12"/>
  <c r="BQ89" i="12"/>
  <c r="BR89" i="12"/>
  <c r="BS89" i="12"/>
  <c r="BT89" i="12"/>
  <c r="BU89" i="12"/>
  <c r="BV89" i="12"/>
  <c r="BW89" i="12"/>
  <c r="BX89" i="12"/>
  <c r="BY89" i="12"/>
  <c r="BZ89" i="12"/>
  <c r="CA89" i="12"/>
  <c r="CB89" i="12"/>
  <c r="CC89" i="12"/>
  <c r="CD89" i="12"/>
  <c r="CE89" i="12"/>
  <c r="CF89" i="12"/>
  <c r="CG89" i="12"/>
  <c r="CH89" i="12"/>
  <c r="CI89" i="12"/>
  <c r="CJ89" i="12"/>
  <c r="CK89" i="12"/>
  <c r="CL89" i="12"/>
  <c r="CM89" i="12"/>
  <c r="CN89" i="12"/>
  <c r="CO89" i="12"/>
  <c r="CP89" i="12"/>
  <c r="CQ89" i="12"/>
  <c r="CR89" i="12"/>
  <c r="CS89" i="12"/>
  <c r="CT89" i="12"/>
  <c r="CU89" i="12"/>
  <c r="CV89" i="12"/>
  <c r="CW89" i="12"/>
  <c r="CX89" i="12"/>
  <c r="BA90" i="12"/>
  <c r="BB90" i="12"/>
  <c r="BC90" i="12"/>
  <c r="BD90" i="12"/>
  <c r="BE90" i="12"/>
  <c r="BF90" i="12"/>
  <c r="BG90" i="12"/>
  <c r="BH90" i="12"/>
  <c r="BI90" i="12"/>
  <c r="BJ90" i="12"/>
  <c r="BK90" i="12"/>
  <c r="BL90" i="12"/>
  <c r="BM90" i="12"/>
  <c r="BN90" i="12"/>
  <c r="BO90" i="12"/>
  <c r="BP90" i="12"/>
  <c r="BQ90" i="12"/>
  <c r="BR90" i="12"/>
  <c r="BS90" i="12"/>
  <c r="BT90" i="12"/>
  <c r="BU90" i="12"/>
  <c r="BV90" i="12"/>
  <c r="BW90" i="12"/>
  <c r="BX90" i="12"/>
  <c r="BY90" i="12"/>
  <c r="BZ90" i="12"/>
  <c r="CA90" i="12"/>
  <c r="CB90" i="12"/>
  <c r="CC90" i="12"/>
  <c r="CD90" i="12"/>
  <c r="CE90" i="12"/>
  <c r="CF90" i="12"/>
  <c r="CG90" i="12"/>
  <c r="CH90" i="12"/>
  <c r="CI90" i="12"/>
  <c r="CJ90" i="12"/>
  <c r="CK90" i="12"/>
  <c r="CL90" i="12"/>
  <c r="CM90" i="12"/>
  <c r="CN90" i="12"/>
  <c r="CO90" i="12"/>
  <c r="CP90" i="12"/>
  <c r="CQ90" i="12"/>
  <c r="CR90" i="12"/>
  <c r="CS90" i="12"/>
  <c r="CT90" i="12"/>
  <c r="CU90" i="12"/>
  <c r="CV90" i="12"/>
  <c r="CW90" i="12"/>
  <c r="CX90" i="12"/>
  <c r="BA91" i="12"/>
  <c r="BB91" i="12"/>
  <c r="BC91" i="12"/>
  <c r="BD91" i="12"/>
  <c r="BE91" i="12"/>
  <c r="BF91" i="12"/>
  <c r="BG91" i="12"/>
  <c r="BH91" i="12"/>
  <c r="BI91" i="12"/>
  <c r="BJ91" i="12"/>
  <c r="BK91" i="12"/>
  <c r="BL91" i="12"/>
  <c r="BM91" i="12"/>
  <c r="BN91" i="12"/>
  <c r="BO91" i="12"/>
  <c r="BP91" i="12"/>
  <c r="BQ91" i="12"/>
  <c r="BR91" i="12"/>
  <c r="BS91" i="12"/>
  <c r="BT91" i="12"/>
  <c r="BU91" i="12"/>
  <c r="BV91" i="12"/>
  <c r="BW91" i="12"/>
  <c r="BX91" i="12"/>
  <c r="BY91" i="12"/>
  <c r="BZ91" i="12"/>
  <c r="CA91" i="12"/>
  <c r="CB91" i="12"/>
  <c r="CC91" i="12"/>
  <c r="CD91" i="12"/>
  <c r="CE91" i="12"/>
  <c r="CF91" i="12"/>
  <c r="CG91" i="12"/>
  <c r="CH91" i="12"/>
  <c r="CI91" i="12"/>
  <c r="CJ91" i="12"/>
  <c r="CK91" i="12"/>
  <c r="CL91" i="12"/>
  <c r="CM91" i="12"/>
  <c r="CN91" i="12"/>
  <c r="CO91" i="12"/>
  <c r="CP91" i="12"/>
  <c r="CQ91" i="12"/>
  <c r="CR91" i="12"/>
  <c r="CS91" i="12"/>
  <c r="CT91" i="12"/>
  <c r="CU91" i="12"/>
  <c r="CV91" i="12"/>
  <c r="CW91" i="12"/>
  <c r="CX91" i="12"/>
  <c r="BA92" i="12"/>
  <c r="BB92" i="12"/>
  <c r="BC92" i="12"/>
  <c r="BD92" i="12"/>
  <c r="BE92" i="12"/>
  <c r="BF92" i="12"/>
  <c r="BG92" i="12"/>
  <c r="BH92" i="12"/>
  <c r="BI92" i="12"/>
  <c r="BJ92" i="12"/>
  <c r="BK92" i="12"/>
  <c r="BL92" i="12"/>
  <c r="BM92" i="12"/>
  <c r="BN92" i="12"/>
  <c r="BO92" i="12"/>
  <c r="BP92" i="12"/>
  <c r="BQ92" i="12"/>
  <c r="BR92" i="12"/>
  <c r="BS92" i="12"/>
  <c r="BT92" i="12"/>
  <c r="BU92" i="12"/>
  <c r="BV92" i="12"/>
  <c r="BW92" i="12"/>
  <c r="BX92" i="12"/>
  <c r="BY92" i="12"/>
  <c r="BZ92" i="12"/>
  <c r="CA92" i="12"/>
  <c r="CB92" i="12"/>
  <c r="CC92" i="12"/>
  <c r="CD92" i="12"/>
  <c r="CE92" i="12"/>
  <c r="CF92" i="12"/>
  <c r="CG92" i="12"/>
  <c r="CH92" i="12"/>
  <c r="CI92" i="12"/>
  <c r="CJ92" i="12"/>
  <c r="CK92" i="12"/>
  <c r="CL92" i="12"/>
  <c r="CM92" i="12"/>
  <c r="CN92" i="12"/>
  <c r="CO92" i="12"/>
  <c r="CP92" i="12"/>
  <c r="CQ92" i="12"/>
  <c r="CR92" i="12"/>
  <c r="CS92" i="12"/>
  <c r="CT92" i="12"/>
  <c r="CU92" i="12"/>
  <c r="CV92" i="12"/>
  <c r="CW92" i="12"/>
  <c r="CX92" i="12"/>
  <c r="BA93" i="12"/>
  <c r="BB93" i="12"/>
  <c r="BC93" i="12"/>
  <c r="BD93" i="12"/>
  <c r="BE93" i="12"/>
  <c r="BF93" i="12"/>
  <c r="BG93" i="12"/>
  <c r="BH93" i="12"/>
  <c r="BI93" i="12"/>
  <c r="BJ93" i="12"/>
  <c r="BK93" i="12"/>
  <c r="BL93" i="12"/>
  <c r="BM93" i="12"/>
  <c r="BN93" i="12"/>
  <c r="BO93" i="12"/>
  <c r="BP93" i="12"/>
  <c r="BQ93" i="12"/>
  <c r="BR93" i="12"/>
  <c r="BS93" i="12"/>
  <c r="BT93" i="12"/>
  <c r="BU93" i="12"/>
  <c r="BV93" i="12"/>
  <c r="BW93" i="12"/>
  <c r="BX93" i="12"/>
  <c r="BY93" i="12"/>
  <c r="BZ93" i="12"/>
  <c r="CA93" i="12"/>
  <c r="CB93" i="12"/>
  <c r="CC93" i="12"/>
  <c r="CD93" i="12"/>
  <c r="CE93" i="12"/>
  <c r="CF93" i="12"/>
  <c r="CG93" i="12"/>
  <c r="CH93" i="12"/>
  <c r="CI93" i="12"/>
  <c r="CJ93" i="12"/>
  <c r="CK93" i="12"/>
  <c r="CL93" i="12"/>
  <c r="CM93" i="12"/>
  <c r="CN93" i="12"/>
  <c r="CO93" i="12"/>
  <c r="CP93" i="12"/>
  <c r="CQ93" i="12"/>
  <c r="CR93" i="12"/>
  <c r="CS93" i="12"/>
  <c r="CT93" i="12"/>
  <c r="CU93" i="12"/>
  <c r="CV93" i="12"/>
  <c r="CW93" i="12"/>
  <c r="CX93" i="12"/>
  <c r="BA94" i="12"/>
  <c r="BB94" i="12"/>
  <c r="BC94" i="12"/>
  <c r="BD94" i="12"/>
  <c r="BE94" i="12"/>
  <c r="BF94" i="12"/>
  <c r="BG94" i="12"/>
  <c r="BH94" i="12"/>
  <c r="BI94" i="12"/>
  <c r="BJ94" i="12"/>
  <c r="BK94" i="12"/>
  <c r="BL94" i="12"/>
  <c r="BM94" i="12"/>
  <c r="BN94" i="12"/>
  <c r="BO94" i="12"/>
  <c r="BP94" i="12"/>
  <c r="BQ94" i="12"/>
  <c r="BR94" i="12"/>
  <c r="BS94" i="12"/>
  <c r="BT94" i="12"/>
  <c r="BU94" i="12"/>
  <c r="BV94" i="12"/>
  <c r="BW94" i="12"/>
  <c r="BX94" i="12"/>
  <c r="BY94" i="12"/>
  <c r="BZ94" i="12"/>
  <c r="CA94" i="12"/>
  <c r="CB94" i="12"/>
  <c r="CC94" i="12"/>
  <c r="CD94" i="12"/>
  <c r="CE94" i="12"/>
  <c r="CF94" i="12"/>
  <c r="CG94" i="12"/>
  <c r="CH94" i="12"/>
  <c r="CI94" i="12"/>
  <c r="CJ94" i="12"/>
  <c r="CK94" i="12"/>
  <c r="CL94" i="12"/>
  <c r="CM94" i="12"/>
  <c r="CN94" i="12"/>
  <c r="CO94" i="12"/>
  <c r="CP94" i="12"/>
  <c r="CQ94" i="12"/>
  <c r="CR94" i="12"/>
  <c r="CS94" i="12"/>
  <c r="CT94" i="12"/>
  <c r="CU94" i="12"/>
  <c r="CV94" i="12"/>
  <c r="CW94" i="12"/>
  <c r="CX94" i="12"/>
  <c r="BA95" i="12"/>
  <c r="BB95" i="12"/>
  <c r="BC95" i="12"/>
  <c r="BD95" i="12"/>
  <c r="BE95" i="12"/>
  <c r="BF95" i="12"/>
  <c r="BG95" i="12"/>
  <c r="BH95" i="12"/>
  <c r="BI95" i="12"/>
  <c r="BJ95" i="12"/>
  <c r="BK95" i="12"/>
  <c r="BL95" i="12"/>
  <c r="BM95" i="12"/>
  <c r="BN95" i="12"/>
  <c r="BO95" i="12"/>
  <c r="BP95" i="12"/>
  <c r="BQ95" i="12"/>
  <c r="BR95" i="12"/>
  <c r="BS95" i="12"/>
  <c r="BT95" i="12"/>
  <c r="BU95" i="12"/>
  <c r="BV95" i="12"/>
  <c r="BW95" i="12"/>
  <c r="BX95" i="12"/>
  <c r="BY95" i="12"/>
  <c r="BZ95" i="12"/>
  <c r="CA95" i="12"/>
  <c r="CB95" i="12"/>
  <c r="CC95" i="12"/>
  <c r="CD95" i="12"/>
  <c r="CE95" i="12"/>
  <c r="CF95" i="12"/>
  <c r="CG95" i="12"/>
  <c r="CH95" i="12"/>
  <c r="CI95" i="12"/>
  <c r="CJ95" i="12"/>
  <c r="CK95" i="12"/>
  <c r="CL95" i="12"/>
  <c r="CM95" i="12"/>
  <c r="CN95" i="12"/>
  <c r="CO95" i="12"/>
  <c r="CP95" i="12"/>
  <c r="CQ95" i="12"/>
  <c r="CR95" i="12"/>
  <c r="CS95" i="12"/>
  <c r="CT95" i="12"/>
  <c r="CU95" i="12"/>
  <c r="CV95" i="12"/>
  <c r="CW95" i="12"/>
  <c r="CX95" i="12"/>
  <c r="BA96" i="12"/>
  <c r="BB96" i="12"/>
  <c r="BC96" i="12"/>
  <c r="BD96" i="12"/>
  <c r="BE96" i="12"/>
  <c r="BF96" i="12"/>
  <c r="BG96" i="12"/>
  <c r="BH96" i="12"/>
  <c r="BI96" i="12"/>
  <c r="BJ96" i="12"/>
  <c r="BK96" i="12"/>
  <c r="BL96" i="12"/>
  <c r="BM96" i="12"/>
  <c r="BN96" i="12"/>
  <c r="BO96" i="12"/>
  <c r="BP96" i="12"/>
  <c r="BQ96" i="12"/>
  <c r="BR96" i="12"/>
  <c r="BS96" i="12"/>
  <c r="BT96" i="12"/>
  <c r="BU96" i="12"/>
  <c r="BV96" i="12"/>
  <c r="BW96" i="12"/>
  <c r="BX96" i="12"/>
  <c r="BY96" i="12"/>
  <c r="BZ96" i="12"/>
  <c r="CA96" i="12"/>
  <c r="CB96" i="12"/>
  <c r="CC96" i="12"/>
  <c r="CD96" i="12"/>
  <c r="CE96" i="12"/>
  <c r="CF96" i="12"/>
  <c r="CG96" i="12"/>
  <c r="CH96" i="12"/>
  <c r="CI96" i="12"/>
  <c r="CJ96" i="12"/>
  <c r="CK96" i="12"/>
  <c r="CL96" i="12"/>
  <c r="CM96" i="12"/>
  <c r="CN96" i="12"/>
  <c r="CO96" i="12"/>
  <c r="CP96" i="12"/>
  <c r="CQ96" i="12"/>
  <c r="CR96" i="12"/>
  <c r="CS96" i="12"/>
  <c r="CT96" i="12"/>
  <c r="CU96" i="12"/>
  <c r="CV96" i="12"/>
  <c r="DF96" i="12" s="1"/>
  <c r="BQ94" i="2" s="1"/>
  <c r="CW96" i="12"/>
  <c r="CX96" i="12"/>
  <c r="BA97" i="12"/>
  <c r="BB97" i="12"/>
  <c r="BC97" i="12"/>
  <c r="BD97" i="12"/>
  <c r="BE97" i="12"/>
  <c r="BF97" i="12"/>
  <c r="BG97" i="12"/>
  <c r="BH97" i="12"/>
  <c r="BI97" i="12"/>
  <c r="BJ97" i="12"/>
  <c r="BK97" i="12"/>
  <c r="BL97" i="12"/>
  <c r="BM97" i="12"/>
  <c r="BN97" i="12"/>
  <c r="BO97" i="12"/>
  <c r="BP97" i="12"/>
  <c r="BQ97" i="12"/>
  <c r="BR97" i="12"/>
  <c r="BS97" i="12"/>
  <c r="BT97" i="12"/>
  <c r="BU97" i="12"/>
  <c r="BV97" i="12"/>
  <c r="BW97" i="12"/>
  <c r="BX97" i="12"/>
  <c r="BY97" i="12"/>
  <c r="BZ97" i="12"/>
  <c r="CA97" i="12"/>
  <c r="CB97" i="12"/>
  <c r="CC97" i="12"/>
  <c r="CD97" i="12"/>
  <c r="CE97" i="12"/>
  <c r="CF97" i="12"/>
  <c r="CG97" i="12"/>
  <c r="CH97" i="12"/>
  <c r="CI97" i="12"/>
  <c r="CJ97" i="12"/>
  <c r="CK97" i="12"/>
  <c r="CL97" i="12"/>
  <c r="CM97" i="12"/>
  <c r="CN97" i="12"/>
  <c r="CO97" i="12"/>
  <c r="CP97" i="12"/>
  <c r="CQ97" i="12"/>
  <c r="CR97" i="12"/>
  <c r="CS97" i="12"/>
  <c r="CT97" i="12"/>
  <c r="CU97" i="12"/>
  <c r="CV97" i="12"/>
  <c r="CW97" i="12"/>
  <c r="CX97" i="12"/>
  <c r="BA98" i="12"/>
  <c r="BB98" i="12"/>
  <c r="BC98" i="12"/>
  <c r="BD98" i="12"/>
  <c r="BE98" i="12"/>
  <c r="BF98" i="12"/>
  <c r="BG98" i="12"/>
  <c r="BH98" i="12"/>
  <c r="BI98" i="12"/>
  <c r="BJ98" i="12"/>
  <c r="BK98" i="12"/>
  <c r="BL98" i="12"/>
  <c r="BM98" i="12"/>
  <c r="BN98" i="12"/>
  <c r="BO98" i="12"/>
  <c r="BP98" i="12"/>
  <c r="BQ98" i="12"/>
  <c r="BR98" i="12"/>
  <c r="BS98" i="12"/>
  <c r="BT98" i="12"/>
  <c r="BU98" i="12"/>
  <c r="BV98" i="12"/>
  <c r="BW98" i="12"/>
  <c r="BX98" i="12"/>
  <c r="BY98" i="12"/>
  <c r="BZ98" i="12"/>
  <c r="CA98" i="12"/>
  <c r="CB98" i="12"/>
  <c r="CC98" i="12"/>
  <c r="CD98" i="12"/>
  <c r="CE98" i="12"/>
  <c r="CF98" i="12"/>
  <c r="CG98" i="12"/>
  <c r="CH98" i="12"/>
  <c r="CI98" i="12"/>
  <c r="CJ98" i="12"/>
  <c r="CK98" i="12"/>
  <c r="CL98" i="12"/>
  <c r="CM98" i="12"/>
  <c r="CN98" i="12"/>
  <c r="CO98" i="12"/>
  <c r="CP98" i="12"/>
  <c r="CQ98" i="12"/>
  <c r="CR98" i="12"/>
  <c r="CS98" i="12"/>
  <c r="CT98" i="12"/>
  <c r="CU98" i="12"/>
  <c r="CV98" i="12"/>
  <c r="CW98" i="12"/>
  <c r="CX98" i="12"/>
  <c r="BA99" i="12"/>
  <c r="BB99" i="12"/>
  <c r="BC99" i="12"/>
  <c r="BD99" i="12"/>
  <c r="BE99" i="12"/>
  <c r="BF99" i="12"/>
  <c r="BG99" i="12"/>
  <c r="BH99" i="12"/>
  <c r="BI99" i="12"/>
  <c r="BJ99" i="12"/>
  <c r="BK99" i="12"/>
  <c r="BL99" i="12"/>
  <c r="BM99" i="12"/>
  <c r="BN99" i="12"/>
  <c r="BO99" i="12"/>
  <c r="BP99" i="12"/>
  <c r="BQ99" i="12"/>
  <c r="BR99" i="12"/>
  <c r="BS99" i="12"/>
  <c r="BT99" i="12"/>
  <c r="BU99" i="12"/>
  <c r="BV99" i="12"/>
  <c r="BW99" i="12"/>
  <c r="BX99" i="12"/>
  <c r="BY99" i="12"/>
  <c r="BZ99" i="12"/>
  <c r="CA99" i="12"/>
  <c r="CB99" i="12"/>
  <c r="CC99" i="12"/>
  <c r="CD99" i="12"/>
  <c r="CE99" i="12"/>
  <c r="CF99" i="12"/>
  <c r="CG99" i="12"/>
  <c r="CH99" i="12"/>
  <c r="CI99" i="12"/>
  <c r="CJ99" i="12"/>
  <c r="CK99" i="12"/>
  <c r="CL99" i="12"/>
  <c r="CM99" i="12"/>
  <c r="CN99" i="12"/>
  <c r="CO99" i="12"/>
  <c r="CP99" i="12"/>
  <c r="CQ99" i="12"/>
  <c r="CR99" i="12"/>
  <c r="CS99" i="12"/>
  <c r="CT99" i="12"/>
  <c r="CU99" i="12"/>
  <c r="CV99" i="12"/>
  <c r="CW99" i="12"/>
  <c r="CX99" i="12"/>
  <c r="BA100" i="12"/>
  <c r="BB100" i="12"/>
  <c r="BC100" i="12"/>
  <c r="BD100" i="12"/>
  <c r="BE100" i="12"/>
  <c r="BF100" i="12"/>
  <c r="BG100" i="12"/>
  <c r="BH100" i="12"/>
  <c r="BI100" i="12"/>
  <c r="BJ100" i="12"/>
  <c r="BK100" i="12"/>
  <c r="BL100" i="12"/>
  <c r="BM100" i="12"/>
  <c r="BN100" i="12"/>
  <c r="BO100" i="12"/>
  <c r="BP100" i="12"/>
  <c r="BQ100" i="12"/>
  <c r="BR100" i="12"/>
  <c r="BS100" i="12"/>
  <c r="BT100" i="12"/>
  <c r="BU100" i="12"/>
  <c r="BV100" i="12"/>
  <c r="BW100" i="12"/>
  <c r="BX100" i="12"/>
  <c r="BY100" i="12"/>
  <c r="BZ100" i="12"/>
  <c r="CA100" i="12"/>
  <c r="CB100" i="12"/>
  <c r="CC100" i="12"/>
  <c r="CD100" i="12"/>
  <c r="CE100" i="12"/>
  <c r="CF100" i="12"/>
  <c r="CG100" i="12"/>
  <c r="CH100" i="12"/>
  <c r="CI100" i="12"/>
  <c r="CJ100" i="12"/>
  <c r="CK100" i="12"/>
  <c r="CL100" i="12"/>
  <c r="CM100" i="12"/>
  <c r="CN100" i="12"/>
  <c r="CO100" i="12"/>
  <c r="CP100" i="12"/>
  <c r="CQ100" i="12"/>
  <c r="CR100" i="12"/>
  <c r="CS100" i="12"/>
  <c r="CT100" i="12"/>
  <c r="CU100" i="12"/>
  <c r="CV100" i="12"/>
  <c r="DF100" i="12" s="1"/>
  <c r="BQ98" i="2" s="1"/>
  <c r="CW100" i="12"/>
  <c r="CX100" i="12"/>
  <c r="BA101" i="12"/>
  <c r="BB101" i="12"/>
  <c r="BC101" i="12"/>
  <c r="BD101" i="12"/>
  <c r="BE101" i="12"/>
  <c r="BF101" i="12"/>
  <c r="BG101" i="12"/>
  <c r="BH101" i="12"/>
  <c r="BI101" i="12"/>
  <c r="BJ101" i="12"/>
  <c r="BK101" i="12"/>
  <c r="BL101" i="12"/>
  <c r="BM101" i="12"/>
  <c r="BN101" i="12"/>
  <c r="BO101" i="12"/>
  <c r="BP101" i="12"/>
  <c r="BQ101" i="12"/>
  <c r="BR101" i="12"/>
  <c r="BS101" i="12"/>
  <c r="BT101" i="12"/>
  <c r="BU101" i="12"/>
  <c r="BV101" i="12"/>
  <c r="BW101" i="12"/>
  <c r="BX101" i="12"/>
  <c r="BY101" i="12"/>
  <c r="BZ101" i="12"/>
  <c r="CA101" i="12"/>
  <c r="CB101" i="12"/>
  <c r="CC101" i="12"/>
  <c r="CD101" i="12"/>
  <c r="CE101" i="12"/>
  <c r="CF101" i="12"/>
  <c r="CG101" i="12"/>
  <c r="CH101" i="12"/>
  <c r="CI101" i="12"/>
  <c r="CJ101" i="12"/>
  <c r="CK101" i="12"/>
  <c r="CL101" i="12"/>
  <c r="CM101" i="12"/>
  <c r="CN101" i="12"/>
  <c r="CO101" i="12"/>
  <c r="CP101" i="12"/>
  <c r="CQ101" i="12"/>
  <c r="CR101" i="12"/>
  <c r="CS101" i="12"/>
  <c r="CT101" i="12"/>
  <c r="CU101" i="12"/>
  <c r="CV101" i="12"/>
  <c r="CW101" i="12"/>
  <c r="CX101" i="12"/>
  <c r="CN69" i="6"/>
  <c r="CM69" i="6"/>
  <c r="CL69" i="6"/>
  <c r="CK69" i="6"/>
  <c r="CJ69" i="6"/>
  <c r="CI69" i="6"/>
  <c r="CH69" i="6"/>
  <c r="CG69" i="6"/>
  <c r="CF69" i="6"/>
  <c r="CE69" i="6"/>
  <c r="CD69" i="6"/>
  <c r="CC69" i="6"/>
  <c r="CX72" i="12"/>
  <c r="CW72" i="12"/>
  <c r="CV72" i="12"/>
  <c r="BB72" i="12"/>
  <c r="BC72" i="12"/>
  <c r="BD72" i="12"/>
  <c r="BE72" i="12"/>
  <c r="BF72" i="12"/>
  <c r="BG72" i="12"/>
  <c r="BH72" i="12"/>
  <c r="BI72" i="12"/>
  <c r="BJ72" i="12"/>
  <c r="BK72" i="12"/>
  <c r="BL72" i="12"/>
  <c r="BM72" i="12"/>
  <c r="BN72" i="12"/>
  <c r="BO72" i="12"/>
  <c r="BP72" i="12"/>
  <c r="BQ72" i="12"/>
  <c r="BR72" i="12"/>
  <c r="BS72" i="12"/>
  <c r="BT72" i="12"/>
  <c r="BU72" i="12"/>
  <c r="BV72" i="12"/>
  <c r="BW72" i="12"/>
  <c r="BX72" i="12"/>
  <c r="BY72" i="12"/>
  <c r="BZ72" i="12"/>
  <c r="CA72" i="12"/>
  <c r="CB72" i="12"/>
  <c r="CC72" i="12"/>
  <c r="CD72" i="12"/>
  <c r="CE72" i="12"/>
  <c r="CF72" i="12"/>
  <c r="CG72" i="12"/>
  <c r="CH72" i="12"/>
  <c r="CI72" i="12"/>
  <c r="CJ72" i="12"/>
  <c r="CK72" i="12"/>
  <c r="CL72" i="12"/>
  <c r="CM72" i="12"/>
  <c r="CN72" i="12"/>
  <c r="CO72" i="12"/>
  <c r="CP72" i="12"/>
  <c r="CQ72" i="12"/>
  <c r="CR72" i="12"/>
  <c r="CS72" i="12"/>
  <c r="CT72" i="12"/>
  <c r="CU72" i="12"/>
  <c r="BA72" i="12"/>
  <c r="BA73" i="11"/>
  <c r="BB73" i="11"/>
  <c r="BC73" i="11"/>
  <c r="BD73" i="11"/>
  <c r="BE73" i="11"/>
  <c r="BF73" i="11"/>
  <c r="BG73" i="11"/>
  <c r="BH73" i="11"/>
  <c r="BI73" i="11"/>
  <c r="BJ73" i="11"/>
  <c r="BK73" i="11"/>
  <c r="BL73" i="11"/>
  <c r="BM73" i="11"/>
  <c r="BN73" i="11"/>
  <c r="BO73" i="11"/>
  <c r="BP73" i="11"/>
  <c r="BQ73" i="11"/>
  <c r="BR73" i="11"/>
  <c r="BS73" i="11"/>
  <c r="BT73" i="11"/>
  <c r="BU73" i="11"/>
  <c r="BV73" i="11"/>
  <c r="BW73" i="11"/>
  <c r="BX73" i="11"/>
  <c r="BY73" i="11"/>
  <c r="BZ73" i="11"/>
  <c r="CA73" i="11"/>
  <c r="CB73" i="11"/>
  <c r="CC73" i="11"/>
  <c r="CD73" i="11"/>
  <c r="CE73" i="11"/>
  <c r="CF73" i="11"/>
  <c r="CG73" i="11"/>
  <c r="CH73" i="11"/>
  <c r="CI73" i="11"/>
  <c r="CJ73" i="11"/>
  <c r="CK73" i="11"/>
  <c r="CL73" i="11"/>
  <c r="CM73" i="11"/>
  <c r="CN73" i="11"/>
  <c r="CO73" i="11"/>
  <c r="CP73" i="11"/>
  <c r="CR73" i="11"/>
  <c r="CS73" i="11"/>
  <c r="CU73" i="11"/>
  <c r="CV73" i="11"/>
  <c r="CX73" i="11"/>
  <c r="CY73" i="11"/>
  <c r="DA73" i="11"/>
  <c r="DB73" i="11"/>
  <c r="DC73" i="11" s="1"/>
  <c r="BA74" i="11"/>
  <c r="BB74" i="11"/>
  <c r="BC74" i="11"/>
  <c r="BD74" i="11"/>
  <c r="BE74" i="11"/>
  <c r="BF74" i="11"/>
  <c r="BG74" i="11"/>
  <c r="BH74" i="11"/>
  <c r="BI74" i="11"/>
  <c r="BJ74" i="11"/>
  <c r="BK74" i="11"/>
  <c r="BL74" i="11"/>
  <c r="BM74" i="11"/>
  <c r="BN74" i="11"/>
  <c r="BO74" i="11"/>
  <c r="BP74" i="11"/>
  <c r="BQ74" i="11"/>
  <c r="BR74" i="11"/>
  <c r="BS74" i="11"/>
  <c r="BT74" i="11"/>
  <c r="BU74" i="11"/>
  <c r="BV74" i="11"/>
  <c r="BW74" i="11"/>
  <c r="BX74" i="11"/>
  <c r="BY74" i="11"/>
  <c r="BZ74" i="11"/>
  <c r="CA74" i="11"/>
  <c r="CB74" i="11"/>
  <c r="CC74" i="11"/>
  <c r="CD74" i="11"/>
  <c r="CE74" i="11"/>
  <c r="CF74" i="11"/>
  <c r="CG74" i="11"/>
  <c r="CH74" i="11"/>
  <c r="CI74" i="11"/>
  <c r="CJ74" i="11"/>
  <c r="CK74" i="11"/>
  <c r="CL74" i="11"/>
  <c r="CM74" i="11"/>
  <c r="CN74" i="11"/>
  <c r="CO74" i="11"/>
  <c r="CP74" i="11"/>
  <c r="CR74" i="11"/>
  <c r="CS74" i="11"/>
  <c r="CU74" i="11"/>
  <c r="CV74" i="11"/>
  <c r="CX74" i="11"/>
  <c r="CY74" i="11"/>
  <c r="DA74" i="11"/>
  <c r="DB74" i="11"/>
  <c r="BA75" i="11"/>
  <c r="BB75" i="11"/>
  <c r="BC75" i="11"/>
  <c r="BD75" i="11"/>
  <c r="BE75" i="11"/>
  <c r="BF75" i="11"/>
  <c r="BG75" i="11"/>
  <c r="BH75" i="11"/>
  <c r="BI75" i="11"/>
  <c r="BJ75" i="11"/>
  <c r="BK75" i="11"/>
  <c r="BL75" i="11"/>
  <c r="BM75" i="11"/>
  <c r="BN75" i="11"/>
  <c r="BO75" i="11"/>
  <c r="BP75" i="11"/>
  <c r="BQ75" i="11"/>
  <c r="BR75" i="11"/>
  <c r="BS75" i="11"/>
  <c r="BT75" i="11"/>
  <c r="BU75" i="11"/>
  <c r="BV75" i="11"/>
  <c r="BW75" i="11"/>
  <c r="BX75" i="11"/>
  <c r="BY75" i="11"/>
  <c r="BZ75" i="11"/>
  <c r="CA75" i="11"/>
  <c r="CB75" i="11"/>
  <c r="CC75" i="11"/>
  <c r="CD75" i="11"/>
  <c r="CE75" i="11"/>
  <c r="CF75" i="11"/>
  <c r="CG75" i="11"/>
  <c r="CH75" i="11"/>
  <c r="CI75" i="11"/>
  <c r="CJ75" i="11"/>
  <c r="CK75" i="11"/>
  <c r="CL75" i="11"/>
  <c r="CM75" i="11"/>
  <c r="CN75" i="11"/>
  <c r="CO75" i="11"/>
  <c r="CP75" i="11"/>
  <c r="CR75" i="11"/>
  <c r="CS75" i="11"/>
  <c r="CU75" i="11"/>
  <c r="CV75" i="11"/>
  <c r="CW75" i="11" s="1"/>
  <c r="CX75" i="11"/>
  <c r="CY75" i="11"/>
  <c r="DA75" i="11"/>
  <c r="DB75" i="11"/>
  <c r="BA76" i="11"/>
  <c r="BB76" i="11"/>
  <c r="BC76" i="11"/>
  <c r="BD76" i="11"/>
  <c r="BE76" i="11"/>
  <c r="BF76" i="11"/>
  <c r="BG76" i="11"/>
  <c r="BH76" i="11"/>
  <c r="BI76" i="11"/>
  <c r="BJ76" i="11"/>
  <c r="BK76" i="11"/>
  <c r="BL76" i="11"/>
  <c r="BM76" i="11"/>
  <c r="BN76" i="11"/>
  <c r="BO76" i="11"/>
  <c r="BP76" i="11"/>
  <c r="BQ76" i="11"/>
  <c r="BR76" i="11"/>
  <c r="BS76" i="11"/>
  <c r="BT76" i="11"/>
  <c r="BU76" i="11"/>
  <c r="BV76" i="11"/>
  <c r="BW76" i="11"/>
  <c r="BX76" i="11"/>
  <c r="BY76" i="11"/>
  <c r="BZ76" i="11"/>
  <c r="CA76" i="11"/>
  <c r="CB76" i="11"/>
  <c r="CC76" i="11"/>
  <c r="CD76" i="11"/>
  <c r="CE76" i="11"/>
  <c r="CF76" i="11"/>
  <c r="CG76" i="11"/>
  <c r="CH76" i="11"/>
  <c r="CI76" i="11"/>
  <c r="CJ76" i="11"/>
  <c r="CK76" i="11"/>
  <c r="CL76" i="11"/>
  <c r="CM76" i="11"/>
  <c r="CN76" i="11"/>
  <c r="CO76" i="11"/>
  <c r="CP76" i="11"/>
  <c r="CR76" i="11"/>
  <c r="CS76" i="11"/>
  <c r="CU76" i="11"/>
  <c r="CV76" i="11"/>
  <c r="CX76" i="11"/>
  <c r="CY76" i="11"/>
  <c r="DA76" i="11"/>
  <c r="DB76" i="11"/>
  <c r="BA77" i="11"/>
  <c r="BB77" i="11"/>
  <c r="BC77" i="11"/>
  <c r="BD77" i="11"/>
  <c r="BE77" i="11"/>
  <c r="BF77" i="11"/>
  <c r="BG77" i="11"/>
  <c r="BH77" i="11"/>
  <c r="BI77" i="11"/>
  <c r="BJ77" i="11"/>
  <c r="BK77" i="11"/>
  <c r="BL77" i="11"/>
  <c r="BM77" i="11"/>
  <c r="BN77" i="11"/>
  <c r="BO77" i="11"/>
  <c r="BP77" i="11"/>
  <c r="BQ77" i="11"/>
  <c r="BR77" i="11"/>
  <c r="BS77" i="11"/>
  <c r="BT77" i="11"/>
  <c r="BU77" i="11"/>
  <c r="BV77" i="11"/>
  <c r="BW77" i="11"/>
  <c r="BX77" i="11"/>
  <c r="BY77" i="11"/>
  <c r="BZ77" i="11"/>
  <c r="CA77" i="11"/>
  <c r="CB77" i="11"/>
  <c r="CC77" i="11"/>
  <c r="CD77" i="11"/>
  <c r="DN77" i="11" s="1"/>
  <c r="BC75" i="2" s="1"/>
  <c r="CE77" i="11"/>
  <c r="CF77" i="11"/>
  <c r="CG77" i="11"/>
  <c r="CH77" i="11"/>
  <c r="CI77" i="11"/>
  <c r="CJ77" i="11"/>
  <c r="CK77" i="11"/>
  <c r="CL77" i="11"/>
  <c r="CM77" i="11"/>
  <c r="CN77" i="11"/>
  <c r="CO77" i="11"/>
  <c r="CP77" i="11"/>
  <c r="CQ77" i="11" s="1"/>
  <c r="CR77" i="11"/>
  <c r="CS77" i="11"/>
  <c r="CU77" i="11"/>
  <c r="CV77" i="11"/>
  <c r="CX77" i="11"/>
  <c r="CY77" i="11"/>
  <c r="DA77" i="11"/>
  <c r="DB77" i="11"/>
  <c r="BA78" i="11"/>
  <c r="BB78" i="11"/>
  <c r="BC78" i="11"/>
  <c r="BD78" i="11"/>
  <c r="BE78" i="11"/>
  <c r="BF78" i="11"/>
  <c r="BG78" i="11"/>
  <c r="BH78" i="11"/>
  <c r="BI78" i="11"/>
  <c r="BJ78" i="11"/>
  <c r="BK78" i="11"/>
  <c r="BL78" i="11"/>
  <c r="BM78" i="11"/>
  <c r="BN78" i="11"/>
  <c r="BO78" i="11"/>
  <c r="BP78" i="11"/>
  <c r="BQ78" i="11"/>
  <c r="BR78" i="11"/>
  <c r="BS78" i="11"/>
  <c r="BT78" i="11"/>
  <c r="BU78" i="11"/>
  <c r="BV78" i="11"/>
  <c r="BW78" i="11"/>
  <c r="BX78" i="11"/>
  <c r="BY78" i="11"/>
  <c r="BZ78" i="11"/>
  <c r="CA78" i="11"/>
  <c r="CB78" i="11"/>
  <c r="CC78" i="11"/>
  <c r="CD78" i="11"/>
  <c r="CE78" i="11"/>
  <c r="CF78" i="11"/>
  <c r="CG78" i="11"/>
  <c r="CH78" i="11"/>
  <c r="CI78" i="11"/>
  <c r="CJ78" i="11"/>
  <c r="CK78" i="11"/>
  <c r="CL78" i="11"/>
  <c r="CM78" i="11"/>
  <c r="CN78" i="11"/>
  <c r="CO78" i="11"/>
  <c r="CP78" i="11"/>
  <c r="CR78" i="11"/>
  <c r="CS78" i="11"/>
  <c r="CU78" i="11"/>
  <c r="CV78" i="11"/>
  <c r="CX78" i="11"/>
  <c r="CY78" i="11"/>
  <c r="CZ78" i="11" s="1"/>
  <c r="DA78" i="11"/>
  <c r="DB78" i="11"/>
  <c r="BA79" i="11"/>
  <c r="BB79" i="11"/>
  <c r="BC79" i="11"/>
  <c r="BD79" i="11"/>
  <c r="BE79" i="11"/>
  <c r="BF79" i="11"/>
  <c r="BG79" i="11"/>
  <c r="BH79" i="11"/>
  <c r="BI79" i="11"/>
  <c r="BJ79" i="11"/>
  <c r="BK79" i="11"/>
  <c r="BL79" i="11"/>
  <c r="BM79" i="11"/>
  <c r="BN79" i="11"/>
  <c r="BO79" i="11"/>
  <c r="BP79" i="11"/>
  <c r="BQ79" i="11"/>
  <c r="BR79" i="11"/>
  <c r="BS79" i="11"/>
  <c r="BT79" i="11"/>
  <c r="BU79" i="11"/>
  <c r="BV79" i="11"/>
  <c r="BW79" i="11"/>
  <c r="BX79" i="11"/>
  <c r="BY79" i="11"/>
  <c r="BZ79" i="11"/>
  <c r="CA79" i="11"/>
  <c r="CB79" i="11"/>
  <c r="CC79" i="11"/>
  <c r="CD79" i="11"/>
  <c r="CE79" i="11"/>
  <c r="CF79" i="11"/>
  <c r="CG79" i="11"/>
  <c r="CH79" i="11"/>
  <c r="CI79" i="11"/>
  <c r="CJ79" i="11"/>
  <c r="CK79" i="11"/>
  <c r="CL79" i="11"/>
  <c r="CM79" i="11"/>
  <c r="CN79" i="11"/>
  <c r="CO79" i="11"/>
  <c r="CP79" i="11"/>
  <c r="CR79" i="11"/>
  <c r="CT79" i="11" s="1"/>
  <c r="CS79" i="11"/>
  <c r="CU79" i="11"/>
  <c r="CV79" i="11"/>
  <c r="CX79" i="11"/>
  <c r="CY79" i="11"/>
  <c r="DA79" i="11"/>
  <c r="DB79" i="11"/>
  <c r="BA80" i="11"/>
  <c r="BB80" i="11"/>
  <c r="BC80" i="11"/>
  <c r="BD80" i="11"/>
  <c r="BE80" i="11"/>
  <c r="BF80" i="11"/>
  <c r="BG80" i="11"/>
  <c r="BH80" i="11"/>
  <c r="BI80" i="11"/>
  <c r="BJ80" i="11"/>
  <c r="BK80" i="11"/>
  <c r="BL80" i="11"/>
  <c r="BM80" i="11"/>
  <c r="BN80" i="11"/>
  <c r="BO80" i="11"/>
  <c r="BP80" i="11"/>
  <c r="BQ80" i="11"/>
  <c r="BR80" i="11"/>
  <c r="BS80" i="11"/>
  <c r="BT80" i="11"/>
  <c r="BU80" i="11"/>
  <c r="BV80" i="11"/>
  <c r="BW80" i="11"/>
  <c r="BX80" i="11"/>
  <c r="BY80" i="11"/>
  <c r="BZ80" i="11"/>
  <c r="CA80" i="11"/>
  <c r="DM80" i="11" s="1"/>
  <c r="BB78" i="2" s="1"/>
  <c r="CB80" i="11"/>
  <c r="CC80" i="11"/>
  <c r="CD80" i="11"/>
  <c r="CE80" i="11"/>
  <c r="CF80" i="11"/>
  <c r="CG80" i="11"/>
  <c r="CH80" i="11"/>
  <c r="CI80" i="11"/>
  <c r="CJ80" i="11"/>
  <c r="CK80" i="11"/>
  <c r="CL80" i="11"/>
  <c r="CM80" i="11"/>
  <c r="CN80" i="11"/>
  <c r="CO80" i="11"/>
  <c r="CP80" i="11"/>
  <c r="CR80" i="11"/>
  <c r="CS80" i="11"/>
  <c r="CU80" i="11"/>
  <c r="CV80" i="11"/>
  <c r="CW80" i="11"/>
  <c r="CX80" i="11"/>
  <c r="CY80" i="11"/>
  <c r="DA80" i="11"/>
  <c r="DB80" i="11"/>
  <c r="BA81" i="11"/>
  <c r="BB81" i="11"/>
  <c r="BC81" i="11"/>
  <c r="BD81" i="11"/>
  <c r="BE81" i="11"/>
  <c r="BF81" i="11"/>
  <c r="BG81" i="11"/>
  <c r="BH81" i="11"/>
  <c r="BI81" i="11"/>
  <c r="BJ81" i="11"/>
  <c r="BK81" i="11"/>
  <c r="BL81" i="11"/>
  <c r="BM81" i="11"/>
  <c r="BN81" i="11"/>
  <c r="BO81" i="11"/>
  <c r="BP81" i="11"/>
  <c r="BQ81" i="11"/>
  <c r="BR81" i="11"/>
  <c r="BS81" i="11"/>
  <c r="BT81" i="11"/>
  <c r="BU81" i="11"/>
  <c r="BV81" i="11"/>
  <c r="BW81" i="11"/>
  <c r="BX81" i="11"/>
  <c r="BY81" i="11"/>
  <c r="BZ81" i="11"/>
  <c r="CA81" i="11"/>
  <c r="CB81" i="11"/>
  <c r="CC81" i="11"/>
  <c r="CD81" i="11"/>
  <c r="CE81" i="11"/>
  <c r="CF81" i="11"/>
  <c r="CG81" i="11"/>
  <c r="CH81" i="11"/>
  <c r="CI81" i="11"/>
  <c r="CJ81" i="11"/>
  <c r="CK81" i="11"/>
  <c r="CL81" i="11"/>
  <c r="CM81" i="11"/>
  <c r="CN81" i="11"/>
  <c r="CO81" i="11"/>
  <c r="CP81" i="11"/>
  <c r="CR81" i="11"/>
  <c r="CS81" i="11"/>
  <c r="CU81" i="11"/>
  <c r="CV81" i="11"/>
  <c r="CX81" i="11"/>
  <c r="CY81" i="11"/>
  <c r="DA81" i="11"/>
  <c r="DB81" i="11"/>
  <c r="BA82" i="11"/>
  <c r="BB82" i="11"/>
  <c r="BC82" i="11"/>
  <c r="BD82" i="11"/>
  <c r="BE82" i="11"/>
  <c r="BF82" i="11"/>
  <c r="BG82" i="11"/>
  <c r="BH82" i="11"/>
  <c r="BI82" i="11"/>
  <c r="BJ82" i="11"/>
  <c r="BK82" i="11"/>
  <c r="BL82" i="11"/>
  <c r="BM82" i="11"/>
  <c r="BN82" i="11"/>
  <c r="BO82" i="11"/>
  <c r="BP82" i="11"/>
  <c r="BQ82" i="11"/>
  <c r="BR82" i="11"/>
  <c r="BS82" i="11"/>
  <c r="BT82" i="11"/>
  <c r="BU82" i="11"/>
  <c r="BV82" i="11"/>
  <c r="BW82" i="11"/>
  <c r="BX82" i="11"/>
  <c r="BY82" i="11"/>
  <c r="BZ82" i="11"/>
  <c r="CA82" i="11"/>
  <c r="CB82" i="11"/>
  <c r="CC82" i="11"/>
  <c r="CD82" i="11"/>
  <c r="CE82" i="11"/>
  <c r="CF82" i="11"/>
  <c r="CG82" i="11"/>
  <c r="CH82" i="11"/>
  <c r="CI82" i="11"/>
  <c r="CJ82" i="11"/>
  <c r="CK82" i="11"/>
  <c r="CL82" i="11"/>
  <c r="CM82" i="11"/>
  <c r="CN82" i="11"/>
  <c r="CO82" i="11"/>
  <c r="CP82" i="11"/>
  <c r="CR82" i="11"/>
  <c r="CS82" i="11"/>
  <c r="CU82" i="11"/>
  <c r="CV82" i="11"/>
  <c r="CX82" i="11"/>
  <c r="CY82" i="11"/>
  <c r="DA82" i="11"/>
  <c r="DB82" i="11"/>
  <c r="BA83" i="11"/>
  <c r="BB83" i="11"/>
  <c r="BC83" i="11"/>
  <c r="BD83" i="11"/>
  <c r="BE83" i="11"/>
  <c r="BF83" i="11"/>
  <c r="BG83" i="11"/>
  <c r="BH83" i="11"/>
  <c r="BI83" i="11"/>
  <c r="BJ83" i="11"/>
  <c r="BK83" i="11"/>
  <c r="BL83" i="11"/>
  <c r="BM83" i="11"/>
  <c r="BN83" i="11"/>
  <c r="BO83" i="11"/>
  <c r="BP83" i="11"/>
  <c r="BQ83" i="11"/>
  <c r="BR83" i="11"/>
  <c r="BS83" i="11"/>
  <c r="BT83" i="11"/>
  <c r="BU83" i="11"/>
  <c r="BV83" i="11"/>
  <c r="BW83" i="11"/>
  <c r="BX83" i="11"/>
  <c r="BY83" i="11"/>
  <c r="BZ83" i="11"/>
  <c r="CA83" i="11"/>
  <c r="CB83" i="11"/>
  <c r="CC83" i="11"/>
  <c r="CD83" i="11"/>
  <c r="CE83" i="11"/>
  <c r="CF83" i="11"/>
  <c r="CG83" i="11"/>
  <c r="CH83" i="11"/>
  <c r="CI83" i="11"/>
  <c r="CJ83" i="11"/>
  <c r="CK83" i="11"/>
  <c r="CL83" i="11"/>
  <c r="CM83" i="11"/>
  <c r="CN83" i="11"/>
  <c r="CO83" i="11"/>
  <c r="CP83" i="11"/>
  <c r="CR83" i="11"/>
  <c r="CS83" i="11"/>
  <c r="CU83" i="11"/>
  <c r="CV83" i="11"/>
  <c r="CX83" i="11"/>
  <c r="CY83" i="11"/>
  <c r="DA83" i="11"/>
  <c r="DB83" i="11"/>
  <c r="BA84" i="11"/>
  <c r="BB84" i="11"/>
  <c r="BC84" i="11"/>
  <c r="BD84" i="11"/>
  <c r="BE84" i="11"/>
  <c r="BF84" i="11"/>
  <c r="BG84" i="11"/>
  <c r="BH84" i="11"/>
  <c r="BI84" i="11"/>
  <c r="BJ84" i="11"/>
  <c r="BK84" i="11"/>
  <c r="BL84" i="11"/>
  <c r="BM84" i="11"/>
  <c r="BN84" i="11"/>
  <c r="BO84" i="11"/>
  <c r="BP84" i="11"/>
  <c r="BQ84" i="11"/>
  <c r="BR84" i="11"/>
  <c r="BS84" i="11"/>
  <c r="BT84" i="11"/>
  <c r="BU84" i="11"/>
  <c r="BV84" i="11"/>
  <c r="BW84" i="11"/>
  <c r="BX84" i="11"/>
  <c r="BY84" i="11"/>
  <c r="BZ84" i="11"/>
  <c r="CA84" i="11"/>
  <c r="CB84" i="11"/>
  <c r="CC84" i="11"/>
  <c r="CD84" i="11"/>
  <c r="CE84" i="11"/>
  <c r="CF84" i="11"/>
  <c r="CG84" i="11"/>
  <c r="CH84" i="11"/>
  <c r="CI84" i="11"/>
  <c r="CJ84" i="11"/>
  <c r="CK84" i="11"/>
  <c r="CL84" i="11"/>
  <c r="CM84" i="11"/>
  <c r="CN84" i="11"/>
  <c r="CO84" i="11"/>
  <c r="CP84" i="11"/>
  <c r="CR84" i="11"/>
  <c r="CT84" i="11" s="1"/>
  <c r="CS84" i="11"/>
  <c r="CU84" i="11"/>
  <c r="CV84" i="11"/>
  <c r="CX84" i="11"/>
  <c r="CY84" i="11"/>
  <c r="DA84" i="11"/>
  <c r="DB84" i="11"/>
  <c r="BA85" i="11"/>
  <c r="BB85" i="11"/>
  <c r="BC85" i="11"/>
  <c r="BD85" i="11"/>
  <c r="BE85" i="11"/>
  <c r="BF85" i="11"/>
  <c r="BG85" i="11"/>
  <c r="BH85" i="11"/>
  <c r="BI85" i="11"/>
  <c r="BJ85" i="11"/>
  <c r="BK85" i="11"/>
  <c r="BL85" i="11"/>
  <c r="BM85" i="11"/>
  <c r="BN85" i="11"/>
  <c r="BO85" i="11"/>
  <c r="BP85" i="11"/>
  <c r="BQ85" i="11"/>
  <c r="BR85" i="11"/>
  <c r="BS85" i="11"/>
  <c r="BT85" i="11"/>
  <c r="BU85" i="11"/>
  <c r="BV85" i="11"/>
  <c r="BW85" i="11"/>
  <c r="BX85" i="11"/>
  <c r="BY85" i="11"/>
  <c r="BZ85" i="11"/>
  <c r="CA85" i="11"/>
  <c r="CB85" i="11"/>
  <c r="CC85" i="11"/>
  <c r="CD85" i="11"/>
  <c r="CE85" i="11"/>
  <c r="CF85" i="11"/>
  <c r="CG85" i="11"/>
  <c r="CH85" i="11"/>
  <c r="CI85" i="11"/>
  <c r="CJ85" i="11"/>
  <c r="CK85" i="11"/>
  <c r="CL85" i="11"/>
  <c r="CM85" i="11"/>
  <c r="CN85" i="11"/>
  <c r="CO85" i="11"/>
  <c r="CP85" i="11"/>
  <c r="CR85" i="11"/>
  <c r="CS85" i="11"/>
  <c r="CT85" i="11" s="1"/>
  <c r="CU85" i="11"/>
  <c r="CX85" i="11"/>
  <c r="CY85" i="11"/>
  <c r="DA85" i="11"/>
  <c r="DB85" i="11"/>
  <c r="DC85" i="11" s="1"/>
  <c r="BA86" i="11"/>
  <c r="BB86" i="11"/>
  <c r="BC86" i="11"/>
  <c r="BD86" i="11"/>
  <c r="BE86" i="11"/>
  <c r="BF86" i="11"/>
  <c r="BG86" i="11"/>
  <c r="BH86" i="11"/>
  <c r="BI86" i="11"/>
  <c r="BJ86" i="11"/>
  <c r="BK86" i="11"/>
  <c r="BL86" i="11"/>
  <c r="BM86" i="11"/>
  <c r="BN86" i="11"/>
  <c r="BO86" i="11"/>
  <c r="BP86" i="11"/>
  <c r="BQ86" i="11"/>
  <c r="BR86" i="11"/>
  <c r="BS86" i="11"/>
  <c r="BT86" i="11"/>
  <c r="BU86" i="11"/>
  <c r="BV86" i="11"/>
  <c r="BW86" i="11"/>
  <c r="BX86" i="11"/>
  <c r="BY86" i="11"/>
  <c r="BZ86" i="11"/>
  <c r="CA86" i="11"/>
  <c r="CB86" i="11"/>
  <c r="CC86" i="11"/>
  <c r="CD86" i="11"/>
  <c r="CE86" i="11"/>
  <c r="CF86" i="11"/>
  <c r="CG86" i="11"/>
  <c r="CH86" i="11"/>
  <c r="CI86" i="11"/>
  <c r="CJ86" i="11"/>
  <c r="CK86" i="11"/>
  <c r="CL86" i="11"/>
  <c r="CM86" i="11"/>
  <c r="CN86" i="11"/>
  <c r="CO86" i="11"/>
  <c r="CP86" i="11"/>
  <c r="CR86" i="11"/>
  <c r="CS86" i="11"/>
  <c r="CU86" i="11"/>
  <c r="CV86" i="11"/>
  <c r="CX86" i="11"/>
  <c r="CY86" i="11"/>
  <c r="DA86" i="11"/>
  <c r="DB86" i="11"/>
  <c r="BA87" i="11"/>
  <c r="BB87" i="11"/>
  <c r="BC87" i="11"/>
  <c r="BD87" i="11"/>
  <c r="BE87" i="11"/>
  <c r="BF87" i="11"/>
  <c r="BG87" i="11"/>
  <c r="BH87" i="11"/>
  <c r="BI87" i="11"/>
  <c r="BJ87" i="11"/>
  <c r="BK87" i="11"/>
  <c r="BL87" i="11"/>
  <c r="BM87" i="11"/>
  <c r="BN87" i="11"/>
  <c r="BO87" i="11"/>
  <c r="BP87" i="11"/>
  <c r="BQ87" i="11"/>
  <c r="BR87" i="11"/>
  <c r="BS87" i="11"/>
  <c r="BT87" i="11"/>
  <c r="BU87" i="11"/>
  <c r="BV87" i="11"/>
  <c r="BW87" i="11"/>
  <c r="BX87" i="11"/>
  <c r="BY87" i="11"/>
  <c r="BZ87" i="11"/>
  <c r="CA87" i="11"/>
  <c r="CB87" i="11"/>
  <c r="CC87" i="11"/>
  <c r="CD87" i="11"/>
  <c r="CE87" i="11"/>
  <c r="CF87" i="11"/>
  <c r="CG87" i="11"/>
  <c r="CH87" i="11"/>
  <c r="CI87" i="11"/>
  <c r="CJ87" i="11"/>
  <c r="CK87" i="11"/>
  <c r="CL87" i="11"/>
  <c r="CM87" i="11"/>
  <c r="CN87" i="11"/>
  <c r="CO87" i="11"/>
  <c r="CP87" i="11"/>
  <c r="CR87" i="11"/>
  <c r="CS87" i="11"/>
  <c r="CU87" i="11"/>
  <c r="CV87" i="11"/>
  <c r="CX87" i="11"/>
  <c r="CY87" i="11"/>
  <c r="DA87" i="11"/>
  <c r="DB87" i="11"/>
  <c r="BA88" i="11"/>
  <c r="BB88" i="11"/>
  <c r="BC88" i="11"/>
  <c r="BD88" i="11"/>
  <c r="BE88" i="11"/>
  <c r="BF88" i="11"/>
  <c r="BG88" i="11"/>
  <c r="BH88" i="11"/>
  <c r="BI88" i="11"/>
  <c r="BJ88" i="11"/>
  <c r="BK88" i="11"/>
  <c r="BL88" i="11"/>
  <c r="BM88" i="11"/>
  <c r="BN88" i="11"/>
  <c r="BO88" i="11"/>
  <c r="BP88" i="11"/>
  <c r="BQ88" i="11"/>
  <c r="BR88" i="11"/>
  <c r="BS88" i="11"/>
  <c r="BT88" i="11"/>
  <c r="BU88" i="11"/>
  <c r="BV88" i="11"/>
  <c r="BW88" i="11"/>
  <c r="BX88" i="11"/>
  <c r="BY88" i="11"/>
  <c r="BZ88" i="11"/>
  <c r="CA88" i="11"/>
  <c r="CB88" i="11"/>
  <c r="CC88" i="11"/>
  <c r="CD88" i="11"/>
  <c r="CE88" i="11"/>
  <c r="CF88" i="11"/>
  <c r="CG88" i="11"/>
  <c r="CH88" i="11"/>
  <c r="CI88" i="11"/>
  <c r="CJ88" i="11"/>
  <c r="CK88" i="11"/>
  <c r="CL88" i="11"/>
  <c r="CM88" i="11"/>
  <c r="CN88" i="11"/>
  <c r="CO88" i="11"/>
  <c r="CP88" i="11"/>
  <c r="CR88" i="11"/>
  <c r="CS88" i="11"/>
  <c r="CU88" i="11"/>
  <c r="CW88" i="11" s="1"/>
  <c r="CV88" i="11"/>
  <c r="CX88" i="11"/>
  <c r="CY88" i="11"/>
  <c r="DA88" i="11"/>
  <c r="DB88" i="11"/>
  <c r="BA89" i="11"/>
  <c r="BB89" i="11"/>
  <c r="BC89" i="11"/>
  <c r="BD89" i="11"/>
  <c r="BE89" i="11"/>
  <c r="BF89" i="11"/>
  <c r="BG89" i="11"/>
  <c r="BH89" i="11"/>
  <c r="BI89" i="11"/>
  <c r="BJ89" i="11"/>
  <c r="BK89" i="11"/>
  <c r="BL89" i="11"/>
  <c r="BM89" i="11"/>
  <c r="BN89" i="11"/>
  <c r="BO89" i="11"/>
  <c r="BP89" i="11"/>
  <c r="BQ89" i="11"/>
  <c r="BR89" i="11"/>
  <c r="BS89" i="11"/>
  <c r="BT89" i="11"/>
  <c r="BU89" i="11"/>
  <c r="BV89" i="11"/>
  <c r="BW89" i="11"/>
  <c r="BX89" i="11"/>
  <c r="BY89" i="11"/>
  <c r="BZ89" i="11"/>
  <c r="CA89" i="11"/>
  <c r="CB89" i="11"/>
  <c r="CC89" i="11"/>
  <c r="CD89" i="11"/>
  <c r="CE89" i="11"/>
  <c r="CF89" i="11"/>
  <c r="CG89" i="11"/>
  <c r="CH89" i="11"/>
  <c r="CI89" i="11"/>
  <c r="CJ89" i="11"/>
  <c r="CK89" i="11"/>
  <c r="CL89" i="11"/>
  <c r="CM89" i="11"/>
  <c r="CN89" i="11"/>
  <c r="CO89" i="11"/>
  <c r="CP89" i="11"/>
  <c r="CR89" i="11"/>
  <c r="CS89" i="11"/>
  <c r="CU89" i="11"/>
  <c r="CV89" i="11"/>
  <c r="CX89" i="11"/>
  <c r="CY89" i="11"/>
  <c r="DA89" i="11"/>
  <c r="DB89" i="11"/>
  <c r="BA90" i="11"/>
  <c r="BB90" i="11"/>
  <c r="BC90" i="11"/>
  <c r="BD90" i="11"/>
  <c r="BE90" i="11"/>
  <c r="BF90" i="11"/>
  <c r="BG90" i="11"/>
  <c r="BH90" i="11"/>
  <c r="BI90" i="11"/>
  <c r="BJ90" i="11"/>
  <c r="BK90" i="11"/>
  <c r="BL90" i="11"/>
  <c r="BM90" i="11"/>
  <c r="BN90" i="11"/>
  <c r="BO90" i="11"/>
  <c r="BP90" i="11"/>
  <c r="BQ90" i="11"/>
  <c r="BR90" i="11"/>
  <c r="BS90" i="11"/>
  <c r="BT90" i="11"/>
  <c r="BU90" i="11"/>
  <c r="BV90" i="11"/>
  <c r="BW90" i="11"/>
  <c r="BX90" i="11"/>
  <c r="BY90" i="11"/>
  <c r="BZ90" i="11"/>
  <c r="CA90" i="11"/>
  <c r="CB90" i="11"/>
  <c r="CC90" i="11"/>
  <c r="CD90" i="11"/>
  <c r="CE90" i="11"/>
  <c r="CF90" i="11"/>
  <c r="CG90" i="11"/>
  <c r="CH90" i="11"/>
  <c r="CI90" i="11"/>
  <c r="CJ90" i="11"/>
  <c r="CK90" i="11"/>
  <c r="CL90" i="11"/>
  <c r="CM90" i="11"/>
  <c r="CN90" i="11"/>
  <c r="CO90" i="11"/>
  <c r="CP90" i="11"/>
  <c r="CR90" i="11"/>
  <c r="CS90" i="11"/>
  <c r="CU90" i="11"/>
  <c r="CV90" i="11"/>
  <c r="CX90" i="11"/>
  <c r="CY90" i="11"/>
  <c r="DA90" i="11"/>
  <c r="DB90" i="11"/>
  <c r="BA91" i="11"/>
  <c r="BB91" i="11"/>
  <c r="BC91" i="11"/>
  <c r="BD91" i="11"/>
  <c r="BE91" i="11"/>
  <c r="BF91" i="11"/>
  <c r="BG91" i="11"/>
  <c r="BH91" i="11"/>
  <c r="BI91" i="11"/>
  <c r="BJ91" i="11"/>
  <c r="BK91" i="11"/>
  <c r="BL91" i="11"/>
  <c r="BM91" i="11"/>
  <c r="BN91" i="11"/>
  <c r="BO91" i="11"/>
  <c r="BP91" i="11"/>
  <c r="BQ91" i="11"/>
  <c r="BR91" i="11"/>
  <c r="BS91" i="11"/>
  <c r="BT91" i="11"/>
  <c r="BU91" i="11"/>
  <c r="BV91" i="11"/>
  <c r="BW91" i="11"/>
  <c r="BX91" i="11"/>
  <c r="BY91" i="11"/>
  <c r="BZ91" i="11"/>
  <c r="CA91" i="11"/>
  <c r="CB91" i="11"/>
  <c r="CC91" i="11"/>
  <c r="CD91" i="11"/>
  <c r="CE91" i="11"/>
  <c r="CF91" i="11"/>
  <c r="CG91" i="11"/>
  <c r="CH91" i="11"/>
  <c r="CI91" i="11"/>
  <c r="CJ91" i="11"/>
  <c r="CK91" i="11"/>
  <c r="CL91" i="11"/>
  <c r="CM91" i="11"/>
  <c r="CN91" i="11"/>
  <c r="CO91" i="11"/>
  <c r="CP91" i="11"/>
  <c r="CR91" i="11"/>
  <c r="CS91" i="11"/>
  <c r="CU91" i="11"/>
  <c r="CV91" i="11"/>
  <c r="CX91" i="11"/>
  <c r="CY91" i="11"/>
  <c r="DA91" i="11"/>
  <c r="DB91" i="11"/>
  <c r="DC91" i="11" s="1"/>
  <c r="BA92" i="11"/>
  <c r="BB92" i="11"/>
  <c r="BC92" i="11"/>
  <c r="BD92" i="11"/>
  <c r="BE92" i="11"/>
  <c r="BF92" i="11"/>
  <c r="BG92" i="11"/>
  <c r="BH92" i="11"/>
  <c r="BI92" i="11"/>
  <c r="BJ92" i="11"/>
  <c r="BK92" i="11"/>
  <c r="BL92" i="11"/>
  <c r="BM92" i="11"/>
  <c r="BN92" i="11"/>
  <c r="BO92" i="11"/>
  <c r="BP92" i="11"/>
  <c r="BQ92" i="11"/>
  <c r="BR92" i="11"/>
  <c r="BS92" i="11"/>
  <c r="BT92" i="11"/>
  <c r="BU92" i="11"/>
  <c r="BV92" i="11"/>
  <c r="BW92" i="11"/>
  <c r="BX92" i="11"/>
  <c r="BY92" i="11"/>
  <c r="BZ92" i="11"/>
  <c r="CA92" i="11"/>
  <c r="CB92" i="11"/>
  <c r="CC92" i="11"/>
  <c r="CD92" i="11"/>
  <c r="CE92" i="11"/>
  <c r="CF92" i="11"/>
  <c r="CG92" i="11"/>
  <c r="CH92" i="11"/>
  <c r="CI92" i="11"/>
  <c r="CJ92" i="11"/>
  <c r="CK92" i="11"/>
  <c r="CL92" i="11"/>
  <c r="CM92" i="11"/>
  <c r="CN92" i="11"/>
  <c r="CO92" i="11"/>
  <c r="CP92" i="11"/>
  <c r="CR92" i="11"/>
  <c r="CS92" i="11"/>
  <c r="CU92" i="11"/>
  <c r="CV92" i="11"/>
  <c r="CX92" i="11"/>
  <c r="CY92" i="11"/>
  <c r="CZ92" i="11" s="1"/>
  <c r="DA92" i="11"/>
  <c r="DB92" i="11"/>
  <c r="DC92" i="11" s="1"/>
  <c r="BA93" i="11"/>
  <c r="BB93" i="11"/>
  <c r="BC93" i="11"/>
  <c r="BD93" i="11"/>
  <c r="BE93" i="11"/>
  <c r="BF93" i="11"/>
  <c r="BG93" i="11"/>
  <c r="BH93" i="11"/>
  <c r="BI93" i="11"/>
  <c r="BJ93" i="11"/>
  <c r="BK93" i="11"/>
  <c r="BL93" i="11"/>
  <c r="BM93" i="11"/>
  <c r="BN93" i="11"/>
  <c r="BO93" i="11"/>
  <c r="BP93" i="11"/>
  <c r="BQ93" i="11"/>
  <c r="BR93" i="11"/>
  <c r="BS93" i="11"/>
  <c r="BT93" i="11"/>
  <c r="BU93" i="11"/>
  <c r="BV93" i="11"/>
  <c r="BW93" i="11"/>
  <c r="BX93" i="11"/>
  <c r="BY93" i="11"/>
  <c r="BZ93" i="11"/>
  <c r="CA93" i="11"/>
  <c r="CB93" i="11"/>
  <c r="CC93" i="11"/>
  <c r="CD93" i="11"/>
  <c r="CE93" i="11"/>
  <c r="CF93" i="11"/>
  <c r="CG93" i="11"/>
  <c r="CH93" i="11"/>
  <c r="CI93" i="11"/>
  <c r="CJ93" i="11"/>
  <c r="CK93" i="11"/>
  <c r="CL93" i="11"/>
  <c r="CM93" i="11"/>
  <c r="CN93" i="11"/>
  <c r="CO93" i="11"/>
  <c r="CP93" i="11"/>
  <c r="CR93" i="11"/>
  <c r="CS93" i="11"/>
  <c r="CU93" i="11"/>
  <c r="CV93" i="11"/>
  <c r="CX93" i="11"/>
  <c r="CY93" i="11"/>
  <c r="DA93" i="11"/>
  <c r="DB93" i="11"/>
  <c r="BA94" i="11"/>
  <c r="BB94" i="11"/>
  <c r="BC94" i="11"/>
  <c r="BD94" i="11"/>
  <c r="BE94" i="11"/>
  <c r="BF94" i="11"/>
  <c r="BG94" i="11"/>
  <c r="BH94" i="11"/>
  <c r="BI94" i="11"/>
  <c r="BJ94" i="11"/>
  <c r="BK94" i="11"/>
  <c r="BL94" i="11"/>
  <c r="BM94" i="11"/>
  <c r="BN94" i="11"/>
  <c r="BO94" i="11"/>
  <c r="BP94" i="11"/>
  <c r="BQ94" i="11"/>
  <c r="BR94" i="11"/>
  <c r="BS94" i="11"/>
  <c r="BT94" i="11"/>
  <c r="BU94" i="11"/>
  <c r="BV94" i="11"/>
  <c r="BW94" i="11"/>
  <c r="BX94" i="11"/>
  <c r="BY94" i="11"/>
  <c r="BZ94" i="11"/>
  <c r="CA94" i="11"/>
  <c r="CB94" i="11"/>
  <c r="CC94" i="11"/>
  <c r="CD94" i="11"/>
  <c r="CE94" i="11"/>
  <c r="CF94" i="11"/>
  <c r="CG94" i="11"/>
  <c r="CH94" i="11"/>
  <c r="CI94" i="11"/>
  <c r="CJ94" i="11"/>
  <c r="CK94" i="11"/>
  <c r="CL94" i="11"/>
  <c r="CM94" i="11"/>
  <c r="CN94" i="11"/>
  <c r="CO94" i="11"/>
  <c r="CP94" i="11"/>
  <c r="CR94" i="11"/>
  <c r="CS94" i="11"/>
  <c r="CU94" i="11"/>
  <c r="CV94" i="11"/>
  <c r="CX94" i="11"/>
  <c r="CY94" i="11"/>
  <c r="DA94" i="11"/>
  <c r="DB94" i="11"/>
  <c r="BA95" i="11"/>
  <c r="BB95" i="11"/>
  <c r="BC95" i="11"/>
  <c r="BD95" i="11"/>
  <c r="BE95" i="11"/>
  <c r="BF95" i="11"/>
  <c r="BG95" i="11"/>
  <c r="BH95" i="11"/>
  <c r="BI95" i="11"/>
  <c r="BJ95" i="11"/>
  <c r="BK95" i="11"/>
  <c r="BL95" i="11"/>
  <c r="BM95" i="11"/>
  <c r="BN95" i="11"/>
  <c r="BO95" i="11"/>
  <c r="BP95" i="11"/>
  <c r="BQ95" i="11"/>
  <c r="BR95" i="11"/>
  <c r="BS95" i="11"/>
  <c r="BT95" i="11"/>
  <c r="BU95" i="11"/>
  <c r="BV95" i="11"/>
  <c r="BW95" i="11"/>
  <c r="BX95" i="11"/>
  <c r="BY95" i="11"/>
  <c r="BZ95" i="11"/>
  <c r="CA95" i="11"/>
  <c r="CB95" i="11"/>
  <c r="CC95" i="11"/>
  <c r="CD95" i="11"/>
  <c r="CE95" i="11"/>
  <c r="CF95" i="11"/>
  <c r="CG95" i="11"/>
  <c r="CH95" i="11"/>
  <c r="CI95" i="11"/>
  <c r="CJ95" i="11"/>
  <c r="CK95" i="11"/>
  <c r="CL95" i="11"/>
  <c r="CM95" i="11"/>
  <c r="CN95" i="11"/>
  <c r="CO95" i="11"/>
  <c r="CP95" i="11"/>
  <c r="CQ95" i="11" s="1"/>
  <c r="CR95" i="11"/>
  <c r="CS95" i="11"/>
  <c r="CU95" i="11"/>
  <c r="CV95" i="11"/>
  <c r="CX95" i="11"/>
  <c r="CY95" i="11"/>
  <c r="DA95" i="11"/>
  <c r="DB95" i="11"/>
  <c r="BA96" i="11"/>
  <c r="BB96" i="11"/>
  <c r="BC96" i="11"/>
  <c r="BD96" i="11"/>
  <c r="BE96" i="11"/>
  <c r="BF96" i="11"/>
  <c r="BG96" i="11"/>
  <c r="BH96" i="11"/>
  <c r="BI96" i="11"/>
  <c r="BJ96" i="11"/>
  <c r="BK96" i="11"/>
  <c r="BL96" i="11"/>
  <c r="BM96" i="11"/>
  <c r="BN96" i="11"/>
  <c r="BO96" i="11"/>
  <c r="BP96" i="11"/>
  <c r="BQ96" i="11"/>
  <c r="BR96" i="11"/>
  <c r="BS96" i="11"/>
  <c r="BT96" i="11"/>
  <c r="BU96" i="11"/>
  <c r="BV96" i="11"/>
  <c r="BW96" i="11"/>
  <c r="BX96" i="11"/>
  <c r="BY96" i="11"/>
  <c r="BZ96" i="11"/>
  <c r="CA96" i="11"/>
  <c r="CB96" i="11"/>
  <c r="CC96" i="11"/>
  <c r="CD96" i="11"/>
  <c r="CE96" i="11"/>
  <c r="CF96" i="11"/>
  <c r="CG96" i="11"/>
  <c r="CH96" i="11"/>
  <c r="CI96" i="11"/>
  <c r="CJ96" i="11"/>
  <c r="CK96" i="11"/>
  <c r="CL96" i="11"/>
  <c r="CM96" i="11"/>
  <c r="CN96" i="11"/>
  <c r="CO96" i="11"/>
  <c r="CP96" i="11"/>
  <c r="CR96" i="11"/>
  <c r="CS96" i="11"/>
  <c r="CU96" i="11"/>
  <c r="CV96" i="11"/>
  <c r="CX96" i="11"/>
  <c r="CY96" i="11"/>
  <c r="DA96" i="11"/>
  <c r="DB96" i="11"/>
  <c r="BA97" i="11"/>
  <c r="BB97" i="11"/>
  <c r="BC97" i="11"/>
  <c r="BD97" i="11"/>
  <c r="BE97" i="11"/>
  <c r="BF97" i="11"/>
  <c r="BG97" i="11"/>
  <c r="BH97" i="11"/>
  <c r="BI97" i="11"/>
  <c r="BJ97" i="11"/>
  <c r="BK97" i="11"/>
  <c r="BL97" i="11"/>
  <c r="BM97" i="11"/>
  <c r="BN97" i="11"/>
  <c r="BO97" i="11"/>
  <c r="BP97" i="11"/>
  <c r="BQ97" i="11"/>
  <c r="BR97" i="11"/>
  <c r="BS97" i="11"/>
  <c r="BT97" i="11"/>
  <c r="BU97" i="11"/>
  <c r="BV97" i="11"/>
  <c r="BW97" i="11"/>
  <c r="BX97" i="11"/>
  <c r="BY97" i="11"/>
  <c r="BZ97" i="11"/>
  <c r="CA97" i="11"/>
  <c r="CB97" i="11"/>
  <c r="CC97" i="11"/>
  <c r="CD97" i="11"/>
  <c r="CE97" i="11"/>
  <c r="CF97" i="11"/>
  <c r="CG97" i="11"/>
  <c r="CH97" i="11"/>
  <c r="CI97" i="11"/>
  <c r="CJ97" i="11"/>
  <c r="CK97" i="11"/>
  <c r="CL97" i="11"/>
  <c r="CM97" i="11"/>
  <c r="CN97" i="11"/>
  <c r="CO97" i="11"/>
  <c r="CP97" i="11"/>
  <c r="CR97" i="11"/>
  <c r="CS97" i="11"/>
  <c r="CU97" i="11"/>
  <c r="CV97" i="11"/>
  <c r="CW97" i="11" s="1"/>
  <c r="CX97" i="11"/>
  <c r="CY97" i="11"/>
  <c r="DA97" i="11"/>
  <c r="DB97" i="11"/>
  <c r="BA98" i="11"/>
  <c r="BB98" i="11"/>
  <c r="BC98" i="11"/>
  <c r="BD98" i="11"/>
  <c r="BE98" i="11"/>
  <c r="BF98" i="11"/>
  <c r="BG98" i="11"/>
  <c r="BH98" i="11"/>
  <c r="BI98" i="11"/>
  <c r="BJ98" i="11"/>
  <c r="BK98" i="11"/>
  <c r="BL98" i="11"/>
  <c r="BM98" i="11"/>
  <c r="BN98" i="11"/>
  <c r="BO98" i="11"/>
  <c r="BP98" i="11"/>
  <c r="BQ98" i="11"/>
  <c r="BR98" i="11"/>
  <c r="BS98" i="11"/>
  <c r="BT98" i="11"/>
  <c r="BU98" i="11"/>
  <c r="BV98" i="11"/>
  <c r="BW98" i="11"/>
  <c r="BX98" i="11"/>
  <c r="BY98" i="11"/>
  <c r="BZ98" i="11"/>
  <c r="CA98" i="11"/>
  <c r="CB98" i="11"/>
  <c r="CC98" i="11"/>
  <c r="CD98" i="11"/>
  <c r="CE98" i="11"/>
  <c r="CF98" i="11"/>
  <c r="CG98" i="11"/>
  <c r="CH98" i="11"/>
  <c r="CI98" i="11"/>
  <c r="CJ98" i="11"/>
  <c r="CK98" i="11"/>
  <c r="CL98" i="11"/>
  <c r="CM98" i="11"/>
  <c r="CN98" i="11"/>
  <c r="CO98" i="11"/>
  <c r="CQ98" i="11" s="1"/>
  <c r="CP98" i="11"/>
  <c r="CR98" i="11"/>
  <c r="CS98" i="11"/>
  <c r="CU98" i="11"/>
  <c r="CV98" i="11"/>
  <c r="CX98" i="11"/>
  <c r="CY98" i="11"/>
  <c r="DA98" i="11"/>
  <c r="DC98" i="11" s="1"/>
  <c r="DB98" i="11"/>
  <c r="BA99" i="11"/>
  <c r="BB99" i="11"/>
  <c r="BC99" i="11"/>
  <c r="BD99" i="11"/>
  <c r="BE99" i="11"/>
  <c r="BF99" i="11"/>
  <c r="BG99" i="11"/>
  <c r="BH99" i="11"/>
  <c r="BI99" i="11"/>
  <c r="BJ99" i="11"/>
  <c r="BK99" i="11"/>
  <c r="BL99" i="11"/>
  <c r="BM99" i="11"/>
  <c r="BN99" i="11"/>
  <c r="BO99" i="11"/>
  <c r="BP99" i="11"/>
  <c r="BQ99" i="11"/>
  <c r="BR99" i="11"/>
  <c r="BS99" i="11"/>
  <c r="BT99" i="11"/>
  <c r="BU99" i="11"/>
  <c r="BV99" i="11"/>
  <c r="DK99" i="11" s="1"/>
  <c r="AZ97" i="2" s="1"/>
  <c r="BW99" i="11"/>
  <c r="BX99" i="11"/>
  <c r="BY99" i="11"/>
  <c r="BZ99" i="11"/>
  <c r="CA99" i="11"/>
  <c r="CB99" i="11"/>
  <c r="CC99" i="11"/>
  <c r="CD99" i="11"/>
  <c r="CE99" i="11"/>
  <c r="CF99" i="11"/>
  <c r="CG99" i="11"/>
  <c r="CH99" i="11"/>
  <c r="CI99" i="11"/>
  <c r="CJ99" i="11"/>
  <c r="CK99" i="11"/>
  <c r="CL99" i="11"/>
  <c r="CM99" i="11"/>
  <c r="CN99" i="11"/>
  <c r="CO99" i="11"/>
  <c r="CP99" i="11"/>
  <c r="CQ99" i="11" s="1"/>
  <c r="CR99" i="11"/>
  <c r="CS99" i="11"/>
  <c r="CU99" i="11"/>
  <c r="CV99" i="11"/>
  <c r="CX99" i="11"/>
  <c r="CY99" i="11"/>
  <c r="DA99" i="11"/>
  <c r="DB99" i="11"/>
  <c r="DC99" i="11" s="1"/>
  <c r="BA100" i="11"/>
  <c r="BB100" i="11"/>
  <c r="BC100" i="11"/>
  <c r="BD100" i="11"/>
  <c r="BE100" i="11"/>
  <c r="BF100" i="11"/>
  <c r="BG100" i="11"/>
  <c r="BH100" i="11"/>
  <c r="BI100" i="11"/>
  <c r="BJ100" i="11"/>
  <c r="BK100" i="11"/>
  <c r="BL100" i="11"/>
  <c r="BM100" i="11"/>
  <c r="BN100" i="11"/>
  <c r="BO100" i="11"/>
  <c r="BP100" i="11"/>
  <c r="BQ100" i="11"/>
  <c r="BR100" i="11"/>
  <c r="BS100" i="11"/>
  <c r="BT100" i="11"/>
  <c r="BU100" i="11"/>
  <c r="BV100" i="11"/>
  <c r="BW100" i="11"/>
  <c r="BX100" i="11"/>
  <c r="BY100" i="11"/>
  <c r="BZ100" i="11"/>
  <c r="CA100" i="11"/>
  <c r="CB100" i="11"/>
  <c r="CC100" i="11"/>
  <c r="CD100" i="11"/>
  <c r="CE100" i="11"/>
  <c r="CF100" i="11"/>
  <c r="CG100" i="11"/>
  <c r="CH100" i="11"/>
  <c r="CI100" i="11"/>
  <c r="CJ100" i="11"/>
  <c r="CK100" i="11"/>
  <c r="CL100" i="11"/>
  <c r="CM100" i="11"/>
  <c r="CN100" i="11"/>
  <c r="CO100" i="11"/>
  <c r="CP100" i="11"/>
  <c r="CR100" i="11"/>
  <c r="CS100" i="11"/>
  <c r="CU100" i="11"/>
  <c r="CV100" i="11"/>
  <c r="CX100" i="11"/>
  <c r="CY100" i="11"/>
  <c r="DA100" i="11"/>
  <c r="DB100" i="11"/>
  <c r="BA101" i="11"/>
  <c r="BB101" i="11"/>
  <c r="BC101" i="11"/>
  <c r="BD101" i="11"/>
  <c r="BE101" i="11"/>
  <c r="BF101" i="11"/>
  <c r="BG101" i="11"/>
  <c r="BH101" i="11"/>
  <c r="BI101" i="11"/>
  <c r="BJ101" i="11"/>
  <c r="BK101" i="11"/>
  <c r="BL101" i="11"/>
  <c r="BM101" i="11"/>
  <c r="BN101" i="11"/>
  <c r="BO101" i="11"/>
  <c r="BP101" i="11"/>
  <c r="BQ101" i="11"/>
  <c r="BR101" i="11"/>
  <c r="BS101" i="11"/>
  <c r="BT101" i="11"/>
  <c r="BU101" i="11"/>
  <c r="BV101" i="11"/>
  <c r="BW101" i="11"/>
  <c r="BX101" i="11"/>
  <c r="BY101" i="11"/>
  <c r="BZ101" i="11"/>
  <c r="CA101" i="11"/>
  <c r="CB101" i="11"/>
  <c r="CC101" i="11"/>
  <c r="CD101" i="11"/>
  <c r="CE101" i="11"/>
  <c r="CF101" i="11"/>
  <c r="CG101" i="11"/>
  <c r="CH101" i="11"/>
  <c r="CI101" i="11"/>
  <c r="CJ101" i="11"/>
  <c r="CK101" i="11"/>
  <c r="CL101" i="11"/>
  <c r="CM101" i="11"/>
  <c r="CN101" i="11"/>
  <c r="CO101" i="11"/>
  <c r="CP101" i="11"/>
  <c r="CR101" i="11"/>
  <c r="CS101" i="11"/>
  <c r="CU101" i="11"/>
  <c r="CV101" i="11"/>
  <c r="CX101" i="11"/>
  <c r="CY101" i="11"/>
  <c r="CZ101" i="11" s="1"/>
  <c r="DA101" i="11"/>
  <c r="DB101" i="11"/>
  <c r="DF101" i="12" l="1"/>
  <c r="BQ99" i="2" s="1"/>
  <c r="CY101" i="12"/>
  <c r="BJ99" i="2" s="1"/>
  <c r="DA99" i="12"/>
  <c r="BL97" i="2" s="1"/>
  <c r="CZ98" i="12"/>
  <c r="BK96" i="2" s="1"/>
  <c r="DC97" i="12"/>
  <c r="BN95" i="2" s="1"/>
  <c r="DD94" i="12"/>
  <c r="BO92" i="2" s="1"/>
  <c r="DF93" i="12"/>
  <c r="BQ91" i="2" s="1"/>
  <c r="DC93" i="12"/>
  <c r="BN91" i="2" s="1"/>
  <c r="CY93" i="12"/>
  <c r="BJ91" i="2" s="1"/>
  <c r="DA91" i="12"/>
  <c r="BL89" i="2" s="1"/>
  <c r="DD90" i="12"/>
  <c r="BO88" i="2" s="1"/>
  <c r="CZ90" i="12"/>
  <c r="BK88" i="2" s="1"/>
  <c r="DF89" i="12"/>
  <c r="BQ87" i="2" s="1"/>
  <c r="DC89" i="12"/>
  <c r="BN87" i="2" s="1"/>
  <c r="DF85" i="12"/>
  <c r="BQ83" i="2" s="1"/>
  <c r="CY85" i="12"/>
  <c r="BJ83" i="2" s="1"/>
  <c r="DA83" i="12"/>
  <c r="BL81" i="2" s="1"/>
  <c r="CZ82" i="12"/>
  <c r="BK80" i="2" s="1"/>
  <c r="DC81" i="12"/>
  <c r="BN79" i="2" s="1"/>
  <c r="DF80" i="12"/>
  <c r="BQ78" i="2" s="1"/>
  <c r="DA79" i="12"/>
  <c r="BL77" i="2" s="1"/>
  <c r="DD78" i="12"/>
  <c r="BO76" i="2" s="1"/>
  <c r="CY78" i="12"/>
  <c r="BJ76" i="2" s="1"/>
  <c r="DF76" i="12"/>
  <c r="BQ74" i="2" s="1"/>
  <c r="DD75" i="12"/>
  <c r="BO73" i="2" s="1"/>
  <c r="CZ75" i="12"/>
  <c r="BK73" i="2" s="1"/>
  <c r="CY75" i="12"/>
  <c r="BJ73" i="2" s="1"/>
  <c r="CW102" i="12"/>
  <c r="CR102" i="12"/>
  <c r="CN102" i="12"/>
  <c r="CJ102" i="12"/>
  <c r="CF102" i="12"/>
  <c r="CB102" i="12"/>
  <c r="BX102" i="12"/>
  <c r="BT102" i="12"/>
  <c r="CZ74" i="12"/>
  <c r="BK72" i="2" s="1"/>
  <c r="BL102" i="12"/>
  <c r="BH102" i="12"/>
  <c r="BD102" i="12"/>
  <c r="DF73" i="12"/>
  <c r="BQ71" i="2" s="1"/>
  <c r="DA73" i="12"/>
  <c r="BL71" i="2" s="1"/>
  <c r="BP102" i="12"/>
  <c r="CY73" i="12"/>
  <c r="BJ71" i="2" s="1"/>
  <c r="CT101" i="11"/>
  <c r="CQ100" i="11"/>
  <c r="CW98" i="11"/>
  <c r="DR98" i="11"/>
  <c r="BG96" i="2" s="1"/>
  <c r="DM98" i="11"/>
  <c r="BB96" i="2" s="1"/>
  <c r="CQ96" i="11"/>
  <c r="CW94" i="11"/>
  <c r="DJ94" i="11" s="1"/>
  <c r="AY92" i="2" s="1"/>
  <c r="CZ93" i="11"/>
  <c r="CW90" i="11"/>
  <c r="CQ90" i="11"/>
  <c r="CT87" i="11"/>
  <c r="DE87" i="11" s="1"/>
  <c r="DD87" i="11"/>
  <c r="AS85" i="2" s="1"/>
  <c r="DH85" i="11"/>
  <c r="AW83" i="2" s="1"/>
  <c r="CW82" i="11"/>
  <c r="DM82" i="11"/>
  <c r="BB80" i="2" s="1"/>
  <c r="DJ80" i="11"/>
  <c r="AY78" i="2" s="1"/>
  <c r="DK76" i="11"/>
  <c r="AZ74" i="2" s="1"/>
  <c r="CT75" i="11"/>
  <c r="CQ75" i="11"/>
  <c r="DN75" i="11"/>
  <c r="BC73" i="2" s="1"/>
  <c r="DD75" i="11"/>
  <c r="AS73" i="2" s="1"/>
  <c r="DH74" i="11"/>
  <c r="AW72" i="2" s="1"/>
  <c r="DR73" i="11"/>
  <c r="BG71" i="2" s="1"/>
  <c r="DH73" i="11"/>
  <c r="AW71" i="2" s="1"/>
  <c r="CO61" i="3"/>
  <c r="H59" i="1" s="1"/>
  <c r="CO56" i="3"/>
  <c r="H54" i="1" s="1"/>
  <c r="CO51" i="3"/>
  <c r="H49" i="1" s="1"/>
  <c r="CO50" i="3"/>
  <c r="H48" i="1" s="1"/>
  <c r="CO45" i="3"/>
  <c r="H43" i="1" s="1"/>
  <c r="DH101" i="11"/>
  <c r="AW99" i="2" s="1"/>
  <c r="CT100" i="11"/>
  <c r="CQ88" i="11"/>
  <c r="DG88" i="11" s="1"/>
  <c r="AV86" i="2" s="1"/>
  <c r="DN87" i="11"/>
  <c r="BC85" i="2" s="1"/>
  <c r="DD83" i="11"/>
  <c r="AS81" i="2" s="1"/>
  <c r="CQ102" i="12"/>
  <c r="DC101" i="12"/>
  <c r="BN99" i="2" s="1"/>
  <c r="DD98" i="12"/>
  <c r="BO96" i="2" s="1"/>
  <c r="DA87" i="12"/>
  <c r="BL85" i="2" s="1"/>
  <c r="DR99" i="11"/>
  <c r="BG97" i="2" s="1"/>
  <c r="DC97" i="11"/>
  <c r="DQ97" i="11" s="1"/>
  <c r="BF95" i="2" s="1"/>
  <c r="DG95" i="11"/>
  <c r="AV93" i="2" s="1"/>
  <c r="CQ94" i="11"/>
  <c r="CT90" i="11"/>
  <c r="DE90" i="11" s="1"/>
  <c r="AT88" i="2" s="1"/>
  <c r="CZ87" i="11"/>
  <c r="DO87" i="11" s="1"/>
  <c r="BD85" i="2" s="1"/>
  <c r="DM86" i="11"/>
  <c r="BB84" i="2" s="1"/>
  <c r="DD86" i="11"/>
  <c r="AS84" i="2" s="1"/>
  <c r="DK82" i="11"/>
  <c r="AZ80" i="2" s="1"/>
  <c r="DJ75" i="11"/>
  <c r="AY73" i="2" s="1"/>
  <c r="DM74" i="11"/>
  <c r="BB72" i="2" s="1"/>
  <c r="DD74" i="11"/>
  <c r="AS72" i="2" s="1"/>
  <c r="DK73" i="11"/>
  <c r="AZ71" i="2" s="1"/>
  <c r="CT102" i="12"/>
  <c r="CP102" i="12"/>
  <c r="CL102" i="12"/>
  <c r="CH102" i="12"/>
  <c r="CD102" i="12"/>
  <c r="BZ102" i="12"/>
  <c r="BV102" i="12"/>
  <c r="BR102" i="12"/>
  <c r="BN102" i="12"/>
  <c r="BJ102" i="12"/>
  <c r="BF102" i="12"/>
  <c r="BB102" i="12"/>
  <c r="DA95" i="12"/>
  <c r="BL93" i="2" s="1"/>
  <c r="CY89" i="12"/>
  <c r="BJ87" i="2" s="1"/>
  <c r="CZ86" i="12"/>
  <c r="BK84" i="2" s="1"/>
  <c r="DF84" i="12"/>
  <c r="BQ82" i="2" s="1"/>
  <c r="DA76" i="12"/>
  <c r="BL74" i="2" s="1"/>
  <c r="DA75" i="12"/>
  <c r="BL73" i="2" s="1"/>
  <c r="DC74" i="12"/>
  <c r="BN72" i="2" s="1"/>
  <c r="DC73" i="12"/>
  <c r="BN71" i="2" s="1"/>
  <c r="CY74" i="12"/>
  <c r="BJ72" i="2" s="1"/>
  <c r="CZ100" i="11"/>
  <c r="DM89" i="11"/>
  <c r="BB87" i="2" s="1"/>
  <c r="CQ79" i="11"/>
  <c r="DG79" i="11" s="1"/>
  <c r="AV77" i="2" s="1"/>
  <c r="DH79" i="11"/>
  <c r="AW77" i="2" s="1"/>
  <c r="CU102" i="12"/>
  <c r="DF97" i="12"/>
  <c r="BQ95" i="2" s="1"/>
  <c r="CY81" i="12"/>
  <c r="BJ79" i="2" s="1"/>
  <c r="CY77" i="12"/>
  <c r="BJ75" i="2" s="1"/>
  <c r="CZ97" i="11"/>
  <c r="DO97" i="11" s="1"/>
  <c r="BD95" i="2" s="1"/>
  <c r="DC96" i="11"/>
  <c r="DK96" i="11"/>
  <c r="AZ94" i="2" s="1"/>
  <c r="CW87" i="11"/>
  <c r="DJ87" i="11" s="1"/>
  <c r="AY85" i="2" s="1"/>
  <c r="DR87" i="11"/>
  <c r="BG85" i="2" s="1"/>
  <c r="DC78" i="11"/>
  <c r="DQ78" i="11" s="1"/>
  <c r="BF76" i="2" s="1"/>
  <c r="DC76" i="11"/>
  <c r="DQ76" i="11" s="1"/>
  <c r="BF74" i="2" s="1"/>
  <c r="CS102" i="12"/>
  <c r="CO102" i="12"/>
  <c r="CY97" i="12"/>
  <c r="BJ95" i="2" s="1"/>
  <c r="CZ94" i="12"/>
  <c r="BK92" i="2" s="1"/>
  <c r="DF92" i="12"/>
  <c r="BQ90" i="2" s="1"/>
  <c r="DC85" i="12"/>
  <c r="BN83" i="2" s="1"/>
  <c r="DD82" i="12"/>
  <c r="BO80" i="2" s="1"/>
  <c r="DF81" i="12"/>
  <c r="BQ79" i="2" s="1"/>
  <c r="CZ78" i="12"/>
  <c r="BK76" i="2" s="1"/>
  <c r="DF77" i="12"/>
  <c r="BQ75" i="2" s="1"/>
  <c r="DN99" i="11"/>
  <c r="BC97" i="2" s="1"/>
  <c r="DR95" i="11"/>
  <c r="BG93" i="2" s="1"/>
  <c r="DN95" i="11"/>
  <c r="BC93" i="2" s="1"/>
  <c r="DK95" i="11"/>
  <c r="AZ93" i="2" s="1"/>
  <c r="DM94" i="11"/>
  <c r="BB92" i="2" s="1"/>
  <c r="DC101" i="11"/>
  <c r="CW101" i="11"/>
  <c r="DJ101" i="11" s="1"/>
  <c r="AY99" i="2" s="1"/>
  <c r="DD101" i="11"/>
  <c r="AS99" i="2" s="1"/>
  <c r="DC100" i="11"/>
  <c r="DQ100" i="11" s="1"/>
  <c r="BF98" i="2" s="1"/>
  <c r="DH100" i="11"/>
  <c r="AW98" i="2" s="1"/>
  <c r="DH97" i="11"/>
  <c r="AW95" i="2" s="1"/>
  <c r="DD96" i="11"/>
  <c r="AS94" i="2" s="1"/>
  <c r="DM87" i="11"/>
  <c r="BB85" i="2" s="1"/>
  <c r="DK87" i="11"/>
  <c r="AZ85" i="2" s="1"/>
  <c r="DH87" i="11"/>
  <c r="AW85" i="2" s="1"/>
  <c r="DH86" i="11"/>
  <c r="AW84" i="2" s="1"/>
  <c r="DR85" i="11"/>
  <c r="BG83" i="2" s="1"/>
  <c r="DN83" i="11"/>
  <c r="BC81" i="2" s="1"/>
  <c r="DN82" i="11"/>
  <c r="BC80" i="2" s="1"/>
  <c r="DR80" i="11"/>
  <c r="BG78" i="2" s="1"/>
  <c r="DM79" i="11"/>
  <c r="BB77" i="2" s="1"/>
  <c r="DK77" i="11"/>
  <c r="AZ75" i="2" s="1"/>
  <c r="DH77" i="11"/>
  <c r="AW75" i="2" s="1"/>
  <c r="DD77" i="11"/>
  <c r="AS75" i="2" s="1"/>
  <c r="DR75" i="11"/>
  <c r="BG73" i="2" s="1"/>
  <c r="DM75" i="11"/>
  <c r="BB73" i="2" s="1"/>
  <c r="DH75" i="11"/>
  <c r="AW73" i="2" s="1"/>
  <c r="DE75" i="11"/>
  <c r="AT73" i="2" s="1"/>
  <c r="DN73" i="11"/>
  <c r="BC71" i="2" s="1"/>
  <c r="DD101" i="12"/>
  <c r="BO99" i="2" s="1"/>
  <c r="DA101" i="12"/>
  <c r="BL99" i="2" s="1"/>
  <c r="CZ101" i="12"/>
  <c r="BK99" i="2" s="1"/>
  <c r="DC100" i="12"/>
  <c r="BN98" i="2" s="1"/>
  <c r="DA100" i="12"/>
  <c r="BL98" i="2" s="1"/>
  <c r="DD99" i="12"/>
  <c r="BO97" i="2" s="1"/>
  <c r="CZ99" i="12"/>
  <c r="BK97" i="2" s="1"/>
  <c r="CY99" i="12"/>
  <c r="BJ97" i="2" s="1"/>
  <c r="DA98" i="12"/>
  <c r="BL96" i="2" s="1"/>
  <c r="DD96" i="12"/>
  <c r="BO94" i="2" s="1"/>
  <c r="CZ96" i="12"/>
  <c r="BK94" i="2" s="1"/>
  <c r="CY96" i="12"/>
  <c r="BJ94" i="2" s="1"/>
  <c r="DF95" i="12"/>
  <c r="BQ93" i="2" s="1"/>
  <c r="DC95" i="12"/>
  <c r="BN93" i="2" s="1"/>
  <c r="DF94" i="12"/>
  <c r="BQ92" i="2" s="1"/>
  <c r="DC94" i="12"/>
  <c r="BN92" i="2" s="1"/>
  <c r="CY94" i="12"/>
  <c r="BJ92" i="2" s="1"/>
  <c r="DD93" i="12"/>
  <c r="BO91" i="2" s="1"/>
  <c r="DA93" i="12"/>
  <c r="BL91" i="2" s="1"/>
  <c r="CZ93" i="12"/>
  <c r="BK91" i="2" s="1"/>
  <c r="DC92" i="12"/>
  <c r="BN90" i="2" s="1"/>
  <c r="DA92" i="12"/>
  <c r="BL90" i="2" s="1"/>
  <c r="DD91" i="12"/>
  <c r="BO89" i="2" s="1"/>
  <c r="CZ91" i="12"/>
  <c r="BK89" i="2" s="1"/>
  <c r="CY91" i="12"/>
  <c r="BJ89" i="2" s="1"/>
  <c r="DA90" i="12"/>
  <c r="BL88" i="2" s="1"/>
  <c r="DD88" i="12"/>
  <c r="BO86" i="2" s="1"/>
  <c r="CZ88" i="12"/>
  <c r="BK86" i="2" s="1"/>
  <c r="CY88" i="12"/>
  <c r="BJ86" i="2" s="1"/>
  <c r="DF87" i="12"/>
  <c r="BQ85" i="2" s="1"/>
  <c r="DC87" i="12"/>
  <c r="BN85" i="2" s="1"/>
  <c r="DF86" i="12"/>
  <c r="BQ84" i="2" s="1"/>
  <c r="DC86" i="12"/>
  <c r="BN84" i="2" s="1"/>
  <c r="CY86" i="12"/>
  <c r="BJ84" i="2" s="1"/>
  <c r="DD85" i="12"/>
  <c r="BO83" i="2" s="1"/>
  <c r="DA85" i="12"/>
  <c r="BL83" i="2" s="1"/>
  <c r="CZ85" i="12"/>
  <c r="BK83" i="2" s="1"/>
  <c r="DC84" i="12"/>
  <c r="BN82" i="2" s="1"/>
  <c r="DA84" i="12"/>
  <c r="BL82" i="2" s="1"/>
  <c r="DD83" i="12"/>
  <c r="BO81" i="2" s="1"/>
  <c r="CZ83" i="12"/>
  <c r="BK81" i="2" s="1"/>
  <c r="CY83" i="12"/>
  <c r="BJ81" i="2" s="1"/>
  <c r="DA82" i="12"/>
  <c r="BL80" i="2" s="1"/>
  <c r="DD80" i="12"/>
  <c r="BO78" i="2" s="1"/>
  <c r="CZ80" i="12"/>
  <c r="BK78" i="2" s="1"/>
  <c r="CY80" i="12"/>
  <c r="BJ78" i="2" s="1"/>
  <c r="DF79" i="12"/>
  <c r="BQ77" i="2" s="1"/>
  <c r="DC79" i="12"/>
  <c r="BN77" i="2" s="1"/>
  <c r="DA78" i="12"/>
  <c r="BL76" i="2" s="1"/>
  <c r="DC76" i="12"/>
  <c r="BN74" i="2" s="1"/>
  <c r="DF75" i="12"/>
  <c r="BQ73" i="2" s="1"/>
  <c r="DF74" i="12"/>
  <c r="BQ72" i="2" s="1"/>
  <c r="CZ99" i="11"/>
  <c r="CT99" i="11"/>
  <c r="DE99" i="11" s="1"/>
  <c r="AT97" i="2" s="1"/>
  <c r="CT98" i="11"/>
  <c r="CT97" i="11"/>
  <c r="DE97" i="11" s="1"/>
  <c r="AT95" i="2" s="1"/>
  <c r="CT96" i="11"/>
  <c r="DE96" i="11" s="1"/>
  <c r="AT94" i="2" s="1"/>
  <c r="DH96" i="11"/>
  <c r="AW94" i="2" s="1"/>
  <c r="CW95" i="11"/>
  <c r="DJ95" i="11" s="1"/>
  <c r="AY93" i="2" s="1"/>
  <c r="CT95" i="11"/>
  <c r="CZ94" i="11"/>
  <c r="CT94" i="11"/>
  <c r="DE94" i="11" s="1"/>
  <c r="AT92" i="2" s="1"/>
  <c r="DR94" i="11"/>
  <c r="BG92" i="2" s="1"/>
  <c r="DN94" i="11"/>
  <c r="BC92" i="2" s="1"/>
  <c r="DH94" i="11"/>
  <c r="AW92" i="2" s="1"/>
  <c r="DC93" i="11"/>
  <c r="DQ93" i="11" s="1"/>
  <c r="BF91" i="2" s="1"/>
  <c r="CW93" i="11"/>
  <c r="DM93" i="11"/>
  <c r="BB91" i="2" s="1"/>
  <c r="CW92" i="11"/>
  <c r="DJ92" i="11" s="1"/>
  <c r="AY90" i="2" s="1"/>
  <c r="CQ92" i="11"/>
  <c r="DM92" i="11"/>
  <c r="BB90" i="2" s="1"/>
  <c r="DH92" i="11"/>
  <c r="AW90" i="2" s="1"/>
  <c r="DD92" i="11"/>
  <c r="AS90" i="2" s="1"/>
  <c r="CZ91" i="11"/>
  <c r="DO91" i="11" s="1"/>
  <c r="BD89" i="2" s="1"/>
  <c r="CT91" i="11"/>
  <c r="DE91" i="11" s="1"/>
  <c r="AT89" i="2" s="1"/>
  <c r="CQ91" i="11"/>
  <c r="DG91" i="11" s="1"/>
  <c r="AV89" i="2" s="1"/>
  <c r="DM91" i="11"/>
  <c r="BB89" i="2" s="1"/>
  <c r="DK91" i="11"/>
  <c r="AZ89" i="2" s="1"/>
  <c r="CZ90" i="11"/>
  <c r="DO90" i="11" s="1"/>
  <c r="BD88" i="2" s="1"/>
  <c r="DR90" i="11"/>
  <c r="BG88" i="2" s="1"/>
  <c r="DN90" i="11"/>
  <c r="BC88" i="2" s="1"/>
  <c r="DJ90" i="11"/>
  <c r="AY88" i="2" s="1"/>
  <c r="CZ89" i="11"/>
  <c r="DO89" i="11" s="1"/>
  <c r="BD87" i="2" s="1"/>
  <c r="CW89" i="11"/>
  <c r="DJ89" i="11" s="1"/>
  <c r="AY87" i="2" s="1"/>
  <c r="CQ89" i="11"/>
  <c r="CT88" i="11"/>
  <c r="DE88" i="11" s="1"/>
  <c r="AT86" i="2" s="1"/>
  <c r="DN88" i="11"/>
  <c r="BC86" i="2" s="1"/>
  <c r="DK88" i="11"/>
  <c r="AZ86" i="2" s="1"/>
  <c r="DJ88" i="11"/>
  <c r="AY86" i="2" s="1"/>
  <c r="CZ86" i="11"/>
  <c r="DO86" i="11" s="1"/>
  <c r="BD84" i="2" s="1"/>
  <c r="CW86" i="11"/>
  <c r="CQ86" i="11"/>
  <c r="DG86" i="11" s="1"/>
  <c r="AV84" i="2" s="1"/>
  <c r="DK86" i="11"/>
  <c r="AZ84" i="2" s="1"/>
  <c r="DN85" i="11"/>
  <c r="BC83" i="2" s="1"/>
  <c r="DM85" i="11"/>
  <c r="BB83" i="2" s="1"/>
  <c r="DK85" i="11"/>
  <c r="AZ83" i="2" s="1"/>
  <c r="DC84" i="11"/>
  <c r="CW84" i="11"/>
  <c r="DJ84" i="11" s="1"/>
  <c r="AY82" i="2" s="1"/>
  <c r="CQ84" i="11"/>
  <c r="DG84" i="11" s="1"/>
  <c r="AV82" i="2" s="1"/>
  <c r="DN84" i="11"/>
  <c r="BC82" i="2" s="1"/>
  <c r="CZ83" i="11"/>
  <c r="CQ82" i="11"/>
  <c r="DG82" i="11" s="1"/>
  <c r="AV80" i="2" s="1"/>
  <c r="DC81" i="11"/>
  <c r="DQ81" i="11" s="1"/>
  <c r="BF79" i="2" s="1"/>
  <c r="CQ81" i="11"/>
  <c r="DG81" i="11" s="1"/>
  <c r="AV79" i="2" s="1"/>
  <c r="CZ79" i="11"/>
  <c r="CW79" i="11"/>
  <c r="DJ79" i="11" s="1"/>
  <c r="AY77" i="2" s="1"/>
  <c r="CQ78" i="11"/>
  <c r="DG78" i="11" s="1"/>
  <c r="AV76" i="2" s="1"/>
  <c r="DM78" i="11"/>
  <c r="BB76" i="2" s="1"/>
  <c r="DC77" i="11"/>
  <c r="CZ77" i="11"/>
  <c r="DO77" i="11" s="1"/>
  <c r="BD75" i="2" s="1"/>
  <c r="CW77" i="11"/>
  <c r="DJ77" i="11" s="1"/>
  <c r="AY75" i="2" s="1"/>
  <c r="CT77" i="11"/>
  <c r="DE77" i="11" s="1"/>
  <c r="AT75" i="2" s="1"/>
  <c r="CZ76" i="11"/>
  <c r="DO76" i="11" s="1"/>
  <c r="BD74" i="2" s="1"/>
  <c r="CW76" i="11"/>
  <c r="DJ76" i="11" s="1"/>
  <c r="AY74" i="2" s="1"/>
  <c r="CQ76" i="11"/>
  <c r="DG76" i="11" s="1"/>
  <c r="AV74" i="2" s="1"/>
  <c r="DR76" i="11"/>
  <c r="BG74" i="2" s="1"/>
  <c r="DN76" i="11"/>
  <c r="BC74" i="2" s="1"/>
  <c r="DC75" i="11"/>
  <c r="DQ75" i="11" s="1"/>
  <c r="BF73" i="2" s="1"/>
  <c r="CZ75" i="11"/>
  <c r="DO75" i="11" s="1"/>
  <c r="BD73" i="2" s="1"/>
  <c r="CZ74" i="11"/>
  <c r="CW74" i="11"/>
  <c r="DJ74" i="11" s="1"/>
  <c r="AY72" i="2" s="1"/>
  <c r="DK74" i="11"/>
  <c r="AZ72" i="2" s="1"/>
  <c r="CZ73" i="11"/>
  <c r="DO73" i="11" s="1"/>
  <c r="BD71" i="2" s="1"/>
  <c r="CW73" i="11"/>
  <c r="DJ73" i="11" s="1"/>
  <c r="AY71" i="2" s="1"/>
  <c r="CT73" i="11"/>
  <c r="DE73" i="11" s="1"/>
  <c r="AT71" i="2" s="1"/>
  <c r="CQ73" i="11"/>
  <c r="DG73" i="11" s="1"/>
  <c r="AV71" i="2" s="1"/>
  <c r="DM73" i="11"/>
  <c r="BB71" i="2" s="1"/>
  <c r="DD73" i="11"/>
  <c r="AS71" i="2" s="1"/>
  <c r="CM102" i="12"/>
  <c r="CK102" i="12"/>
  <c r="CI102" i="12"/>
  <c r="CG102" i="12"/>
  <c r="CE102" i="12"/>
  <c r="CC102" i="12"/>
  <c r="CA102" i="12"/>
  <c r="BY102" i="12"/>
  <c r="BW102" i="12"/>
  <c r="BU102" i="12"/>
  <c r="BS102" i="12"/>
  <c r="BQ102" i="12"/>
  <c r="BO102" i="12"/>
  <c r="BM102" i="12"/>
  <c r="BK102" i="12"/>
  <c r="BI102" i="12"/>
  <c r="BG102" i="12"/>
  <c r="BE102" i="12"/>
  <c r="BC102" i="12"/>
  <c r="CV102" i="12"/>
  <c r="CX102" i="12"/>
  <c r="DD100" i="12"/>
  <c r="BO98" i="2" s="1"/>
  <c r="CZ100" i="12"/>
  <c r="BK98" i="2" s="1"/>
  <c r="CY100" i="12"/>
  <c r="BJ98" i="2" s="1"/>
  <c r="DF99" i="12"/>
  <c r="BQ97" i="2" s="1"/>
  <c r="DC99" i="12"/>
  <c r="BN97" i="2" s="1"/>
  <c r="DF98" i="12"/>
  <c r="BQ96" i="2" s="1"/>
  <c r="DC98" i="12"/>
  <c r="BN96" i="2" s="1"/>
  <c r="CY98" i="12"/>
  <c r="BJ96" i="2" s="1"/>
  <c r="DD97" i="12"/>
  <c r="BO95" i="2" s="1"/>
  <c r="DA97" i="12"/>
  <c r="BL95" i="2" s="1"/>
  <c r="CZ97" i="12"/>
  <c r="BK95" i="2" s="1"/>
  <c r="DC96" i="12"/>
  <c r="BN94" i="2" s="1"/>
  <c r="DA96" i="12"/>
  <c r="BL94" i="2" s="1"/>
  <c r="DD95" i="12"/>
  <c r="BO93" i="2" s="1"/>
  <c r="CZ95" i="12"/>
  <c r="BK93" i="2" s="1"/>
  <c r="CY95" i="12"/>
  <c r="BJ93" i="2" s="1"/>
  <c r="DA94" i="12"/>
  <c r="BL92" i="2" s="1"/>
  <c r="DD92" i="12"/>
  <c r="BO90" i="2" s="1"/>
  <c r="CZ92" i="12"/>
  <c r="BK90" i="2" s="1"/>
  <c r="CY92" i="12"/>
  <c r="BJ90" i="2" s="1"/>
  <c r="DF91" i="12"/>
  <c r="BQ89" i="2" s="1"/>
  <c r="DC91" i="12"/>
  <c r="BN89" i="2" s="1"/>
  <c r="DF90" i="12"/>
  <c r="BQ88" i="2" s="1"/>
  <c r="DC90" i="12"/>
  <c r="BN88" i="2" s="1"/>
  <c r="CY90" i="12"/>
  <c r="BJ88" i="2" s="1"/>
  <c r="DD89" i="12"/>
  <c r="BO87" i="2" s="1"/>
  <c r="DA89" i="12"/>
  <c r="BL87" i="2" s="1"/>
  <c r="CZ89" i="12"/>
  <c r="BK87" i="2" s="1"/>
  <c r="DC88" i="12"/>
  <c r="BN86" i="2" s="1"/>
  <c r="DA88" i="12"/>
  <c r="BL86" i="2" s="1"/>
  <c r="DD87" i="12"/>
  <c r="BO85" i="2" s="1"/>
  <c r="CZ87" i="12"/>
  <c r="BK85" i="2" s="1"/>
  <c r="CY87" i="12"/>
  <c r="BJ85" i="2" s="1"/>
  <c r="DA86" i="12"/>
  <c r="BL84" i="2" s="1"/>
  <c r="DD84" i="12"/>
  <c r="BO82" i="2" s="1"/>
  <c r="CZ84" i="12"/>
  <c r="BK82" i="2" s="1"/>
  <c r="CY84" i="12"/>
  <c r="BJ82" i="2" s="1"/>
  <c r="DF83" i="12"/>
  <c r="BQ81" i="2" s="1"/>
  <c r="DC83" i="12"/>
  <c r="BN81" i="2" s="1"/>
  <c r="DF82" i="12"/>
  <c r="BQ80" i="2" s="1"/>
  <c r="DC82" i="12"/>
  <c r="BN80" i="2" s="1"/>
  <c r="CY82" i="12"/>
  <c r="BJ80" i="2" s="1"/>
  <c r="DD81" i="12"/>
  <c r="BO79" i="2" s="1"/>
  <c r="DA81" i="12"/>
  <c r="BL79" i="2" s="1"/>
  <c r="CZ81" i="12"/>
  <c r="BK79" i="2" s="1"/>
  <c r="DC80" i="12"/>
  <c r="BN78" i="2" s="1"/>
  <c r="DA80" i="12"/>
  <c r="BL78" i="2" s="1"/>
  <c r="DD79" i="12"/>
  <c r="BO77" i="2" s="1"/>
  <c r="CZ79" i="12"/>
  <c r="BK77" i="2" s="1"/>
  <c r="CY79" i="12"/>
  <c r="BJ77" i="2" s="1"/>
  <c r="DF78" i="12"/>
  <c r="BQ76" i="2" s="1"/>
  <c r="DC78" i="12"/>
  <c r="BN76" i="2" s="1"/>
  <c r="DD77" i="12"/>
  <c r="BO75" i="2" s="1"/>
  <c r="DA77" i="12"/>
  <c r="BL75" i="2" s="1"/>
  <c r="CZ77" i="12"/>
  <c r="BK75" i="2" s="1"/>
  <c r="DD76" i="12"/>
  <c r="BO74" i="2" s="1"/>
  <c r="CZ76" i="12"/>
  <c r="BK74" i="2" s="1"/>
  <c r="CY76" i="12"/>
  <c r="BJ74" i="2" s="1"/>
  <c r="DC75" i="12"/>
  <c r="BN73" i="2" s="1"/>
  <c r="DA74" i="12"/>
  <c r="BL72" i="2" s="1"/>
  <c r="DD73" i="12"/>
  <c r="BO71" i="2" s="1"/>
  <c r="CZ73" i="12"/>
  <c r="BK71" i="2" s="1"/>
  <c r="DJ98" i="11"/>
  <c r="AY96" i="2" s="1"/>
  <c r="DH91" i="11"/>
  <c r="AW89" i="2" s="1"/>
  <c r="DC90" i="11"/>
  <c r="DN89" i="11"/>
  <c r="BC87" i="2" s="1"/>
  <c r="DH89" i="11"/>
  <c r="AW87" i="2" s="1"/>
  <c r="DD89" i="11"/>
  <c r="AS87" i="2" s="1"/>
  <c r="CZ85" i="11"/>
  <c r="DE84" i="11"/>
  <c r="AT82" i="2" s="1"/>
  <c r="DQ84" i="11"/>
  <c r="BF82" i="2" s="1"/>
  <c r="DM84" i="11"/>
  <c r="BB82" i="2" s="1"/>
  <c r="DK84" i="11"/>
  <c r="AZ82" i="2" s="1"/>
  <c r="CT83" i="11"/>
  <c r="DE83" i="11" s="1"/>
  <c r="AT81" i="2" s="1"/>
  <c r="DD82" i="11"/>
  <c r="AS80" i="2" s="1"/>
  <c r="DD81" i="11"/>
  <c r="AS79" i="2" s="1"/>
  <c r="DC80" i="11"/>
  <c r="DQ80" i="11" s="1"/>
  <c r="BF78" i="2" s="1"/>
  <c r="DR79" i="11"/>
  <c r="BG77" i="2" s="1"/>
  <c r="DN79" i="11"/>
  <c r="BC77" i="2" s="1"/>
  <c r="DE79" i="11"/>
  <c r="AT77" i="2" s="1"/>
  <c r="DD79" i="11"/>
  <c r="AS77" i="2" s="1"/>
  <c r="DO100" i="11"/>
  <c r="BD98" i="2" s="1"/>
  <c r="DK100" i="11"/>
  <c r="AZ98" i="2" s="1"/>
  <c r="DG100" i="11"/>
  <c r="AV98" i="2" s="1"/>
  <c r="DD100" i="11"/>
  <c r="AS98" i="2" s="1"/>
  <c r="CW99" i="11"/>
  <c r="DJ99" i="11" s="1"/>
  <c r="AY97" i="2" s="1"/>
  <c r="CZ98" i="11"/>
  <c r="DE98" i="11"/>
  <c r="AT96" i="2" s="1"/>
  <c r="DO98" i="11"/>
  <c r="BD96" i="2" s="1"/>
  <c r="DN98" i="11"/>
  <c r="BC96" i="2" s="1"/>
  <c r="CQ97" i="11"/>
  <c r="CW96" i="11"/>
  <c r="DJ96" i="11" s="1"/>
  <c r="AY94" i="2" s="1"/>
  <c r="DN96" i="11"/>
  <c r="BC94" i="2" s="1"/>
  <c r="DM95" i="11"/>
  <c r="BB93" i="2" s="1"/>
  <c r="DD95" i="11"/>
  <c r="AS93" i="2" s="1"/>
  <c r="DC94" i="11"/>
  <c r="DQ94" i="11" s="1"/>
  <c r="BF92" i="2" s="1"/>
  <c r="CQ93" i="11"/>
  <c r="DG93" i="11" s="1"/>
  <c r="AV91" i="2" s="1"/>
  <c r="CT92" i="11"/>
  <c r="DE92" i="11" s="1"/>
  <c r="AT90" i="2" s="1"/>
  <c r="DO92" i="11"/>
  <c r="BD90" i="2" s="1"/>
  <c r="CW91" i="11"/>
  <c r="DR91" i="11"/>
  <c r="BG89" i="2" s="1"/>
  <c r="DQ90" i="11"/>
  <c r="BF88" i="2" s="1"/>
  <c r="DC89" i="11"/>
  <c r="DQ89" i="11" s="1"/>
  <c r="BF87" i="2" s="1"/>
  <c r="CT89" i="11"/>
  <c r="DE89" i="11" s="1"/>
  <c r="AT87" i="2" s="1"/>
  <c r="DR89" i="11"/>
  <c r="BG87" i="2" s="1"/>
  <c r="DK89" i="11"/>
  <c r="AZ87" i="2" s="1"/>
  <c r="DG89" i="11"/>
  <c r="AV87" i="2" s="1"/>
  <c r="DC88" i="11"/>
  <c r="DQ88" i="11" s="1"/>
  <c r="BF86" i="2" s="1"/>
  <c r="DM88" i="11"/>
  <c r="BB86" i="2" s="1"/>
  <c r="DC86" i="11"/>
  <c r="DQ86" i="11" s="1"/>
  <c r="BF84" i="2" s="1"/>
  <c r="CT86" i="11"/>
  <c r="DE86" i="11" s="1"/>
  <c r="AT84" i="2" s="1"/>
  <c r="CZ84" i="11"/>
  <c r="DO84" i="11" s="1"/>
  <c r="BD82" i="2" s="1"/>
  <c r="DC83" i="11"/>
  <c r="DQ83" i="11" s="1"/>
  <c r="BF81" i="2" s="1"/>
  <c r="CW83" i="11"/>
  <c r="DJ83" i="11" s="1"/>
  <c r="AY81" i="2" s="1"/>
  <c r="CZ81" i="11"/>
  <c r="DO81" i="11" s="1"/>
  <c r="BD79" i="2" s="1"/>
  <c r="CT81" i="11"/>
  <c r="DE81" i="11" s="1"/>
  <c r="AT79" i="2" s="1"/>
  <c r="CQ80" i="11"/>
  <c r="DG80" i="11" s="1"/>
  <c r="AV78" i="2" s="1"/>
  <c r="DK80" i="11"/>
  <c r="AZ78" i="2" s="1"/>
  <c r="DO74" i="11"/>
  <c r="BD72" i="2" s="1"/>
  <c r="CQ101" i="11"/>
  <c r="DG101" i="11" s="1"/>
  <c r="AV99" i="2" s="1"/>
  <c r="DO101" i="11"/>
  <c r="BD99" i="2" s="1"/>
  <c r="DN101" i="11"/>
  <c r="BC99" i="2" s="1"/>
  <c r="CW100" i="11"/>
  <c r="DJ100" i="11" s="1"/>
  <c r="AY98" i="2" s="1"/>
  <c r="DN100" i="11"/>
  <c r="BC98" i="2" s="1"/>
  <c r="DM99" i="11"/>
  <c r="BB97" i="2" s="1"/>
  <c r="DN97" i="11"/>
  <c r="BC95" i="2" s="1"/>
  <c r="CZ96" i="11"/>
  <c r="CZ95" i="11"/>
  <c r="DO95" i="11" s="1"/>
  <c r="BD93" i="2" s="1"/>
  <c r="DH95" i="11"/>
  <c r="AW93" i="2" s="1"/>
  <c r="DO93" i="11"/>
  <c r="BD91" i="2" s="1"/>
  <c r="DN93" i="11"/>
  <c r="BC91" i="2" s="1"/>
  <c r="DH93" i="11"/>
  <c r="AW91" i="2" s="1"/>
  <c r="DD93" i="11"/>
  <c r="AS91" i="2" s="1"/>
  <c r="DR92" i="11"/>
  <c r="BG90" i="2" s="1"/>
  <c r="DK92" i="11"/>
  <c r="AZ90" i="2" s="1"/>
  <c r="DG92" i="11"/>
  <c r="AV90" i="2" s="1"/>
  <c r="DQ91" i="11"/>
  <c r="BF89" i="2" s="1"/>
  <c r="DN91" i="11"/>
  <c r="BC89" i="2" s="1"/>
  <c r="DM90" i="11"/>
  <c r="BB88" i="2" s="1"/>
  <c r="DK90" i="11"/>
  <c r="AZ88" i="2" s="1"/>
  <c r="DG90" i="11"/>
  <c r="AV88" i="2" s="1"/>
  <c r="DD90" i="11"/>
  <c r="AS88" i="2" s="1"/>
  <c r="DR88" i="11"/>
  <c r="BG86" i="2" s="1"/>
  <c r="CQ85" i="11"/>
  <c r="DG85" i="11" s="1"/>
  <c r="AV83" i="2" s="1"/>
  <c r="DR84" i="11"/>
  <c r="BG82" i="2" s="1"/>
  <c r="DM83" i="11"/>
  <c r="BB81" i="2" s="1"/>
  <c r="DK83" i="11"/>
  <c r="AZ81" i="2" s="1"/>
  <c r="DH83" i="11"/>
  <c r="AW81" i="2" s="1"/>
  <c r="CZ82" i="11"/>
  <c r="DR81" i="11"/>
  <c r="BG79" i="2" s="1"/>
  <c r="DM76" i="11"/>
  <c r="BB74" i="2" s="1"/>
  <c r="DG96" i="11"/>
  <c r="AV94" i="2" s="1"/>
  <c r="DQ101" i="11"/>
  <c r="BF99" i="2" s="1"/>
  <c r="DR101" i="11"/>
  <c r="BG99" i="2" s="1"/>
  <c r="DM101" i="11"/>
  <c r="BB99" i="2" s="1"/>
  <c r="DE101" i="11"/>
  <c r="AT99" i="2" s="1"/>
  <c r="DO99" i="11"/>
  <c r="BD97" i="2" s="1"/>
  <c r="DH99" i="11"/>
  <c r="AW97" i="2" s="1"/>
  <c r="DQ98" i="11"/>
  <c r="BF96" i="2" s="1"/>
  <c r="DR97" i="11"/>
  <c r="BG95" i="2" s="1"/>
  <c r="DM97" i="11"/>
  <c r="BB95" i="2" s="1"/>
  <c r="DK97" i="11"/>
  <c r="AZ95" i="2" s="1"/>
  <c r="DG97" i="11"/>
  <c r="AV95" i="2" s="1"/>
  <c r="DD97" i="11"/>
  <c r="AS95" i="2" s="1"/>
  <c r="DC95" i="11"/>
  <c r="DQ95" i="11" s="1"/>
  <c r="BF93" i="2" s="1"/>
  <c r="DK94" i="11"/>
  <c r="AZ92" i="2" s="1"/>
  <c r="DR93" i="11"/>
  <c r="BG91" i="2" s="1"/>
  <c r="DK93" i="11"/>
  <c r="AZ91" i="2" s="1"/>
  <c r="DQ92" i="11"/>
  <c r="BF90" i="2" s="1"/>
  <c r="DN92" i="11"/>
  <c r="BC90" i="2" s="1"/>
  <c r="DD91" i="11"/>
  <c r="AS89" i="2" s="1"/>
  <c r="DH90" i="11"/>
  <c r="AW88" i="2" s="1"/>
  <c r="DD85" i="11"/>
  <c r="AS83" i="2" s="1"/>
  <c r="DR83" i="11"/>
  <c r="BG81" i="2" s="1"/>
  <c r="DO82" i="11"/>
  <c r="BD80" i="2" s="1"/>
  <c r="DH82" i="11"/>
  <c r="AW80" i="2" s="1"/>
  <c r="DL80" i="11"/>
  <c r="BA78" i="2" s="1"/>
  <c r="DD78" i="11"/>
  <c r="AS76" i="2" s="1"/>
  <c r="DQ77" i="11"/>
  <c r="BF75" i="2" s="1"/>
  <c r="DG77" i="11"/>
  <c r="AV75" i="2" s="1"/>
  <c r="CT76" i="11"/>
  <c r="DE76" i="11" s="1"/>
  <c r="AT74" i="2" s="1"/>
  <c r="DN74" i="11"/>
  <c r="BC72" i="2" s="1"/>
  <c r="DC82" i="11"/>
  <c r="DQ82" i="11" s="1"/>
  <c r="BF80" i="2" s="1"/>
  <c r="CW81" i="11"/>
  <c r="DJ81" i="11" s="1"/>
  <c r="AY79" i="2" s="1"/>
  <c r="DN81" i="11"/>
  <c r="BC79" i="2" s="1"/>
  <c r="DK81" i="11"/>
  <c r="AZ79" i="2" s="1"/>
  <c r="DH81" i="11"/>
  <c r="AW79" i="2" s="1"/>
  <c r="CT80" i="11"/>
  <c r="DE80" i="11" s="1"/>
  <c r="AT78" i="2" s="1"/>
  <c r="DN80" i="11"/>
  <c r="BC78" i="2" s="1"/>
  <c r="DO78" i="11"/>
  <c r="BD76" i="2" s="1"/>
  <c r="DN78" i="11"/>
  <c r="BC76" i="2" s="1"/>
  <c r="DH78" i="11"/>
  <c r="AW76" i="2" s="1"/>
  <c r="DM77" i="11"/>
  <c r="BB75" i="2" s="1"/>
  <c r="DC74" i="11"/>
  <c r="DQ74" i="11" s="1"/>
  <c r="BF72" i="2" s="1"/>
  <c r="CT74" i="11"/>
  <c r="DE74" i="11" s="1"/>
  <c r="AT72" i="2" s="1"/>
  <c r="DR74" i="11"/>
  <c r="BG72" i="2" s="1"/>
  <c r="DQ73" i="11"/>
  <c r="BF71" i="2" s="1"/>
  <c r="DD76" i="11"/>
  <c r="AS74" i="2" s="1"/>
  <c r="DK75" i="11"/>
  <c r="AZ73" i="2" s="1"/>
  <c r="CW78" i="11"/>
  <c r="DJ78" i="11" s="1"/>
  <c r="AY76" i="2" s="1"/>
  <c r="DR77" i="11"/>
  <c r="BG75" i="2" s="1"/>
  <c r="DH76" i="11"/>
  <c r="AW74" i="2" s="1"/>
  <c r="CQ74" i="11"/>
  <c r="DG74" i="11" s="1"/>
  <c r="AV72" i="2" s="1"/>
  <c r="DE92" i="12"/>
  <c r="BP90" i="2" s="1"/>
  <c r="DE97" i="12"/>
  <c r="BP95" i="2" s="1"/>
  <c r="DB86" i="12"/>
  <c r="BM84" i="2" s="1"/>
  <c r="DE88" i="12"/>
  <c r="BP86" i="2" s="1"/>
  <c r="CZ72" i="12"/>
  <c r="BK70" i="2" s="1"/>
  <c r="DD72" i="12"/>
  <c r="BO70" i="2" s="1"/>
  <c r="DC72" i="12"/>
  <c r="BN70" i="2" s="1"/>
  <c r="DA72" i="12"/>
  <c r="BL70" i="2" s="1"/>
  <c r="DF72" i="12"/>
  <c r="BQ70" i="2" s="1"/>
  <c r="CY72" i="12"/>
  <c r="BJ70" i="2" s="1"/>
  <c r="DO96" i="11"/>
  <c r="BD94" i="2" s="1"/>
  <c r="DG99" i="11"/>
  <c r="AV97" i="2" s="1"/>
  <c r="DJ97" i="11"/>
  <c r="AY95" i="2" s="1"/>
  <c r="DR100" i="11"/>
  <c r="BG98" i="2" s="1"/>
  <c r="DE100" i="11"/>
  <c r="AT98" i="2" s="1"/>
  <c r="DK98" i="11"/>
  <c r="AZ96" i="2" s="1"/>
  <c r="DG98" i="11"/>
  <c r="AV96" i="2" s="1"/>
  <c r="DD98" i="11"/>
  <c r="AS96" i="2" s="1"/>
  <c r="DR96" i="11"/>
  <c r="BG94" i="2" s="1"/>
  <c r="DE95" i="11"/>
  <c r="AT93" i="2" s="1"/>
  <c r="DO94" i="11"/>
  <c r="BD92" i="2" s="1"/>
  <c r="CT93" i="11"/>
  <c r="DE93" i="11" s="1"/>
  <c r="AT91" i="2" s="1"/>
  <c r="DJ93" i="11"/>
  <c r="AY91" i="2" s="1"/>
  <c r="DJ91" i="11"/>
  <c r="AY89" i="2" s="1"/>
  <c r="DM100" i="11"/>
  <c r="BB98" i="2" s="1"/>
  <c r="DQ99" i="11"/>
  <c r="BF97" i="2" s="1"/>
  <c r="DD99" i="11"/>
  <c r="AS97" i="2" s="1"/>
  <c r="DH98" i="11"/>
  <c r="AW96" i="2" s="1"/>
  <c r="DQ96" i="11"/>
  <c r="BF94" i="2" s="1"/>
  <c r="DM96" i="11"/>
  <c r="BB94" i="2" s="1"/>
  <c r="DO85" i="11"/>
  <c r="BD83" i="2" s="1"/>
  <c r="DK101" i="11"/>
  <c r="AZ99" i="2" s="1"/>
  <c r="DG94" i="11"/>
  <c r="AV92" i="2" s="1"/>
  <c r="DD94" i="11"/>
  <c r="AS92" i="2" s="1"/>
  <c r="CZ88" i="11"/>
  <c r="DO88" i="11" s="1"/>
  <c r="BD86" i="2" s="1"/>
  <c r="DD88" i="11"/>
  <c r="AS86" i="2" s="1"/>
  <c r="DN86" i="11"/>
  <c r="BC84" i="2" s="1"/>
  <c r="CW85" i="11"/>
  <c r="DJ85" i="11" s="1"/>
  <c r="AY83" i="2" s="1"/>
  <c r="DE85" i="11"/>
  <c r="AT83" i="2" s="1"/>
  <c r="CQ83" i="11"/>
  <c r="DG83" i="11" s="1"/>
  <c r="AV81" i="2" s="1"/>
  <c r="DR82" i="11"/>
  <c r="BG80" i="2" s="1"/>
  <c r="DJ82" i="11"/>
  <c r="AY80" i="2" s="1"/>
  <c r="CZ80" i="11"/>
  <c r="DO80" i="11" s="1"/>
  <c r="BD78" i="2" s="1"/>
  <c r="DD80" i="11"/>
  <c r="AS78" i="2" s="1"/>
  <c r="CT78" i="11"/>
  <c r="DE78" i="11" s="1"/>
  <c r="AT76" i="2" s="1"/>
  <c r="DR78" i="11"/>
  <c r="BG76" i="2" s="1"/>
  <c r="DH88" i="11"/>
  <c r="AW86" i="2" s="1"/>
  <c r="DQ85" i="11"/>
  <c r="BF83" i="2" s="1"/>
  <c r="DO83" i="11"/>
  <c r="BD81" i="2" s="1"/>
  <c r="DH80" i="11"/>
  <c r="AW78" i="2" s="1"/>
  <c r="DK79" i="11"/>
  <c r="AZ77" i="2" s="1"/>
  <c r="DG75" i="11"/>
  <c r="AV73" i="2" s="1"/>
  <c r="CQ87" i="11"/>
  <c r="DG87" i="11" s="1"/>
  <c r="AV85" i="2" s="1"/>
  <c r="DR86" i="11"/>
  <c r="BG84" i="2" s="1"/>
  <c r="DJ86" i="11"/>
  <c r="AY84" i="2" s="1"/>
  <c r="DD84" i="11"/>
  <c r="AS82" i="2" s="1"/>
  <c r="DC87" i="11"/>
  <c r="DQ87" i="11" s="1"/>
  <c r="BF85" i="2" s="1"/>
  <c r="DH84" i="11"/>
  <c r="AW82" i="2" s="1"/>
  <c r="CT82" i="11"/>
  <c r="DE82" i="11" s="1"/>
  <c r="AT80" i="2" s="1"/>
  <c r="DM81" i="11"/>
  <c r="BB79" i="2" s="1"/>
  <c r="DC79" i="11"/>
  <c r="DQ79" i="11" s="1"/>
  <c r="BF77" i="2" s="1"/>
  <c r="DO79" i="11"/>
  <c r="BD77" i="2" s="1"/>
  <c r="DK78" i="11"/>
  <c r="AZ76" i="2" s="1"/>
  <c r="AY73" i="10"/>
  <c r="AZ73" i="10"/>
  <c r="BA73" i="10"/>
  <c r="BB73" i="10"/>
  <c r="BC73" i="10"/>
  <c r="BD73" i="10"/>
  <c r="BE73" i="10"/>
  <c r="BF73" i="10"/>
  <c r="BG73" i="10"/>
  <c r="BH73" i="10"/>
  <c r="BI73" i="10"/>
  <c r="BJ73" i="10"/>
  <c r="BK73" i="10"/>
  <c r="BL73" i="10"/>
  <c r="BM73" i="10"/>
  <c r="BN73" i="10"/>
  <c r="BO73" i="10"/>
  <c r="BP73" i="10"/>
  <c r="BQ73" i="10"/>
  <c r="BR73" i="10"/>
  <c r="BS73" i="10"/>
  <c r="BT73" i="10"/>
  <c r="BU73" i="10"/>
  <c r="BV73" i="10"/>
  <c r="BW73" i="10"/>
  <c r="BX73" i="10"/>
  <c r="BY73" i="10"/>
  <c r="BZ73" i="10"/>
  <c r="CA73" i="10"/>
  <c r="CB73" i="10"/>
  <c r="CZ73" i="10" s="1"/>
  <c r="AP71" i="2" s="1"/>
  <c r="CC73" i="10"/>
  <c r="CD73" i="10"/>
  <c r="CE73" i="10"/>
  <c r="CF73" i="10"/>
  <c r="CG73" i="10"/>
  <c r="CH73" i="10"/>
  <c r="CI73" i="10"/>
  <c r="CJ73" i="10"/>
  <c r="CK73" i="10"/>
  <c r="CN73" i="10" s="1"/>
  <c r="AD71" i="2" s="1"/>
  <c r="CL73" i="10"/>
  <c r="CQ73" i="10"/>
  <c r="AG71" i="2" s="1"/>
  <c r="AY74" i="10"/>
  <c r="AZ74" i="10"/>
  <c r="BA74" i="10"/>
  <c r="BB74" i="10"/>
  <c r="BC74" i="10"/>
  <c r="BD74" i="10"/>
  <c r="BE74" i="10"/>
  <c r="BF74" i="10"/>
  <c r="BG74" i="10"/>
  <c r="CQ74" i="10" s="1"/>
  <c r="AG72" i="2" s="1"/>
  <c r="BH74" i="10"/>
  <c r="CS74" i="10" s="1"/>
  <c r="AI72" i="2" s="1"/>
  <c r="BI74" i="10"/>
  <c r="BJ74" i="10"/>
  <c r="BK74" i="10"/>
  <c r="BL74" i="10"/>
  <c r="BM74" i="10"/>
  <c r="BN74" i="10"/>
  <c r="BO74" i="10"/>
  <c r="BP74" i="10"/>
  <c r="BQ74" i="10"/>
  <c r="BR74" i="10"/>
  <c r="BS74" i="10"/>
  <c r="BT74" i="10"/>
  <c r="BU74" i="10"/>
  <c r="BV74" i="10"/>
  <c r="BW74" i="10"/>
  <c r="BX74" i="10"/>
  <c r="CX74" i="10" s="1"/>
  <c r="AN72" i="2" s="1"/>
  <c r="BY74" i="10"/>
  <c r="BZ74" i="10"/>
  <c r="CA74" i="10"/>
  <c r="CB74" i="10"/>
  <c r="CC74" i="10"/>
  <c r="CD74" i="10"/>
  <c r="CE74" i="10"/>
  <c r="CF74" i="10"/>
  <c r="CG74" i="10"/>
  <c r="CH74" i="10"/>
  <c r="CI74" i="10"/>
  <c r="CJ74" i="10"/>
  <c r="CN74" i="10" s="1"/>
  <c r="AD72" i="2" s="1"/>
  <c r="CK74" i="10"/>
  <c r="CL74" i="10"/>
  <c r="AY75" i="10"/>
  <c r="AZ75" i="10"/>
  <c r="BA75" i="10"/>
  <c r="BB75" i="10"/>
  <c r="BC75" i="10"/>
  <c r="BD75" i="10"/>
  <c r="BE75" i="10"/>
  <c r="BF75" i="10"/>
  <c r="CP75" i="10" s="1"/>
  <c r="AF73" i="2" s="1"/>
  <c r="BG75" i="10"/>
  <c r="CQ75" i="10" s="1"/>
  <c r="AG73" i="2" s="1"/>
  <c r="BH75" i="10"/>
  <c r="BI75" i="10"/>
  <c r="BJ75" i="10"/>
  <c r="BK75" i="10"/>
  <c r="BL75" i="10"/>
  <c r="BM75" i="10"/>
  <c r="BN75" i="10"/>
  <c r="BO75" i="10"/>
  <c r="BP75" i="10"/>
  <c r="BQ75" i="10"/>
  <c r="BR75" i="10"/>
  <c r="BS75" i="10"/>
  <c r="BT75" i="10"/>
  <c r="BU75" i="10"/>
  <c r="BV75" i="10"/>
  <c r="BW75" i="10"/>
  <c r="BX75" i="10"/>
  <c r="BY75" i="10"/>
  <c r="BZ75" i="10"/>
  <c r="CA75" i="10"/>
  <c r="CB75" i="10"/>
  <c r="CZ75" i="10" s="1"/>
  <c r="AP73" i="2" s="1"/>
  <c r="CC75" i="10"/>
  <c r="CD75" i="10"/>
  <c r="CE75" i="10"/>
  <c r="CF75" i="10"/>
  <c r="CG75" i="10"/>
  <c r="CH75" i="10"/>
  <c r="CI75" i="10"/>
  <c r="CJ75" i="10"/>
  <c r="CK75" i="10"/>
  <c r="CL75" i="10"/>
  <c r="AY76" i="10"/>
  <c r="AZ76" i="10"/>
  <c r="BA76" i="10"/>
  <c r="BB76" i="10"/>
  <c r="BC76" i="10"/>
  <c r="BD76" i="10"/>
  <c r="CP76" i="10" s="1"/>
  <c r="AF74" i="2" s="1"/>
  <c r="BE76" i="10"/>
  <c r="BF76" i="10"/>
  <c r="BG76" i="10"/>
  <c r="BH76" i="10"/>
  <c r="CS76" i="10" s="1"/>
  <c r="AI74" i="2" s="1"/>
  <c r="BI76" i="10"/>
  <c r="BJ76" i="10"/>
  <c r="BK76" i="10"/>
  <c r="BL76" i="10"/>
  <c r="BM76" i="10"/>
  <c r="BN76" i="10"/>
  <c r="BO76" i="10"/>
  <c r="BP76" i="10"/>
  <c r="BQ76" i="10"/>
  <c r="BR76" i="10"/>
  <c r="BS76" i="10"/>
  <c r="BT76" i="10"/>
  <c r="BU76" i="10"/>
  <c r="BV76" i="10"/>
  <c r="BW76" i="10"/>
  <c r="BX76" i="10"/>
  <c r="BY76" i="10"/>
  <c r="BZ76" i="10"/>
  <c r="CA76" i="10"/>
  <c r="CB76" i="10"/>
  <c r="CZ76" i="10" s="1"/>
  <c r="AP74" i="2" s="1"/>
  <c r="CC76" i="10"/>
  <c r="CD76" i="10"/>
  <c r="CE76" i="10"/>
  <c r="CF76" i="10"/>
  <c r="CG76" i="10"/>
  <c r="CH76" i="10"/>
  <c r="CT76" i="10" s="1"/>
  <c r="AJ74" i="2" s="1"/>
  <c r="CI76" i="10"/>
  <c r="CJ76" i="10"/>
  <c r="CN76" i="10" s="1"/>
  <c r="AD74" i="2" s="1"/>
  <c r="CK76" i="10"/>
  <c r="CL76" i="10"/>
  <c r="CQ76" i="10"/>
  <c r="AG74" i="2" s="1"/>
  <c r="AY77" i="10"/>
  <c r="AZ77" i="10"/>
  <c r="BA77" i="10"/>
  <c r="BB77" i="10"/>
  <c r="BC77" i="10"/>
  <c r="BD77" i="10"/>
  <c r="BE77" i="10"/>
  <c r="BF77" i="10"/>
  <c r="BG77" i="10"/>
  <c r="CQ77" i="10" s="1"/>
  <c r="AG75" i="2" s="1"/>
  <c r="BH77" i="10"/>
  <c r="BI77" i="10"/>
  <c r="BJ77" i="10"/>
  <c r="BK77" i="10"/>
  <c r="BL77" i="10"/>
  <c r="BM77" i="10"/>
  <c r="BN77" i="10"/>
  <c r="BO77" i="10"/>
  <c r="BP77" i="10"/>
  <c r="BQ77" i="10"/>
  <c r="BR77" i="10"/>
  <c r="BS77" i="10"/>
  <c r="BT77" i="10"/>
  <c r="BU77" i="10"/>
  <c r="BV77" i="10"/>
  <c r="BW77" i="10"/>
  <c r="BX77" i="10"/>
  <c r="BY77" i="10"/>
  <c r="BZ77" i="10"/>
  <c r="CA77" i="10"/>
  <c r="CZ77" i="10" s="1"/>
  <c r="AP75" i="2" s="1"/>
  <c r="CB77" i="10"/>
  <c r="CC77" i="10"/>
  <c r="CD77" i="10"/>
  <c r="CE77" i="10"/>
  <c r="CF77" i="10"/>
  <c r="CG77" i="10"/>
  <c r="CH77" i="10"/>
  <c r="CI77" i="10"/>
  <c r="CJ77" i="10"/>
  <c r="CK77" i="10"/>
  <c r="CL77" i="10"/>
  <c r="CP77" i="10"/>
  <c r="AF75" i="2" s="1"/>
  <c r="AY78" i="10"/>
  <c r="AZ78" i="10"/>
  <c r="BA78" i="10"/>
  <c r="BB78" i="10"/>
  <c r="BC78" i="10"/>
  <c r="BD78" i="10"/>
  <c r="BE78" i="10"/>
  <c r="BF78" i="10"/>
  <c r="CP78" i="10" s="1"/>
  <c r="AF76" i="2" s="1"/>
  <c r="BG78" i="10"/>
  <c r="CQ78" i="10" s="1"/>
  <c r="AG76" i="2" s="1"/>
  <c r="BH78" i="10"/>
  <c r="BI78" i="10"/>
  <c r="BJ78" i="10"/>
  <c r="BK78" i="10"/>
  <c r="BL78" i="10"/>
  <c r="BM78" i="10"/>
  <c r="BN78" i="10"/>
  <c r="BO78" i="10"/>
  <c r="BP78" i="10"/>
  <c r="BQ78" i="10"/>
  <c r="BR78" i="10"/>
  <c r="BS78" i="10"/>
  <c r="BT78" i="10"/>
  <c r="BU78" i="10"/>
  <c r="BV78" i="10"/>
  <c r="BW78" i="10"/>
  <c r="BX78" i="10"/>
  <c r="BY78" i="10"/>
  <c r="BZ78" i="10"/>
  <c r="CA78" i="10"/>
  <c r="CB78" i="10"/>
  <c r="CC78" i="10"/>
  <c r="CD78" i="10"/>
  <c r="CE78" i="10"/>
  <c r="CF78" i="10"/>
  <c r="CG78" i="10"/>
  <c r="CH78" i="10"/>
  <c r="CI78" i="10"/>
  <c r="CJ78" i="10"/>
  <c r="CK78" i="10"/>
  <c r="CL78" i="10"/>
  <c r="AY79" i="10"/>
  <c r="AZ79" i="10"/>
  <c r="BA79" i="10"/>
  <c r="BB79" i="10"/>
  <c r="BC79" i="10"/>
  <c r="BD79" i="10"/>
  <c r="BE79" i="10"/>
  <c r="BF79" i="10"/>
  <c r="BG79" i="10"/>
  <c r="CQ79" i="10" s="1"/>
  <c r="AG77" i="2" s="1"/>
  <c r="BH79" i="10"/>
  <c r="BI79" i="10"/>
  <c r="BJ79" i="10"/>
  <c r="BK79" i="10"/>
  <c r="BL79" i="10"/>
  <c r="BM79" i="10"/>
  <c r="BN79" i="10"/>
  <c r="BO79" i="10"/>
  <c r="BP79" i="10"/>
  <c r="BQ79" i="10"/>
  <c r="BR79" i="10"/>
  <c r="BS79" i="10"/>
  <c r="BT79" i="10"/>
  <c r="BU79" i="10"/>
  <c r="BV79" i="10"/>
  <c r="BW79" i="10"/>
  <c r="BX79" i="10"/>
  <c r="BY79" i="10"/>
  <c r="BZ79" i="10"/>
  <c r="CA79" i="10"/>
  <c r="CZ79" i="10" s="1"/>
  <c r="AP77" i="2" s="1"/>
  <c r="CB79" i="10"/>
  <c r="CC79" i="10"/>
  <c r="CD79" i="10"/>
  <c r="CE79" i="10"/>
  <c r="CF79" i="10"/>
  <c r="CG79" i="10"/>
  <c r="CH79" i="10"/>
  <c r="CI79" i="10"/>
  <c r="CJ79" i="10"/>
  <c r="CK79" i="10"/>
  <c r="CL79" i="10"/>
  <c r="AY80" i="10"/>
  <c r="AZ80" i="10"/>
  <c r="BA80" i="10"/>
  <c r="BB80" i="10"/>
  <c r="BC80" i="10"/>
  <c r="BD80" i="10"/>
  <c r="BE80" i="10"/>
  <c r="BF80" i="10"/>
  <c r="CP80" i="10" s="1"/>
  <c r="AF78" i="2" s="1"/>
  <c r="BG80" i="10"/>
  <c r="BH80" i="10"/>
  <c r="BI80" i="10"/>
  <c r="BJ80" i="10"/>
  <c r="BK80" i="10"/>
  <c r="BL80" i="10"/>
  <c r="BM80" i="10"/>
  <c r="BN80" i="10"/>
  <c r="BO80" i="10"/>
  <c r="BP80" i="10"/>
  <c r="BQ80" i="10"/>
  <c r="BR80" i="10"/>
  <c r="BS80" i="10"/>
  <c r="BT80" i="10"/>
  <c r="BU80" i="10"/>
  <c r="BV80" i="10"/>
  <c r="BW80" i="10"/>
  <c r="BX80" i="10"/>
  <c r="BY80" i="10"/>
  <c r="BZ80" i="10"/>
  <c r="CY80" i="10" s="1"/>
  <c r="AO78" i="2" s="1"/>
  <c r="CA80" i="10"/>
  <c r="CB80" i="10"/>
  <c r="CZ80" i="10" s="1"/>
  <c r="AP78" i="2" s="1"/>
  <c r="CC80" i="10"/>
  <c r="CD80" i="10"/>
  <c r="CE80" i="10"/>
  <c r="CF80" i="10"/>
  <c r="CG80" i="10"/>
  <c r="CH80" i="10"/>
  <c r="CI80" i="10"/>
  <c r="CJ80" i="10"/>
  <c r="CK80" i="10"/>
  <c r="CL80" i="10"/>
  <c r="CQ80" i="10"/>
  <c r="AG78" i="2" s="1"/>
  <c r="AY81" i="10"/>
  <c r="AZ81" i="10"/>
  <c r="BA81" i="10"/>
  <c r="BB81" i="10"/>
  <c r="BC81" i="10"/>
  <c r="BD81" i="10"/>
  <c r="BE81" i="10"/>
  <c r="BF81" i="10"/>
  <c r="CP81" i="10" s="1"/>
  <c r="AF79" i="2" s="1"/>
  <c r="BG81" i="10"/>
  <c r="BH81" i="10"/>
  <c r="BI81" i="10"/>
  <c r="BJ81" i="10"/>
  <c r="BK81" i="10"/>
  <c r="BL81" i="10"/>
  <c r="BM81" i="10"/>
  <c r="BN81" i="10"/>
  <c r="BO81" i="10"/>
  <c r="BP81" i="10"/>
  <c r="BQ81" i="10"/>
  <c r="BR81" i="10"/>
  <c r="BS81" i="10"/>
  <c r="BT81" i="10"/>
  <c r="BU81" i="10"/>
  <c r="BV81" i="10"/>
  <c r="BW81" i="10"/>
  <c r="BX81" i="10"/>
  <c r="BY81" i="10"/>
  <c r="BZ81" i="10"/>
  <c r="CA81" i="10"/>
  <c r="CB81" i="10"/>
  <c r="CC81" i="10"/>
  <c r="CD81" i="10"/>
  <c r="CE81" i="10"/>
  <c r="CF81" i="10"/>
  <c r="CG81" i="10"/>
  <c r="CH81" i="10"/>
  <c r="CI81" i="10"/>
  <c r="CJ81" i="10"/>
  <c r="CK81" i="10"/>
  <c r="CL81" i="10"/>
  <c r="CQ81" i="10"/>
  <c r="AG79" i="2" s="1"/>
  <c r="AY82" i="10"/>
  <c r="AZ82" i="10"/>
  <c r="BA82" i="10"/>
  <c r="BB82" i="10"/>
  <c r="BC82" i="10"/>
  <c r="BD82" i="10"/>
  <c r="CP82" i="10" s="1"/>
  <c r="AF80" i="2" s="1"/>
  <c r="BE82" i="10"/>
  <c r="BF82" i="10"/>
  <c r="BG82" i="10"/>
  <c r="BH82" i="10"/>
  <c r="BI82" i="10"/>
  <c r="BJ82" i="10"/>
  <c r="BK82" i="10"/>
  <c r="BL82" i="10"/>
  <c r="BM82" i="10"/>
  <c r="BN82" i="10"/>
  <c r="BO82" i="10"/>
  <c r="BP82" i="10"/>
  <c r="BQ82" i="10"/>
  <c r="BR82" i="10"/>
  <c r="BS82" i="10"/>
  <c r="BT82" i="10"/>
  <c r="BU82" i="10"/>
  <c r="BV82" i="10"/>
  <c r="BW82" i="10"/>
  <c r="BX82" i="10"/>
  <c r="BY82" i="10"/>
  <c r="BZ82" i="10"/>
  <c r="CA82" i="10"/>
  <c r="CB82" i="10"/>
  <c r="CZ82" i="10" s="1"/>
  <c r="AP80" i="2" s="1"/>
  <c r="CC82" i="10"/>
  <c r="CD82" i="10"/>
  <c r="CE82" i="10"/>
  <c r="CF82" i="10"/>
  <c r="CG82" i="10"/>
  <c r="CH82" i="10"/>
  <c r="CI82" i="10"/>
  <c r="CJ82" i="10"/>
  <c r="CK82" i="10"/>
  <c r="CL82" i="10"/>
  <c r="CQ82" i="10"/>
  <c r="AG80" i="2" s="1"/>
  <c r="AY83" i="10"/>
  <c r="AZ83" i="10"/>
  <c r="BA83" i="10"/>
  <c r="BB83" i="10"/>
  <c r="BC83" i="10"/>
  <c r="BD83" i="10"/>
  <c r="BE83" i="10"/>
  <c r="BF83" i="10"/>
  <c r="BG83" i="10"/>
  <c r="CQ83" i="10" s="1"/>
  <c r="AG81" i="2" s="1"/>
  <c r="BH83" i="10"/>
  <c r="BI83" i="10"/>
  <c r="BJ83" i="10"/>
  <c r="BK83" i="10"/>
  <c r="BL83" i="10"/>
  <c r="BM83" i="10"/>
  <c r="BN83" i="10"/>
  <c r="BO83" i="10"/>
  <c r="BP83" i="10"/>
  <c r="BQ83" i="10"/>
  <c r="BR83" i="10"/>
  <c r="BS83" i="10"/>
  <c r="BT83" i="10"/>
  <c r="BU83" i="10"/>
  <c r="BV83" i="10"/>
  <c r="BW83" i="10"/>
  <c r="BX83" i="10"/>
  <c r="BY83" i="10"/>
  <c r="BZ83" i="10"/>
  <c r="CA83" i="10"/>
  <c r="CB83" i="10"/>
  <c r="CC83" i="10"/>
  <c r="CD83" i="10"/>
  <c r="CE83" i="10"/>
  <c r="CF83" i="10"/>
  <c r="CG83" i="10"/>
  <c r="CH83" i="10"/>
  <c r="CI83" i="10"/>
  <c r="CJ83" i="10"/>
  <c r="CK83" i="10"/>
  <c r="CL83" i="10"/>
  <c r="AY84" i="10"/>
  <c r="AZ84" i="10"/>
  <c r="BA84" i="10"/>
  <c r="BB84" i="10"/>
  <c r="BC84" i="10"/>
  <c r="BD84" i="10"/>
  <c r="BE84" i="10"/>
  <c r="BF84" i="10"/>
  <c r="BG84" i="10"/>
  <c r="CQ84" i="10" s="1"/>
  <c r="AG82" i="2" s="1"/>
  <c r="BH84" i="10"/>
  <c r="BI84" i="10"/>
  <c r="BJ84" i="10"/>
  <c r="BK84" i="10"/>
  <c r="BL84" i="10"/>
  <c r="BM84" i="10"/>
  <c r="BN84" i="10"/>
  <c r="BO84" i="10"/>
  <c r="BP84" i="10"/>
  <c r="BQ84" i="10"/>
  <c r="BR84" i="10"/>
  <c r="BS84" i="10"/>
  <c r="BT84" i="10"/>
  <c r="BU84" i="10"/>
  <c r="BV84" i="10"/>
  <c r="BW84" i="10"/>
  <c r="CX84" i="10" s="1"/>
  <c r="AN82" i="2" s="1"/>
  <c r="BX84" i="10"/>
  <c r="BY84" i="10"/>
  <c r="BZ84" i="10"/>
  <c r="CA84" i="10"/>
  <c r="CB84" i="10"/>
  <c r="CC84" i="10"/>
  <c r="CD84" i="10"/>
  <c r="CE84" i="10"/>
  <c r="CF84" i="10"/>
  <c r="CG84" i="10"/>
  <c r="CH84" i="10"/>
  <c r="CI84" i="10"/>
  <c r="CJ84" i="10"/>
  <c r="CK84" i="10"/>
  <c r="CL84" i="10"/>
  <c r="CP84" i="10"/>
  <c r="AF82" i="2" s="1"/>
  <c r="AY85" i="10"/>
  <c r="AZ85" i="10"/>
  <c r="BA85" i="10"/>
  <c r="BB85" i="10"/>
  <c r="BC85" i="10"/>
  <c r="BD85" i="10"/>
  <c r="BE85" i="10"/>
  <c r="BF85" i="10"/>
  <c r="BG85" i="10"/>
  <c r="CQ85" i="10" s="1"/>
  <c r="AG83" i="2" s="1"/>
  <c r="BH85" i="10"/>
  <c r="BI85" i="10"/>
  <c r="BJ85" i="10"/>
  <c r="BK85" i="10"/>
  <c r="BL85" i="10"/>
  <c r="BM85" i="10"/>
  <c r="BN85" i="10"/>
  <c r="BO85" i="10"/>
  <c r="BP85" i="10"/>
  <c r="BQ85" i="10"/>
  <c r="BR85" i="10"/>
  <c r="BS85" i="10"/>
  <c r="BT85" i="10"/>
  <c r="BU85" i="10"/>
  <c r="BV85" i="10"/>
  <c r="BW85" i="10"/>
  <c r="BX85" i="10"/>
  <c r="BY85" i="10"/>
  <c r="BZ85" i="10"/>
  <c r="CA85" i="10"/>
  <c r="CB85" i="10"/>
  <c r="CC85" i="10"/>
  <c r="CD85" i="10"/>
  <c r="CE85" i="10"/>
  <c r="CF85" i="10"/>
  <c r="CG85" i="10"/>
  <c r="CH85" i="10"/>
  <c r="CI85" i="10"/>
  <c r="CJ85" i="10"/>
  <c r="CN85" i="10" s="1"/>
  <c r="AD83" i="2" s="1"/>
  <c r="CK85" i="10"/>
  <c r="CL85" i="10"/>
  <c r="CZ85" i="10"/>
  <c r="AP83" i="2" s="1"/>
  <c r="AY86" i="10"/>
  <c r="AZ86" i="10"/>
  <c r="BA86" i="10"/>
  <c r="BB86" i="10"/>
  <c r="BC86" i="10"/>
  <c r="BD86" i="10"/>
  <c r="BE86" i="10"/>
  <c r="BF86" i="10"/>
  <c r="BG86" i="10"/>
  <c r="BH86" i="10"/>
  <c r="BI86" i="10"/>
  <c r="BJ86" i="10"/>
  <c r="BK86" i="10"/>
  <c r="BL86" i="10"/>
  <c r="BM86" i="10"/>
  <c r="BN86" i="10"/>
  <c r="BO86" i="10"/>
  <c r="BP86" i="10"/>
  <c r="BQ86" i="10"/>
  <c r="BR86" i="10"/>
  <c r="BS86" i="10"/>
  <c r="BT86" i="10"/>
  <c r="BU86" i="10"/>
  <c r="BV86" i="10"/>
  <c r="BW86" i="10"/>
  <c r="BX86" i="10"/>
  <c r="BY86" i="10"/>
  <c r="BZ86" i="10"/>
  <c r="CA86" i="10"/>
  <c r="CB86" i="10"/>
  <c r="CC86" i="10"/>
  <c r="CD86" i="10"/>
  <c r="CE86" i="10"/>
  <c r="CF86" i="10"/>
  <c r="CG86" i="10"/>
  <c r="CH86" i="10"/>
  <c r="CI86" i="10"/>
  <c r="CJ86" i="10"/>
  <c r="CK86" i="10"/>
  <c r="CL86" i="10"/>
  <c r="CQ86" i="10"/>
  <c r="AG84" i="2" s="1"/>
  <c r="AY87" i="10"/>
  <c r="AZ87" i="10"/>
  <c r="BA87" i="10"/>
  <c r="BB87" i="10"/>
  <c r="BC87" i="10"/>
  <c r="BD87" i="10"/>
  <c r="BE87" i="10"/>
  <c r="BF87" i="10"/>
  <c r="BG87" i="10"/>
  <c r="CQ87" i="10" s="1"/>
  <c r="AG85" i="2" s="1"/>
  <c r="BH87" i="10"/>
  <c r="BI87" i="10"/>
  <c r="BJ87" i="10"/>
  <c r="BK87" i="10"/>
  <c r="BL87" i="10"/>
  <c r="BM87" i="10"/>
  <c r="BN87" i="10"/>
  <c r="BO87" i="10"/>
  <c r="BP87" i="10"/>
  <c r="BQ87" i="10"/>
  <c r="BR87" i="10"/>
  <c r="BS87" i="10"/>
  <c r="BT87" i="10"/>
  <c r="BU87" i="10"/>
  <c r="BV87" i="10"/>
  <c r="BW87" i="10"/>
  <c r="BX87" i="10"/>
  <c r="BY87" i="10"/>
  <c r="BZ87" i="10"/>
  <c r="CA87" i="10"/>
  <c r="CB87" i="10"/>
  <c r="CC87" i="10"/>
  <c r="CD87" i="10"/>
  <c r="CE87" i="10"/>
  <c r="CF87" i="10"/>
  <c r="CG87" i="10"/>
  <c r="CH87" i="10"/>
  <c r="CI87" i="10"/>
  <c r="CJ87" i="10"/>
  <c r="CK87" i="10"/>
  <c r="CL87" i="10"/>
  <c r="AY88" i="10"/>
  <c r="AZ88" i="10"/>
  <c r="BA88" i="10"/>
  <c r="BB88" i="10"/>
  <c r="BC88" i="10"/>
  <c r="BD88" i="10"/>
  <c r="BE88" i="10"/>
  <c r="BF88" i="10"/>
  <c r="BG88" i="10"/>
  <c r="BH88" i="10"/>
  <c r="BI88" i="10"/>
  <c r="BJ88" i="10"/>
  <c r="BK88" i="10"/>
  <c r="BL88" i="10"/>
  <c r="BM88" i="10"/>
  <c r="BN88" i="10"/>
  <c r="BO88" i="10"/>
  <c r="BP88" i="10"/>
  <c r="BQ88" i="10"/>
  <c r="BR88" i="10"/>
  <c r="BS88" i="10"/>
  <c r="BT88" i="10"/>
  <c r="BU88" i="10"/>
  <c r="BV88" i="10"/>
  <c r="BW88" i="10"/>
  <c r="BX88" i="10"/>
  <c r="BY88" i="10"/>
  <c r="BZ88" i="10"/>
  <c r="CY88" i="10" s="1"/>
  <c r="AO86" i="2" s="1"/>
  <c r="CA88" i="10"/>
  <c r="CB88" i="10"/>
  <c r="CZ88" i="10" s="1"/>
  <c r="AP86" i="2" s="1"/>
  <c r="CC88" i="10"/>
  <c r="CD88" i="10"/>
  <c r="CE88" i="10"/>
  <c r="CF88" i="10"/>
  <c r="CG88" i="10"/>
  <c r="CH88" i="10"/>
  <c r="CI88" i="10"/>
  <c r="CJ88" i="10"/>
  <c r="CK88" i="10"/>
  <c r="CL88" i="10"/>
  <c r="CQ88" i="10"/>
  <c r="AG86" i="2" s="1"/>
  <c r="AY89" i="10"/>
  <c r="AZ89" i="10"/>
  <c r="BA89" i="10"/>
  <c r="BB89" i="10"/>
  <c r="BC89" i="10"/>
  <c r="BD89" i="10"/>
  <c r="CP89" i="10" s="1"/>
  <c r="AF87" i="2" s="1"/>
  <c r="BE89" i="10"/>
  <c r="BF89" i="10"/>
  <c r="BG89" i="10"/>
  <c r="CQ89" i="10" s="1"/>
  <c r="AG87" i="2" s="1"/>
  <c r="BH89" i="10"/>
  <c r="BI89" i="10"/>
  <c r="BJ89" i="10"/>
  <c r="BK89" i="10"/>
  <c r="BL89" i="10"/>
  <c r="BM89" i="10"/>
  <c r="BN89" i="10"/>
  <c r="BO89" i="10"/>
  <c r="BP89" i="10"/>
  <c r="BQ89" i="10"/>
  <c r="BR89" i="10"/>
  <c r="BS89" i="10"/>
  <c r="BT89" i="10"/>
  <c r="BU89" i="10"/>
  <c r="BV89" i="10"/>
  <c r="BW89" i="10"/>
  <c r="BX89" i="10"/>
  <c r="BY89" i="10"/>
  <c r="BZ89" i="10"/>
  <c r="CA89" i="10"/>
  <c r="CB89" i="10"/>
  <c r="CC89" i="10"/>
  <c r="CD89" i="10"/>
  <c r="CE89" i="10"/>
  <c r="CF89" i="10"/>
  <c r="CG89" i="10"/>
  <c r="CH89" i="10"/>
  <c r="CI89" i="10"/>
  <c r="CJ89" i="10"/>
  <c r="CK89" i="10"/>
  <c r="CL89" i="10"/>
  <c r="AY90" i="10"/>
  <c r="AZ90" i="10"/>
  <c r="BA90" i="10"/>
  <c r="BB90" i="10"/>
  <c r="BC90" i="10"/>
  <c r="BD90" i="10"/>
  <c r="BE90" i="10"/>
  <c r="BF90" i="10"/>
  <c r="CP90" i="10" s="1"/>
  <c r="AF88" i="2" s="1"/>
  <c r="BG90" i="10"/>
  <c r="CQ90" i="10" s="1"/>
  <c r="AG88" i="2" s="1"/>
  <c r="BH90" i="10"/>
  <c r="BI90" i="10"/>
  <c r="BJ90" i="10"/>
  <c r="BK90" i="10"/>
  <c r="BL90" i="10"/>
  <c r="BM90" i="10"/>
  <c r="BN90" i="10"/>
  <c r="BO90" i="10"/>
  <c r="BP90" i="10"/>
  <c r="BQ90" i="10"/>
  <c r="BR90" i="10"/>
  <c r="BS90" i="10"/>
  <c r="BT90" i="10"/>
  <c r="BU90" i="10"/>
  <c r="BV90" i="10"/>
  <c r="BW90" i="10"/>
  <c r="BX90" i="10"/>
  <c r="BY90" i="10"/>
  <c r="BZ90" i="10"/>
  <c r="CA90" i="10"/>
  <c r="CZ90" i="10" s="1"/>
  <c r="AP88" i="2" s="1"/>
  <c r="CB90" i="10"/>
  <c r="CC90" i="10"/>
  <c r="CD90" i="10"/>
  <c r="CE90" i="10"/>
  <c r="CF90" i="10"/>
  <c r="CG90" i="10"/>
  <c r="CH90" i="10"/>
  <c r="CI90" i="10"/>
  <c r="CJ90" i="10"/>
  <c r="CK90" i="10"/>
  <c r="CN90" i="10" s="1"/>
  <c r="AD88" i="2" s="1"/>
  <c r="CL90" i="10"/>
  <c r="AY91" i="10"/>
  <c r="AZ91" i="10"/>
  <c r="BA91" i="10"/>
  <c r="BB91" i="10"/>
  <c r="BC91" i="10"/>
  <c r="BD91" i="10"/>
  <c r="CP91" i="10" s="1"/>
  <c r="AF89" i="2" s="1"/>
  <c r="BE91" i="10"/>
  <c r="BF91" i="10"/>
  <c r="BG91" i="10"/>
  <c r="CQ91" i="10" s="1"/>
  <c r="AG89" i="2" s="1"/>
  <c r="BH91" i="10"/>
  <c r="BI91" i="10"/>
  <c r="BJ91" i="10"/>
  <c r="BK91" i="10"/>
  <c r="BL91" i="10"/>
  <c r="BM91" i="10"/>
  <c r="BN91" i="10"/>
  <c r="BO91" i="10"/>
  <c r="BP91" i="10"/>
  <c r="BQ91" i="10"/>
  <c r="BR91" i="10"/>
  <c r="BS91" i="10"/>
  <c r="BT91" i="10"/>
  <c r="BU91" i="10"/>
  <c r="BV91" i="10"/>
  <c r="BW91" i="10"/>
  <c r="BX91" i="10"/>
  <c r="BY91" i="10"/>
  <c r="BZ91" i="10"/>
  <c r="CA91" i="10"/>
  <c r="CB91" i="10"/>
  <c r="CC91" i="10"/>
  <c r="CD91" i="10"/>
  <c r="CE91" i="10"/>
  <c r="CF91" i="10"/>
  <c r="CG91" i="10"/>
  <c r="CH91" i="10"/>
  <c r="CI91" i="10"/>
  <c r="CJ91" i="10"/>
  <c r="CK91" i="10"/>
  <c r="CL91" i="10"/>
  <c r="AY92" i="10"/>
  <c r="AZ92" i="10"/>
  <c r="BA92" i="10"/>
  <c r="BB92" i="10"/>
  <c r="BC92" i="10"/>
  <c r="BD92" i="10"/>
  <c r="BE92" i="10"/>
  <c r="BF92" i="10"/>
  <c r="BG92" i="10"/>
  <c r="BH92" i="10"/>
  <c r="BI92" i="10"/>
  <c r="BJ92" i="10"/>
  <c r="BK92" i="10"/>
  <c r="BL92" i="10"/>
  <c r="BM92" i="10"/>
  <c r="BN92" i="10"/>
  <c r="BO92" i="10"/>
  <c r="BP92" i="10"/>
  <c r="BQ92" i="10"/>
  <c r="BR92" i="10"/>
  <c r="BS92" i="10"/>
  <c r="BT92" i="10"/>
  <c r="BU92" i="10"/>
  <c r="BV92" i="10"/>
  <c r="BW92" i="10"/>
  <c r="BX92" i="10"/>
  <c r="BY92" i="10"/>
  <c r="BZ92" i="10"/>
  <c r="CA92" i="10"/>
  <c r="CB92" i="10"/>
  <c r="CC92" i="10"/>
  <c r="CD92" i="10"/>
  <c r="CE92" i="10"/>
  <c r="CF92" i="10"/>
  <c r="CG92" i="10"/>
  <c r="CH92" i="10"/>
  <c r="CI92" i="10"/>
  <c r="CJ92" i="10"/>
  <c r="CK92" i="10"/>
  <c r="CL92" i="10"/>
  <c r="CQ92" i="10"/>
  <c r="AG90" i="2" s="1"/>
  <c r="AY93" i="10"/>
  <c r="AZ93" i="10"/>
  <c r="BA93" i="10"/>
  <c r="BB93" i="10"/>
  <c r="BC93" i="10"/>
  <c r="BD93" i="10"/>
  <c r="BE93" i="10"/>
  <c r="BF93" i="10"/>
  <c r="BG93" i="10"/>
  <c r="BH93" i="10"/>
  <c r="BI93" i="10"/>
  <c r="BJ93" i="10"/>
  <c r="BK93" i="10"/>
  <c r="BL93" i="10"/>
  <c r="BM93" i="10"/>
  <c r="BN93" i="10"/>
  <c r="BO93" i="10"/>
  <c r="BP93" i="10"/>
  <c r="BQ93" i="10"/>
  <c r="BR93" i="10"/>
  <c r="BS93" i="10"/>
  <c r="BT93" i="10"/>
  <c r="BU93" i="10"/>
  <c r="BV93" i="10"/>
  <c r="BW93" i="10"/>
  <c r="BX93" i="10"/>
  <c r="BY93" i="10"/>
  <c r="BZ93" i="10"/>
  <c r="CA93" i="10"/>
  <c r="CB93" i="10"/>
  <c r="CZ93" i="10" s="1"/>
  <c r="AP91" i="2" s="1"/>
  <c r="CC93" i="10"/>
  <c r="CD93" i="10"/>
  <c r="CE93" i="10"/>
  <c r="CF93" i="10"/>
  <c r="CG93" i="10"/>
  <c r="CH93" i="10"/>
  <c r="CI93" i="10"/>
  <c r="CJ93" i="10"/>
  <c r="CK93" i="10"/>
  <c r="CL93" i="10"/>
  <c r="CQ93" i="10"/>
  <c r="AG91" i="2" s="1"/>
  <c r="AY94" i="10"/>
  <c r="AZ94" i="10"/>
  <c r="BA94" i="10"/>
  <c r="BB94" i="10"/>
  <c r="BC94" i="10"/>
  <c r="BD94" i="10"/>
  <c r="BE94" i="10"/>
  <c r="BF94" i="10"/>
  <c r="BG94" i="10"/>
  <c r="CQ94" i="10" s="1"/>
  <c r="AG92" i="2" s="1"/>
  <c r="BH94" i="10"/>
  <c r="BI94" i="10"/>
  <c r="BJ94" i="10"/>
  <c r="BK94" i="10"/>
  <c r="BL94" i="10"/>
  <c r="BM94" i="10"/>
  <c r="BN94" i="10"/>
  <c r="BO94" i="10"/>
  <c r="BP94" i="10"/>
  <c r="BQ94" i="10"/>
  <c r="BR94" i="10"/>
  <c r="BS94" i="10"/>
  <c r="BT94" i="10"/>
  <c r="BU94" i="10"/>
  <c r="BV94" i="10"/>
  <c r="BW94" i="10"/>
  <c r="BX94" i="10"/>
  <c r="BY94" i="10"/>
  <c r="BZ94" i="10"/>
  <c r="CA94" i="10"/>
  <c r="CB94" i="10"/>
  <c r="CC94" i="10"/>
  <c r="CD94" i="10"/>
  <c r="CE94" i="10"/>
  <c r="CF94" i="10"/>
  <c r="CG94" i="10"/>
  <c r="CH94" i="10"/>
  <c r="CI94" i="10"/>
  <c r="CJ94" i="10"/>
  <c r="CK94" i="10"/>
  <c r="CL94" i="10"/>
  <c r="AY95" i="10"/>
  <c r="AZ95" i="10"/>
  <c r="BA95" i="10"/>
  <c r="BB95" i="10"/>
  <c r="BC95" i="10"/>
  <c r="BD95" i="10"/>
  <c r="BE95" i="10"/>
  <c r="BF95" i="10"/>
  <c r="BG95" i="10"/>
  <c r="CQ95" i="10" s="1"/>
  <c r="AG93" i="2" s="1"/>
  <c r="BH95" i="10"/>
  <c r="BI95" i="10"/>
  <c r="BJ95" i="10"/>
  <c r="BK95" i="10"/>
  <c r="BL95" i="10"/>
  <c r="BM95" i="10"/>
  <c r="BN95" i="10"/>
  <c r="BO95" i="10"/>
  <c r="BP95" i="10"/>
  <c r="BQ95" i="10"/>
  <c r="BR95" i="10"/>
  <c r="BS95" i="10"/>
  <c r="BT95" i="10"/>
  <c r="BU95" i="10"/>
  <c r="BV95" i="10"/>
  <c r="BW95" i="10"/>
  <c r="BX95" i="10"/>
  <c r="BY95" i="10"/>
  <c r="BZ95" i="10"/>
  <c r="CA95" i="10"/>
  <c r="CB95" i="10"/>
  <c r="CC95" i="10"/>
  <c r="CD95" i="10"/>
  <c r="CE95" i="10"/>
  <c r="CF95" i="10"/>
  <c r="CG95" i="10"/>
  <c r="CH95" i="10"/>
  <c r="CI95" i="10"/>
  <c r="CJ95" i="10"/>
  <c r="CK95" i="10"/>
  <c r="CN95" i="10" s="1"/>
  <c r="AD93" i="2" s="1"/>
  <c r="CL95" i="10"/>
  <c r="CZ95" i="10"/>
  <c r="AP93" i="2" s="1"/>
  <c r="AY96" i="10"/>
  <c r="AZ96" i="10"/>
  <c r="BA96" i="10"/>
  <c r="BB96" i="10"/>
  <c r="BC96" i="10"/>
  <c r="BD96" i="10"/>
  <c r="BE96" i="10"/>
  <c r="BF96" i="10"/>
  <c r="CP96" i="10" s="1"/>
  <c r="AF94" i="2" s="1"/>
  <c r="BG96" i="10"/>
  <c r="CQ96" i="10" s="1"/>
  <c r="AG94" i="2" s="1"/>
  <c r="BH96" i="10"/>
  <c r="BI96" i="10"/>
  <c r="BJ96" i="10"/>
  <c r="BK96" i="10"/>
  <c r="BL96" i="10"/>
  <c r="BM96" i="10"/>
  <c r="BN96" i="10"/>
  <c r="BO96" i="10"/>
  <c r="BP96" i="10"/>
  <c r="BQ96" i="10"/>
  <c r="BR96" i="10"/>
  <c r="BS96" i="10"/>
  <c r="BT96" i="10"/>
  <c r="BU96" i="10"/>
  <c r="BV96" i="10"/>
  <c r="BW96" i="10"/>
  <c r="BX96" i="10"/>
  <c r="BY96" i="10"/>
  <c r="BZ96" i="10"/>
  <c r="CA96" i="10"/>
  <c r="CB96" i="10"/>
  <c r="CC96" i="10"/>
  <c r="CD96" i="10"/>
  <c r="CE96" i="10"/>
  <c r="CF96" i="10"/>
  <c r="CG96" i="10"/>
  <c r="CH96" i="10"/>
  <c r="CI96" i="10"/>
  <c r="CJ96" i="10"/>
  <c r="CK96" i="10"/>
  <c r="CL96" i="10"/>
  <c r="AY97" i="10"/>
  <c r="AZ97" i="10"/>
  <c r="BA97" i="10"/>
  <c r="BB97" i="10"/>
  <c r="BC97" i="10"/>
  <c r="BD97" i="10"/>
  <c r="BE97" i="10"/>
  <c r="BF97" i="10"/>
  <c r="BG97" i="10"/>
  <c r="BH97" i="10"/>
  <c r="CS97" i="10" s="1"/>
  <c r="AI95" i="2" s="1"/>
  <c r="BI97" i="10"/>
  <c r="BJ97" i="10"/>
  <c r="BK97" i="10"/>
  <c r="BL97" i="10"/>
  <c r="BM97" i="10"/>
  <c r="BN97" i="10"/>
  <c r="BO97" i="10"/>
  <c r="BP97" i="10"/>
  <c r="BQ97" i="10"/>
  <c r="BR97" i="10"/>
  <c r="BS97" i="10"/>
  <c r="BT97" i="10"/>
  <c r="BU97" i="10"/>
  <c r="BV97" i="10"/>
  <c r="BW97" i="10"/>
  <c r="BX97" i="10"/>
  <c r="BY97" i="10"/>
  <c r="BZ97" i="10"/>
  <c r="CA97" i="10"/>
  <c r="CB97" i="10"/>
  <c r="CC97" i="10"/>
  <c r="CD97" i="10"/>
  <c r="CE97" i="10"/>
  <c r="CF97" i="10"/>
  <c r="CG97" i="10"/>
  <c r="CH97" i="10"/>
  <c r="CT97" i="10" s="1"/>
  <c r="AJ95" i="2" s="1"/>
  <c r="CI97" i="10"/>
  <c r="CJ97" i="10"/>
  <c r="CN97" i="10" s="1"/>
  <c r="AD95" i="2" s="1"/>
  <c r="CK97" i="10"/>
  <c r="CL97" i="10"/>
  <c r="CQ97" i="10"/>
  <c r="AG95" i="2" s="1"/>
  <c r="AY98" i="10"/>
  <c r="AZ98" i="10"/>
  <c r="BA98" i="10"/>
  <c r="BB98" i="10"/>
  <c r="BC98" i="10"/>
  <c r="BD98" i="10"/>
  <c r="BE98" i="10"/>
  <c r="BF98" i="10"/>
  <c r="BG98" i="10"/>
  <c r="BH98" i="10"/>
  <c r="BI98" i="10"/>
  <c r="BJ98" i="10"/>
  <c r="BK98" i="10"/>
  <c r="BL98" i="10"/>
  <c r="BM98" i="10"/>
  <c r="BN98" i="10"/>
  <c r="BO98" i="10"/>
  <c r="BP98" i="10"/>
  <c r="BQ98" i="10"/>
  <c r="BR98" i="10"/>
  <c r="BS98" i="10"/>
  <c r="BT98" i="10"/>
  <c r="BU98" i="10"/>
  <c r="BV98" i="10"/>
  <c r="BW98" i="10"/>
  <c r="BX98" i="10"/>
  <c r="BY98" i="10"/>
  <c r="BZ98" i="10"/>
  <c r="CA98" i="10"/>
  <c r="CB98" i="10"/>
  <c r="CC98" i="10"/>
  <c r="CD98" i="10"/>
  <c r="CE98" i="10"/>
  <c r="CF98" i="10"/>
  <c r="CG98" i="10"/>
  <c r="CH98" i="10"/>
  <c r="CI98" i="10"/>
  <c r="CJ98" i="10"/>
  <c r="CK98" i="10"/>
  <c r="CL98" i="10"/>
  <c r="CQ98" i="10"/>
  <c r="AG96" i="2" s="1"/>
  <c r="AY99" i="10"/>
  <c r="AZ99" i="10"/>
  <c r="BA99" i="10"/>
  <c r="BB99" i="10"/>
  <c r="BC99" i="10"/>
  <c r="BD99" i="10"/>
  <c r="BE99" i="10"/>
  <c r="BF99" i="10"/>
  <c r="BG99" i="10"/>
  <c r="BH99" i="10"/>
  <c r="BI99" i="10"/>
  <c r="BJ99" i="10"/>
  <c r="BK99" i="10"/>
  <c r="BL99" i="10"/>
  <c r="BM99" i="10"/>
  <c r="BN99" i="10"/>
  <c r="BO99" i="10"/>
  <c r="BP99" i="10"/>
  <c r="BQ99" i="10"/>
  <c r="BR99" i="10"/>
  <c r="BS99" i="10"/>
  <c r="BT99" i="10"/>
  <c r="BU99" i="10"/>
  <c r="BV99" i="10"/>
  <c r="BW99" i="10"/>
  <c r="BX99" i="10"/>
  <c r="BY99" i="10"/>
  <c r="BZ99" i="10"/>
  <c r="CY99" i="10" s="1"/>
  <c r="AO97" i="2" s="1"/>
  <c r="CA99" i="10"/>
  <c r="CB99" i="10"/>
  <c r="CC99" i="10"/>
  <c r="CD99" i="10"/>
  <c r="CE99" i="10"/>
  <c r="CF99" i="10"/>
  <c r="CG99" i="10"/>
  <c r="CH99" i="10"/>
  <c r="CI99" i="10"/>
  <c r="CJ99" i="10"/>
  <c r="CK99" i="10"/>
  <c r="CL99" i="10"/>
  <c r="CQ99" i="10"/>
  <c r="AG97" i="2" s="1"/>
  <c r="CZ99" i="10"/>
  <c r="AP97" i="2" s="1"/>
  <c r="AY100" i="10"/>
  <c r="AZ100" i="10"/>
  <c r="BA100" i="10"/>
  <c r="BB100" i="10"/>
  <c r="BC100" i="10"/>
  <c r="BD100" i="10"/>
  <c r="BE100" i="10"/>
  <c r="BF100" i="10"/>
  <c r="BG100" i="10"/>
  <c r="BH100" i="10"/>
  <c r="BI100" i="10"/>
  <c r="BJ100" i="10"/>
  <c r="BK100" i="10"/>
  <c r="BL100" i="10"/>
  <c r="BM100" i="10"/>
  <c r="BN100" i="10"/>
  <c r="BO100" i="10"/>
  <c r="BP100" i="10"/>
  <c r="BQ100" i="10"/>
  <c r="BR100" i="10"/>
  <c r="BS100" i="10"/>
  <c r="BT100" i="10"/>
  <c r="BU100" i="10"/>
  <c r="BV100" i="10"/>
  <c r="BW100" i="10"/>
  <c r="BX100" i="10"/>
  <c r="BY100" i="10"/>
  <c r="BZ100" i="10"/>
  <c r="CA100" i="10"/>
  <c r="CB100" i="10"/>
  <c r="CC100" i="10"/>
  <c r="CD100" i="10"/>
  <c r="CE100" i="10"/>
  <c r="CF100" i="10"/>
  <c r="CG100" i="10"/>
  <c r="CH100" i="10"/>
  <c r="CI100" i="10"/>
  <c r="CJ100" i="10"/>
  <c r="CN100" i="10" s="1"/>
  <c r="AD98" i="2" s="1"/>
  <c r="CK100" i="10"/>
  <c r="CL100" i="10"/>
  <c r="CQ100" i="10"/>
  <c r="AG98" i="2" s="1"/>
  <c r="AY101" i="10"/>
  <c r="AZ101" i="10"/>
  <c r="BA101" i="10"/>
  <c r="BB101" i="10"/>
  <c r="BC101" i="10"/>
  <c r="BD101" i="10"/>
  <c r="BE101" i="10"/>
  <c r="BF101" i="10"/>
  <c r="BG101" i="10"/>
  <c r="BH101" i="10"/>
  <c r="BI101" i="10"/>
  <c r="BJ101" i="10"/>
  <c r="BK101" i="10"/>
  <c r="BL101" i="10"/>
  <c r="BM101" i="10"/>
  <c r="BN101" i="10"/>
  <c r="BO101" i="10"/>
  <c r="BP101" i="10"/>
  <c r="BQ101" i="10"/>
  <c r="BR101" i="10"/>
  <c r="BS101" i="10"/>
  <c r="BT101" i="10"/>
  <c r="BU101" i="10"/>
  <c r="BV101" i="10"/>
  <c r="BW101" i="10"/>
  <c r="BX101" i="10"/>
  <c r="BY101" i="10"/>
  <c r="BZ101" i="10"/>
  <c r="CA101" i="10"/>
  <c r="CZ101" i="10" s="1"/>
  <c r="AP99" i="2" s="1"/>
  <c r="CB101" i="10"/>
  <c r="CC101" i="10"/>
  <c r="CD101" i="10"/>
  <c r="CE101" i="10"/>
  <c r="CF101" i="10"/>
  <c r="CG101" i="10"/>
  <c r="CH101" i="10"/>
  <c r="CI101" i="10"/>
  <c r="CJ101" i="10"/>
  <c r="CK101" i="10"/>
  <c r="CL101" i="10"/>
  <c r="CQ101" i="10"/>
  <c r="AG99" i="2" s="1"/>
  <c r="CL72" i="10"/>
  <c r="CK72" i="10"/>
  <c r="CJ72" i="10"/>
  <c r="CI72" i="10"/>
  <c r="CH72" i="10"/>
  <c r="CF72" i="10"/>
  <c r="CD72" i="10"/>
  <c r="AZ72" i="10"/>
  <c r="BA72" i="10"/>
  <c r="BB72" i="10"/>
  <c r="BC72" i="10"/>
  <c r="BD72" i="10"/>
  <c r="BE72" i="10"/>
  <c r="BF72" i="10"/>
  <c r="BG72" i="10"/>
  <c r="BH72" i="10"/>
  <c r="BI72" i="10"/>
  <c r="BJ72" i="10"/>
  <c r="BK72" i="10"/>
  <c r="BL72" i="10"/>
  <c r="BM72" i="10"/>
  <c r="BN72" i="10"/>
  <c r="BO72" i="10"/>
  <c r="BP72" i="10"/>
  <c r="BQ72" i="10"/>
  <c r="BR72" i="10"/>
  <c r="BS72" i="10"/>
  <c r="BT72" i="10"/>
  <c r="BU72" i="10"/>
  <c r="BV72" i="10"/>
  <c r="BW72" i="10"/>
  <c r="BX72" i="10"/>
  <c r="BY72" i="10"/>
  <c r="BZ72" i="10"/>
  <c r="CA72" i="10"/>
  <c r="CB72" i="10"/>
  <c r="CC72" i="10"/>
  <c r="CE72" i="10"/>
  <c r="CG72" i="10"/>
  <c r="AY72" i="10"/>
  <c r="AQ10" i="9"/>
  <c r="AR10" i="9"/>
  <c r="AS10" i="9"/>
  <c r="AT10" i="9"/>
  <c r="AU10" i="9"/>
  <c r="AV10" i="9"/>
  <c r="AW10" i="9"/>
  <c r="AX10" i="9"/>
  <c r="AY10" i="9"/>
  <c r="AZ10" i="9"/>
  <c r="BA10" i="9"/>
  <c r="BB10" i="9"/>
  <c r="BC10" i="9"/>
  <c r="BD10" i="9"/>
  <c r="BE10" i="9"/>
  <c r="BF10" i="9"/>
  <c r="BG10" i="9"/>
  <c r="BH10" i="9"/>
  <c r="BI10" i="9"/>
  <c r="BJ10" i="9"/>
  <c r="BK10" i="9"/>
  <c r="BL10" i="9"/>
  <c r="BM10" i="9"/>
  <c r="BN10" i="9"/>
  <c r="BO10" i="9"/>
  <c r="BP10" i="9"/>
  <c r="BQ10" i="9"/>
  <c r="BR10" i="9"/>
  <c r="BS10" i="9"/>
  <c r="BT10" i="9"/>
  <c r="BU10" i="9"/>
  <c r="BV10" i="9"/>
  <c r="CX10" i="9" s="1"/>
  <c r="Y8" i="2" s="1"/>
  <c r="BW10" i="9"/>
  <c r="BX10" i="9"/>
  <c r="BY10" i="9"/>
  <c r="BZ10" i="9"/>
  <c r="CA10" i="9"/>
  <c r="CB10" i="9"/>
  <c r="CC10" i="9"/>
  <c r="CD10" i="9"/>
  <c r="AQ11" i="9"/>
  <c r="AR11" i="9"/>
  <c r="AS11" i="9"/>
  <c r="AT11" i="9"/>
  <c r="AU11" i="9"/>
  <c r="AV11" i="9"/>
  <c r="AW11" i="9"/>
  <c r="AX11" i="9"/>
  <c r="AY11" i="9"/>
  <c r="AZ11" i="9"/>
  <c r="BA11" i="9"/>
  <c r="BB11" i="9"/>
  <c r="BC11" i="9"/>
  <c r="BD11" i="9"/>
  <c r="BE11" i="9"/>
  <c r="BF11" i="9"/>
  <c r="BG11" i="9"/>
  <c r="BH11" i="9"/>
  <c r="BI11" i="9"/>
  <c r="BJ11" i="9"/>
  <c r="BK11" i="9"/>
  <c r="BL11" i="9"/>
  <c r="BM11" i="9"/>
  <c r="BN11" i="9"/>
  <c r="BO11" i="9"/>
  <c r="BP11" i="9"/>
  <c r="BQ11" i="9"/>
  <c r="BR11" i="9"/>
  <c r="BS11" i="9"/>
  <c r="BT11" i="9"/>
  <c r="BU11" i="9"/>
  <c r="BV11" i="9"/>
  <c r="CX11" i="9" s="1"/>
  <c r="Y9" i="2" s="1"/>
  <c r="BW11" i="9"/>
  <c r="BX11" i="9"/>
  <c r="BY11" i="9"/>
  <c r="BZ11" i="9"/>
  <c r="CA11" i="9"/>
  <c r="CB11" i="9"/>
  <c r="CC11" i="9"/>
  <c r="CD11" i="9"/>
  <c r="AQ12" i="9"/>
  <c r="AR12" i="9"/>
  <c r="AS12" i="9"/>
  <c r="AT12" i="9"/>
  <c r="AU12" i="9"/>
  <c r="AV12" i="9"/>
  <c r="AW12" i="9"/>
  <c r="AX12" i="9"/>
  <c r="AY12" i="9"/>
  <c r="AZ12" i="9"/>
  <c r="BA12" i="9"/>
  <c r="BB12" i="9"/>
  <c r="BC12" i="9"/>
  <c r="BD12" i="9"/>
  <c r="BE12" i="9"/>
  <c r="BF12" i="9"/>
  <c r="BG12" i="9"/>
  <c r="BH12" i="9"/>
  <c r="BI12" i="9"/>
  <c r="BJ12" i="9"/>
  <c r="BK12" i="9"/>
  <c r="BL12" i="9"/>
  <c r="BM12" i="9"/>
  <c r="BN12" i="9"/>
  <c r="BO12" i="9"/>
  <c r="BP12" i="9"/>
  <c r="BQ12" i="9"/>
  <c r="BR12" i="9"/>
  <c r="BS12" i="9"/>
  <c r="BT12" i="9"/>
  <c r="BU12" i="9"/>
  <c r="BV12" i="9"/>
  <c r="CX12" i="9" s="1"/>
  <c r="Y10" i="2" s="1"/>
  <c r="BW12" i="9"/>
  <c r="CH12" i="9" s="1"/>
  <c r="I10" i="2" s="1"/>
  <c r="BX12" i="9"/>
  <c r="BY12" i="9"/>
  <c r="BZ12" i="9"/>
  <c r="CA12" i="9"/>
  <c r="CB12" i="9"/>
  <c r="CC12" i="9"/>
  <c r="CD12" i="9"/>
  <c r="AQ13" i="9"/>
  <c r="AR13" i="9"/>
  <c r="AS13" i="9"/>
  <c r="AT13" i="9"/>
  <c r="AU13" i="9"/>
  <c r="AV13" i="9"/>
  <c r="AW13" i="9"/>
  <c r="AX13" i="9"/>
  <c r="AY13" i="9"/>
  <c r="AZ13" i="9"/>
  <c r="BA13" i="9"/>
  <c r="BB13" i="9"/>
  <c r="BC13" i="9"/>
  <c r="BD13" i="9"/>
  <c r="BE13" i="9"/>
  <c r="BF13" i="9"/>
  <c r="BG13" i="9"/>
  <c r="BH13" i="9"/>
  <c r="BI13" i="9"/>
  <c r="BJ13" i="9"/>
  <c r="BK13" i="9"/>
  <c r="BL13" i="9"/>
  <c r="BM13" i="9"/>
  <c r="BN13" i="9"/>
  <c r="BO13" i="9"/>
  <c r="BP13" i="9"/>
  <c r="BQ13" i="9"/>
  <c r="BR13" i="9"/>
  <c r="BS13" i="9"/>
  <c r="BT13" i="9"/>
  <c r="BU13" i="9"/>
  <c r="BV13" i="9"/>
  <c r="CX13" i="9" s="1"/>
  <c r="Y11" i="2" s="1"/>
  <c r="BW13" i="9"/>
  <c r="BX13" i="9"/>
  <c r="BY13" i="9"/>
  <c r="BZ13" i="9"/>
  <c r="CA13" i="9"/>
  <c r="CB13" i="9"/>
  <c r="CC13" i="9"/>
  <c r="CD13" i="9"/>
  <c r="AQ14" i="9"/>
  <c r="AR14" i="9"/>
  <c r="AS14" i="9"/>
  <c r="AT14" i="9"/>
  <c r="AU14" i="9"/>
  <c r="AV14" i="9"/>
  <c r="AW14" i="9"/>
  <c r="AX14" i="9"/>
  <c r="AY14" i="9"/>
  <c r="AZ14" i="9"/>
  <c r="BA14" i="9"/>
  <c r="BB14" i="9"/>
  <c r="BC14" i="9"/>
  <c r="BD14" i="9"/>
  <c r="BE14" i="9"/>
  <c r="BF14" i="9"/>
  <c r="BG14" i="9"/>
  <c r="BH14" i="9"/>
  <c r="BI14" i="9"/>
  <c r="BJ14" i="9"/>
  <c r="BK14" i="9"/>
  <c r="BL14" i="9"/>
  <c r="BM14" i="9"/>
  <c r="BN14" i="9"/>
  <c r="BO14" i="9"/>
  <c r="BP14" i="9"/>
  <c r="BQ14" i="9"/>
  <c r="BR14" i="9"/>
  <c r="BS14" i="9"/>
  <c r="BT14" i="9"/>
  <c r="BU14" i="9"/>
  <c r="BV14" i="9"/>
  <c r="CX14" i="9" s="1"/>
  <c r="Y12" i="2" s="1"/>
  <c r="BW14" i="9"/>
  <c r="BX14" i="9"/>
  <c r="BY14" i="9"/>
  <c r="BZ14" i="9"/>
  <c r="CA14" i="9"/>
  <c r="CB14" i="9"/>
  <c r="CC14" i="9"/>
  <c r="CD14" i="9"/>
  <c r="CJ14" i="9"/>
  <c r="K12" i="2" s="1"/>
  <c r="AQ15" i="9"/>
  <c r="AR15" i="9"/>
  <c r="AS15" i="9"/>
  <c r="AT15" i="9"/>
  <c r="AU15" i="9"/>
  <c r="AV15" i="9"/>
  <c r="AW15" i="9"/>
  <c r="AX15" i="9"/>
  <c r="AY15" i="9"/>
  <c r="AZ15" i="9"/>
  <c r="BA15" i="9"/>
  <c r="CM15" i="9" s="1"/>
  <c r="N13" i="2" s="1"/>
  <c r="BB15" i="9"/>
  <c r="BC15" i="9"/>
  <c r="BD15" i="9"/>
  <c r="BE15" i="9"/>
  <c r="CP15" i="9" s="1"/>
  <c r="Q13" i="2" s="1"/>
  <c r="BF15" i="9"/>
  <c r="BG15" i="9"/>
  <c r="BH15" i="9"/>
  <c r="BI15" i="9"/>
  <c r="BJ15" i="9"/>
  <c r="BK15" i="9"/>
  <c r="BL15" i="9"/>
  <c r="BM15" i="9"/>
  <c r="BN15" i="9"/>
  <c r="BO15" i="9"/>
  <c r="BP15" i="9"/>
  <c r="BQ15" i="9"/>
  <c r="BR15" i="9"/>
  <c r="BS15" i="9"/>
  <c r="BT15" i="9"/>
  <c r="BU15" i="9"/>
  <c r="BV15" i="9"/>
  <c r="CX15" i="9" s="1"/>
  <c r="Y13" i="2" s="1"/>
  <c r="BW15" i="9"/>
  <c r="BX15" i="9"/>
  <c r="CJ15" i="9" s="1"/>
  <c r="K13" i="2" s="1"/>
  <c r="BY15" i="9"/>
  <c r="BZ15" i="9"/>
  <c r="CA15" i="9"/>
  <c r="CB15" i="9"/>
  <c r="CC15" i="9"/>
  <c r="CD15" i="9"/>
  <c r="AQ16" i="9"/>
  <c r="AR16" i="9"/>
  <c r="AS16" i="9"/>
  <c r="AT16" i="9"/>
  <c r="AU16" i="9"/>
  <c r="AV16" i="9"/>
  <c r="AW16" i="9"/>
  <c r="AX16" i="9"/>
  <c r="AY16" i="9"/>
  <c r="AZ16" i="9"/>
  <c r="BA16" i="9"/>
  <c r="BB16" i="9"/>
  <c r="BC16" i="9"/>
  <c r="BD16" i="9"/>
  <c r="BE16" i="9"/>
  <c r="BF16" i="9"/>
  <c r="BG16" i="9"/>
  <c r="BH16" i="9"/>
  <c r="BI16" i="9"/>
  <c r="BJ16" i="9"/>
  <c r="BK16" i="9"/>
  <c r="BL16" i="9"/>
  <c r="BM16" i="9"/>
  <c r="BN16" i="9"/>
  <c r="BO16" i="9"/>
  <c r="BP16" i="9"/>
  <c r="BQ16" i="9"/>
  <c r="BR16" i="9"/>
  <c r="BS16" i="9"/>
  <c r="BT16" i="9"/>
  <c r="BU16" i="9"/>
  <c r="BV16" i="9"/>
  <c r="CX16" i="9" s="1"/>
  <c r="Y14" i="2" s="1"/>
  <c r="BW16" i="9"/>
  <c r="BX16" i="9"/>
  <c r="BY16" i="9"/>
  <c r="BZ16" i="9"/>
  <c r="CA16" i="9"/>
  <c r="CB16" i="9"/>
  <c r="CC16" i="9"/>
  <c r="CD16" i="9"/>
  <c r="CH16" i="9"/>
  <c r="I14" i="2" s="1"/>
  <c r="AQ17" i="9"/>
  <c r="AR17" i="9"/>
  <c r="AS17" i="9"/>
  <c r="AT17" i="9"/>
  <c r="AU17" i="9"/>
  <c r="AV17" i="9"/>
  <c r="AW17" i="9"/>
  <c r="AX17" i="9"/>
  <c r="AY17" i="9"/>
  <c r="AZ17" i="9"/>
  <c r="BA17" i="9"/>
  <c r="BB17" i="9"/>
  <c r="BC17" i="9"/>
  <c r="BD17" i="9"/>
  <c r="BE17" i="9"/>
  <c r="BF17" i="9"/>
  <c r="BG17" i="9"/>
  <c r="BH17" i="9"/>
  <c r="BI17" i="9"/>
  <c r="BJ17" i="9"/>
  <c r="BK17" i="9"/>
  <c r="BL17" i="9"/>
  <c r="BM17" i="9"/>
  <c r="BN17" i="9"/>
  <c r="BO17" i="9"/>
  <c r="BP17" i="9"/>
  <c r="BQ17" i="9"/>
  <c r="BR17" i="9"/>
  <c r="BS17" i="9"/>
  <c r="BT17" i="9"/>
  <c r="BU17" i="9"/>
  <c r="BV17" i="9"/>
  <c r="CX17" i="9" s="1"/>
  <c r="Y15" i="2" s="1"/>
  <c r="BW17" i="9"/>
  <c r="BX17" i="9"/>
  <c r="BY17" i="9"/>
  <c r="BZ17" i="9"/>
  <c r="CA17" i="9"/>
  <c r="CB17" i="9"/>
  <c r="CC17" i="9"/>
  <c r="CD17" i="9"/>
  <c r="AQ18" i="9"/>
  <c r="AR18" i="9"/>
  <c r="AS18" i="9"/>
  <c r="AT18" i="9"/>
  <c r="AU18" i="9"/>
  <c r="AV18" i="9"/>
  <c r="AW18" i="9"/>
  <c r="AX18" i="9"/>
  <c r="AY18" i="9"/>
  <c r="AZ18" i="9"/>
  <c r="BA18" i="9"/>
  <c r="BB18" i="9"/>
  <c r="BC18" i="9"/>
  <c r="BD18" i="9"/>
  <c r="BE18" i="9"/>
  <c r="BF18" i="9"/>
  <c r="BG18" i="9"/>
  <c r="BH18" i="9"/>
  <c r="BI18" i="9"/>
  <c r="BJ18" i="9"/>
  <c r="BK18" i="9"/>
  <c r="BL18" i="9"/>
  <c r="BM18" i="9"/>
  <c r="BN18" i="9"/>
  <c r="BO18" i="9"/>
  <c r="BP18" i="9"/>
  <c r="BQ18" i="9"/>
  <c r="BR18" i="9"/>
  <c r="BS18" i="9"/>
  <c r="BT18" i="9"/>
  <c r="BU18" i="9"/>
  <c r="BV18" i="9"/>
  <c r="CX18" i="9" s="1"/>
  <c r="Y16" i="2" s="1"/>
  <c r="BW18" i="9"/>
  <c r="BX18" i="9"/>
  <c r="BY18" i="9"/>
  <c r="BZ18" i="9"/>
  <c r="CA18" i="9"/>
  <c r="CB18" i="9"/>
  <c r="CC18" i="9"/>
  <c r="CD18" i="9"/>
  <c r="AQ19" i="9"/>
  <c r="AR19" i="9"/>
  <c r="AS19" i="9"/>
  <c r="AT19" i="9"/>
  <c r="AU19" i="9"/>
  <c r="AV19" i="9"/>
  <c r="AW19" i="9"/>
  <c r="AX19" i="9"/>
  <c r="AY19" i="9"/>
  <c r="AZ19" i="9"/>
  <c r="BA19" i="9"/>
  <c r="BB19" i="9"/>
  <c r="BC19" i="9"/>
  <c r="BD19" i="9"/>
  <c r="BE19" i="9"/>
  <c r="BF19" i="9"/>
  <c r="BG19" i="9"/>
  <c r="BH19" i="9"/>
  <c r="BI19" i="9"/>
  <c r="BJ19" i="9"/>
  <c r="BK19" i="9"/>
  <c r="BL19" i="9"/>
  <c r="BM19" i="9"/>
  <c r="BN19" i="9"/>
  <c r="BO19" i="9"/>
  <c r="BP19" i="9"/>
  <c r="BQ19" i="9"/>
  <c r="BR19" i="9"/>
  <c r="BS19" i="9"/>
  <c r="BT19" i="9"/>
  <c r="BU19" i="9"/>
  <c r="BV19" i="9"/>
  <c r="CX19" i="9" s="1"/>
  <c r="Y17" i="2" s="1"/>
  <c r="BW19" i="9"/>
  <c r="BX19" i="9"/>
  <c r="BY19" i="9"/>
  <c r="BZ19" i="9"/>
  <c r="CA19" i="9"/>
  <c r="CB19" i="9"/>
  <c r="CC19" i="9"/>
  <c r="CD19" i="9"/>
  <c r="CM19" i="9"/>
  <c r="N17" i="2" s="1"/>
  <c r="AQ20" i="9"/>
  <c r="AR20" i="9"/>
  <c r="AS20" i="9"/>
  <c r="AT20" i="9"/>
  <c r="AU20" i="9"/>
  <c r="AV20" i="9"/>
  <c r="AW20" i="9"/>
  <c r="AX20" i="9"/>
  <c r="AY20" i="9"/>
  <c r="AZ20" i="9"/>
  <c r="BA20" i="9"/>
  <c r="BB20" i="9"/>
  <c r="BC20" i="9"/>
  <c r="BD20" i="9"/>
  <c r="BE20" i="9"/>
  <c r="BF20" i="9"/>
  <c r="BG20" i="9"/>
  <c r="BH20" i="9"/>
  <c r="BI20" i="9"/>
  <c r="BJ20" i="9"/>
  <c r="BK20" i="9"/>
  <c r="BL20" i="9"/>
  <c r="BM20" i="9"/>
  <c r="BN20" i="9"/>
  <c r="BO20" i="9"/>
  <c r="BP20" i="9"/>
  <c r="BQ20" i="9"/>
  <c r="BR20" i="9"/>
  <c r="BS20" i="9"/>
  <c r="BT20" i="9"/>
  <c r="BU20" i="9"/>
  <c r="BV20" i="9"/>
  <c r="CX20" i="9" s="1"/>
  <c r="Y18" i="2" s="1"/>
  <c r="BW20" i="9"/>
  <c r="BX20" i="9"/>
  <c r="BY20" i="9"/>
  <c r="BZ20" i="9"/>
  <c r="CA20" i="9"/>
  <c r="CB20" i="9"/>
  <c r="CC20" i="9"/>
  <c r="CD20" i="9"/>
  <c r="AQ21" i="9"/>
  <c r="AR21" i="9"/>
  <c r="AS21" i="9"/>
  <c r="AT21" i="9"/>
  <c r="AU21" i="9"/>
  <c r="AV21" i="9"/>
  <c r="AW21" i="9"/>
  <c r="AX21" i="9"/>
  <c r="AY21" i="9"/>
  <c r="CK21" i="9" s="1"/>
  <c r="L19" i="2" s="1"/>
  <c r="AZ21" i="9"/>
  <c r="BA21" i="9"/>
  <c r="BB21" i="9"/>
  <c r="BC21" i="9"/>
  <c r="BD21" i="9"/>
  <c r="BE21" i="9"/>
  <c r="BF21" i="9"/>
  <c r="BG21" i="9"/>
  <c r="BH21" i="9"/>
  <c r="BI21" i="9"/>
  <c r="BJ21" i="9"/>
  <c r="BK21" i="9"/>
  <c r="BL21" i="9"/>
  <c r="BM21" i="9"/>
  <c r="BN21" i="9"/>
  <c r="BO21" i="9"/>
  <c r="BP21" i="9"/>
  <c r="BQ21" i="9"/>
  <c r="BR21" i="9"/>
  <c r="BS21" i="9"/>
  <c r="BT21" i="9"/>
  <c r="BU21" i="9"/>
  <c r="BV21" i="9"/>
  <c r="CX21" i="9" s="1"/>
  <c r="Y19" i="2" s="1"/>
  <c r="BW21" i="9"/>
  <c r="BX21" i="9"/>
  <c r="BY21" i="9"/>
  <c r="BZ21" i="9"/>
  <c r="CA21" i="9"/>
  <c r="CB21" i="9"/>
  <c r="CC21" i="9"/>
  <c r="CD21" i="9"/>
  <c r="AQ22" i="9"/>
  <c r="AR22" i="9"/>
  <c r="AS22" i="9"/>
  <c r="AT22" i="9"/>
  <c r="AU22" i="9"/>
  <c r="AV22" i="9"/>
  <c r="AW22" i="9"/>
  <c r="AX22" i="9"/>
  <c r="AY22" i="9"/>
  <c r="AZ22" i="9"/>
  <c r="BA22" i="9"/>
  <c r="BB22" i="9"/>
  <c r="BC22" i="9"/>
  <c r="BD22" i="9"/>
  <c r="BE22" i="9"/>
  <c r="BF22" i="9"/>
  <c r="BG22" i="9"/>
  <c r="BH22" i="9"/>
  <c r="BI22" i="9"/>
  <c r="BJ22" i="9"/>
  <c r="BK22" i="9"/>
  <c r="BL22" i="9"/>
  <c r="BM22" i="9"/>
  <c r="BN22" i="9"/>
  <c r="BO22" i="9"/>
  <c r="BP22" i="9"/>
  <c r="BQ22" i="9"/>
  <c r="BR22" i="9"/>
  <c r="BS22" i="9"/>
  <c r="BT22" i="9"/>
  <c r="BU22" i="9"/>
  <c r="BV22" i="9"/>
  <c r="BW22" i="9"/>
  <c r="BX22" i="9"/>
  <c r="BY22" i="9"/>
  <c r="BZ22" i="9"/>
  <c r="CA22" i="9"/>
  <c r="CB22" i="9"/>
  <c r="CC22" i="9"/>
  <c r="CD22" i="9"/>
  <c r="CX22" i="9"/>
  <c r="Y20" i="2" s="1"/>
  <c r="AQ23" i="9"/>
  <c r="AR23" i="9"/>
  <c r="AS23" i="9"/>
  <c r="AT23" i="9"/>
  <c r="AU23" i="9"/>
  <c r="AV23" i="9"/>
  <c r="AW23" i="9"/>
  <c r="AX23" i="9"/>
  <c r="AY23" i="9"/>
  <c r="AZ23" i="9"/>
  <c r="BA23" i="9"/>
  <c r="CM23" i="9" s="1"/>
  <c r="N21" i="2" s="1"/>
  <c r="BB23" i="9"/>
  <c r="BC23" i="9"/>
  <c r="BD23" i="9"/>
  <c r="BE23" i="9"/>
  <c r="CP23" i="9" s="1"/>
  <c r="Q21" i="2" s="1"/>
  <c r="BF23" i="9"/>
  <c r="BG23" i="9"/>
  <c r="BH23" i="9"/>
  <c r="BI23" i="9"/>
  <c r="BJ23" i="9"/>
  <c r="BK23" i="9"/>
  <c r="BL23" i="9"/>
  <c r="BM23" i="9"/>
  <c r="BN23" i="9"/>
  <c r="BO23" i="9"/>
  <c r="BP23" i="9"/>
  <c r="BQ23" i="9"/>
  <c r="BR23" i="9"/>
  <c r="BS23" i="9"/>
  <c r="BT23" i="9"/>
  <c r="BU23" i="9"/>
  <c r="BV23" i="9"/>
  <c r="CX23" i="9" s="1"/>
  <c r="Y21" i="2" s="1"/>
  <c r="BW23" i="9"/>
  <c r="BX23" i="9"/>
  <c r="BY23" i="9"/>
  <c r="BZ23" i="9"/>
  <c r="CA23" i="9"/>
  <c r="CB23" i="9"/>
  <c r="CC23" i="9"/>
  <c r="CD23" i="9"/>
  <c r="CH23" i="9"/>
  <c r="I21" i="2" s="1"/>
  <c r="CJ23" i="9"/>
  <c r="K21" i="2" s="1"/>
  <c r="AQ24" i="9"/>
  <c r="AR24" i="9"/>
  <c r="AS24" i="9"/>
  <c r="AT24" i="9"/>
  <c r="AU24" i="9"/>
  <c r="AV24" i="9"/>
  <c r="AW24" i="9"/>
  <c r="AX24" i="9"/>
  <c r="AY24" i="9"/>
  <c r="AZ24" i="9"/>
  <c r="BA24" i="9"/>
  <c r="BB24" i="9"/>
  <c r="BC24" i="9"/>
  <c r="BD24" i="9"/>
  <c r="BE24" i="9"/>
  <c r="BF24" i="9"/>
  <c r="BG24" i="9"/>
  <c r="BH24" i="9"/>
  <c r="BI24" i="9"/>
  <c r="BJ24" i="9"/>
  <c r="BK24" i="9"/>
  <c r="BL24" i="9"/>
  <c r="BM24" i="9"/>
  <c r="BN24" i="9"/>
  <c r="BO24" i="9"/>
  <c r="BP24" i="9"/>
  <c r="BQ24" i="9"/>
  <c r="BR24" i="9"/>
  <c r="BS24" i="9"/>
  <c r="BT24" i="9"/>
  <c r="BU24" i="9"/>
  <c r="BV24" i="9"/>
  <c r="CX24" i="9" s="1"/>
  <c r="Y22" i="2" s="1"/>
  <c r="BW24" i="9"/>
  <c r="BX24" i="9"/>
  <c r="BY24" i="9"/>
  <c r="BZ24" i="9"/>
  <c r="CA24" i="9"/>
  <c r="CB24" i="9"/>
  <c r="CC24" i="9"/>
  <c r="CD24" i="9"/>
  <c r="AQ25" i="9"/>
  <c r="AR25" i="9"/>
  <c r="AS25" i="9"/>
  <c r="AT25" i="9"/>
  <c r="AU25" i="9"/>
  <c r="AV25" i="9"/>
  <c r="AW25" i="9"/>
  <c r="AX25" i="9"/>
  <c r="AY25" i="9"/>
  <c r="AZ25" i="9"/>
  <c r="BA25" i="9"/>
  <c r="BB25" i="9"/>
  <c r="BC25" i="9"/>
  <c r="BD25" i="9"/>
  <c r="BE25" i="9"/>
  <c r="BF25" i="9"/>
  <c r="BG25" i="9"/>
  <c r="BH25" i="9"/>
  <c r="BI25" i="9"/>
  <c r="BJ25" i="9"/>
  <c r="BK25" i="9"/>
  <c r="BL25" i="9"/>
  <c r="BM25" i="9"/>
  <c r="BN25" i="9"/>
  <c r="BO25" i="9"/>
  <c r="BP25" i="9"/>
  <c r="BQ25" i="9"/>
  <c r="BR25" i="9"/>
  <c r="BS25" i="9"/>
  <c r="BT25" i="9"/>
  <c r="BU25" i="9"/>
  <c r="BV25" i="9"/>
  <c r="CX25" i="9" s="1"/>
  <c r="Y23" i="2" s="1"/>
  <c r="BW25" i="9"/>
  <c r="BX25" i="9"/>
  <c r="BY25" i="9"/>
  <c r="BZ25" i="9"/>
  <c r="CA25" i="9"/>
  <c r="CB25" i="9"/>
  <c r="CC25" i="9"/>
  <c r="CD25" i="9"/>
  <c r="CS25" i="9"/>
  <c r="T23" i="2" s="1"/>
  <c r="AQ26" i="9"/>
  <c r="AR26" i="9"/>
  <c r="AS26" i="9"/>
  <c r="AT26" i="9"/>
  <c r="AU26" i="9"/>
  <c r="AV26" i="9"/>
  <c r="AW26" i="9"/>
  <c r="AX26" i="9"/>
  <c r="AY26" i="9"/>
  <c r="AZ26" i="9"/>
  <c r="BA26" i="9"/>
  <c r="BB26" i="9"/>
  <c r="BC26" i="9"/>
  <c r="BD26" i="9"/>
  <c r="BE26" i="9"/>
  <c r="BF26" i="9"/>
  <c r="BG26" i="9"/>
  <c r="BH26" i="9"/>
  <c r="BI26" i="9"/>
  <c r="BJ26" i="9"/>
  <c r="BK26" i="9"/>
  <c r="BL26" i="9"/>
  <c r="BM26" i="9"/>
  <c r="BN26" i="9"/>
  <c r="BO26" i="9"/>
  <c r="BP26" i="9"/>
  <c r="BQ26" i="9"/>
  <c r="BR26" i="9"/>
  <c r="BS26" i="9"/>
  <c r="BT26" i="9"/>
  <c r="BU26" i="9"/>
  <c r="BV26" i="9"/>
  <c r="CX26" i="9" s="1"/>
  <c r="Y24" i="2" s="1"/>
  <c r="BW26" i="9"/>
  <c r="BX26" i="9"/>
  <c r="BY26" i="9"/>
  <c r="BZ26" i="9"/>
  <c r="CA26" i="9"/>
  <c r="CB26" i="9"/>
  <c r="CC26" i="9"/>
  <c r="CD26" i="9"/>
  <c r="CH26" i="9"/>
  <c r="I24" i="2" s="1"/>
  <c r="AQ27" i="9"/>
  <c r="AR27" i="9"/>
  <c r="AS27" i="9"/>
  <c r="AT27" i="9"/>
  <c r="AU27" i="9"/>
  <c r="AV27" i="9"/>
  <c r="AW27" i="9"/>
  <c r="AX27" i="9"/>
  <c r="AY27" i="9"/>
  <c r="AZ27" i="9"/>
  <c r="BA27" i="9"/>
  <c r="BB27" i="9"/>
  <c r="BC27" i="9"/>
  <c r="BD27" i="9"/>
  <c r="BE27" i="9"/>
  <c r="CP27" i="9" s="1"/>
  <c r="Q25" i="2" s="1"/>
  <c r="BF27" i="9"/>
  <c r="BG27" i="9"/>
  <c r="BH27" i="9"/>
  <c r="BI27" i="9"/>
  <c r="BJ27" i="9"/>
  <c r="BK27" i="9"/>
  <c r="BL27" i="9"/>
  <c r="BM27" i="9"/>
  <c r="BN27" i="9"/>
  <c r="BO27" i="9"/>
  <c r="BP27" i="9"/>
  <c r="BQ27" i="9"/>
  <c r="BR27" i="9"/>
  <c r="BS27" i="9"/>
  <c r="BT27" i="9"/>
  <c r="BU27" i="9"/>
  <c r="BV27" i="9"/>
  <c r="CX27" i="9" s="1"/>
  <c r="Y25" i="2" s="1"/>
  <c r="BW27" i="9"/>
  <c r="BX27" i="9"/>
  <c r="CJ27" i="9" s="1"/>
  <c r="K25" i="2" s="1"/>
  <c r="BY27" i="9"/>
  <c r="BZ27" i="9"/>
  <c r="CA27" i="9"/>
  <c r="CB27" i="9"/>
  <c r="CC27" i="9"/>
  <c r="CD27" i="9"/>
  <c r="AQ28" i="9"/>
  <c r="AR28" i="9"/>
  <c r="AS28" i="9"/>
  <c r="AT28" i="9"/>
  <c r="AU28" i="9"/>
  <c r="AV28" i="9"/>
  <c r="AW28" i="9"/>
  <c r="AX28" i="9"/>
  <c r="AY28" i="9"/>
  <c r="AZ28" i="9"/>
  <c r="BA28" i="9"/>
  <c r="BB28" i="9"/>
  <c r="BC28" i="9"/>
  <c r="BD28" i="9"/>
  <c r="BE28" i="9"/>
  <c r="BF28" i="9"/>
  <c r="BG28" i="9"/>
  <c r="BH28" i="9"/>
  <c r="BI28" i="9"/>
  <c r="BJ28" i="9"/>
  <c r="BK28" i="9"/>
  <c r="BL28" i="9"/>
  <c r="BM28" i="9"/>
  <c r="BN28" i="9"/>
  <c r="BO28" i="9"/>
  <c r="BP28" i="9"/>
  <c r="BQ28" i="9"/>
  <c r="BR28" i="9"/>
  <c r="BS28" i="9"/>
  <c r="BT28" i="9"/>
  <c r="BU28" i="9"/>
  <c r="BV28" i="9"/>
  <c r="CX28" i="9" s="1"/>
  <c r="Y26" i="2" s="1"/>
  <c r="BW28" i="9"/>
  <c r="BX28" i="9"/>
  <c r="BY28" i="9"/>
  <c r="BZ28" i="9"/>
  <c r="CA28" i="9"/>
  <c r="CB28" i="9"/>
  <c r="CC28" i="9"/>
  <c r="CD28" i="9"/>
  <c r="AQ29" i="9"/>
  <c r="AR29" i="9"/>
  <c r="AS29" i="9"/>
  <c r="AT29" i="9"/>
  <c r="AU29" i="9"/>
  <c r="AV29" i="9"/>
  <c r="AW29" i="9"/>
  <c r="AX29" i="9"/>
  <c r="AY29" i="9"/>
  <c r="AZ29" i="9"/>
  <c r="BA29" i="9"/>
  <c r="BB29" i="9"/>
  <c r="BC29" i="9"/>
  <c r="BD29" i="9"/>
  <c r="BE29" i="9"/>
  <c r="BF29" i="9"/>
  <c r="BG29" i="9"/>
  <c r="BH29" i="9"/>
  <c r="BI29" i="9"/>
  <c r="BJ29" i="9"/>
  <c r="BK29" i="9"/>
  <c r="BL29" i="9"/>
  <c r="BM29" i="9"/>
  <c r="BN29" i="9"/>
  <c r="BO29" i="9"/>
  <c r="BP29" i="9"/>
  <c r="BQ29" i="9"/>
  <c r="BR29" i="9"/>
  <c r="BS29" i="9"/>
  <c r="BT29" i="9"/>
  <c r="BU29" i="9"/>
  <c r="BV29" i="9"/>
  <c r="CX29" i="9" s="1"/>
  <c r="Y27" i="2" s="1"/>
  <c r="BW29" i="9"/>
  <c r="BX29" i="9"/>
  <c r="CJ29" i="9" s="1"/>
  <c r="K27" i="2" s="1"/>
  <c r="BY29" i="9"/>
  <c r="CN29" i="9" s="1"/>
  <c r="O27" i="2" s="1"/>
  <c r="BZ29" i="9"/>
  <c r="CA29" i="9"/>
  <c r="CB29" i="9"/>
  <c r="CC29" i="9"/>
  <c r="CD29" i="9"/>
  <c r="AQ30" i="9"/>
  <c r="AR30" i="9"/>
  <c r="AS30" i="9"/>
  <c r="AT30" i="9"/>
  <c r="AU30" i="9"/>
  <c r="AV30" i="9"/>
  <c r="AW30" i="9"/>
  <c r="AX30" i="9"/>
  <c r="AY30" i="9"/>
  <c r="AZ30" i="9"/>
  <c r="BA30" i="9"/>
  <c r="BB30" i="9"/>
  <c r="BC30" i="9"/>
  <c r="BD30" i="9"/>
  <c r="BE30" i="9"/>
  <c r="BF30" i="9"/>
  <c r="BG30" i="9"/>
  <c r="BH30" i="9"/>
  <c r="BI30" i="9"/>
  <c r="BJ30" i="9"/>
  <c r="BK30" i="9"/>
  <c r="BL30" i="9"/>
  <c r="BM30" i="9"/>
  <c r="BN30" i="9"/>
  <c r="BO30" i="9"/>
  <c r="BP30" i="9"/>
  <c r="BQ30" i="9"/>
  <c r="BR30" i="9"/>
  <c r="BS30" i="9"/>
  <c r="BT30" i="9"/>
  <c r="BU30" i="9"/>
  <c r="BV30" i="9"/>
  <c r="CX30" i="9" s="1"/>
  <c r="Y28" i="2" s="1"/>
  <c r="BW30" i="9"/>
  <c r="BX30" i="9"/>
  <c r="BY30" i="9"/>
  <c r="BZ30" i="9"/>
  <c r="CA30" i="9"/>
  <c r="CB30" i="9"/>
  <c r="CC30" i="9"/>
  <c r="CD30" i="9"/>
  <c r="AQ31" i="9"/>
  <c r="AR31" i="9"/>
  <c r="AS31" i="9"/>
  <c r="AT31" i="9"/>
  <c r="AU31" i="9"/>
  <c r="AV31" i="9"/>
  <c r="AW31" i="9"/>
  <c r="AX31" i="9"/>
  <c r="AY31" i="9"/>
  <c r="AZ31" i="9"/>
  <c r="BA31" i="9"/>
  <c r="BB31" i="9"/>
  <c r="BC31" i="9"/>
  <c r="BD31" i="9"/>
  <c r="BE31" i="9"/>
  <c r="BF31" i="9"/>
  <c r="BG31" i="9"/>
  <c r="BH31" i="9"/>
  <c r="BI31" i="9"/>
  <c r="BJ31" i="9"/>
  <c r="BK31" i="9"/>
  <c r="BL31" i="9"/>
  <c r="BM31" i="9"/>
  <c r="BN31" i="9"/>
  <c r="BO31" i="9"/>
  <c r="BP31" i="9"/>
  <c r="BQ31" i="9"/>
  <c r="BR31" i="9"/>
  <c r="BS31" i="9"/>
  <c r="BT31" i="9"/>
  <c r="BU31" i="9"/>
  <c r="BV31" i="9"/>
  <c r="CX31" i="9" s="1"/>
  <c r="Y29" i="2" s="1"/>
  <c r="BW31" i="9"/>
  <c r="BX31" i="9"/>
  <c r="BY31" i="9"/>
  <c r="BZ31" i="9"/>
  <c r="CA31" i="9"/>
  <c r="CB31" i="9"/>
  <c r="CC31" i="9"/>
  <c r="CD31" i="9"/>
  <c r="CH31" i="9"/>
  <c r="I29" i="2" s="1"/>
  <c r="AQ32" i="9"/>
  <c r="AR32" i="9"/>
  <c r="AS32" i="9"/>
  <c r="AT32" i="9"/>
  <c r="AU32" i="9"/>
  <c r="AV32" i="9"/>
  <c r="AW32" i="9"/>
  <c r="AX32" i="9"/>
  <c r="AY32" i="9"/>
  <c r="AZ32" i="9"/>
  <c r="BA32" i="9"/>
  <c r="BB32" i="9"/>
  <c r="BC32" i="9"/>
  <c r="BD32" i="9"/>
  <c r="BE32" i="9"/>
  <c r="BF32" i="9"/>
  <c r="BG32" i="9"/>
  <c r="BH32" i="9"/>
  <c r="BI32" i="9"/>
  <c r="BJ32" i="9"/>
  <c r="BK32" i="9"/>
  <c r="BL32" i="9"/>
  <c r="BM32" i="9"/>
  <c r="BN32" i="9"/>
  <c r="BO32" i="9"/>
  <c r="BP32" i="9"/>
  <c r="BQ32" i="9"/>
  <c r="BR32" i="9"/>
  <c r="BS32" i="9"/>
  <c r="BT32" i="9"/>
  <c r="BU32" i="9"/>
  <c r="BV32" i="9"/>
  <c r="CX32" i="9" s="1"/>
  <c r="Y30" i="2" s="1"/>
  <c r="BW32" i="9"/>
  <c r="BX32" i="9"/>
  <c r="BY32" i="9"/>
  <c r="BZ32" i="9"/>
  <c r="CA32" i="9"/>
  <c r="CB32" i="9"/>
  <c r="CC32" i="9"/>
  <c r="CD32" i="9"/>
  <c r="AQ33" i="9"/>
  <c r="AR33" i="9"/>
  <c r="AS33" i="9"/>
  <c r="AT33" i="9"/>
  <c r="AU33" i="9"/>
  <c r="AV33" i="9"/>
  <c r="AW33" i="9"/>
  <c r="AX33" i="9"/>
  <c r="AY33" i="9"/>
  <c r="AZ33" i="9"/>
  <c r="BA33" i="9"/>
  <c r="BB33" i="9"/>
  <c r="BC33" i="9"/>
  <c r="BD33" i="9"/>
  <c r="BE33" i="9"/>
  <c r="BF33" i="9"/>
  <c r="BG33" i="9"/>
  <c r="BH33" i="9"/>
  <c r="BI33" i="9"/>
  <c r="BJ33" i="9"/>
  <c r="BK33" i="9"/>
  <c r="BL33" i="9"/>
  <c r="BM33" i="9"/>
  <c r="BN33" i="9"/>
  <c r="BO33" i="9"/>
  <c r="BP33" i="9"/>
  <c r="BQ33" i="9"/>
  <c r="BR33" i="9"/>
  <c r="BS33" i="9"/>
  <c r="BT33" i="9"/>
  <c r="BU33" i="9"/>
  <c r="BV33" i="9"/>
  <c r="CX33" i="9" s="1"/>
  <c r="Y31" i="2" s="1"/>
  <c r="BW33" i="9"/>
  <c r="BX33" i="9"/>
  <c r="BY33" i="9"/>
  <c r="BZ33" i="9"/>
  <c r="CA33" i="9"/>
  <c r="CB33" i="9"/>
  <c r="CC33" i="9"/>
  <c r="CD33" i="9"/>
  <c r="CH33" i="9"/>
  <c r="I31" i="2" s="1"/>
  <c r="AQ34" i="9"/>
  <c r="AR34" i="9"/>
  <c r="AS34" i="9"/>
  <c r="AT34" i="9"/>
  <c r="AU34" i="9"/>
  <c r="AV34" i="9"/>
  <c r="AW34" i="9"/>
  <c r="AX34" i="9"/>
  <c r="AY34" i="9"/>
  <c r="AZ34" i="9"/>
  <c r="BA34" i="9"/>
  <c r="BB34" i="9"/>
  <c r="BC34" i="9"/>
  <c r="BD34" i="9"/>
  <c r="BE34" i="9"/>
  <c r="BF34" i="9"/>
  <c r="BG34" i="9"/>
  <c r="BH34" i="9"/>
  <c r="BI34" i="9"/>
  <c r="BJ34" i="9"/>
  <c r="BK34" i="9"/>
  <c r="BL34" i="9"/>
  <c r="BM34" i="9"/>
  <c r="BN34" i="9"/>
  <c r="BO34" i="9"/>
  <c r="BP34" i="9"/>
  <c r="BQ34" i="9"/>
  <c r="BR34" i="9"/>
  <c r="BS34" i="9"/>
  <c r="BT34" i="9"/>
  <c r="BU34" i="9"/>
  <c r="BV34" i="9"/>
  <c r="CX34" i="9" s="1"/>
  <c r="Y32" i="2" s="1"/>
  <c r="BW34" i="9"/>
  <c r="BX34" i="9"/>
  <c r="BY34" i="9"/>
  <c r="BZ34" i="9"/>
  <c r="CA34" i="9"/>
  <c r="CB34" i="9"/>
  <c r="CC34" i="9"/>
  <c r="CD34" i="9"/>
  <c r="AQ35" i="9"/>
  <c r="AR35" i="9"/>
  <c r="AS35" i="9"/>
  <c r="AT35" i="9"/>
  <c r="AU35" i="9"/>
  <c r="AV35" i="9"/>
  <c r="AW35" i="9"/>
  <c r="AX35" i="9"/>
  <c r="AY35" i="9"/>
  <c r="AZ35" i="9"/>
  <c r="BA35" i="9"/>
  <c r="BB35" i="9"/>
  <c r="BC35" i="9"/>
  <c r="BD35" i="9"/>
  <c r="BE35" i="9"/>
  <c r="BF35" i="9"/>
  <c r="BG35" i="9"/>
  <c r="BH35" i="9"/>
  <c r="BI35" i="9"/>
  <c r="BJ35" i="9"/>
  <c r="BK35" i="9"/>
  <c r="BL35" i="9"/>
  <c r="BM35" i="9"/>
  <c r="BN35" i="9"/>
  <c r="BO35" i="9"/>
  <c r="BP35" i="9"/>
  <c r="BQ35" i="9"/>
  <c r="BR35" i="9"/>
  <c r="BS35" i="9"/>
  <c r="BT35" i="9"/>
  <c r="BU35" i="9"/>
  <c r="BV35" i="9"/>
  <c r="CX35" i="9" s="1"/>
  <c r="Y33" i="2" s="1"/>
  <c r="BW35" i="9"/>
  <c r="BX35" i="9"/>
  <c r="BY35" i="9"/>
  <c r="BZ35" i="9"/>
  <c r="CA35" i="9"/>
  <c r="CB35" i="9"/>
  <c r="CC35" i="9"/>
  <c r="CD35" i="9"/>
  <c r="AQ36" i="9"/>
  <c r="AR36" i="9"/>
  <c r="AS36" i="9"/>
  <c r="AT36" i="9"/>
  <c r="AU36" i="9"/>
  <c r="AV36" i="9"/>
  <c r="AW36" i="9"/>
  <c r="AX36" i="9"/>
  <c r="AY36" i="9"/>
  <c r="AZ36" i="9"/>
  <c r="BA36" i="9"/>
  <c r="BB36" i="9"/>
  <c r="BC36" i="9"/>
  <c r="BD36" i="9"/>
  <c r="BE36" i="9"/>
  <c r="BF36" i="9"/>
  <c r="BG36" i="9"/>
  <c r="BH36" i="9"/>
  <c r="BI36" i="9"/>
  <c r="BJ36" i="9"/>
  <c r="BK36" i="9"/>
  <c r="BL36" i="9"/>
  <c r="BM36" i="9"/>
  <c r="BN36" i="9"/>
  <c r="BO36" i="9"/>
  <c r="BP36" i="9"/>
  <c r="BQ36" i="9"/>
  <c r="BR36" i="9"/>
  <c r="BS36" i="9"/>
  <c r="BT36" i="9"/>
  <c r="BU36" i="9"/>
  <c r="BV36" i="9"/>
  <c r="CX36" i="9" s="1"/>
  <c r="Y34" i="2" s="1"/>
  <c r="BW36" i="9"/>
  <c r="BX36" i="9"/>
  <c r="BY36" i="9"/>
  <c r="BZ36" i="9"/>
  <c r="CA36" i="9"/>
  <c r="CB36" i="9"/>
  <c r="CC36" i="9"/>
  <c r="CD36" i="9"/>
  <c r="AQ37" i="9"/>
  <c r="AR37" i="9"/>
  <c r="AS37" i="9"/>
  <c r="AT37" i="9"/>
  <c r="AU37" i="9"/>
  <c r="AV37" i="9"/>
  <c r="AW37" i="9"/>
  <c r="AX37" i="9"/>
  <c r="AY37" i="9"/>
  <c r="AZ37" i="9"/>
  <c r="BA37" i="9"/>
  <c r="BB37" i="9"/>
  <c r="BC37" i="9"/>
  <c r="BD37" i="9"/>
  <c r="BE37" i="9"/>
  <c r="BF37" i="9"/>
  <c r="BG37" i="9"/>
  <c r="BH37" i="9"/>
  <c r="BI37" i="9"/>
  <c r="BJ37" i="9"/>
  <c r="BK37" i="9"/>
  <c r="BL37" i="9"/>
  <c r="BM37" i="9"/>
  <c r="BN37" i="9"/>
  <c r="BO37" i="9"/>
  <c r="BP37" i="9"/>
  <c r="BQ37" i="9"/>
  <c r="BR37" i="9"/>
  <c r="BS37" i="9"/>
  <c r="BT37" i="9"/>
  <c r="BU37" i="9"/>
  <c r="BV37" i="9"/>
  <c r="CX37" i="9" s="1"/>
  <c r="Y35" i="2" s="1"/>
  <c r="BW37" i="9"/>
  <c r="CH37" i="9" s="1"/>
  <c r="I35" i="2" s="1"/>
  <c r="BX37" i="9"/>
  <c r="CJ37" i="9" s="1"/>
  <c r="K35" i="2" s="1"/>
  <c r="BY37" i="9"/>
  <c r="BZ37" i="9"/>
  <c r="CA37" i="9"/>
  <c r="CB37" i="9"/>
  <c r="CC37" i="9"/>
  <c r="CD37" i="9"/>
  <c r="AQ101" i="9"/>
  <c r="AR101" i="9"/>
  <c r="AS101" i="9"/>
  <c r="AT101" i="9"/>
  <c r="AU101" i="9"/>
  <c r="AV101" i="9"/>
  <c r="AW101" i="9"/>
  <c r="AX101" i="9"/>
  <c r="AY101" i="9"/>
  <c r="AZ101" i="9"/>
  <c r="BA101" i="9"/>
  <c r="BB101" i="9"/>
  <c r="BC101" i="9"/>
  <c r="BD101" i="9"/>
  <c r="BE101" i="9"/>
  <c r="BF101" i="9"/>
  <c r="BG101" i="9"/>
  <c r="BH101" i="9"/>
  <c r="BI101" i="9"/>
  <c r="BJ101" i="9"/>
  <c r="BK101" i="9"/>
  <c r="BL101" i="9"/>
  <c r="BM101" i="9"/>
  <c r="BN101" i="9"/>
  <c r="BO101" i="9"/>
  <c r="BP101" i="9"/>
  <c r="BQ101" i="9"/>
  <c r="BR101" i="9"/>
  <c r="BS101" i="9"/>
  <c r="BT101" i="9"/>
  <c r="BU101" i="9"/>
  <c r="BV101" i="9"/>
  <c r="CX101" i="9" s="1"/>
  <c r="Y99" i="2" s="1"/>
  <c r="BW101" i="9"/>
  <c r="BX101" i="9"/>
  <c r="BY101" i="9"/>
  <c r="BZ101" i="9"/>
  <c r="CA101" i="9"/>
  <c r="CB101" i="9"/>
  <c r="CC101" i="9"/>
  <c r="CD101" i="9"/>
  <c r="DB99" i="12" l="1"/>
  <c r="BM97" i="2" s="1"/>
  <c r="DB96" i="12"/>
  <c r="BM94" i="2" s="1"/>
  <c r="DE91" i="12"/>
  <c r="BP89" i="2" s="1"/>
  <c r="DB91" i="12"/>
  <c r="BM89" i="2" s="1"/>
  <c r="DE89" i="12"/>
  <c r="BP87" i="2" s="1"/>
  <c r="DE87" i="12"/>
  <c r="BP85" i="2" s="1"/>
  <c r="DE84" i="12"/>
  <c r="BP82" i="2" s="1"/>
  <c r="DB84" i="12"/>
  <c r="BM82" i="2" s="1"/>
  <c r="DE81" i="12"/>
  <c r="BP79" i="2" s="1"/>
  <c r="DE79" i="12"/>
  <c r="BP77" i="2" s="1"/>
  <c r="DB79" i="12"/>
  <c r="BM77" i="2" s="1"/>
  <c r="DE76" i="12"/>
  <c r="BP74" i="2" s="1"/>
  <c r="DB75" i="12"/>
  <c r="BM73" i="2" s="1"/>
  <c r="DE74" i="12"/>
  <c r="BP72" i="2" s="1"/>
  <c r="DB73" i="12"/>
  <c r="BM71" i="2" s="1"/>
  <c r="CV37" i="9"/>
  <c r="W35" i="2" s="1"/>
  <c r="CH35" i="9"/>
  <c r="I33" i="2" s="1"/>
  <c r="CJ35" i="9"/>
  <c r="K33" i="2" s="1"/>
  <c r="CV33" i="9"/>
  <c r="W31" i="2" s="1"/>
  <c r="CS32" i="9"/>
  <c r="T30" i="2" s="1"/>
  <c r="CP31" i="9"/>
  <c r="Q29" i="2" s="1"/>
  <c r="CP28" i="9"/>
  <c r="Q26" i="2" s="1"/>
  <c r="CM28" i="9"/>
  <c r="N26" i="2" s="1"/>
  <c r="CH27" i="9"/>
  <c r="I25" i="2" s="1"/>
  <c r="CM25" i="9"/>
  <c r="N23" i="2" s="1"/>
  <c r="CV24" i="9"/>
  <c r="W22" i="2" s="1"/>
  <c r="CJ21" i="9"/>
  <c r="K19" i="2" s="1"/>
  <c r="CH20" i="9"/>
  <c r="I18" i="2" s="1"/>
  <c r="CS19" i="9"/>
  <c r="T17" i="2" s="1"/>
  <c r="CJ18" i="9"/>
  <c r="K16" i="2" s="1"/>
  <c r="CQ17" i="9"/>
  <c r="R15" i="2" s="1"/>
  <c r="CV16" i="9"/>
  <c r="W14" i="2" s="1"/>
  <c r="CH14" i="9"/>
  <c r="I12" i="2" s="1"/>
  <c r="CN12" i="9"/>
  <c r="O10" i="2" s="1"/>
  <c r="CK11" i="9"/>
  <c r="L9" i="2" s="1"/>
  <c r="CH11" i="9"/>
  <c r="I9" i="2" s="1"/>
  <c r="CH10" i="9"/>
  <c r="I8" i="2" s="1"/>
  <c r="CT10" i="9"/>
  <c r="U8" i="2" s="1"/>
  <c r="DP98" i="11"/>
  <c r="BE96" i="2" s="1"/>
  <c r="DF89" i="11"/>
  <c r="AU87" i="2" s="1"/>
  <c r="DL88" i="11"/>
  <c r="BA86" i="2" s="1"/>
  <c r="AT85" i="2"/>
  <c r="DF87" i="11"/>
  <c r="AU85" i="2" s="1"/>
  <c r="DI86" i="11"/>
  <c r="AX84" i="2" s="1"/>
  <c r="DL76" i="11"/>
  <c r="BA74" i="2" s="1"/>
  <c r="DS75" i="11"/>
  <c r="BH73" i="2" s="1"/>
  <c r="DF75" i="11"/>
  <c r="AU73" i="2" s="1"/>
  <c r="DF74" i="11"/>
  <c r="AU72" i="2" s="1"/>
  <c r="DP73" i="11"/>
  <c r="BE71" i="2" s="1"/>
  <c r="DL73" i="11"/>
  <c r="BA71" i="2" s="1"/>
  <c r="DI73" i="11"/>
  <c r="AX71" i="2" s="1"/>
  <c r="CY101" i="10"/>
  <c r="AO99" i="2" s="1"/>
  <c r="CV101" i="10"/>
  <c r="AL99" i="2" s="1"/>
  <c r="CZ100" i="10"/>
  <c r="AP98" i="2" s="1"/>
  <c r="CP99" i="10"/>
  <c r="AF97" i="2" s="1"/>
  <c r="CS98" i="10"/>
  <c r="AI96" i="2" s="1"/>
  <c r="CZ98" i="10"/>
  <c r="AP96" i="2" s="1"/>
  <c r="CX98" i="10"/>
  <c r="AN96" i="2" s="1"/>
  <c r="CP97" i="10"/>
  <c r="AF95" i="2" s="1"/>
  <c r="CZ96" i="10"/>
  <c r="AP94" i="2" s="1"/>
  <c r="CP95" i="10"/>
  <c r="AF93" i="2" s="1"/>
  <c r="CN94" i="10"/>
  <c r="AD92" i="2" s="1"/>
  <c r="CX94" i="10"/>
  <c r="AN92" i="2" s="1"/>
  <c r="CV91" i="10"/>
  <c r="AL89" i="2" s="1"/>
  <c r="CX90" i="10"/>
  <c r="AN88" i="2" s="1"/>
  <c r="CT89" i="10"/>
  <c r="AJ87" i="2" s="1"/>
  <c r="CS89" i="10"/>
  <c r="AI87" i="2" s="1"/>
  <c r="CM89" i="10"/>
  <c r="AC87" i="2" s="1"/>
  <c r="CN89" i="10"/>
  <c r="CZ89" i="10"/>
  <c r="AP87" i="2" s="1"/>
  <c r="CV87" i="10"/>
  <c r="AL85" i="2" s="1"/>
  <c r="CP87" i="10"/>
  <c r="AF85" i="2" s="1"/>
  <c r="CY86" i="10"/>
  <c r="AO84" i="2" s="1"/>
  <c r="CZ86" i="10"/>
  <c r="AP84" i="2" s="1"/>
  <c r="CP86" i="10"/>
  <c r="AF84" i="2" s="1"/>
  <c r="CN84" i="10"/>
  <c r="AD82" i="2" s="1"/>
  <c r="CT84" i="10"/>
  <c r="AJ82" i="2" s="1"/>
  <c r="CS84" i="10"/>
  <c r="AI82" i="2" s="1"/>
  <c r="CZ83" i="10"/>
  <c r="AP81" i="2" s="1"/>
  <c r="CP83" i="10"/>
  <c r="AF81" i="2" s="1"/>
  <c r="CT82" i="10"/>
  <c r="AJ80" i="2" s="1"/>
  <c r="CZ81" i="10"/>
  <c r="AP79" i="2" s="1"/>
  <c r="CV81" i="10"/>
  <c r="AL79" i="2" s="1"/>
  <c r="CT80" i="10"/>
  <c r="AJ78" i="2" s="1"/>
  <c r="CX80" i="10"/>
  <c r="AN78" i="2" s="1"/>
  <c r="CN79" i="10"/>
  <c r="AD77" i="2" s="1"/>
  <c r="CV79" i="10"/>
  <c r="AL77" i="2" s="1"/>
  <c r="CP79" i="10"/>
  <c r="AF77" i="2" s="1"/>
  <c r="CX78" i="10"/>
  <c r="AN76" i="2" s="1"/>
  <c r="CN77" i="10"/>
  <c r="AD75" i="2" s="1"/>
  <c r="CB102" i="10"/>
  <c r="BT102" i="10"/>
  <c r="BL102" i="10"/>
  <c r="CI102" i="10"/>
  <c r="BX102" i="10"/>
  <c r="BP102" i="10"/>
  <c r="CV74" i="10"/>
  <c r="AL72" i="2" s="1"/>
  <c r="CT74" i="10"/>
  <c r="AJ72" i="2" s="1"/>
  <c r="BH102" i="10"/>
  <c r="CP74" i="10"/>
  <c r="AF72" i="2" s="1"/>
  <c r="BD102" i="10"/>
  <c r="AZ102" i="10"/>
  <c r="CV73" i="10"/>
  <c r="AL71" i="2" s="1"/>
  <c r="CP73" i="10"/>
  <c r="AF71" i="2" s="1"/>
  <c r="CM72" i="10"/>
  <c r="AC70" i="2" s="1"/>
  <c r="CM31" i="9"/>
  <c r="N29" i="2" s="1"/>
  <c r="CW13" i="9"/>
  <c r="X11" i="2" s="1"/>
  <c r="CV31" i="9"/>
  <c r="W29" i="2" s="1"/>
  <c r="CN101" i="9"/>
  <c r="O99" i="2" s="1"/>
  <c r="CP37" i="9"/>
  <c r="Q35" i="2" s="1"/>
  <c r="CV35" i="9"/>
  <c r="W33" i="2" s="1"/>
  <c r="CM34" i="9"/>
  <c r="N32" i="2" s="1"/>
  <c r="CS28" i="9"/>
  <c r="T26" i="2" s="1"/>
  <c r="CF24" i="9"/>
  <c r="CP22" i="9"/>
  <c r="Q20" i="2" s="1"/>
  <c r="CW19" i="9"/>
  <c r="X17" i="2" s="1"/>
  <c r="CJ19" i="9"/>
  <c r="K17" i="2" s="1"/>
  <c r="CP18" i="9"/>
  <c r="Q16" i="2" s="1"/>
  <c r="CS101" i="9"/>
  <c r="T99" i="2" s="1"/>
  <c r="CJ36" i="9"/>
  <c r="K34" i="2" s="1"/>
  <c r="CS11" i="9"/>
  <c r="T9" i="2" s="1"/>
  <c r="CF22" i="9"/>
  <c r="CM16" i="9"/>
  <c r="N14" i="2" s="1"/>
  <c r="CS36" i="9"/>
  <c r="T34" i="2" s="1"/>
  <c r="CK36" i="9"/>
  <c r="L34" i="2" s="1"/>
  <c r="CS30" i="9"/>
  <c r="T28" i="2" s="1"/>
  <c r="CV29" i="9"/>
  <c r="W27" i="2" s="1"/>
  <c r="CJ28" i="9"/>
  <c r="K26" i="2" s="1"/>
  <c r="CV26" i="9"/>
  <c r="W24" i="2" s="1"/>
  <c r="CF18" i="9"/>
  <c r="CM17" i="9"/>
  <c r="N15" i="2" s="1"/>
  <c r="CT14" i="9"/>
  <c r="U12" i="2" s="1"/>
  <c r="CN14" i="9"/>
  <c r="O12" i="2" s="1"/>
  <c r="CJ22" i="9"/>
  <c r="K20" i="2" s="1"/>
  <c r="CP16" i="9"/>
  <c r="Q14" i="2" s="1"/>
  <c r="CJ13" i="9"/>
  <c r="K11" i="2" s="1"/>
  <c r="CP36" i="9"/>
  <c r="Q34" i="2" s="1"/>
  <c r="CM36" i="9"/>
  <c r="N34" i="2" s="1"/>
  <c r="CM30" i="9"/>
  <c r="N28" i="2" s="1"/>
  <c r="CW23" i="9"/>
  <c r="X21" i="2" s="1"/>
  <c r="CQ23" i="9"/>
  <c r="R21" i="2" s="1"/>
  <c r="CW21" i="9"/>
  <c r="X19" i="2" s="1"/>
  <c r="CE21" i="9"/>
  <c r="CP20" i="9"/>
  <c r="Q18" i="2" s="1"/>
  <c r="CP19" i="9"/>
  <c r="Q17" i="2" s="1"/>
  <c r="CE19" i="9"/>
  <c r="CW17" i="9"/>
  <c r="X15" i="2" s="1"/>
  <c r="CJ17" i="9"/>
  <c r="K15" i="2" s="1"/>
  <c r="CS15" i="9"/>
  <c r="T13" i="2" s="1"/>
  <c r="CP14" i="9"/>
  <c r="Q12" i="2" s="1"/>
  <c r="CV12" i="9"/>
  <c r="W10" i="2" s="1"/>
  <c r="CT20" i="9"/>
  <c r="U18" i="2" s="1"/>
  <c r="CJ34" i="9"/>
  <c r="K32" i="2" s="1"/>
  <c r="CI32" i="9"/>
  <c r="J30" i="2" s="1"/>
  <c r="CN30" i="9"/>
  <c r="O28" i="2" s="1"/>
  <c r="CQ30" i="9"/>
  <c r="R28" i="2" s="1"/>
  <c r="CE28" i="9"/>
  <c r="CE17" i="9"/>
  <c r="CJ101" i="9"/>
  <c r="K99" i="2" s="1"/>
  <c r="CW36" i="9"/>
  <c r="X34" i="2" s="1"/>
  <c r="CE36" i="9"/>
  <c r="CT35" i="9"/>
  <c r="U33" i="2" s="1"/>
  <c r="CQ35" i="9"/>
  <c r="R33" i="2" s="1"/>
  <c r="CN35" i="9"/>
  <c r="O33" i="2" s="1"/>
  <c r="CK35" i="9"/>
  <c r="L33" i="2" s="1"/>
  <c r="CN31" i="9"/>
  <c r="O29" i="2" s="1"/>
  <c r="CW30" i="9"/>
  <c r="X28" i="2" s="1"/>
  <c r="CJ30" i="9"/>
  <c r="K28" i="2" s="1"/>
  <c r="CV27" i="9"/>
  <c r="W25" i="2" s="1"/>
  <c r="CN24" i="9"/>
  <c r="O22" i="2" s="1"/>
  <c r="CS21" i="9"/>
  <c r="T19" i="2" s="1"/>
  <c r="CV18" i="9"/>
  <c r="W16" i="2" s="1"/>
  <c r="CZ18" i="9"/>
  <c r="AA16" i="2" s="1"/>
  <c r="CN16" i="9"/>
  <c r="O14" i="2" s="1"/>
  <c r="CK16" i="9"/>
  <c r="L14" i="2" s="1"/>
  <c r="CW15" i="9"/>
  <c r="X13" i="2" s="1"/>
  <c r="CQ13" i="9"/>
  <c r="R11" i="2" s="1"/>
  <c r="CK13" i="9"/>
  <c r="L11" i="2" s="1"/>
  <c r="CP11" i="9"/>
  <c r="Q9" i="2" s="1"/>
  <c r="CM11" i="9"/>
  <c r="N9" i="2" s="1"/>
  <c r="CQ10" i="9"/>
  <c r="R8" i="2" s="1"/>
  <c r="CN10" i="9"/>
  <c r="O8" i="2" s="1"/>
  <c r="CK10" i="9"/>
  <c r="L8" i="2" s="1"/>
  <c r="CW10" i="9"/>
  <c r="X8" i="2" s="1"/>
  <c r="CJ32" i="9"/>
  <c r="K30" i="2" s="1"/>
  <c r="CW28" i="9"/>
  <c r="X26" i="2" s="1"/>
  <c r="CQ24" i="9"/>
  <c r="R22" i="2" s="1"/>
  <c r="CP101" i="9"/>
  <c r="Q99" i="2" s="1"/>
  <c r="CM101" i="9"/>
  <c r="CP33" i="9"/>
  <c r="Q31" i="2" s="1"/>
  <c r="CK30" i="9"/>
  <c r="L28" i="2" s="1"/>
  <c r="CF29" i="9"/>
  <c r="CQ28" i="9"/>
  <c r="R26" i="2" s="1"/>
  <c r="CJ25" i="9"/>
  <c r="K23" i="2" s="1"/>
  <c r="CS23" i="9"/>
  <c r="T21" i="2" s="1"/>
  <c r="CM21" i="9"/>
  <c r="N19" i="2" s="1"/>
  <c r="CQ19" i="9"/>
  <c r="R17" i="2" s="1"/>
  <c r="CK19" i="9"/>
  <c r="L17" i="2" s="1"/>
  <c r="CS17" i="9"/>
  <c r="T15" i="2" s="1"/>
  <c r="CV14" i="9"/>
  <c r="W12" i="2" s="1"/>
  <c r="CZ14" i="9"/>
  <c r="AA12" i="2" s="1"/>
  <c r="CM13" i="9"/>
  <c r="N11" i="2" s="1"/>
  <c r="CV10" i="9"/>
  <c r="W8" i="2" s="1"/>
  <c r="CI10" i="9"/>
  <c r="J8" i="2" s="1"/>
  <c r="DL87" i="11"/>
  <c r="BA85" i="2" s="1"/>
  <c r="CS13" i="9"/>
  <c r="T11" i="2" s="1"/>
  <c r="CV92" i="10"/>
  <c r="AL90" i="2" s="1"/>
  <c r="CX83" i="10"/>
  <c r="AN81" i="2" s="1"/>
  <c r="CT81" i="10"/>
  <c r="AJ79" i="2" s="1"/>
  <c r="DS84" i="11"/>
  <c r="BH82" i="2" s="1"/>
  <c r="DI91" i="11"/>
  <c r="AX89" i="2" s="1"/>
  <c r="CF33" i="9"/>
  <c r="CI28" i="9"/>
  <c r="J26" i="2" s="1"/>
  <c r="CW26" i="9"/>
  <c r="X24" i="2" s="1"/>
  <c r="CP26" i="9"/>
  <c r="Q24" i="2" s="1"/>
  <c r="CI17" i="9"/>
  <c r="J15" i="2" s="1"/>
  <c r="CW11" i="9"/>
  <c r="X9" i="2" s="1"/>
  <c r="CE11" i="9"/>
  <c r="CG102" i="10"/>
  <c r="BS102" i="10"/>
  <c r="BG102" i="10"/>
  <c r="CS101" i="10"/>
  <c r="AI99" i="2" s="1"/>
  <c r="CV88" i="10"/>
  <c r="AL86" i="2" s="1"/>
  <c r="CN83" i="10"/>
  <c r="AD81" i="2" s="1"/>
  <c r="CV83" i="10"/>
  <c r="AL81" i="2" s="1"/>
  <c r="CN81" i="10"/>
  <c r="AD79" i="2" s="1"/>
  <c r="CV77" i="10"/>
  <c r="AL75" i="2" s="1"/>
  <c r="DS88" i="11"/>
  <c r="BH86" i="2" s="1"/>
  <c r="DP89" i="11"/>
  <c r="BE87" i="2" s="1"/>
  <c r="DB85" i="12"/>
  <c r="BM83" i="2" s="1"/>
  <c r="DB88" i="12"/>
  <c r="BM86" i="2" s="1"/>
  <c r="CP35" i="9"/>
  <c r="CI24" i="9"/>
  <c r="J22" i="2" s="1"/>
  <c r="CN21" i="9"/>
  <c r="O19" i="2" s="1"/>
  <c r="CI21" i="9"/>
  <c r="J19" i="2" s="1"/>
  <c r="CV20" i="9"/>
  <c r="W18" i="2" s="1"/>
  <c r="CI19" i="9"/>
  <c r="J17" i="2" s="1"/>
  <c r="CN18" i="9"/>
  <c r="O16" i="2" s="1"/>
  <c r="CT18" i="9"/>
  <c r="U16" i="2" s="1"/>
  <c r="CF16" i="9"/>
  <c r="CT16" i="9"/>
  <c r="U14" i="2" s="1"/>
  <c r="CJ16" i="9"/>
  <c r="K14" i="2" s="1"/>
  <c r="CI13" i="9"/>
  <c r="J11" i="2" s="1"/>
  <c r="CI11" i="9"/>
  <c r="J9" i="2" s="1"/>
  <c r="CF10" i="9"/>
  <c r="CV99" i="10"/>
  <c r="AL97" i="2" s="1"/>
  <c r="CZ97" i="10"/>
  <c r="AP95" i="2" s="1"/>
  <c r="CS95" i="10"/>
  <c r="AI93" i="2" s="1"/>
  <c r="CZ94" i="10"/>
  <c r="AP92" i="2" s="1"/>
  <c r="CN93" i="10"/>
  <c r="AD91" i="2" s="1"/>
  <c r="CS93" i="10"/>
  <c r="AI91" i="2" s="1"/>
  <c r="CX82" i="10"/>
  <c r="AN80" i="2" s="1"/>
  <c r="CV76" i="10"/>
  <c r="AL74" i="2" s="1"/>
  <c r="CX75" i="10"/>
  <c r="AN73" i="2" s="1"/>
  <c r="CX73" i="10"/>
  <c r="AN71" i="2" s="1"/>
  <c r="DF79" i="11"/>
  <c r="AU77" i="2" s="1"/>
  <c r="DB95" i="12"/>
  <c r="BM93" i="2" s="1"/>
  <c r="DB80" i="12"/>
  <c r="BM78" i="2" s="1"/>
  <c r="DE77" i="12"/>
  <c r="BP75" i="2" s="1"/>
  <c r="DB87" i="12"/>
  <c r="BM85" i="2" s="1"/>
  <c r="DE100" i="12"/>
  <c r="BP98" i="2" s="1"/>
  <c r="DB94" i="12"/>
  <c r="BM92" i="2" s="1"/>
  <c r="DB100" i="12"/>
  <c r="BM98" i="2" s="1"/>
  <c r="CE101" i="9"/>
  <c r="CW32" i="9"/>
  <c r="X30" i="2" s="1"/>
  <c r="CW25" i="9"/>
  <c r="X23" i="2" s="1"/>
  <c r="CE25" i="9"/>
  <c r="CH18" i="9"/>
  <c r="I16" i="2" s="1"/>
  <c r="CI15" i="9"/>
  <c r="J13" i="2" s="1"/>
  <c r="CS10" i="9"/>
  <c r="T8" i="2" s="1"/>
  <c r="CT96" i="10"/>
  <c r="AJ94" i="2" s="1"/>
  <c r="CT83" i="10"/>
  <c r="AJ81" i="2" s="1"/>
  <c r="CX81" i="10"/>
  <c r="AN79" i="2" s="1"/>
  <c r="DF101" i="11"/>
  <c r="AU99" i="2" s="1"/>
  <c r="CW34" i="9"/>
  <c r="X32" i="2" s="1"/>
  <c r="CP34" i="9"/>
  <c r="Q32" i="2" s="1"/>
  <c r="CI34" i="9"/>
  <c r="J32" i="2" s="1"/>
  <c r="CM33" i="9"/>
  <c r="N31" i="2" s="1"/>
  <c r="CO30" i="9"/>
  <c r="P28" i="2" s="1"/>
  <c r="CZ29" i="9"/>
  <c r="AA27" i="2" s="1"/>
  <c r="CH29" i="9"/>
  <c r="I27" i="2" s="1"/>
  <c r="CM26" i="9"/>
  <c r="N24" i="2" s="1"/>
  <c r="CI23" i="9"/>
  <c r="J21" i="2" s="1"/>
  <c r="CN22" i="9"/>
  <c r="O20" i="2" s="1"/>
  <c r="CN17" i="9"/>
  <c r="O15" i="2" s="1"/>
  <c r="CE15" i="9"/>
  <c r="CN13" i="9"/>
  <c r="O11" i="2" s="1"/>
  <c r="CJ11" i="9"/>
  <c r="K9" i="2" s="1"/>
  <c r="CZ10" i="9"/>
  <c r="AA8" i="2" s="1"/>
  <c r="BW102" i="10"/>
  <c r="BO102" i="10"/>
  <c r="BC102" i="10"/>
  <c r="CN101" i="10"/>
  <c r="AD99" i="2" s="1"/>
  <c r="CY92" i="10"/>
  <c r="AO90" i="2" s="1"/>
  <c r="CT92" i="10"/>
  <c r="AJ90" i="2" s="1"/>
  <c r="CT88" i="10"/>
  <c r="AJ86" i="2" s="1"/>
  <c r="CX86" i="10"/>
  <c r="AN84" i="2" s="1"/>
  <c r="DS94" i="11"/>
  <c r="BH92" i="2" s="1"/>
  <c r="DP99" i="11"/>
  <c r="BE97" i="2" s="1"/>
  <c r="DP93" i="11"/>
  <c r="BE91" i="2" s="1"/>
  <c r="DB83" i="12"/>
  <c r="DE95" i="12"/>
  <c r="BP93" i="2" s="1"/>
  <c r="DB101" i="12"/>
  <c r="BM99" i="2" s="1"/>
  <c r="DB77" i="12"/>
  <c r="BM75" i="2" s="1"/>
  <c r="CM35" i="9"/>
  <c r="N33" i="2" s="1"/>
  <c r="CK32" i="9"/>
  <c r="L30" i="2" s="1"/>
  <c r="CK31" i="9"/>
  <c r="L29" i="2" s="1"/>
  <c r="CT27" i="9"/>
  <c r="U25" i="2" s="1"/>
  <c r="CT37" i="9"/>
  <c r="U35" i="2" s="1"/>
  <c r="CI36" i="9"/>
  <c r="J34" i="2" s="1"/>
  <c r="CS34" i="9"/>
  <c r="T32" i="2" s="1"/>
  <c r="CK34" i="9"/>
  <c r="L32" i="2" s="1"/>
  <c r="CN33" i="9"/>
  <c r="O31" i="2" s="1"/>
  <c r="CK33" i="9"/>
  <c r="L31" i="2" s="1"/>
  <c r="CK28" i="9"/>
  <c r="L26" i="2" s="1"/>
  <c r="CN26" i="9"/>
  <c r="O24" i="2" s="1"/>
  <c r="CK26" i="9"/>
  <c r="L24" i="2" s="1"/>
  <c r="CK23" i="9"/>
  <c r="L21" i="2" s="1"/>
  <c r="CV22" i="9"/>
  <c r="W20" i="2" s="1"/>
  <c r="CZ22" i="9"/>
  <c r="AA20" i="2" s="1"/>
  <c r="CH22" i="9"/>
  <c r="I20" i="2" s="1"/>
  <c r="CK17" i="9"/>
  <c r="L15" i="2" s="1"/>
  <c r="CT12" i="9"/>
  <c r="U10" i="2" s="1"/>
  <c r="CK12" i="9"/>
  <c r="L10" i="2" s="1"/>
  <c r="CN98" i="10"/>
  <c r="AD96" i="2" s="1"/>
  <c r="CV96" i="10"/>
  <c r="AL94" i="2" s="1"/>
  <c r="CZ84" i="10"/>
  <c r="AP82" i="2" s="1"/>
  <c r="CV84" i="10"/>
  <c r="AL82" i="2" s="1"/>
  <c r="CN82" i="10"/>
  <c r="AD80" i="2" s="1"/>
  <c r="CV82" i="10"/>
  <c r="AL80" i="2" s="1"/>
  <c r="CS82" i="10"/>
  <c r="AI80" i="2" s="1"/>
  <c r="CY78" i="10"/>
  <c r="AO76" i="2" s="1"/>
  <c r="CT78" i="10"/>
  <c r="AJ76" i="2" s="1"/>
  <c r="CX76" i="10"/>
  <c r="AN74" i="2" s="1"/>
  <c r="DP77" i="11"/>
  <c r="BE75" i="2" s="1"/>
  <c r="DB76" i="12"/>
  <c r="BM74" i="2" s="1"/>
  <c r="DP91" i="11"/>
  <c r="BE89" i="2" s="1"/>
  <c r="DB92" i="12"/>
  <c r="BM90" i="2" s="1"/>
  <c r="DL90" i="11"/>
  <c r="BA88" i="2" s="1"/>
  <c r="CQ11" i="9"/>
  <c r="R9" i="2" s="1"/>
  <c r="CP10" i="9"/>
  <c r="Q8" i="2" s="1"/>
  <c r="CM10" i="9"/>
  <c r="N8" i="2" s="1"/>
  <c r="CJ10" i="9"/>
  <c r="K8" i="2" s="1"/>
  <c r="CE10" i="9"/>
  <c r="CE102" i="10"/>
  <c r="CY72" i="10"/>
  <c r="AO70" i="2" s="1"/>
  <c r="BV102" i="10"/>
  <c r="BR102" i="10"/>
  <c r="BN102" i="10"/>
  <c r="CT72" i="10"/>
  <c r="AJ70" i="2" s="1"/>
  <c r="BF102" i="10"/>
  <c r="BB102" i="10"/>
  <c r="CF102" i="10"/>
  <c r="CK102" i="10"/>
  <c r="CN99" i="10"/>
  <c r="AD97" i="2" s="1"/>
  <c r="CS99" i="10"/>
  <c r="AI97" i="2" s="1"/>
  <c r="CY97" i="10"/>
  <c r="AO95" i="2" s="1"/>
  <c r="CX97" i="10"/>
  <c r="AN95" i="2" s="1"/>
  <c r="CP94" i="10"/>
  <c r="AF92" i="2" s="1"/>
  <c r="CY89" i="10"/>
  <c r="AO87" i="2" s="1"/>
  <c r="CN88" i="10"/>
  <c r="AD86" i="2" s="1"/>
  <c r="CX88" i="10"/>
  <c r="AN86" i="2" s="1"/>
  <c r="CS88" i="10"/>
  <c r="AI86" i="2" s="1"/>
  <c r="CP88" i="10"/>
  <c r="AF86" i="2" s="1"/>
  <c r="CN86" i="10"/>
  <c r="AD84" i="2" s="1"/>
  <c r="CS86" i="10"/>
  <c r="AI84" i="2" s="1"/>
  <c r="CP85" i="10"/>
  <c r="AF83" i="2" s="1"/>
  <c r="CY84" i="10"/>
  <c r="AO82" i="2" s="1"/>
  <c r="CN80" i="10"/>
  <c r="AD78" i="2" s="1"/>
  <c r="CV80" i="10"/>
  <c r="AL78" i="2" s="1"/>
  <c r="CS80" i="10"/>
  <c r="AI78" i="2" s="1"/>
  <c r="CX79" i="10"/>
  <c r="AN77" i="2" s="1"/>
  <c r="CT79" i="10"/>
  <c r="AJ77" i="2" s="1"/>
  <c r="CY76" i="10"/>
  <c r="AO74" i="2" s="1"/>
  <c r="CQ15" i="9"/>
  <c r="R13" i="2" s="1"/>
  <c r="CK15" i="9"/>
  <c r="L13" i="2" s="1"/>
  <c r="CF12" i="9"/>
  <c r="CP12" i="9"/>
  <c r="Q10" i="2" s="1"/>
  <c r="CM12" i="9"/>
  <c r="CJ12" i="9"/>
  <c r="K10" i="2" s="1"/>
  <c r="CC102" i="10"/>
  <c r="BY102" i="10"/>
  <c r="BU102" i="10"/>
  <c r="BQ102" i="10"/>
  <c r="BM102" i="10"/>
  <c r="BI102" i="10"/>
  <c r="BE102" i="10"/>
  <c r="BA102" i="10"/>
  <c r="CV100" i="10"/>
  <c r="AL98" i="2" s="1"/>
  <c r="CS100" i="10"/>
  <c r="CY98" i="10"/>
  <c r="AO96" i="2" s="1"/>
  <c r="CT98" i="10"/>
  <c r="AJ96" i="2" s="1"/>
  <c r="CV95" i="10"/>
  <c r="AL93" i="2" s="1"/>
  <c r="CT93" i="10"/>
  <c r="AJ91" i="2" s="1"/>
  <c r="CY93" i="10"/>
  <c r="AO91" i="2" s="1"/>
  <c r="CP93" i="10"/>
  <c r="AF91" i="2" s="1"/>
  <c r="CN92" i="10"/>
  <c r="AD90" i="2" s="1"/>
  <c r="CZ92" i="10"/>
  <c r="AP90" i="2" s="1"/>
  <c r="CX92" i="10"/>
  <c r="AN90" i="2" s="1"/>
  <c r="CS92" i="10"/>
  <c r="AI90" i="2" s="1"/>
  <c r="CP92" i="10"/>
  <c r="CY82" i="10"/>
  <c r="AO80" i="2" s="1"/>
  <c r="CN78" i="10"/>
  <c r="AD76" i="2" s="1"/>
  <c r="CZ78" i="10"/>
  <c r="AP76" i="2" s="1"/>
  <c r="CV78" i="10"/>
  <c r="AL76" i="2" s="1"/>
  <c r="CS78" i="10"/>
  <c r="CX77" i="10"/>
  <c r="AN75" i="2" s="1"/>
  <c r="CT77" i="10"/>
  <c r="AJ75" i="2" s="1"/>
  <c r="CR23" i="9"/>
  <c r="S21" i="2" s="1"/>
  <c r="DA99" i="10"/>
  <c r="AQ97" i="2" s="1"/>
  <c r="CU97" i="10"/>
  <c r="AK95" i="2" s="1"/>
  <c r="CR88" i="10"/>
  <c r="AH86" i="2" s="1"/>
  <c r="DA101" i="10"/>
  <c r="AQ99" i="2" s="1"/>
  <c r="DL95" i="11"/>
  <c r="BA93" i="2" s="1"/>
  <c r="CW101" i="9"/>
  <c r="X99" i="2" s="1"/>
  <c r="CV36" i="9"/>
  <c r="W34" i="2" s="1"/>
  <c r="CZ35" i="9"/>
  <c r="AA33" i="2" s="1"/>
  <c r="CT33" i="9"/>
  <c r="U31" i="2" s="1"/>
  <c r="CJ33" i="9"/>
  <c r="K31" i="2" s="1"/>
  <c r="CF31" i="9"/>
  <c r="CJ31" i="9"/>
  <c r="K29" i="2" s="1"/>
  <c r="CF30" i="9"/>
  <c r="CF101" i="9"/>
  <c r="CQ101" i="9"/>
  <c r="R99" i="2" s="1"/>
  <c r="CZ101" i="9"/>
  <c r="AA99" i="2" s="1"/>
  <c r="CK101" i="9"/>
  <c r="L99" i="2" s="1"/>
  <c r="CI101" i="9"/>
  <c r="J99" i="2" s="1"/>
  <c r="CZ37" i="9"/>
  <c r="AA35" i="2" s="1"/>
  <c r="CF37" i="9"/>
  <c r="CQ37" i="9"/>
  <c r="R35" i="2" s="1"/>
  <c r="CN37" i="9"/>
  <c r="O35" i="2" s="1"/>
  <c r="CM37" i="9"/>
  <c r="N35" i="2" s="1"/>
  <c r="CK37" i="9"/>
  <c r="L35" i="2" s="1"/>
  <c r="CN34" i="9"/>
  <c r="O32" i="2" s="1"/>
  <c r="CF34" i="9"/>
  <c r="CQ34" i="9"/>
  <c r="R32" i="2" s="1"/>
  <c r="CE34" i="9"/>
  <c r="CF32" i="9"/>
  <c r="CQ32" i="9"/>
  <c r="R30" i="2" s="1"/>
  <c r="CP32" i="9"/>
  <c r="Q30" i="2" s="1"/>
  <c r="CM32" i="9"/>
  <c r="N30" i="2" s="1"/>
  <c r="CE32" i="9"/>
  <c r="CG32" i="9" s="1"/>
  <c r="CT30" i="9"/>
  <c r="U28" i="2" s="1"/>
  <c r="CP30" i="9"/>
  <c r="Q28" i="2" s="1"/>
  <c r="CT29" i="9"/>
  <c r="U27" i="2" s="1"/>
  <c r="CS29" i="9"/>
  <c r="T27" i="2" s="1"/>
  <c r="CQ29" i="9"/>
  <c r="R27" i="2" s="1"/>
  <c r="CP29" i="9"/>
  <c r="Q27" i="2" s="1"/>
  <c r="CM29" i="9"/>
  <c r="N27" i="2" s="1"/>
  <c r="CK29" i="9"/>
  <c r="L27" i="2" s="1"/>
  <c r="CN28" i="9"/>
  <c r="O26" i="2" s="1"/>
  <c r="CZ27" i="9"/>
  <c r="AA25" i="2" s="1"/>
  <c r="CW27" i="9"/>
  <c r="X25" i="2" s="1"/>
  <c r="CF27" i="9"/>
  <c r="CS27" i="9"/>
  <c r="T25" i="2" s="1"/>
  <c r="CQ27" i="9"/>
  <c r="R25" i="2" s="1"/>
  <c r="CN27" i="9"/>
  <c r="O25" i="2" s="1"/>
  <c r="CM27" i="9"/>
  <c r="N25" i="2" s="1"/>
  <c r="CK27" i="9"/>
  <c r="L25" i="2" s="1"/>
  <c r="CE27" i="9"/>
  <c r="CN25" i="9"/>
  <c r="O23" i="2" s="1"/>
  <c r="CV25" i="9"/>
  <c r="W23" i="2" s="1"/>
  <c r="CF25" i="9"/>
  <c r="CQ25" i="9"/>
  <c r="R23" i="2" s="1"/>
  <c r="CZ25" i="9"/>
  <c r="AA23" i="2" s="1"/>
  <c r="CK25" i="9"/>
  <c r="L23" i="2" s="1"/>
  <c r="CI25" i="9"/>
  <c r="J23" i="2" s="1"/>
  <c r="CZ24" i="9"/>
  <c r="AA22" i="2" s="1"/>
  <c r="CT24" i="9"/>
  <c r="U22" i="2" s="1"/>
  <c r="CP24" i="9"/>
  <c r="Q22" i="2" s="1"/>
  <c r="CM24" i="9"/>
  <c r="N22" i="2" s="1"/>
  <c r="CK24" i="9"/>
  <c r="L22" i="2" s="1"/>
  <c r="CJ24" i="9"/>
  <c r="K22" i="2" s="1"/>
  <c r="CE24" i="9"/>
  <c r="CG24" i="9" s="1"/>
  <c r="CN23" i="9"/>
  <c r="O21" i="2" s="1"/>
  <c r="CT22" i="9"/>
  <c r="U20" i="2" s="1"/>
  <c r="CM22" i="9"/>
  <c r="N20" i="2" s="1"/>
  <c r="CK22" i="9"/>
  <c r="L20" i="2" s="1"/>
  <c r="CF20" i="9"/>
  <c r="CQ20" i="9"/>
  <c r="R18" i="2" s="1"/>
  <c r="CN20" i="9"/>
  <c r="O18" i="2" s="1"/>
  <c r="CM20" i="9"/>
  <c r="N18" i="2" s="1"/>
  <c r="CK20" i="9"/>
  <c r="L18" i="2" s="1"/>
  <c r="CJ20" i="9"/>
  <c r="K18" i="2" s="1"/>
  <c r="CN19" i="9"/>
  <c r="O17" i="2" s="1"/>
  <c r="CQ18" i="9"/>
  <c r="R16" i="2" s="1"/>
  <c r="CM18" i="9"/>
  <c r="N16" i="2" s="1"/>
  <c r="CK18" i="9"/>
  <c r="L16" i="2" s="1"/>
  <c r="CT17" i="9"/>
  <c r="U15" i="2" s="1"/>
  <c r="CP17" i="9"/>
  <c r="Q15" i="2" s="1"/>
  <c r="CZ16" i="9"/>
  <c r="AA14" i="2" s="1"/>
  <c r="CN15" i="9"/>
  <c r="O13" i="2" s="1"/>
  <c r="CF14" i="9"/>
  <c r="CW14" i="9"/>
  <c r="X12" i="2" s="1"/>
  <c r="CS14" i="9"/>
  <c r="T12" i="2" s="1"/>
  <c r="CQ14" i="9"/>
  <c r="R12" i="2" s="1"/>
  <c r="CM14" i="9"/>
  <c r="N12" i="2" s="1"/>
  <c r="CK14" i="9"/>
  <c r="L12" i="2" s="1"/>
  <c r="CE14" i="9"/>
  <c r="CT13" i="9"/>
  <c r="U11" i="2" s="1"/>
  <c r="CP13" i="9"/>
  <c r="Q11" i="2" s="1"/>
  <c r="CZ12" i="9"/>
  <c r="AA10" i="2" s="1"/>
  <c r="CZ11" i="9"/>
  <c r="AA9" i="2" s="1"/>
  <c r="CT11" i="9"/>
  <c r="U9" i="2" s="1"/>
  <c r="CN11" i="9"/>
  <c r="O9" i="2" s="1"/>
  <c r="CV11" i="9"/>
  <c r="W9" i="2" s="1"/>
  <c r="CF11" i="9"/>
  <c r="CZ72" i="10"/>
  <c r="AP70" i="2" s="1"/>
  <c r="CV72" i="10"/>
  <c r="AL70" i="2" s="1"/>
  <c r="CD102" i="10"/>
  <c r="CH102" i="10"/>
  <c r="CJ102" i="10"/>
  <c r="CL102" i="10"/>
  <c r="CT101" i="10"/>
  <c r="AJ99" i="2" s="1"/>
  <c r="CX101" i="10"/>
  <c r="AN99" i="2" s="1"/>
  <c r="CW101" i="10"/>
  <c r="AM99" i="2" s="1"/>
  <c r="CY100" i="10"/>
  <c r="AO98" i="2" s="1"/>
  <c r="CX100" i="10"/>
  <c r="AN98" i="2" s="1"/>
  <c r="CW100" i="10"/>
  <c r="AM98" i="2" s="1"/>
  <c r="CT100" i="10"/>
  <c r="AJ98" i="2" s="1"/>
  <c r="CN96" i="10"/>
  <c r="AD94" i="2" s="1"/>
  <c r="CY96" i="10"/>
  <c r="AO94" i="2" s="1"/>
  <c r="CW96" i="10"/>
  <c r="AM94" i="2" s="1"/>
  <c r="CW95" i="10"/>
  <c r="AM93" i="2" s="1"/>
  <c r="CY95" i="10"/>
  <c r="AO93" i="2" s="1"/>
  <c r="CX95" i="10"/>
  <c r="AN93" i="2" s="1"/>
  <c r="CT95" i="10"/>
  <c r="AJ93" i="2" s="1"/>
  <c r="CR95" i="10"/>
  <c r="AH93" i="2" s="1"/>
  <c r="CW94" i="10"/>
  <c r="AM92" i="2" s="1"/>
  <c r="CY94" i="10"/>
  <c r="AO92" i="2" s="1"/>
  <c r="CV94" i="10"/>
  <c r="AL92" i="2" s="1"/>
  <c r="CT94" i="10"/>
  <c r="AJ92" i="2" s="1"/>
  <c r="CS94" i="10"/>
  <c r="AI92" i="2" s="1"/>
  <c r="CR94" i="10"/>
  <c r="AH92" i="2" s="1"/>
  <c r="CN91" i="10"/>
  <c r="AD89" i="2" s="1"/>
  <c r="CZ91" i="10"/>
  <c r="AP89" i="2" s="1"/>
  <c r="CY91" i="10"/>
  <c r="AO89" i="2" s="1"/>
  <c r="CX91" i="10"/>
  <c r="AN89" i="2" s="1"/>
  <c r="CT91" i="10"/>
  <c r="AJ89" i="2" s="1"/>
  <c r="CS91" i="10"/>
  <c r="AI89" i="2" s="1"/>
  <c r="CM91" i="10"/>
  <c r="AC89" i="2" s="1"/>
  <c r="CY90" i="10"/>
  <c r="AO88" i="2" s="1"/>
  <c r="CV90" i="10"/>
  <c r="AL88" i="2" s="1"/>
  <c r="CT90" i="10"/>
  <c r="AJ88" i="2" s="1"/>
  <c r="CS90" i="10"/>
  <c r="AI88" i="2" s="1"/>
  <c r="CR90" i="10"/>
  <c r="AH88" i="2" s="1"/>
  <c r="CN87" i="10"/>
  <c r="AD85" i="2" s="1"/>
  <c r="CT87" i="10"/>
  <c r="AJ85" i="2" s="1"/>
  <c r="CZ87" i="10"/>
  <c r="AP85" i="2" s="1"/>
  <c r="CY87" i="10"/>
  <c r="AO85" i="2" s="1"/>
  <c r="CX87" i="10"/>
  <c r="AN85" i="2" s="1"/>
  <c r="CS87" i="10"/>
  <c r="AI85" i="2" s="1"/>
  <c r="CM87" i="10"/>
  <c r="AC85" i="2" s="1"/>
  <c r="CT85" i="10"/>
  <c r="AJ83" i="2" s="1"/>
  <c r="CY85" i="10"/>
  <c r="AO83" i="2" s="1"/>
  <c r="CX85" i="10"/>
  <c r="AN83" i="2" s="1"/>
  <c r="CV85" i="10"/>
  <c r="AL83" i="2" s="1"/>
  <c r="CS85" i="10"/>
  <c r="AI83" i="2" s="1"/>
  <c r="CY83" i="10"/>
  <c r="AO81" i="2" s="1"/>
  <c r="CW83" i="10"/>
  <c r="AM81" i="2" s="1"/>
  <c r="CS83" i="10"/>
  <c r="AI81" i="2" s="1"/>
  <c r="CM83" i="10"/>
  <c r="AC81" i="2" s="1"/>
  <c r="CR81" i="10"/>
  <c r="AH79" i="2" s="1"/>
  <c r="CY81" i="10"/>
  <c r="AO79" i="2" s="1"/>
  <c r="CW81" i="10"/>
  <c r="AM79" i="2" s="1"/>
  <c r="CS81" i="10"/>
  <c r="AI79" i="2" s="1"/>
  <c r="CM81" i="10"/>
  <c r="AC79" i="2" s="1"/>
  <c r="CR79" i="10"/>
  <c r="AH77" i="2" s="1"/>
  <c r="CY79" i="10"/>
  <c r="AO77" i="2" s="1"/>
  <c r="CW79" i="10"/>
  <c r="AM77" i="2" s="1"/>
  <c r="CS79" i="10"/>
  <c r="AI77" i="2" s="1"/>
  <c r="CM79" i="10"/>
  <c r="AC77" i="2" s="1"/>
  <c r="CR77" i="10"/>
  <c r="AH75" i="2" s="1"/>
  <c r="CY77" i="10"/>
  <c r="AO75" i="2" s="1"/>
  <c r="CW77" i="10"/>
  <c r="AM75" i="2" s="1"/>
  <c r="CS77" i="10"/>
  <c r="AI75" i="2" s="1"/>
  <c r="CM77" i="10"/>
  <c r="AC75" i="2" s="1"/>
  <c r="CN75" i="10"/>
  <c r="AD73" i="2" s="1"/>
  <c r="CV75" i="10"/>
  <c r="AL73" i="2" s="1"/>
  <c r="CZ74" i="10"/>
  <c r="AP72" i="2" s="1"/>
  <c r="CW73" i="10"/>
  <c r="AM71" i="2" s="1"/>
  <c r="CY73" i="10"/>
  <c r="AO71" i="2" s="1"/>
  <c r="CT73" i="10"/>
  <c r="AJ71" i="2" s="1"/>
  <c r="DS86" i="11"/>
  <c r="BH84" i="2" s="1"/>
  <c r="DF102" i="12"/>
  <c r="BQ100" i="2"/>
  <c r="DC102" i="12"/>
  <c r="CZ102" i="12"/>
  <c r="DG79" i="12"/>
  <c r="BR77" i="2" s="1"/>
  <c r="DL75" i="11"/>
  <c r="BA73" i="2" s="1"/>
  <c r="DE75" i="12"/>
  <c r="BP73" i="2" s="1"/>
  <c r="DE82" i="12"/>
  <c r="BP80" i="2" s="1"/>
  <c r="DE83" i="12"/>
  <c r="BP81" i="2" s="1"/>
  <c r="DB90" i="12"/>
  <c r="BM88" i="2" s="1"/>
  <c r="DE98" i="12"/>
  <c r="BP96" i="2" s="1"/>
  <c r="DE99" i="12"/>
  <c r="BP97" i="2" s="1"/>
  <c r="DB93" i="12"/>
  <c r="BM91" i="2" s="1"/>
  <c r="DE94" i="12"/>
  <c r="BP92" i="2" s="1"/>
  <c r="CQ36" i="9"/>
  <c r="R34" i="2" s="1"/>
  <c r="CZ36" i="9"/>
  <c r="AA34" i="2" s="1"/>
  <c r="CF35" i="9"/>
  <c r="CT34" i="9"/>
  <c r="U32" i="2" s="1"/>
  <c r="CZ33" i="9"/>
  <c r="AA31" i="2" s="1"/>
  <c r="CT31" i="9"/>
  <c r="U29" i="2" s="1"/>
  <c r="CV30" i="9"/>
  <c r="W28" i="2" s="1"/>
  <c r="CZ30" i="9"/>
  <c r="AA28" i="2" s="1"/>
  <c r="CH30" i="9"/>
  <c r="I28" i="2" s="1"/>
  <c r="CV28" i="9"/>
  <c r="W26" i="2" s="1"/>
  <c r="CF28" i="9"/>
  <c r="CT28" i="9"/>
  <c r="U26" i="2" s="1"/>
  <c r="CZ28" i="9"/>
  <c r="AA26" i="2" s="1"/>
  <c r="CF26" i="9"/>
  <c r="CT26" i="9"/>
  <c r="U24" i="2" s="1"/>
  <c r="CS26" i="9"/>
  <c r="T24" i="2" s="1"/>
  <c r="CJ26" i="9"/>
  <c r="K24" i="2" s="1"/>
  <c r="CH24" i="9"/>
  <c r="I22" i="2" s="1"/>
  <c r="CT23" i="9"/>
  <c r="U21" i="2" s="1"/>
  <c r="CE23" i="9"/>
  <c r="CV21" i="9"/>
  <c r="W19" i="2" s="1"/>
  <c r="CQ21" i="9"/>
  <c r="R19" i="2" s="1"/>
  <c r="CV19" i="9"/>
  <c r="W17" i="2" s="1"/>
  <c r="CZ19" i="9"/>
  <c r="AA17" i="2" s="1"/>
  <c r="CV17" i="9"/>
  <c r="W15" i="2" s="1"/>
  <c r="CF17" i="9"/>
  <c r="CH17" i="9"/>
  <c r="I15" i="2" s="1"/>
  <c r="CW16" i="9"/>
  <c r="X14" i="2" s="1"/>
  <c r="CS16" i="9"/>
  <c r="T14" i="2" s="1"/>
  <c r="CQ16" i="9"/>
  <c r="R14" i="2" s="1"/>
  <c r="CE16" i="9"/>
  <c r="CO15" i="9"/>
  <c r="P13" i="2" s="1"/>
  <c r="CV15" i="9"/>
  <c r="W13" i="2" s="1"/>
  <c r="CF15" i="9"/>
  <c r="CT15" i="9"/>
  <c r="U13" i="2" s="1"/>
  <c r="CZ15" i="9"/>
  <c r="AA13" i="2" s="1"/>
  <c r="CH15" i="9"/>
  <c r="I13" i="2" s="1"/>
  <c r="CV13" i="9"/>
  <c r="W11" i="2" s="1"/>
  <c r="CF13" i="9"/>
  <c r="CE13" i="9"/>
  <c r="CZ13" i="9"/>
  <c r="AA11" i="2" s="1"/>
  <c r="CH13" i="9"/>
  <c r="I11" i="2" s="1"/>
  <c r="CW12" i="9"/>
  <c r="X10" i="2" s="1"/>
  <c r="CS12" i="9"/>
  <c r="T10" i="2" s="1"/>
  <c r="CQ12" i="9"/>
  <c r="R10" i="2" s="1"/>
  <c r="CE12" i="9"/>
  <c r="CP101" i="10"/>
  <c r="AF99" i="2" s="1"/>
  <c r="CM101" i="10"/>
  <c r="AC99" i="2" s="1"/>
  <c r="CP100" i="10"/>
  <c r="AF98" i="2" s="1"/>
  <c r="CM100" i="10"/>
  <c r="AC98" i="2" s="1"/>
  <c r="CX99" i="10"/>
  <c r="AN97" i="2" s="1"/>
  <c r="CW99" i="10"/>
  <c r="AM97" i="2" s="1"/>
  <c r="CT99" i="10"/>
  <c r="AJ97" i="2" s="1"/>
  <c r="CR99" i="10"/>
  <c r="AH97" i="2" s="1"/>
  <c r="CU98" i="10"/>
  <c r="AK96" i="2" s="1"/>
  <c r="CW98" i="10"/>
  <c r="AM96" i="2" s="1"/>
  <c r="CV98" i="10"/>
  <c r="AL96" i="2" s="1"/>
  <c r="CP98" i="10"/>
  <c r="AF96" i="2" s="1"/>
  <c r="CM98" i="10"/>
  <c r="AC96" i="2" s="1"/>
  <c r="DA97" i="10"/>
  <c r="AQ95" i="2" s="1"/>
  <c r="CW97" i="10"/>
  <c r="AM95" i="2" s="1"/>
  <c r="CV97" i="10"/>
  <c r="AL95" i="2" s="1"/>
  <c r="CM97" i="10"/>
  <c r="AC95" i="2" s="1"/>
  <c r="DA96" i="10"/>
  <c r="AQ94" i="2" s="1"/>
  <c r="CR96" i="10"/>
  <c r="AH94" i="2" s="1"/>
  <c r="CX96" i="10"/>
  <c r="AN94" i="2" s="1"/>
  <c r="CS96" i="10"/>
  <c r="AI94" i="2" s="1"/>
  <c r="CX93" i="10"/>
  <c r="AN91" i="2" s="1"/>
  <c r="CV93" i="10"/>
  <c r="AL91" i="2" s="1"/>
  <c r="CM92" i="10"/>
  <c r="AC90" i="2" s="1"/>
  <c r="CR91" i="10"/>
  <c r="AH89" i="2" s="1"/>
  <c r="CX89" i="10"/>
  <c r="AN87" i="2" s="1"/>
  <c r="CV89" i="10"/>
  <c r="AL87" i="2" s="1"/>
  <c r="CR89" i="10"/>
  <c r="AH87" i="2" s="1"/>
  <c r="CM88" i="10"/>
  <c r="AC86" i="2" s="1"/>
  <c r="CR87" i="10"/>
  <c r="AH85" i="2" s="1"/>
  <c r="CV86" i="10"/>
  <c r="AL84" i="2" s="1"/>
  <c r="CT86" i="10"/>
  <c r="AJ84" i="2" s="1"/>
  <c r="CR86" i="10"/>
  <c r="AH84" i="2" s="1"/>
  <c r="CR84" i="10"/>
  <c r="AH82" i="2" s="1"/>
  <c r="CM84" i="10"/>
  <c r="AC82" i="2" s="1"/>
  <c r="CR82" i="10"/>
  <c r="AH80" i="2" s="1"/>
  <c r="CW82" i="10"/>
  <c r="AM80" i="2" s="1"/>
  <c r="CU82" i="10"/>
  <c r="AK80" i="2" s="1"/>
  <c r="CM82" i="10"/>
  <c r="AC80" i="2" s="1"/>
  <c r="CR80" i="10"/>
  <c r="AH78" i="2" s="1"/>
  <c r="DA80" i="10"/>
  <c r="AQ78" i="2" s="1"/>
  <c r="CW80" i="10"/>
  <c r="AM78" i="2" s="1"/>
  <c r="CM80" i="10"/>
  <c r="AC78" i="2" s="1"/>
  <c r="CR78" i="10"/>
  <c r="AH76" i="2" s="1"/>
  <c r="DA78" i="10"/>
  <c r="AQ76" i="2" s="1"/>
  <c r="CW78" i="10"/>
  <c r="AM76" i="2" s="1"/>
  <c r="CM78" i="10"/>
  <c r="AC76" i="2" s="1"/>
  <c r="CR76" i="10"/>
  <c r="AH74" i="2" s="1"/>
  <c r="CW76" i="10"/>
  <c r="AM74" i="2" s="1"/>
  <c r="CU76" i="10"/>
  <c r="AK74" i="2" s="1"/>
  <c r="CM76" i="10"/>
  <c r="AC74" i="2" s="1"/>
  <c r="CT75" i="10"/>
  <c r="AJ73" i="2" s="1"/>
  <c r="CM74" i="10"/>
  <c r="AC72" i="2" s="1"/>
  <c r="CS73" i="10"/>
  <c r="AI71" i="2" s="1"/>
  <c r="CM73" i="10"/>
  <c r="AC71" i="2" s="1"/>
  <c r="CY102" i="12"/>
  <c r="DA102" i="12"/>
  <c r="DD102" i="12"/>
  <c r="DG100" i="12"/>
  <c r="BR98" i="2" s="1"/>
  <c r="DI95" i="11"/>
  <c r="AX93" i="2" s="1"/>
  <c r="DP92" i="11"/>
  <c r="BE90" i="2" s="1"/>
  <c r="DE78" i="12"/>
  <c r="BP76" i="2" s="1"/>
  <c r="DE80" i="12"/>
  <c r="BP78" i="2" s="1"/>
  <c r="DB82" i="12"/>
  <c r="BM80" i="2" s="1"/>
  <c r="DE90" i="12"/>
  <c r="BP88" i="2" s="1"/>
  <c r="DE96" i="12"/>
  <c r="BP94" i="2" s="1"/>
  <c r="DB98" i="12"/>
  <c r="BM96" i="2" s="1"/>
  <c r="DB78" i="12"/>
  <c r="BM76" i="2" s="1"/>
  <c r="DE86" i="12"/>
  <c r="BP84" i="2" s="1"/>
  <c r="DB81" i="12"/>
  <c r="BM79" i="2" s="1"/>
  <c r="DE85" i="12"/>
  <c r="BP83" i="2" s="1"/>
  <c r="DB97" i="12"/>
  <c r="BM95" i="2" s="1"/>
  <c r="DE101" i="12"/>
  <c r="BP99" i="2" s="1"/>
  <c r="DE73" i="12"/>
  <c r="BP71" i="2" s="1"/>
  <c r="DB74" i="12"/>
  <c r="BM72" i="2" s="1"/>
  <c r="DB89" i="12"/>
  <c r="BM87" i="2" s="1"/>
  <c r="DE93" i="12"/>
  <c r="BP91" i="2" s="1"/>
  <c r="DL100" i="11"/>
  <c r="BA98" i="2" s="1"/>
  <c r="DS83" i="11"/>
  <c r="BH81" i="2" s="1"/>
  <c r="DL99" i="11"/>
  <c r="BA97" i="2" s="1"/>
  <c r="DF86" i="11"/>
  <c r="AU84" i="2" s="1"/>
  <c r="DP79" i="11"/>
  <c r="BE77" i="2" s="1"/>
  <c r="DF82" i="11"/>
  <c r="AU80" i="2" s="1"/>
  <c r="DS87" i="11"/>
  <c r="BH85" i="2" s="1"/>
  <c r="DL86" i="11"/>
  <c r="BA84" i="2" s="1"/>
  <c r="DI75" i="11"/>
  <c r="AX73" i="2" s="1"/>
  <c r="DI80" i="11"/>
  <c r="AX78" i="2" s="1"/>
  <c r="DS85" i="11"/>
  <c r="BH83" i="2" s="1"/>
  <c r="DF78" i="11"/>
  <c r="AU76" i="2" s="1"/>
  <c r="DS82" i="11"/>
  <c r="BH80" i="2" s="1"/>
  <c r="DP86" i="11"/>
  <c r="BE84" i="2" s="1"/>
  <c r="DS96" i="11"/>
  <c r="BH94" i="2" s="1"/>
  <c r="DL93" i="11"/>
  <c r="BA91" i="2" s="1"/>
  <c r="DF95" i="11"/>
  <c r="AU93" i="2" s="1"/>
  <c r="DF98" i="11"/>
  <c r="AU96" i="2" s="1"/>
  <c r="DL84" i="11"/>
  <c r="BA82" i="2" s="1"/>
  <c r="DL97" i="11"/>
  <c r="BA95" i="2" s="1"/>
  <c r="DI74" i="11"/>
  <c r="AX72" i="2" s="1"/>
  <c r="DL74" i="11"/>
  <c r="BA72" i="2" s="1"/>
  <c r="DS73" i="11"/>
  <c r="BH71" i="2" s="1"/>
  <c r="DS98" i="11"/>
  <c r="BH96" i="2" s="1"/>
  <c r="DP101" i="11"/>
  <c r="BE99" i="2" s="1"/>
  <c r="DI76" i="11"/>
  <c r="AX74" i="2" s="1"/>
  <c r="DI82" i="11"/>
  <c r="AX80" i="2" s="1"/>
  <c r="DS91" i="11"/>
  <c r="BH89" i="2" s="1"/>
  <c r="DI100" i="11"/>
  <c r="AX98" i="2" s="1"/>
  <c r="DF92" i="11"/>
  <c r="AU90" i="2" s="1"/>
  <c r="DP75" i="11"/>
  <c r="BE73" i="2" s="1"/>
  <c r="DS79" i="11"/>
  <c r="BH77" i="2" s="1"/>
  <c r="DI83" i="11"/>
  <c r="AX81" i="2" s="1"/>
  <c r="DL77" i="11"/>
  <c r="BA75" i="2" s="1"/>
  <c r="DP80" i="11"/>
  <c r="BE78" i="2" s="1"/>
  <c r="DI88" i="11"/>
  <c r="AX86" i="2" s="1"/>
  <c r="DF80" i="11"/>
  <c r="AU78" i="2" s="1"/>
  <c r="DF88" i="11"/>
  <c r="AU86" i="2" s="1"/>
  <c r="DL92" i="11"/>
  <c r="BA90" i="2" s="1"/>
  <c r="DL98" i="11"/>
  <c r="BA96" i="2" s="1"/>
  <c r="DL79" i="11"/>
  <c r="BA77" i="2" s="1"/>
  <c r="DP95" i="11"/>
  <c r="BE93" i="2" s="1"/>
  <c r="DS99" i="11"/>
  <c r="BH97" i="2" s="1"/>
  <c r="DP82" i="11"/>
  <c r="BE80" i="2" s="1"/>
  <c r="DF93" i="11"/>
  <c r="AU91" i="2" s="1"/>
  <c r="DF96" i="11"/>
  <c r="AU94" i="2" s="1"/>
  <c r="DI98" i="11"/>
  <c r="AX96" i="2" s="1"/>
  <c r="DP85" i="11"/>
  <c r="BE83" i="2" s="1"/>
  <c r="DF97" i="11"/>
  <c r="AU95" i="2" s="1"/>
  <c r="DS76" i="11"/>
  <c r="BH74" i="2" s="1"/>
  <c r="DI77" i="11"/>
  <c r="AX75" i="2" s="1"/>
  <c r="DP97" i="11"/>
  <c r="BE95" i="2" s="1"/>
  <c r="DF73" i="11"/>
  <c r="AU71" i="2" s="1"/>
  <c r="DP76" i="11"/>
  <c r="BE74" i="2" s="1"/>
  <c r="DL89" i="11"/>
  <c r="BA87" i="2" s="1"/>
  <c r="DP90" i="11"/>
  <c r="BE88" i="2" s="1"/>
  <c r="DI92" i="11"/>
  <c r="AX90" i="2" s="1"/>
  <c r="DS93" i="11"/>
  <c r="BH91" i="2" s="1"/>
  <c r="DL83" i="11"/>
  <c r="BA81" i="2" s="1"/>
  <c r="DI89" i="11"/>
  <c r="AX87" i="2" s="1"/>
  <c r="DS89" i="11"/>
  <c r="BH87" i="2" s="1"/>
  <c r="DS80" i="11"/>
  <c r="BH78" i="2" s="1"/>
  <c r="DF83" i="11"/>
  <c r="AU81" i="2" s="1"/>
  <c r="DI78" i="11"/>
  <c r="AX76" i="2" s="1"/>
  <c r="DP81" i="11"/>
  <c r="BE79" i="2" s="1"/>
  <c r="DF81" i="11"/>
  <c r="AU79" i="2" s="1"/>
  <c r="DP83" i="11"/>
  <c r="BE81" i="2" s="1"/>
  <c r="DF85" i="11"/>
  <c r="AU83" i="2" s="1"/>
  <c r="DP88" i="11"/>
  <c r="BE86" i="2" s="1"/>
  <c r="DF94" i="11"/>
  <c r="AU92" i="2" s="1"/>
  <c r="DI101" i="11"/>
  <c r="AX99" i="2" s="1"/>
  <c r="DS95" i="11"/>
  <c r="BH93" i="2" s="1"/>
  <c r="DP100" i="11"/>
  <c r="BE98" i="2" s="1"/>
  <c r="DL96" i="11"/>
  <c r="BA94" i="2" s="1"/>
  <c r="DI99" i="11"/>
  <c r="AX97" i="2" s="1"/>
  <c r="DF76" i="11"/>
  <c r="AU74" i="2" s="1"/>
  <c r="DS77" i="11"/>
  <c r="BH75" i="2" s="1"/>
  <c r="DS92" i="11"/>
  <c r="BH90" i="2" s="1"/>
  <c r="DL94" i="11"/>
  <c r="BA92" i="2" s="1"/>
  <c r="DS101" i="11"/>
  <c r="BH99" i="2" s="1"/>
  <c r="DI85" i="11"/>
  <c r="AX83" i="2" s="1"/>
  <c r="DF90" i="11"/>
  <c r="AU88" i="2" s="1"/>
  <c r="DS90" i="11"/>
  <c r="BH88" i="2" s="1"/>
  <c r="DF77" i="11"/>
  <c r="AU75" i="2" s="1"/>
  <c r="DS81" i="11"/>
  <c r="BH79" i="2" s="1"/>
  <c r="DP87" i="11"/>
  <c r="BE85" i="2" s="1"/>
  <c r="DF84" i="11"/>
  <c r="AU82" i="2" s="1"/>
  <c r="DI87" i="11"/>
  <c r="AX85" i="2" s="1"/>
  <c r="DL82" i="11"/>
  <c r="BA80" i="2" s="1"/>
  <c r="DL85" i="11"/>
  <c r="BA83" i="2" s="1"/>
  <c r="DS78" i="11"/>
  <c r="BH76" i="2" s="1"/>
  <c r="DI94" i="11"/>
  <c r="AX92" i="2" s="1"/>
  <c r="DP96" i="11"/>
  <c r="BE94" i="2" s="1"/>
  <c r="DF99" i="11"/>
  <c r="AU97" i="2" s="1"/>
  <c r="DS100" i="11"/>
  <c r="BH98" i="2" s="1"/>
  <c r="DL91" i="11"/>
  <c r="BA89" i="2" s="1"/>
  <c r="DP94" i="11"/>
  <c r="BE92" i="2" s="1"/>
  <c r="DI84" i="11"/>
  <c r="AX82" i="2" s="1"/>
  <c r="DF100" i="11"/>
  <c r="AU98" i="2" s="1"/>
  <c r="DS74" i="11"/>
  <c r="BH72" i="2" s="1"/>
  <c r="DL81" i="11"/>
  <c r="BA79" i="2" s="1"/>
  <c r="DP74" i="11"/>
  <c r="BE72" i="2" s="1"/>
  <c r="DF91" i="11"/>
  <c r="AU89" i="2" s="1"/>
  <c r="DI93" i="11"/>
  <c r="AX91" i="2" s="1"/>
  <c r="DS97" i="11"/>
  <c r="BH95" i="2" s="1"/>
  <c r="DI96" i="11"/>
  <c r="AX94" i="2" s="1"/>
  <c r="DI90" i="11"/>
  <c r="AX88" i="2" s="1"/>
  <c r="DI81" i="11"/>
  <c r="AX79" i="2" s="1"/>
  <c r="DP84" i="11"/>
  <c r="BE82" i="2" s="1"/>
  <c r="DP78" i="11"/>
  <c r="BE76" i="2" s="1"/>
  <c r="DI97" i="11"/>
  <c r="AX95" i="2" s="1"/>
  <c r="DG86" i="12"/>
  <c r="BR84" i="2" s="1"/>
  <c r="DI79" i="11"/>
  <c r="AX77" i="2" s="1"/>
  <c r="CQ72" i="10"/>
  <c r="AG70" i="2" s="1"/>
  <c r="CW72" i="10"/>
  <c r="AM70" i="2" s="1"/>
  <c r="CY75" i="10"/>
  <c r="AO73" i="2" s="1"/>
  <c r="CW75" i="10"/>
  <c r="AM73" i="2" s="1"/>
  <c r="CA102" i="10"/>
  <c r="BK102" i="10"/>
  <c r="CN72" i="10"/>
  <c r="AD70" i="2" s="1"/>
  <c r="CS72" i="10"/>
  <c r="CX72" i="10"/>
  <c r="AN70" i="2" s="1"/>
  <c r="CR74" i="10"/>
  <c r="AH72" i="2" s="1"/>
  <c r="CU74" i="10"/>
  <c r="AK72" i="2" s="1"/>
  <c r="BZ102" i="10"/>
  <c r="BJ102" i="10"/>
  <c r="CR75" i="10"/>
  <c r="AH73" i="2" s="1"/>
  <c r="CS75" i="10"/>
  <c r="AI73" i="2" s="1"/>
  <c r="CM75" i="10"/>
  <c r="AC73" i="2" s="1"/>
  <c r="CP72" i="10"/>
  <c r="AF70" i="2" s="1"/>
  <c r="CY74" i="10"/>
  <c r="AO72" i="2" s="1"/>
  <c r="CW74" i="10"/>
  <c r="AM72" i="2" s="1"/>
  <c r="DG91" i="12"/>
  <c r="BR89" i="2" s="1"/>
  <c r="DG84" i="12"/>
  <c r="BR82" i="2" s="1"/>
  <c r="DG76" i="12"/>
  <c r="BR74" i="2" s="1"/>
  <c r="DG88" i="12"/>
  <c r="BR86" i="2" s="1"/>
  <c r="DL101" i="11"/>
  <c r="BA99" i="2" s="1"/>
  <c r="DL78" i="11"/>
  <c r="BA76" i="2" s="1"/>
  <c r="CM96" i="10"/>
  <c r="AC94" i="2" s="1"/>
  <c r="CM94" i="10"/>
  <c r="AC92" i="2" s="1"/>
  <c r="CW92" i="10"/>
  <c r="AM90" i="2" s="1"/>
  <c r="CM90" i="10"/>
  <c r="AC88" i="2" s="1"/>
  <c r="DA88" i="10"/>
  <c r="AQ86" i="2" s="1"/>
  <c r="CW88" i="10"/>
  <c r="AM86" i="2" s="1"/>
  <c r="CM86" i="10"/>
  <c r="AC84" i="2" s="1"/>
  <c r="DA84" i="10"/>
  <c r="AQ82" i="2" s="1"/>
  <c r="CW84" i="10"/>
  <c r="AM82" i="2" s="1"/>
  <c r="CM99" i="10"/>
  <c r="AC97" i="2" s="1"/>
  <c r="CM95" i="10"/>
  <c r="AC93" i="2" s="1"/>
  <c r="CM93" i="10"/>
  <c r="AC91" i="2" s="1"/>
  <c r="CW91" i="10"/>
  <c r="AM89" i="2" s="1"/>
  <c r="CW87" i="10"/>
  <c r="AM85" i="2" s="1"/>
  <c r="CM85" i="10"/>
  <c r="AC83" i="2" s="1"/>
  <c r="DA90" i="10"/>
  <c r="AQ88" i="2" s="1"/>
  <c r="CW90" i="10"/>
  <c r="AM88" i="2" s="1"/>
  <c r="DA86" i="10"/>
  <c r="AQ84" i="2" s="1"/>
  <c r="CW86" i="10"/>
  <c r="AM84" i="2" s="1"/>
  <c r="CW93" i="10"/>
  <c r="AM91" i="2" s="1"/>
  <c r="DA89" i="10"/>
  <c r="AQ87" i="2" s="1"/>
  <c r="CW89" i="10"/>
  <c r="AM87" i="2" s="1"/>
  <c r="CW85" i="10"/>
  <c r="AM83" i="2" s="1"/>
  <c r="CH36" i="9"/>
  <c r="I34" i="2" s="1"/>
  <c r="CV101" i="9"/>
  <c r="W99" i="2" s="1"/>
  <c r="CT101" i="9"/>
  <c r="U99" i="2" s="1"/>
  <c r="CF36" i="9"/>
  <c r="CT36" i="9"/>
  <c r="U34" i="2" s="1"/>
  <c r="CW35" i="9"/>
  <c r="X33" i="2" s="1"/>
  <c r="CE35" i="9"/>
  <c r="CI35" i="9"/>
  <c r="J33" i="2" s="1"/>
  <c r="CV32" i="9"/>
  <c r="W30" i="2" s="1"/>
  <c r="CZ32" i="9"/>
  <c r="AA30" i="2" s="1"/>
  <c r="CH32" i="9"/>
  <c r="I30" i="2" s="1"/>
  <c r="CS31" i="9"/>
  <c r="T29" i="2" s="1"/>
  <c r="CQ31" i="9"/>
  <c r="R29" i="2" s="1"/>
  <c r="CW29" i="9"/>
  <c r="X27" i="2" s="1"/>
  <c r="CO29" i="9"/>
  <c r="P27" i="2" s="1"/>
  <c r="CE29" i="9"/>
  <c r="CI29" i="9"/>
  <c r="J27" i="2" s="1"/>
  <c r="CH101" i="9"/>
  <c r="I99" i="2" s="1"/>
  <c r="CS37" i="9"/>
  <c r="T35" i="2" s="1"/>
  <c r="CW33" i="9"/>
  <c r="X31" i="2" s="1"/>
  <c r="CE33" i="9"/>
  <c r="CI33" i="9"/>
  <c r="J31" i="2" s="1"/>
  <c r="CN32" i="9"/>
  <c r="O30" i="2" s="1"/>
  <c r="CZ31" i="9"/>
  <c r="AA29" i="2" s="1"/>
  <c r="CT32" i="9"/>
  <c r="U30" i="2" s="1"/>
  <c r="CW31" i="9"/>
  <c r="X29" i="2" s="1"/>
  <c r="CE31" i="9"/>
  <c r="CI31" i="9"/>
  <c r="J29" i="2" s="1"/>
  <c r="CS35" i="9"/>
  <c r="T33" i="2" s="1"/>
  <c r="CW37" i="9"/>
  <c r="X35" i="2" s="1"/>
  <c r="CE37" i="9"/>
  <c r="CI37" i="9"/>
  <c r="J35" i="2" s="1"/>
  <c r="CN36" i="9"/>
  <c r="O34" i="2" s="1"/>
  <c r="CV34" i="9"/>
  <c r="W32" i="2" s="1"/>
  <c r="CZ34" i="9"/>
  <c r="AA32" i="2" s="1"/>
  <c r="CH34" i="9"/>
  <c r="I32" i="2" s="1"/>
  <c r="CS33" i="9"/>
  <c r="T31" i="2" s="1"/>
  <c r="CQ33" i="9"/>
  <c r="R31" i="2" s="1"/>
  <c r="CE30" i="9"/>
  <c r="CI30" i="9"/>
  <c r="J28" i="2" s="1"/>
  <c r="CH28" i="9"/>
  <c r="I26" i="2" s="1"/>
  <c r="CE26" i="9"/>
  <c r="CI26" i="9"/>
  <c r="J24" i="2" s="1"/>
  <c r="CH25" i="9"/>
  <c r="I23" i="2" s="1"/>
  <c r="CW24" i="9"/>
  <c r="X22" i="2" s="1"/>
  <c r="CZ21" i="9"/>
  <c r="AA19" i="2" s="1"/>
  <c r="CH21" i="9"/>
  <c r="I19" i="2" s="1"/>
  <c r="CS20" i="9"/>
  <c r="T18" i="2" s="1"/>
  <c r="CZ26" i="9"/>
  <c r="AA24" i="2" s="1"/>
  <c r="CF23" i="9"/>
  <c r="CW22" i="9"/>
  <c r="X20" i="2" s="1"/>
  <c r="CE22" i="9"/>
  <c r="CI22" i="9"/>
  <c r="J20" i="2" s="1"/>
  <c r="CZ20" i="9"/>
  <c r="AA18" i="2" s="1"/>
  <c r="CH19" i="9"/>
  <c r="I17" i="2" s="1"/>
  <c r="CS18" i="9"/>
  <c r="T16" i="2" s="1"/>
  <c r="CQ26" i="9"/>
  <c r="R24" i="2" s="1"/>
  <c r="CS24" i="9"/>
  <c r="T22" i="2" s="1"/>
  <c r="CF21" i="9"/>
  <c r="CG21" i="9" s="1"/>
  <c r="CW20" i="9"/>
  <c r="X18" i="2" s="1"/>
  <c r="CE20" i="9"/>
  <c r="CI20" i="9"/>
  <c r="J18" i="2" s="1"/>
  <c r="CZ17" i="9"/>
  <c r="AA15" i="2" s="1"/>
  <c r="CI27" i="9"/>
  <c r="J25" i="2" s="1"/>
  <c r="CT25" i="9"/>
  <c r="U23" i="2" s="1"/>
  <c r="CP25" i="9"/>
  <c r="Q23" i="2" s="1"/>
  <c r="CV23" i="9"/>
  <c r="W21" i="2" s="1"/>
  <c r="CZ23" i="9"/>
  <c r="AA21" i="2" s="1"/>
  <c r="CS22" i="9"/>
  <c r="T20" i="2" s="1"/>
  <c r="CQ22" i="9"/>
  <c r="R20" i="2" s="1"/>
  <c r="CT21" i="9"/>
  <c r="U19" i="2" s="1"/>
  <c r="CP21" i="9"/>
  <c r="Q19" i="2" s="1"/>
  <c r="CF19" i="9"/>
  <c r="CG19" i="9" s="1"/>
  <c r="CT19" i="9"/>
  <c r="U17" i="2" s="1"/>
  <c r="CW18" i="9"/>
  <c r="X16" i="2" s="1"/>
  <c r="CE18" i="9"/>
  <c r="CI18" i="9"/>
  <c r="J16" i="2" s="1"/>
  <c r="CI16" i="9"/>
  <c r="J14" i="2" s="1"/>
  <c r="CI12" i="9"/>
  <c r="J10" i="2" s="1"/>
  <c r="CI14" i="9"/>
  <c r="J12" i="2" s="1"/>
  <c r="DG99" i="12" l="1"/>
  <c r="BR97" i="2" s="1"/>
  <c r="DG95" i="12"/>
  <c r="BR93" i="2" s="1"/>
  <c r="DG92" i="12"/>
  <c r="BR90" i="2" s="1"/>
  <c r="DG83" i="12"/>
  <c r="BR81" i="2" s="1"/>
  <c r="BM81" i="2"/>
  <c r="DG77" i="12"/>
  <c r="BR75" i="2" s="1"/>
  <c r="CO101" i="9"/>
  <c r="P99" i="2" s="1"/>
  <c r="N99" i="2"/>
  <c r="CR35" i="9"/>
  <c r="S33" i="2" s="1"/>
  <c r="Q33" i="2"/>
  <c r="CY33" i="9"/>
  <c r="Z31" i="2" s="1"/>
  <c r="CR28" i="9"/>
  <c r="S26" i="2" s="1"/>
  <c r="CG27" i="9"/>
  <c r="CG22" i="9"/>
  <c r="CO19" i="9"/>
  <c r="P17" i="2" s="1"/>
  <c r="CG18" i="9"/>
  <c r="CO12" i="9"/>
  <c r="P10" i="2" s="1"/>
  <c r="N10" i="2"/>
  <c r="CO101" i="10"/>
  <c r="AE99" i="2" s="1"/>
  <c r="CU101" i="10"/>
  <c r="AK99" i="2" s="1"/>
  <c r="CU100" i="10"/>
  <c r="AK98" i="2" s="1"/>
  <c r="AI98" i="2"/>
  <c r="DA98" i="10"/>
  <c r="AQ96" i="2" s="1"/>
  <c r="CR97" i="10"/>
  <c r="AH95" i="2" s="1"/>
  <c r="DA93" i="10"/>
  <c r="AQ91" i="2" s="1"/>
  <c r="CR93" i="10"/>
  <c r="AH91" i="2" s="1"/>
  <c r="CO92" i="10"/>
  <c r="AE90" i="2" s="1"/>
  <c r="CR92" i="10"/>
  <c r="AH90" i="2" s="1"/>
  <c r="AF90" i="2"/>
  <c r="CO91" i="10"/>
  <c r="AE89" i="2" s="1"/>
  <c r="CU89" i="10"/>
  <c r="AK87" i="2" s="1"/>
  <c r="CO89" i="10"/>
  <c r="AE87" i="2" s="1"/>
  <c r="AD87" i="2"/>
  <c r="AD100" i="2" s="1"/>
  <c r="CO87" i="10"/>
  <c r="AE85" i="2" s="1"/>
  <c r="DA85" i="10"/>
  <c r="AQ83" i="2" s="1"/>
  <c r="CR85" i="10"/>
  <c r="AH83" i="2" s="1"/>
  <c r="CU84" i="10"/>
  <c r="AK82" i="2" s="1"/>
  <c r="CR83" i="10"/>
  <c r="AH81" i="2" s="1"/>
  <c r="CU80" i="10"/>
  <c r="AK78" i="2" s="1"/>
  <c r="CU78" i="10"/>
  <c r="AK76" i="2" s="1"/>
  <c r="AI76" i="2"/>
  <c r="CO74" i="10"/>
  <c r="AE72" i="2" s="1"/>
  <c r="DA73" i="10"/>
  <c r="AQ71" i="2" s="1"/>
  <c r="CU73" i="10"/>
  <c r="AK71" i="2" s="1"/>
  <c r="CR73" i="10"/>
  <c r="AH71" i="2" s="1"/>
  <c r="CZ102" i="10"/>
  <c r="CU72" i="10"/>
  <c r="AK70" i="2" s="1"/>
  <c r="AI70" i="2"/>
  <c r="BO100" i="2"/>
  <c r="BL100" i="2"/>
  <c r="CG29" i="9"/>
  <c r="CG36" i="9"/>
  <c r="CU10" i="9"/>
  <c r="V8" i="2" s="1"/>
  <c r="CY20" i="9"/>
  <c r="Z18" i="2" s="1"/>
  <c r="CG15" i="9"/>
  <c r="CO20" i="9"/>
  <c r="P18" i="2" s="1"/>
  <c r="CG28" i="9"/>
  <c r="CG11" i="9"/>
  <c r="CO17" i="9"/>
  <c r="P15" i="2" s="1"/>
  <c r="CR10" i="9"/>
  <c r="S8" i="2" s="1"/>
  <c r="CY26" i="9"/>
  <c r="Z24" i="2" s="1"/>
  <c r="CG20" i="9"/>
  <c r="CG16" i="9"/>
  <c r="CR19" i="9"/>
  <c r="S17" i="2" s="1"/>
  <c r="CR17" i="9"/>
  <c r="S15" i="2" s="1"/>
  <c r="CO26" i="9"/>
  <c r="P24" i="2" s="1"/>
  <c r="CY31" i="9"/>
  <c r="Z29" i="2" s="1"/>
  <c r="CR15" i="9"/>
  <c r="S13" i="2" s="1"/>
  <c r="CG34" i="9"/>
  <c r="CO10" i="9"/>
  <c r="P8" i="2" s="1"/>
  <c r="CO33" i="9"/>
  <c r="P31" i="2" s="1"/>
  <c r="CO31" i="9"/>
  <c r="P29" i="2" s="1"/>
  <c r="CR36" i="9"/>
  <c r="S34" i="2" s="1"/>
  <c r="CR11" i="9"/>
  <c r="S9" i="2" s="1"/>
  <c r="CO13" i="9"/>
  <c r="P11" i="2" s="1"/>
  <c r="CO16" i="9"/>
  <c r="P14" i="2" s="1"/>
  <c r="CG25" i="9"/>
  <c r="CY12" i="9"/>
  <c r="Z10" i="2" s="1"/>
  <c r="CY16" i="9"/>
  <c r="Z14" i="2" s="1"/>
  <c r="CG23" i="9"/>
  <c r="CG12" i="9"/>
  <c r="CG17" i="9"/>
  <c r="CY10" i="9"/>
  <c r="Z8" i="2" s="1"/>
  <c r="CL23" i="9"/>
  <c r="M21" i="2" s="1"/>
  <c r="CU93" i="10"/>
  <c r="AK91" i="2" s="1"/>
  <c r="CT102" i="10"/>
  <c r="CL17" i="9"/>
  <c r="M15" i="2" s="1"/>
  <c r="CO22" i="9"/>
  <c r="P20" i="2" s="1"/>
  <c r="CL24" i="9"/>
  <c r="M22" i="2" s="1"/>
  <c r="CY35" i="9"/>
  <c r="Z33" i="2" s="1"/>
  <c r="CY29" i="9"/>
  <c r="Z27" i="2" s="1"/>
  <c r="CO35" i="9"/>
  <c r="P33" i="2" s="1"/>
  <c r="CU36" i="9"/>
  <c r="V34" i="2" s="1"/>
  <c r="CU88" i="10"/>
  <c r="AK86" i="2" s="1"/>
  <c r="CU92" i="10"/>
  <c r="AK90" i="2" s="1"/>
  <c r="DT89" i="11"/>
  <c r="BI87" i="2" s="1"/>
  <c r="DT75" i="11"/>
  <c r="BI73" i="2" s="1"/>
  <c r="DG87" i="12"/>
  <c r="BR85" i="2" s="1"/>
  <c r="CR72" i="10"/>
  <c r="DA72" i="10"/>
  <c r="AQ70" i="2" s="1"/>
  <c r="DA76" i="10"/>
  <c r="AQ74" i="2" s="1"/>
  <c r="DA82" i="10"/>
  <c r="AQ80" i="2" s="1"/>
  <c r="CY27" i="9"/>
  <c r="Z25" i="2" s="1"/>
  <c r="DG81" i="12"/>
  <c r="BR79" i="2" s="1"/>
  <c r="CG26" i="9"/>
  <c r="CO88" i="10"/>
  <c r="AE86" i="2" s="1"/>
  <c r="DA92" i="10"/>
  <c r="AQ90" i="2" s="1"/>
  <c r="DT79" i="11"/>
  <c r="BI77" i="2" s="1"/>
  <c r="CG13" i="9"/>
  <c r="CO21" i="9"/>
  <c r="P19" i="2" s="1"/>
  <c r="CO18" i="9"/>
  <c r="P16" i="2" s="1"/>
  <c r="CG37" i="9"/>
  <c r="CG33" i="9"/>
  <c r="CU86" i="10"/>
  <c r="AK84" i="2" s="1"/>
  <c r="CU90" i="10"/>
  <c r="AK88" i="2" s="1"/>
  <c r="CU94" i="10"/>
  <c r="AK92" i="2" s="1"/>
  <c r="CV102" i="10"/>
  <c r="CO73" i="10"/>
  <c r="AE71" i="2" s="1"/>
  <c r="CL10" i="9"/>
  <c r="M8" i="2" s="1"/>
  <c r="CO23" i="9"/>
  <c r="P21" i="2" s="1"/>
  <c r="BK100" i="2"/>
  <c r="CL11" i="9"/>
  <c r="M9" i="2" s="1"/>
  <c r="CG14" i="9"/>
  <c r="CG101" i="9"/>
  <c r="CG10" i="9"/>
  <c r="AL100" i="2"/>
  <c r="CL14" i="9"/>
  <c r="M12" i="2" s="1"/>
  <c r="CR21" i="9"/>
  <c r="S19" i="2" s="1"/>
  <c r="CR22" i="9"/>
  <c r="S20" i="2" s="1"/>
  <c r="CR25" i="9"/>
  <c r="S23" i="2" s="1"/>
  <c r="CU20" i="9"/>
  <c r="V18" i="2" s="1"/>
  <c r="CR26" i="9"/>
  <c r="S24" i="2" s="1"/>
  <c r="CL30" i="9"/>
  <c r="M28" i="2" s="1"/>
  <c r="CU33" i="9"/>
  <c r="V31" i="2" s="1"/>
  <c r="CL29" i="9"/>
  <c r="M27" i="2" s="1"/>
  <c r="CU31" i="9"/>
  <c r="V29" i="2" s="1"/>
  <c r="CL35" i="9"/>
  <c r="M33" i="2" s="1"/>
  <c r="CO95" i="10"/>
  <c r="AE93" i="2" s="1"/>
  <c r="DG98" i="12"/>
  <c r="BR96" i="2" s="1"/>
  <c r="CO76" i="10"/>
  <c r="AE74" i="2" s="1"/>
  <c r="CO84" i="10"/>
  <c r="AE82" i="2" s="1"/>
  <c r="CU15" i="9"/>
  <c r="V13" i="2" s="1"/>
  <c r="CY19" i="9"/>
  <c r="Z17" i="2" s="1"/>
  <c r="DG96" i="12"/>
  <c r="BR94" i="2" s="1"/>
  <c r="CO79" i="10"/>
  <c r="AE77" i="2" s="1"/>
  <c r="DA94" i="10"/>
  <c r="AQ92" i="2" s="1"/>
  <c r="DA100" i="10"/>
  <c r="AQ98" i="2" s="1"/>
  <c r="CR13" i="9"/>
  <c r="S11" i="2" s="1"/>
  <c r="CO14" i="9"/>
  <c r="P12" i="2" s="1"/>
  <c r="CR24" i="9"/>
  <c r="S22" i="2" s="1"/>
  <c r="CL12" i="9"/>
  <c r="M10" i="2" s="1"/>
  <c r="CU19" i="9"/>
  <c r="V17" i="2" s="1"/>
  <c r="CU21" i="9"/>
  <c r="V19" i="2" s="1"/>
  <c r="CU22" i="9"/>
  <c r="V20" i="2" s="1"/>
  <c r="CY23" i="9"/>
  <c r="Z21" i="2" s="1"/>
  <c r="CU25" i="9"/>
  <c r="V23" i="2" s="1"/>
  <c r="CU24" i="9"/>
  <c r="V22" i="2" s="1"/>
  <c r="CU18" i="9"/>
  <c r="V16" i="2" s="1"/>
  <c r="CY22" i="9"/>
  <c r="Z20" i="2" s="1"/>
  <c r="CY18" i="9"/>
  <c r="Z16" i="2" s="1"/>
  <c r="CL21" i="9"/>
  <c r="M19" i="2" s="1"/>
  <c r="CY24" i="9"/>
  <c r="Z22" i="2" s="1"/>
  <c r="CL26" i="9"/>
  <c r="M24" i="2" s="1"/>
  <c r="CR27" i="9"/>
  <c r="S25" i="2" s="1"/>
  <c r="CG30" i="9"/>
  <c r="CR33" i="9"/>
  <c r="S31" i="2" s="1"/>
  <c r="CL34" i="9"/>
  <c r="M32" i="2" s="1"/>
  <c r="CY34" i="9"/>
  <c r="Z32" i="2" s="1"/>
  <c r="CL37" i="9"/>
  <c r="M35" i="2" s="1"/>
  <c r="CO37" i="9"/>
  <c r="P35" i="2" s="1"/>
  <c r="CR32" i="9"/>
  <c r="S30" i="2" s="1"/>
  <c r="CU35" i="9"/>
  <c r="V33" i="2" s="1"/>
  <c r="CG31" i="9"/>
  <c r="CR34" i="9"/>
  <c r="S32" i="2" s="1"/>
  <c r="CO32" i="9"/>
  <c r="P30" i="2" s="1"/>
  <c r="CU37" i="9"/>
  <c r="V35" i="2" s="1"/>
  <c r="CL22" i="9"/>
  <c r="M20" i="2" s="1"/>
  <c r="CO27" i="9"/>
  <c r="P25" i="2" s="1"/>
  <c r="CR31" i="9"/>
  <c r="S29" i="2" s="1"/>
  <c r="CL32" i="9"/>
  <c r="M30" i="2" s="1"/>
  <c r="CY32" i="9"/>
  <c r="Z30" i="2" s="1"/>
  <c r="CG35" i="9"/>
  <c r="CU101" i="9"/>
  <c r="V99" i="2" s="1"/>
  <c r="CL36" i="9"/>
  <c r="M34" i="2" s="1"/>
  <c r="CU87" i="10"/>
  <c r="AK85" i="2" s="1"/>
  <c r="CU91" i="10"/>
  <c r="AK89" i="2" s="1"/>
  <c r="CU85" i="10"/>
  <c r="AK83" i="2" s="1"/>
  <c r="DA87" i="10"/>
  <c r="AQ85" i="2" s="1"/>
  <c r="DA91" i="10"/>
  <c r="AQ89" i="2" s="1"/>
  <c r="CU95" i="10"/>
  <c r="AK93" i="2" s="1"/>
  <c r="CO86" i="10"/>
  <c r="AE84" i="2" s="1"/>
  <c r="CO90" i="10"/>
  <c r="AE88" i="2" s="1"/>
  <c r="CO94" i="10"/>
  <c r="AE92" i="2" s="1"/>
  <c r="CO96" i="10"/>
  <c r="AE94" i="2" s="1"/>
  <c r="DT95" i="11"/>
  <c r="BI93" i="2" s="1"/>
  <c r="DT86" i="11"/>
  <c r="BI84" i="2" s="1"/>
  <c r="DT88" i="11"/>
  <c r="BI86" i="2" s="1"/>
  <c r="CY102" i="10"/>
  <c r="CR18" i="9"/>
  <c r="S16" i="2" s="1"/>
  <c r="DT74" i="11"/>
  <c r="BI72" i="2" s="1"/>
  <c r="DG89" i="12"/>
  <c r="BR87" i="2" s="1"/>
  <c r="DG97" i="12"/>
  <c r="BR95" i="2" s="1"/>
  <c r="DG82" i="12"/>
  <c r="BR80" i="2" s="1"/>
  <c r="DG85" i="12"/>
  <c r="BR83" i="2" s="1"/>
  <c r="DG80" i="12"/>
  <c r="BR78" i="2" s="1"/>
  <c r="DG73" i="12"/>
  <c r="BR71" i="2" s="1"/>
  <c r="CU96" i="10"/>
  <c r="AK94" i="2" s="1"/>
  <c r="CO97" i="10"/>
  <c r="AE95" i="2" s="1"/>
  <c r="CR98" i="10"/>
  <c r="AH96" i="2" s="1"/>
  <c r="CO98" i="10"/>
  <c r="AE96" i="2" s="1"/>
  <c r="CO100" i="10"/>
  <c r="AE98" i="2" s="1"/>
  <c r="CU12" i="9"/>
  <c r="V10" i="2" s="1"/>
  <c r="CL13" i="9"/>
  <c r="M11" i="2" s="1"/>
  <c r="CY13" i="9"/>
  <c r="Z11" i="2" s="1"/>
  <c r="CR16" i="9"/>
  <c r="S14" i="2" s="1"/>
  <c r="CU26" i="9"/>
  <c r="V24" i="2" s="1"/>
  <c r="CU28" i="9"/>
  <c r="V26" i="2" s="1"/>
  <c r="CY28" i="9"/>
  <c r="Z26" i="2" s="1"/>
  <c r="DG93" i="12"/>
  <c r="BR91" i="2" s="1"/>
  <c r="DG90" i="12"/>
  <c r="BR88" i="2" s="1"/>
  <c r="DG75" i="12"/>
  <c r="BR73" i="2" s="1"/>
  <c r="BN100" i="2"/>
  <c r="CU77" i="10"/>
  <c r="AK75" i="2" s="1"/>
  <c r="DA77" i="10"/>
  <c r="AQ75" i="2" s="1"/>
  <c r="CU79" i="10"/>
  <c r="AK77" i="2" s="1"/>
  <c r="DA79" i="10"/>
  <c r="AQ77" i="2" s="1"/>
  <c r="CU81" i="10"/>
  <c r="AK79" i="2" s="1"/>
  <c r="DA81" i="10"/>
  <c r="AQ79" i="2" s="1"/>
  <c r="CU83" i="10"/>
  <c r="AK81" i="2" s="1"/>
  <c r="DA83" i="10"/>
  <c r="AQ81" i="2" s="1"/>
  <c r="CY11" i="9"/>
  <c r="Z9" i="2" s="1"/>
  <c r="CU11" i="9"/>
  <c r="V9" i="2" s="1"/>
  <c r="CU13" i="9"/>
  <c r="V11" i="2" s="1"/>
  <c r="CU17" i="9"/>
  <c r="V15" i="2" s="1"/>
  <c r="CU23" i="9"/>
  <c r="V21" i="2" s="1"/>
  <c r="CO24" i="9"/>
  <c r="P22" i="2" s="1"/>
  <c r="CO25" i="9"/>
  <c r="P23" i="2" s="1"/>
  <c r="CU27" i="9"/>
  <c r="V25" i="2" s="1"/>
  <c r="CR29" i="9"/>
  <c r="S27" i="2" s="1"/>
  <c r="CU30" i="9"/>
  <c r="V28" i="2" s="1"/>
  <c r="CR20" i="9"/>
  <c r="S18" i="2" s="1"/>
  <c r="CL16" i="9"/>
  <c r="M14" i="2" s="1"/>
  <c r="CL18" i="9"/>
  <c r="M16" i="2" s="1"/>
  <c r="CL27" i="9"/>
  <c r="M25" i="2" s="1"/>
  <c r="CL20" i="9"/>
  <c r="M18" i="2" s="1"/>
  <c r="CL19" i="9"/>
  <c r="M17" i="2" s="1"/>
  <c r="CL25" i="9"/>
  <c r="M23" i="2" s="1"/>
  <c r="CL28" i="9"/>
  <c r="M26" i="2" s="1"/>
  <c r="CO36" i="9"/>
  <c r="P34" i="2" s="1"/>
  <c r="CY37" i="9"/>
  <c r="Z35" i="2" s="1"/>
  <c r="CL31" i="9"/>
  <c r="M29" i="2" s="1"/>
  <c r="CU32" i="9"/>
  <c r="V30" i="2" s="1"/>
  <c r="CL33" i="9"/>
  <c r="M31" i="2" s="1"/>
  <c r="CL101" i="9"/>
  <c r="M99" i="2" s="1"/>
  <c r="CY101" i="9"/>
  <c r="Z99" i="2" s="1"/>
  <c r="CO85" i="10"/>
  <c r="AE83" i="2" s="1"/>
  <c r="CO93" i="10"/>
  <c r="AE91" i="2" s="1"/>
  <c r="CO99" i="10"/>
  <c r="AE97" i="2" s="1"/>
  <c r="DG74" i="12"/>
  <c r="BR72" i="2" s="1"/>
  <c r="DG78" i="12"/>
  <c r="BR76" i="2" s="1"/>
  <c r="BJ100" i="2"/>
  <c r="CO78" i="10"/>
  <c r="AE76" i="2" s="1"/>
  <c r="CO80" i="10"/>
  <c r="AE78" i="2" s="1"/>
  <c r="CO82" i="10"/>
  <c r="AE80" i="2" s="1"/>
  <c r="CU99" i="10"/>
  <c r="AK97" i="2" s="1"/>
  <c r="AJ100" i="2"/>
  <c r="CR100" i="10"/>
  <c r="AH98" i="2" s="1"/>
  <c r="CR101" i="10"/>
  <c r="AH99" i="2" s="1"/>
  <c r="CR12" i="9"/>
  <c r="S10" i="2" s="1"/>
  <c r="CL15" i="9"/>
  <c r="M13" i="2" s="1"/>
  <c r="CY15" i="9"/>
  <c r="Z13" i="2" s="1"/>
  <c r="CU16" i="9"/>
  <c r="V14" i="2" s="1"/>
  <c r="CY17" i="9"/>
  <c r="Z15" i="2" s="1"/>
  <c r="CY21" i="9"/>
  <c r="Z19" i="2" s="1"/>
  <c r="CY30" i="9"/>
  <c r="Z28" i="2" s="1"/>
  <c r="DG101" i="12"/>
  <c r="BR99" i="2" s="1"/>
  <c r="DG94" i="12"/>
  <c r="BR92" i="2" s="1"/>
  <c r="CO77" i="10"/>
  <c r="AE75" i="2" s="1"/>
  <c r="CO81" i="10"/>
  <c r="AE79" i="2" s="1"/>
  <c r="CO83" i="10"/>
  <c r="AE81" i="2" s="1"/>
  <c r="DA95" i="10"/>
  <c r="AQ93" i="2" s="1"/>
  <c r="CU14" i="9"/>
  <c r="V12" i="2" s="1"/>
  <c r="CY25" i="9"/>
  <c r="Z23" i="2" s="1"/>
  <c r="CU29" i="9"/>
  <c r="V27" i="2" s="1"/>
  <c r="CR30" i="9"/>
  <c r="S28" i="2" s="1"/>
  <c r="CR37" i="9"/>
  <c r="S35" i="2" s="1"/>
  <c r="CO34" i="9"/>
  <c r="P32" i="2" s="1"/>
  <c r="CY36" i="9"/>
  <c r="Z34" i="2" s="1"/>
  <c r="CR101" i="9"/>
  <c r="S99" i="2" s="1"/>
  <c r="CU34" i="9"/>
  <c r="V32" i="2" s="1"/>
  <c r="CO11" i="9"/>
  <c r="P9" i="2" s="1"/>
  <c r="CR14" i="9"/>
  <c r="S12" i="2" s="1"/>
  <c r="CY14" i="9"/>
  <c r="Z12" i="2" s="1"/>
  <c r="CO28" i="9"/>
  <c r="P26" i="2" s="1"/>
  <c r="DT76" i="11"/>
  <c r="BI74" i="2" s="1"/>
  <c r="DT97" i="11"/>
  <c r="BI95" i="2" s="1"/>
  <c r="DT101" i="11"/>
  <c r="BI99" i="2" s="1"/>
  <c r="DT80" i="11"/>
  <c r="BI78" i="2" s="1"/>
  <c r="DT99" i="11"/>
  <c r="BI97" i="2" s="1"/>
  <c r="DT91" i="11"/>
  <c r="BI89" i="2" s="1"/>
  <c r="DT90" i="11"/>
  <c r="BI88" i="2" s="1"/>
  <c r="DT85" i="11"/>
  <c r="BI83" i="2" s="1"/>
  <c r="DT81" i="11"/>
  <c r="BI79" i="2" s="1"/>
  <c r="DT73" i="11"/>
  <c r="BI71" i="2" s="1"/>
  <c r="DT96" i="11"/>
  <c r="BI94" i="2" s="1"/>
  <c r="DT98" i="11"/>
  <c r="BI96" i="2" s="1"/>
  <c r="DT94" i="11"/>
  <c r="BI92" i="2" s="1"/>
  <c r="DT87" i="11"/>
  <c r="BI85" i="2" s="1"/>
  <c r="DT83" i="11"/>
  <c r="BI81" i="2" s="1"/>
  <c r="DT82" i="11"/>
  <c r="BI80" i="2" s="1"/>
  <c r="DT93" i="11"/>
  <c r="BI91" i="2" s="1"/>
  <c r="DT92" i="11"/>
  <c r="BI90" i="2" s="1"/>
  <c r="DT78" i="11"/>
  <c r="BI76" i="2" s="1"/>
  <c r="DT100" i="11"/>
  <c r="BI98" i="2" s="1"/>
  <c r="DT84" i="11"/>
  <c r="BI82" i="2" s="1"/>
  <c r="DT77" i="11"/>
  <c r="BI75" i="2" s="1"/>
  <c r="CO75" i="10"/>
  <c r="AE73" i="2" s="1"/>
  <c r="CU75" i="10"/>
  <c r="AK73" i="2" s="1"/>
  <c r="CN102" i="10"/>
  <c r="DA75" i="10"/>
  <c r="AQ73" i="2" s="1"/>
  <c r="CO72" i="10"/>
  <c r="AE70" i="2" s="1"/>
  <c r="AN100" i="2"/>
  <c r="CX102" i="10"/>
  <c r="AG100" i="2"/>
  <c r="CQ102" i="10"/>
  <c r="CW102" i="10"/>
  <c r="AP100" i="2"/>
  <c r="DA74" i="10"/>
  <c r="AQ72" i="2" s="1"/>
  <c r="CP102" i="10"/>
  <c r="CS102" i="10"/>
  <c r="CM102" i="10"/>
  <c r="DB88" i="10"/>
  <c r="AR86" i="2" s="1"/>
  <c r="CA9" i="9"/>
  <c r="CA102" i="9" s="1"/>
  <c r="BW9" i="9"/>
  <c r="BW102" i="9" s="1"/>
  <c r="BX9" i="9"/>
  <c r="BX102" i="9" s="1"/>
  <c r="BY9" i="9"/>
  <c r="BY102" i="9" s="1"/>
  <c r="BZ9" i="9"/>
  <c r="BZ102" i="9" s="1"/>
  <c r="CB9" i="9"/>
  <c r="CB102" i="9" s="1"/>
  <c r="CC9" i="9"/>
  <c r="CC102" i="9" s="1"/>
  <c r="CD9" i="9"/>
  <c r="CD102" i="9" s="1"/>
  <c r="AR9" i="9"/>
  <c r="AS9" i="9"/>
  <c r="AS102" i="9" s="1"/>
  <c r="AT9" i="9"/>
  <c r="AT102" i="9" s="1"/>
  <c r="AU9" i="9"/>
  <c r="AU102" i="9" s="1"/>
  <c r="AV9" i="9"/>
  <c r="AW9" i="9"/>
  <c r="AW102" i="9" s="1"/>
  <c r="AX9" i="9"/>
  <c r="AY9" i="9"/>
  <c r="AY102" i="9" s="1"/>
  <c r="AZ9" i="9"/>
  <c r="BA9" i="9"/>
  <c r="BA102" i="9" s="1"/>
  <c r="BB9" i="9"/>
  <c r="BC9" i="9"/>
  <c r="BD9" i="9"/>
  <c r="BE9" i="9"/>
  <c r="BE102" i="9" s="1"/>
  <c r="BF9" i="9"/>
  <c r="BG9" i="9"/>
  <c r="BG102" i="9" s="1"/>
  <c r="BH9" i="9"/>
  <c r="BH102" i="9" s="1"/>
  <c r="BI9" i="9"/>
  <c r="BI102" i="9" s="1"/>
  <c r="BJ9" i="9"/>
  <c r="BK9" i="9"/>
  <c r="BK102" i="9" s="1"/>
  <c r="BL9" i="9"/>
  <c r="BM9" i="9"/>
  <c r="BM102" i="9" s="1"/>
  <c r="BN9" i="9"/>
  <c r="BN102" i="9" s="1"/>
  <c r="BO9" i="9"/>
  <c r="BO102" i="9" s="1"/>
  <c r="BP9" i="9"/>
  <c r="BP102" i="9" s="1"/>
  <c r="BQ9" i="9"/>
  <c r="BQ102" i="9" s="1"/>
  <c r="BR9" i="9"/>
  <c r="BR102" i="9" s="1"/>
  <c r="BS9" i="9"/>
  <c r="BT9" i="9"/>
  <c r="BU9" i="9"/>
  <c r="BU102" i="9" s="1"/>
  <c r="BV9" i="9"/>
  <c r="AQ9" i="9"/>
  <c r="BE40" i="8"/>
  <c r="BF40" i="8"/>
  <c r="BG40" i="8"/>
  <c r="BH40" i="8"/>
  <c r="BI40" i="8"/>
  <c r="BJ40" i="8"/>
  <c r="BK40" i="8"/>
  <c r="BL40" i="8"/>
  <c r="BM40" i="8"/>
  <c r="BN40" i="8"/>
  <c r="BO40" i="8"/>
  <c r="BP40" i="8"/>
  <c r="BQ40" i="8"/>
  <c r="BR40" i="8"/>
  <c r="BS40" i="8"/>
  <c r="BT40" i="8"/>
  <c r="BU40" i="8"/>
  <c r="BV40" i="8"/>
  <c r="BW40" i="8"/>
  <c r="BX40" i="8"/>
  <c r="BY40" i="8"/>
  <c r="BZ40" i="8"/>
  <c r="CA40" i="8"/>
  <c r="CB40" i="8"/>
  <c r="CC40" i="8"/>
  <c r="CD40" i="8"/>
  <c r="CE40" i="8"/>
  <c r="CF40" i="8"/>
  <c r="CG40" i="8"/>
  <c r="CH40" i="8"/>
  <c r="CI40" i="8"/>
  <c r="CJ40" i="8"/>
  <c r="CK40" i="8"/>
  <c r="CL40" i="8"/>
  <c r="CM40" i="8"/>
  <c r="CN40" i="8"/>
  <c r="CO40" i="8"/>
  <c r="CP40" i="8"/>
  <c r="CQ40" i="8"/>
  <c r="CR40" i="8"/>
  <c r="CS40" i="8"/>
  <c r="CT40" i="8"/>
  <c r="CU40" i="8"/>
  <c r="CV40" i="8"/>
  <c r="CW40" i="8"/>
  <c r="CX40" i="8"/>
  <c r="CY40" i="8"/>
  <c r="CZ40" i="8"/>
  <c r="DA40" i="8"/>
  <c r="DB40" i="8"/>
  <c r="DC40" i="8"/>
  <c r="DD40" i="8"/>
  <c r="BE41" i="8"/>
  <c r="BF41" i="8"/>
  <c r="BG41" i="8"/>
  <c r="BH41" i="8"/>
  <c r="BI41" i="8"/>
  <c r="BJ41" i="8"/>
  <c r="BK41" i="8"/>
  <c r="BL41" i="8"/>
  <c r="BM41" i="8"/>
  <c r="BN41" i="8"/>
  <c r="BO41" i="8"/>
  <c r="BP41" i="8"/>
  <c r="BQ41" i="8"/>
  <c r="BR41" i="8"/>
  <c r="BS41" i="8"/>
  <c r="BT41" i="8"/>
  <c r="BU41" i="8"/>
  <c r="BV41" i="8"/>
  <c r="BW41" i="8"/>
  <c r="BX41" i="8"/>
  <c r="BY41" i="8"/>
  <c r="BZ41" i="8"/>
  <c r="CA41" i="8"/>
  <c r="CB41" i="8"/>
  <c r="CC41" i="8"/>
  <c r="CD41" i="8"/>
  <c r="CE41" i="8"/>
  <c r="CF41" i="8"/>
  <c r="CG41" i="8"/>
  <c r="CH41" i="8"/>
  <c r="CI41" i="8"/>
  <c r="CJ41" i="8"/>
  <c r="CK41" i="8"/>
  <c r="CL41" i="8"/>
  <c r="CM41" i="8"/>
  <c r="CN41" i="8"/>
  <c r="CO41" i="8"/>
  <c r="CP41" i="8"/>
  <c r="CQ41" i="8"/>
  <c r="CR41" i="8"/>
  <c r="CS41" i="8"/>
  <c r="CT41" i="8"/>
  <c r="CU41" i="8"/>
  <c r="CV41" i="8"/>
  <c r="CW41" i="8"/>
  <c r="CX41" i="8"/>
  <c r="CY41" i="8"/>
  <c r="CZ41" i="8"/>
  <c r="DA41" i="8"/>
  <c r="DB41" i="8"/>
  <c r="DC41" i="8"/>
  <c r="DD41" i="8"/>
  <c r="BE42" i="8"/>
  <c r="BF42" i="8"/>
  <c r="BG42" i="8"/>
  <c r="BH42" i="8"/>
  <c r="BI42" i="8"/>
  <c r="BJ42" i="8"/>
  <c r="BK42" i="8"/>
  <c r="BL42" i="8"/>
  <c r="BM42" i="8"/>
  <c r="BN42" i="8"/>
  <c r="BO42" i="8"/>
  <c r="BP42" i="8"/>
  <c r="BQ42" i="8"/>
  <c r="BR42" i="8"/>
  <c r="BS42" i="8"/>
  <c r="BT42" i="8"/>
  <c r="BU42" i="8"/>
  <c r="BV42" i="8"/>
  <c r="BW42" i="8"/>
  <c r="BX42" i="8"/>
  <c r="BY42" i="8"/>
  <c r="BZ42" i="8"/>
  <c r="CA42" i="8"/>
  <c r="CB42" i="8"/>
  <c r="CC42" i="8"/>
  <c r="CD42" i="8"/>
  <c r="CE42" i="8"/>
  <c r="CF42" i="8"/>
  <c r="CG42" i="8"/>
  <c r="CH42" i="8"/>
  <c r="CI42" i="8"/>
  <c r="CJ42" i="8"/>
  <c r="CK42" i="8"/>
  <c r="CL42" i="8"/>
  <c r="CM42" i="8"/>
  <c r="CN42" i="8"/>
  <c r="CO42" i="8"/>
  <c r="CP42" i="8"/>
  <c r="CQ42" i="8"/>
  <c r="CR42" i="8"/>
  <c r="CS42" i="8"/>
  <c r="CT42" i="8"/>
  <c r="CU42" i="8"/>
  <c r="CV42" i="8"/>
  <c r="CW42" i="8"/>
  <c r="CX42" i="8"/>
  <c r="CY42" i="8"/>
  <c r="CZ42" i="8"/>
  <c r="DA42" i="8"/>
  <c r="DB42" i="8"/>
  <c r="DC42" i="8"/>
  <c r="DD42" i="8"/>
  <c r="BE43" i="8"/>
  <c r="BF43" i="8"/>
  <c r="BG43" i="8"/>
  <c r="BH43" i="8"/>
  <c r="BI43" i="8"/>
  <c r="BJ43" i="8"/>
  <c r="BK43" i="8"/>
  <c r="BL43" i="8"/>
  <c r="BM43" i="8"/>
  <c r="BN43" i="8"/>
  <c r="BO43" i="8"/>
  <c r="BP43" i="8"/>
  <c r="BQ43" i="8"/>
  <c r="BR43" i="8"/>
  <c r="BS43" i="8"/>
  <c r="BT43" i="8"/>
  <c r="BU43" i="8"/>
  <c r="BV43" i="8"/>
  <c r="BW43" i="8"/>
  <c r="BX43" i="8"/>
  <c r="BY43" i="8"/>
  <c r="BZ43" i="8"/>
  <c r="CA43" i="8"/>
  <c r="CB43" i="8"/>
  <c r="CC43" i="8"/>
  <c r="CD43" i="8"/>
  <c r="CE43" i="8"/>
  <c r="CF43" i="8"/>
  <c r="CG43" i="8"/>
  <c r="CH43" i="8"/>
  <c r="CI43" i="8"/>
  <c r="CJ43" i="8"/>
  <c r="CK43" i="8"/>
  <c r="CL43" i="8"/>
  <c r="CM43" i="8"/>
  <c r="CN43" i="8"/>
  <c r="CO43" i="8"/>
  <c r="CP43" i="8"/>
  <c r="CQ43" i="8"/>
  <c r="CR43" i="8"/>
  <c r="CS43" i="8"/>
  <c r="CT43" i="8"/>
  <c r="CU43" i="8"/>
  <c r="CV43" i="8"/>
  <c r="CW43" i="8"/>
  <c r="CX43" i="8"/>
  <c r="CY43" i="8"/>
  <c r="CZ43" i="8"/>
  <c r="DA43" i="8"/>
  <c r="DB43" i="8"/>
  <c r="DC43" i="8"/>
  <c r="DD43" i="8"/>
  <c r="BE44" i="8"/>
  <c r="BF44" i="8"/>
  <c r="BG44" i="8"/>
  <c r="BH44" i="8"/>
  <c r="BI44" i="8"/>
  <c r="BJ44" i="8"/>
  <c r="BK44" i="8"/>
  <c r="BL44" i="8"/>
  <c r="BM44" i="8"/>
  <c r="BN44" i="8"/>
  <c r="BO44" i="8"/>
  <c r="BP44" i="8"/>
  <c r="BQ44" i="8"/>
  <c r="BR44" i="8"/>
  <c r="BS44" i="8"/>
  <c r="BT44" i="8"/>
  <c r="BU44" i="8"/>
  <c r="BV44" i="8"/>
  <c r="BW44" i="8"/>
  <c r="BX44" i="8"/>
  <c r="BY44" i="8"/>
  <c r="BZ44" i="8"/>
  <c r="CA44" i="8"/>
  <c r="CB44" i="8"/>
  <c r="CC44" i="8"/>
  <c r="CD44" i="8"/>
  <c r="CE44" i="8"/>
  <c r="CF44" i="8"/>
  <c r="CG44" i="8"/>
  <c r="CH44" i="8"/>
  <c r="CI44" i="8"/>
  <c r="CJ44" i="8"/>
  <c r="CK44" i="8"/>
  <c r="CL44" i="8"/>
  <c r="CM44" i="8"/>
  <c r="CN44" i="8"/>
  <c r="CO44" i="8"/>
  <c r="CP44" i="8"/>
  <c r="CQ44" i="8"/>
  <c r="CR44" i="8"/>
  <c r="CS44" i="8"/>
  <c r="CT44" i="8"/>
  <c r="CU44" i="8"/>
  <c r="CV44" i="8"/>
  <c r="CW44" i="8"/>
  <c r="CX44" i="8"/>
  <c r="CY44" i="8"/>
  <c r="CZ44" i="8"/>
  <c r="DA44" i="8"/>
  <c r="DB44" i="8"/>
  <c r="DC44" i="8"/>
  <c r="DD44" i="8"/>
  <c r="BE45" i="8"/>
  <c r="BF45" i="8"/>
  <c r="BG45" i="8"/>
  <c r="BH45" i="8"/>
  <c r="BI45" i="8"/>
  <c r="BJ45" i="8"/>
  <c r="BK45" i="8"/>
  <c r="BL45" i="8"/>
  <c r="BM45" i="8"/>
  <c r="BN45" i="8"/>
  <c r="BO45" i="8"/>
  <c r="BP45" i="8"/>
  <c r="BQ45" i="8"/>
  <c r="BR45" i="8"/>
  <c r="BS45" i="8"/>
  <c r="BT45" i="8"/>
  <c r="BU45" i="8"/>
  <c r="BV45" i="8"/>
  <c r="BW45" i="8"/>
  <c r="BX45" i="8"/>
  <c r="BY45" i="8"/>
  <c r="BZ45" i="8"/>
  <c r="CA45" i="8"/>
  <c r="CB45" i="8"/>
  <c r="CC45" i="8"/>
  <c r="CD45" i="8"/>
  <c r="CE45" i="8"/>
  <c r="CF45" i="8"/>
  <c r="CG45" i="8"/>
  <c r="CH45" i="8"/>
  <c r="CI45" i="8"/>
  <c r="CJ45" i="8"/>
  <c r="CK45" i="8"/>
  <c r="CL45" i="8"/>
  <c r="CM45" i="8"/>
  <c r="CN45" i="8"/>
  <c r="CO45" i="8"/>
  <c r="CP45" i="8"/>
  <c r="CQ45" i="8"/>
  <c r="CR45" i="8"/>
  <c r="CS45" i="8"/>
  <c r="CT45" i="8"/>
  <c r="CU45" i="8"/>
  <c r="CV45" i="8"/>
  <c r="CW45" i="8"/>
  <c r="CX45" i="8"/>
  <c r="CY45" i="8"/>
  <c r="CZ45" i="8"/>
  <c r="DA45" i="8"/>
  <c r="DB45" i="8"/>
  <c r="DC45" i="8"/>
  <c r="DD45" i="8"/>
  <c r="BE46" i="8"/>
  <c r="BF46" i="8"/>
  <c r="BG46" i="8"/>
  <c r="BH46" i="8"/>
  <c r="BI46" i="8"/>
  <c r="BJ46" i="8"/>
  <c r="BK46" i="8"/>
  <c r="BL46" i="8"/>
  <c r="BM46" i="8"/>
  <c r="BN46" i="8"/>
  <c r="BO46" i="8"/>
  <c r="BP46" i="8"/>
  <c r="BQ46" i="8"/>
  <c r="BR46" i="8"/>
  <c r="BS46" i="8"/>
  <c r="BT46" i="8"/>
  <c r="BU46" i="8"/>
  <c r="BV46" i="8"/>
  <c r="BW46" i="8"/>
  <c r="BX46" i="8"/>
  <c r="BY46" i="8"/>
  <c r="BZ46" i="8"/>
  <c r="CA46" i="8"/>
  <c r="CB46" i="8"/>
  <c r="CC46" i="8"/>
  <c r="CD46" i="8"/>
  <c r="CE46" i="8"/>
  <c r="CF46" i="8"/>
  <c r="CG46" i="8"/>
  <c r="CH46" i="8"/>
  <c r="CI46" i="8"/>
  <c r="CJ46" i="8"/>
  <c r="CK46" i="8"/>
  <c r="CL46" i="8"/>
  <c r="CM46" i="8"/>
  <c r="CN46" i="8"/>
  <c r="CO46" i="8"/>
  <c r="CP46" i="8"/>
  <c r="CQ46" i="8"/>
  <c r="CR46" i="8"/>
  <c r="CS46" i="8"/>
  <c r="CT46" i="8"/>
  <c r="CU46" i="8"/>
  <c r="CV46" i="8"/>
  <c r="CW46" i="8"/>
  <c r="CX46" i="8"/>
  <c r="CY46" i="8"/>
  <c r="CZ46" i="8"/>
  <c r="DA46" i="8"/>
  <c r="DB46" i="8"/>
  <c r="DC46" i="8"/>
  <c r="DD46" i="8"/>
  <c r="BE47" i="8"/>
  <c r="BF47" i="8"/>
  <c r="BG47" i="8"/>
  <c r="BH47" i="8"/>
  <c r="BI47" i="8"/>
  <c r="BJ47" i="8"/>
  <c r="BK47" i="8"/>
  <c r="BL47" i="8"/>
  <c r="BM47" i="8"/>
  <c r="BN47" i="8"/>
  <c r="BO47" i="8"/>
  <c r="BP47" i="8"/>
  <c r="BQ47" i="8"/>
  <c r="BR47" i="8"/>
  <c r="BS47" i="8"/>
  <c r="BT47" i="8"/>
  <c r="BU47" i="8"/>
  <c r="BV47" i="8"/>
  <c r="BW47" i="8"/>
  <c r="BX47" i="8"/>
  <c r="BY47" i="8"/>
  <c r="BZ47" i="8"/>
  <c r="CA47" i="8"/>
  <c r="CB47" i="8"/>
  <c r="CC47" i="8"/>
  <c r="CD47" i="8"/>
  <c r="CE47" i="8"/>
  <c r="CF47" i="8"/>
  <c r="CG47" i="8"/>
  <c r="CH47" i="8"/>
  <c r="CI47" i="8"/>
  <c r="CJ47" i="8"/>
  <c r="CK47" i="8"/>
  <c r="CL47" i="8"/>
  <c r="CM47" i="8"/>
  <c r="CN47" i="8"/>
  <c r="CO47" i="8"/>
  <c r="CP47" i="8"/>
  <c r="CQ47" i="8"/>
  <c r="CR47" i="8"/>
  <c r="CS47" i="8"/>
  <c r="CT47" i="8"/>
  <c r="CU47" i="8"/>
  <c r="CV47" i="8"/>
  <c r="CW47" i="8"/>
  <c r="CX47" i="8"/>
  <c r="CY47" i="8"/>
  <c r="CZ47" i="8"/>
  <c r="DA47" i="8"/>
  <c r="DB47" i="8"/>
  <c r="DC47" i="8"/>
  <c r="DD47" i="8"/>
  <c r="BE48" i="8"/>
  <c r="BF48" i="8"/>
  <c r="BG48" i="8"/>
  <c r="BH48" i="8"/>
  <c r="BI48" i="8"/>
  <c r="BJ48" i="8"/>
  <c r="BK48" i="8"/>
  <c r="BL48" i="8"/>
  <c r="BM48" i="8"/>
  <c r="BN48" i="8"/>
  <c r="BO48" i="8"/>
  <c r="BP48" i="8"/>
  <c r="BQ48" i="8"/>
  <c r="BR48" i="8"/>
  <c r="BS48" i="8"/>
  <c r="BT48" i="8"/>
  <c r="BU48" i="8"/>
  <c r="BV48" i="8"/>
  <c r="BW48" i="8"/>
  <c r="BX48" i="8"/>
  <c r="BY48" i="8"/>
  <c r="BZ48" i="8"/>
  <c r="CA48" i="8"/>
  <c r="CB48" i="8"/>
  <c r="CC48" i="8"/>
  <c r="CD48" i="8"/>
  <c r="CE48" i="8"/>
  <c r="CF48" i="8"/>
  <c r="CG48" i="8"/>
  <c r="CH48" i="8"/>
  <c r="CI48" i="8"/>
  <c r="CJ48" i="8"/>
  <c r="CK48" i="8"/>
  <c r="CL48" i="8"/>
  <c r="CM48" i="8"/>
  <c r="CN48" i="8"/>
  <c r="CO48" i="8"/>
  <c r="CP48" i="8"/>
  <c r="CQ48" i="8"/>
  <c r="CR48" i="8"/>
  <c r="CS48" i="8"/>
  <c r="CT48" i="8"/>
  <c r="CU48" i="8"/>
  <c r="CV48" i="8"/>
  <c r="CW48" i="8"/>
  <c r="CX48" i="8"/>
  <c r="CY48" i="8"/>
  <c r="CZ48" i="8"/>
  <c r="DA48" i="8"/>
  <c r="DB48" i="8"/>
  <c r="DC48" i="8"/>
  <c r="DD48" i="8"/>
  <c r="BE49" i="8"/>
  <c r="BF49" i="8"/>
  <c r="BG49" i="8"/>
  <c r="BH49" i="8"/>
  <c r="BI49" i="8"/>
  <c r="BJ49" i="8"/>
  <c r="BK49" i="8"/>
  <c r="BL49" i="8"/>
  <c r="BM49" i="8"/>
  <c r="BN49" i="8"/>
  <c r="BO49" i="8"/>
  <c r="BP49" i="8"/>
  <c r="BQ49" i="8"/>
  <c r="BR49" i="8"/>
  <c r="BS49" i="8"/>
  <c r="BT49" i="8"/>
  <c r="BU49" i="8"/>
  <c r="BV49" i="8"/>
  <c r="BW49" i="8"/>
  <c r="BX49" i="8"/>
  <c r="BY49" i="8"/>
  <c r="BZ49" i="8"/>
  <c r="CA49" i="8"/>
  <c r="CB49" i="8"/>
  <c r="CC49" i="8"/>
  <c r="CD49" i="8"/>
  <c r="CE49" i="8"/>
  <c r="CF49" i="8"/>
  <c r="CG49" i="8"/>
  <c r="CH49" i="8"/>
  <c r="CI49" i="8"/>
  <c r="CJ49" i="8"/>
  <c r="CK49" i="8"/>
  <c r="CL49" i="8"/>
  <c r="CM49" i="8"/>
  <c r="CN49" i="8"/>
  <c r="CO49" i="8"/>
  <c r="CP49" i="8"/>
  <c r="CQ49" i="8"/>
  <c r="CR49" i="8"/>
  <c r="CS49" i="8"/>
  <c r="CT49" i="8"/>
  <c r="CU49" i="8"/>
  <c r="CV49" i="8"/>
  <c r="CW49" i="8"/>
  <c r="CX49" i="8"/>
  <c r="CY49" i="8"/>
  <c r="CZ49" i="8"/>
  <c r="DA49" i="8"/>
  <c r="DB49" i="8"/>
  <c r="DC49" i="8"/>
  <c r="DD49" i="8"/>
  <c r="BE50" i="8"/>
  <c r="BF50" i="8"/>
  <c r="BG50" i="8"/>
  <c r="BH50" i="8"/>
  <c r="BI50" i="8"/>
  <c r="BJ50" i="8"/>
  <c r="BK50" i="8"/>
  <c r="BL50" i="8"/>
  <c r="BM50" i="8"/>
  <c r="BN50" i="8"/>
  <c r="BO50" i="8"/>
  <c r="BP50" i="8"/>
  <c r="BQ50" i="8"/>
  <c r="BR50" i="8"/>
  <c r="BS50" i="8"/>
  <c r="BT50" i="8"/>
  <c r="BU50" i="8"/>
  <c r="BV50" i="8"/>
  <c r="BW50" i="8"/>
  <c r="BX50" i="8"/>
  <c r="BY50" i="8"/>
  <c r="BZ50" i="8"/>
  <c r="CA50" i="8"/>
  <c r="CB50" i="8"/>
  <c r="CC50" i="8"/>
  <c r="CD50" i="8"/>
  <c r="CE50" i="8"/>
  <c r="CF50" i="8"/>
  <c r="CG50" i="8"/>
  <c r="CH50" i="8"/>
  <c r="CI50" i="8"/>
  <c r="CJ50" i="8"/>
  <c r="CK50" i="8"/>
  <c r="CL50" i="8"/>
  <c r="CM50" i="8"/>
  <c r="CN50" i="8"/>
  <c r="CO50" i="8"/>
  <c r="CP50" i="8"/>
  <c r="CQ50" i="8"/>
  <c r="CR50" i="8"/>
  <c r="CS50" i="8"/>
  <c r="CT50" i="8"/>
  <c r="CU50" i="8"/>
  <c r="CV50" i="8"/>
  <c r="CW50" i="8"/>
  <c r="CX50" i="8"/>
  <c r="CY50" i="8"/>
  <c r="CZ50" i="8"/>
  <c r="DA50" i="8"/>
  <c r="DB50" i="8"/>
  <c r="DC50" i="8"/>
  <c r="DD50" i="8"/>
  <c r="BE51" i="8"/>
  <c r="BF51" i="8"/>
  <c r="BG51" i="8"/>
  <c r="BH51" i="8"/>
  <c r="BI51" i="8"/>
  <c r="BJ51" i="8"/>
  <c r="BK51" i="8"/>
  <c r="BL51" i="8"/>
  <c r="BM51" i="8"/>
  <c r="BN51" i="8"/>
  <c r="BO51" i="8"/>
  <c r="BP51" i="8"/>
  <c r="BQ51" i="8"/>
  <c r="BR51" i="8"/>
  <c r="BS51" i="8"/>
  <c r="BT51" i="8"/>
  <c r="BU51" i="8"/>
  <c r="BV51" i="8"/>
  <c r="BW51" i="8"/>
  <c r="BX51" i="8"/>
  <c r="BY51" i="8"/>
  <c r="BZ51" i="8"/>
  <c r="CA51" i="8"/>
  <c r="CB51" i="8"/>
  <c r="CC51" i="8"/>
  <c r="CD51" i="8"/>
  <c r="CE51" i="8"/>
  <c r="CF51" i="8"/>
  <c r="CG51" i="8"/>
  <c r="CH51" i="8"/>
  <c r="CI51" i="8"/>
  <c r="CJ51" i="8"/>
  <c r="CK51" i="8"/>
  <c r="CL51" i="8"/>
  <c r="CM51" i="8"/>
  <c r="CN51" i="8"/>
  <c r="CO51" i="8"/>
  <c r="CP51" i="8"/>
  <c r="CQ51" i="8"/>
  <c r="CR51" i="8"/>
  <c r="CS51" i="8"/>
  <c r="CT51" i="8"/>
  <c r="CU51" i="8"/>
  <c r="CV51" i="8"/>
  <c r="CW51" i="8"/>
  <c r="CX51" i="8"/>
  <c r="CY51" i="8"/>
  <c r="CZ51" i="8"/>
  <c r="DA51" i="8"/>
  <c r="DB51" i="8"/>
  <c r="DC51" i="8"/>
  <c r="DD51" i="8"/>
  <c r="BE52" i="8"/>
  <c r="BF52" i="8"/>
  <c r="BG52" i="8"/>
  <c r="BH52" i="8"/>
  <c r="BI52" i="8"/>
  <c r="BJ52" i="8"/>
  <c r="BK52" i="8"/>
  <c r="BL52" i="8"/>
  <c r="BM52" i="8"/>
  <c r="BN52" i="8"/>
  <c r="BO52" i="8"/>
  <c r="BP52" i="8"/>
  <c r="BQ52" i="8"/>
  <c r="BR52" i="8"/>
  <c r="BS52" i="8"/>
  <c r="BT52" i="8"/>
  <c r="BU52" i="8"/>
  <c r="BV52" i="8"/>
  <c r="BW52" i="8"/>
  <c r="BX52" i="8"/>
  <c r="BY52" i="8"/>
  <c r="BZ52" i="8"/>
  <c r="CA52" i="8"/>
  <c r="CB52" i="8"/>
  <c r="CC52" i="8"/>
  <c r="CD52" i="8"/>
  <c r="CE52" i="8"/>
  <c r="CF52" i="8"/>
  <c r="CG52" i="8"/>
  <c r="CH52" i="8"/>
  <c r="CI52" i="8"/>
  <c r="CJ52" i="8"/>
  <c r="CK52" i="8"/>
  <c r="CL52" i="8"/>
  <c r="CM52" i="8"/>
  <c r="CN52" i="8"/>
  <c r="CO52" i="8"/>
  <c r="CP52" i="8"/>
  <c r="CQ52" i="8"/>
  <c r="CR52" i="8"/>
  <c r="CS52" i="8"/>
  <c r="CT52" i="8"/>
  <c r="CU52" i="8"/>
  <c r="CV52" i="8"/>
  <c r="CW52" i="8"/>
  <c r="CX52" i="8"/>
  <c r="CY52" i="8"/>
  <c r="CZ52" i="8"/>
  <c r="DA52" i="8"/>
  <c r="DB52" i="8"/>
  <c r="DC52" i="8"/>
  <c r="DD52" i="8"/>
  <c r="BE53" i="8"/>
  <c r="BF53" i="8"/>
  <c r="BG53" i="8"/>
  <c r="BH53" i="8"/>
  <c r="BI53" i="8"/>
  <c r="BJ53" i="8"/>
  <c r="BK53" i="8"/>
  <c r="BL53" i="8"/>
  <c r="BM53" i="8"/>
  <c r="BN53" i="8"/>
  <c r="BO53" i="8"/>
  <c r="BP53" i="8"/>
  <c r="BQ53" i="8"/>
  <c r="BR53" i="8"/>
  <c r="BS53" i="8"/>
  <c r="BT53" i="8"/>
  <c r="BU53" i="8"/>
  <c r="BV53" i="8"/>
  <c r="BW53" i="8"/>
  <c r="BX53" i="8"/>
  <c r="BY53" i="8"/>
  <c r="BZ53" i="8"/>
  <c r="CA53" i="8"/>
  <c r="CB53" i="8"/>
  <c r="CC53" i="8"/>
  <c r="CD53" i="8"/>
  <c r="CE53" i="8"/>
  <c r="CF53" i="8"/>
  <c r="CG53" i="8"/>
  <c r="CH53" i="8"/>
  <c r="CI53" i="8"/>
  <c r="CJ53" i="8"/>
  <c r="CK53" i="8"/>
  <c r="CL53" i="8"/>
  <c r="CM53" i="8"/>
  <c r="CN53" i="8"/>
  <c r="CO53" i="8"/>
  <c r="CP53" i="8"/>
  <c r="CQ53" i="8"/>
  <c r="CR53" i="8"/>
  <c r="CS53" i="8"/>
  <c r="CT53" i="8"/>
  <c r="CU53" i="8"/>
  <c r="CV53" i="8"/>
  <c r="CW53" i="8"/>
  <c r="CX53" i="8"/>
  <c r="CY53" i="8"/>
  <c r="CZ53" i="8"/>
  <c r="DA53" i="8"/>
  <c r="DB53" i="8"/>
  <c r="DC53" i="8"/>
  <c r="DD53" i="8"/>
  <c r="BE54" i="8"/>
  <c r="BF54" i="8"/>
  <c r="BG54" i="8"/>
  <c r="BH54" i="8"/>
  <c r="BI54" i="8"/>
  <c r="BJ54" i="8"/>
  <c r="BK54" i="8"/>
  <c r="BL54" i="8"/>
  <c r="BM54" i="8"/>
  <c r="BN54" i="8"/>
  <c r="BO54" i="8"/>
  <c r="BP54" i="8"/>
  <c r="BQ54" i="8"/>
  <c r="BR54" i="8"/>
  <c r="BS54" i="8"/>
  <c r="BT54" i="8"/>
  <c r="BU54" i="8"/>
  <c r="BV54" i="8"/>
  <c r="BW54" i="8"/>
  <c r="BX54" i="8"/>
  <c r="BY54" i="8"/>
  <c r="BZ54" i="8"/>
  <c r="CA54" i="8"/>
  <c r="CB54" i="8"/>
  <c r="CC54" i="8"/>
  <c r="CD54" i="8"/>
  <c r="CE54" i="8"/>
  <c r="CF54" i="8"/>
  <c r="CG54" i="8"/>
  <c r="CH54" i="8"/>
  <c r="CI54" i="8"/>
  <c r="CJ54" i="8"/>
  <c r="CK54" i="8"/>
  <c r="CL54" i="8"/>
  <c r="CM54" i="8"/>
  <c r="CN54" i="8"/>
  <c r="CO54" i="8"/>
  <c r="CP54" i="8"/>
  <c r="CQ54" i="8"/>
  <c r="CR54" i="8"/>
  <c r="CS54" i="8"/>
  <c r="CT54" i="8"/>
  <c r="CU54" i="8"/>
  <c r="CV54" i="8"/>
  <c r="CW54" i="8"/>
  <c r="CX54" i="8"/>
  <c r="CY54" i="8"/>
  <c r="CZ54" i="8"/>
  <c r="DA54" i="8"/>
  <c r="DB54" i="8"/>
  <c r="DC54" i="8"/>
  <c r="DD54" i="8"/>
  <c r="BE55" i="8"/>
  <c r="BF55" i="8"/>
  <c r="BG55" i="8"/>
  <c r="BH55" i="8"/>
  <c r="BI55" i="8"/>
  <c r="BJ55" i="8"/>
  <c r="BK55" i="8"/>
  <c r="BL55" i="8"/>
  <c r="BM55" i="8"/>
  <c r="BN55" i="8"/>
  <c r="BO55" i="8"/>
  <c r="BP55" i="8"/>
  <c r="BQ55" i="8"/>
  <c r="BR55" i="8"/>
  <c r="BS55" i="8"/>
  <c r="BT55" i="8"/>
  <c r="BU55" i="8"/>
  <c r="BV55" i="8"/>
  <c r="BW55" i="8"/>
  <c r="BX55" i="8"/>
  <c r="BY55" i="8"/>
  <c r="BZ55" i="8"/>
  <c r="CA55" i="8"/>
  <c r="CB55" i="8"/>
  <c r="CC55" i="8"/>
  <c r="CD55" i="8"/>
  <c r="CE55" i="8"/>
  <c r="CF55" i="8"/>
  <c r="CG55" i="8"/>
  <c r="CH55" i="8"/>
  <c r="CI55" i="8"/>
  <c r="CJ55" i="8"/>
  <c r="CK55" i="8"/>
  <c r="CL55" i="8"/>
  <c r="CM55" i="8"/>
  <c r="CN55" i="8"/>
  <c r="CO55" i="8"/>
  <c r="CP55" i="8"/>
  <c r="CQ55" i="8"/>
  <c r="CR55" i="8"/>
  <c r="CS55" i="8"/>
  <c r="CT55" i="8"/>
  <c r="CU55" i="8"/>
  <c r="CV55" i="8"/>
  <c r="CW55" i="8"/>
  <c r="CX55" i="8"/>
  <c r="CY55" i="8"/>
  <c r="CZ55" i="8"/>
  <c r="DA55" i="8"/>
  <c r="DB55" i="8"/>
  <c r="DC55" i="8"/>
  <c r="DD55" i="8"/>
  <c r="BE56" i="8"/>
  <c r="BF56" i="8"/>
  <c r="BG56" i="8"/>
  <c r="BH56" i="8"/>
  <c r="BI56" i="8"/>
  <c r="BJ56" i="8"/>
  <c r="BK56" i="8"/>
  <c r="BL56" i="8"/>
  <c r="BM56" i="8"/>
  <c r="BN56" i="8"/>
  <c r="BO56" i="8"/>
  <c r="BP56" i="8"/>
  <c r="BQ56" i="8"/>
  <c r="BR56" i="8"/>
  <c r="BS56" i="8"/>
  <c r="BT56" i="8"/>
  <c r="BU56" i="8"/>
  <c r="BV56" i="8"/>
  <c r="BW56" i="8"/>
  <c r="BX56" i="8"/>
  <c r="BY56" i="8"/>
  <c r="BZ56" i="8"/>
  <c r="CA56" i="8"/>
  <c r="CB56" i="8"/>
  <c r="CC56" i="8"/>
  <c r="CD56" i="8"/>
  <c r="CE56" i="8"/>
  <c r="CF56" i="8"/>
  <c r="CG56" i="8"/>
  <c r="CH56" i="8"/>
  <c r="CI56" i="8"/>
  <c r="CJ56" i="8"/>
  <c r="CK56" i="8"/>
  <c r="CL56" i="8"/>
  <c r="CM56" i="8"/>
  <c r="CN56" i="8"/>
  <c r="CO56" i="8"/>
  <c r="CP56" i="8"/>
  <c r="CQ56" i="8"/>
  <c r="CR56" i="8"/>
  <c r="CS56" i="8"/>
  <c r="CT56" i="8"/>
  <c r="CU56" i="8"/>
  <c r="CV56" i="8"/>
  <c r="CW56" i="8"/>
  <c r="CX56" i="8"/>
  <c r="CY56" i="8"/>
  <c r="CZ56" i="8"/>
  <c r="DA56" i="8"/>
  <c r="DB56" i="8"/>
  <c r="DC56" i="8"/>
  <c r="DD56" i="8"/>
  <c r="BE57" i="8"/>
  <c r="BF57" i="8"/>
  <c r="BG57" i="8"/>
  <c r="BH57" i="8"/>
  <c r="BI57" i="8"/>
  <c r="BJ57" i="8"/>
  <c r="BK57" i="8"/>
  <c r="BL57" i="8"/>
  <c r="BM57" i="8"/>
  <c r="BN57" i="8"/>
  <c r="BO57" i="8"/>
  <c r="BP57" i="8"/>
  <c r="BQ57" i="8"/>
  <c r="BR57" i="8"/>
  <c r="BS57" i="8"/>
  <c r="BT57" i="8"/>
  <c r="BU57" i="8"/>
  <c r="BV57" i="8"/>
  <c r="BW57" i="8"/>
  <c r="BX57" i="8"/>
  <c r="BY57" i="8"/>
  <c r="BZ57" i="8"/>
  <c r="CA57" i="8"/>
  <c r="CB57" i="8"/>
  <c r="CC57" i="8"/>
  <c r="CD57" i="8"/>
  <c r="CE57" i="8"/>
  <c r="CF57" i="8"/>
  <c r="CG57" i="8"/>
  <c r="CH57" i="8"/>
  <c r="CI57" i="8"/>
  <c r="CJ57" i="8"/>
  <c r="CK57" i="8"/>
  <c r="CL57" i="8"/>
  <c r="CM57" i="8"/>
  <c r="CN57" i="8"/>
  <c r="CO57" i="8"/>
  <c r="CP57" i="8"/>
  <c r="CQ57" i="8"/>
  <c r="CR57" i="8"/>
  <c r="CS57" i="8"/>
  <c r="CT57" i="8"/>
  <c r="CU57" i="8"/>
  <c r="CV57" i="8"/>
  <c r="CW57" i="8"/>
  <c r="CX57" i="8"/>
  <c r="CY57" i="8"/>
  <c r="CZ57" i="8"/>
  <c r="DA57" i="8"/>
  <c r="DB57" i="8"/>
  <c r="DC57" i="8"/>
  <c r="DD57" i="8"/>
  <c r="BE58" i="8"/>
  <c r="BF58" i="8"/>
  <c r="BG58" i="8"/>
  <c r="BH58" i="8"/>
  <c r="BI58" i="8"/>
  <c r="BJ58" i="8"/>
  <c r="BK58" i="8"/>
  <c r="BL58" i="8"/>
  <c r="BM58" i="8"/>
  <c r="BN58" i="8"/>
  <c r="BO58" i="8"/>
  <c r="BP58" i="8"/>
  <c r="BQ58" i="8"/>
  <c r="BR58" i="8"/>
  <c r="BS58" i="8"/>
  <c r="BT58" i="8"/>
  <c r="BU58" i="8"/>
  <c r="BV58" i="8"/>
  <c r="BW58" i="8"/>
  <c r="BX58" i="8"/>
  <c r="BY58" i="8"/>
  <c r="BZ58" i="8"/>
  <c r="CA58" i="8"/>
  <c r="CB58" i="8"/>
  <c r="CC58" i="8"/>
  <c r="CD58" i="8"/>
  <c r="CE58" i="8"/>
  <c r="CF58" i="8"/>
  <c r="CG58" i="8"/>
  <c r="CH58" i="8"/>
  <c r="CI58" i="8"/>
  <c r="CJ58" i="8"/>
  <c r="CK58" i="8"/>
  <c r="CL58" i="8"/>
  <c r="CM58" i="8"/>
  <c r="CN58" i="8"/>
  <c r="CO58" i="8"/>
  <c r="CP58" i="8"/>
  <c r="CQ58" i="8"/>
  <c r="CR58" i="8"/>
  <c r="CS58" i="8"/>
  <c r="CT58" i="8"/>
  <c r="CU58" i="8"/>
  <c r="CV58" i="8"/>
  <c r="CW58" i="8"/>
  <c r="CX58" i="8"/>
  <c r="CY58" i="8"/>
  <c r="CZ58" i="8"/>
  <c r="DA58" i="8"/>
  <c r="DB58" i="8"/>
  <c r="DC58" i="8"/>
  <c r="DD58" i="8"/>
  <c r="BE59" i="8"/>
  <c r="BF59" i="8"/>
  <c r="BG59" i="8"/>
  <c r="BH59" i="8"/>
  <c r="BI59" i="8"/>
  <c r="BJ59" i="8"/>
  <c r="BK59" i="8"/>
  <c r="BL59" i="8"/>
  <c r="BM59" i="8"/>
  <c r="BN59" i="8"/>
  <c r="BO59" i="8"/>
  <c r="BP59" i="8"/>
  <c r="BQ59" i="8"/>
  <c r="BR59" i="8"/>
  <c r="BS59" i="8"/>
  <c r="BT59" i="8"/>
  <c r="BU59" i="8"/>
  <c r="BV59" i="8"/>
  <c r="BW59" i="8"/>
  <c r="BX59" i="8"/>
  <c r="BY59" i="8"/>
  <c r="BZ59" i="8"/>
  <c r="CA59" i="8"/>
  <c r="CB59" i="8"/>
  <c r="CC59" i="8"/>
  <c r="CD59" i="8"/>
  <c r="CE59" i="8"/>
  <c r="CF59" i="8"/>
  <c r="CG59" i="8"/>
  <c r="CH59" i="8"/>
  <c r="CI59" i="8"/>
  <c r="CJ59" i="8"/>
  <c r="CK59" i="8"/>
  <c r="CL59" i="8"/>
  <c r="CM59" i="8"/>
  <c r="CN59" i="8"/>
  <c r="CO59" i="8"/>
  <c r="CP59" i="8"/>
  <c r="CQ59" i="8"/>
  <c r="CR59" i="8"/>
  <c r="CS59" i="8"/>
  <c r="CT59" i="8"/>
  <c r="CU59" i="8"/>
  <c r="CV59" i="8"/>
  <c r="CW59" i="8"/>
  <c r="CX59" i="8"/>
  <c r="CY59" i="8"/>
  <c r="CZ59" i="8"/>
  <c r="DA59" i="8"/>
  <c r="DB59" i="8"/>
  <c r="DC59" i="8"/>
  <c r="DD59" i="8"/>
  <c r="BE60" i="8"/>
  <c r="BF60" i="8"/>
  <c r="BG60" i="8"/>
  <c r="BH60" i="8"/>
  <c r="BI60" i="8"/>
  <c r="BJ60" i="8"/>
  <c r="BK60" i="8"/>
  <c r="BL60" i="8"/>
  <c r="BM60" i="8"/>
  <c r="BN60" i="8"/>
  <c r="BO60" i="8"/>
  <c r="BP60" i="8"/>
  <c r="BQ60" i="8"/>
  <c r="BR60" i="8"/>
  <c r="BS60" i="8"/>
  <c r="BT60" i="8"/>
  <c r="BU60" i="8"/>
  <c r="BV60" i="8"/>
  <c r="BW60" i="8"/>
  <c r="BX60" i="8"/>
  <c r="BY60" i="8"/>
  <c r="BZ60" i="8"/>
  <c r="CA60" i="8"/>
  <c r="CB60" i="8"/>
  <c r="CC60" i="8"/>
  <c r="CD60" i="8"/>
  <c r="CE60" i="8"/>
  <c r="CF60" i="8"/>
  <c r="CG60" i="8"/>
  <c r="CH60" i="8"/>
  <c r="CI60" i="8"/>
  <c r="CJ60" i="8"/>
  <c r="CK60" i="8"/>
  <c r="CL60" i="8"/>
  <c r="CM60" i="8"/>
  <c r="CN60" i="8"/>
  <c r="CO60" i="8"/>
  <c r="CP60" i="8"/>
  <c r="CQ60" i="8"/>
  <c r="CR60" i="8"/>
  <c r="CS60" i="8"/>
  <c r="CT60" i="8"/>
  <c r="CU60" i="8"/>
  <c r="CV60" i="8"/>
  <c r="CW60" i="8"/>
  <c r="CX60" i="8"/>
  <c r="CY60" i="8"/>
  <c r="CZ60" i="8"/>
  <c r="DA60" i="8"/>
  <c r="DB60" i="8"/>
  <c r="DC60" i="8"/>
  <c r="DD60" i="8"/>
  <c r="BE61" i="8"/>
  <c r="BF61" i="8"/>
  <c r="BG61" i="8"/>
  <c r="BH61" i="8"/>
  <c r="BI61" i="8"/>
  <c r="BJ61" i="8"/>
  <c r="BK61" i="8"/>
  <c r="BL61" i="8"/>
  <c r="BM61" i="8"/>
  <c r="BN61" i="8"/>
  <c r="BO61" i="8"/>
  <c r="BP61" i="8"/>
  <c r="BQ61" i="8"/>
  <c r="BR61" i="8"/>
  <c r="BS61" i="8"/>
  <c r="BT61" i="8"/>
  <c r="BU61" i="8"/>
  <c r="BV61" i="8"/>
  <c r="BW61" i="8"/>
  <c r="BX61" i="8"/>
  <c r="BY61" i="8"/>
  <c r="BZ61" i="8"/>
  <c r="CA61" i="8"/>
  <c r="CB61" i="8"/>
  <c r="CC61" i="8"/>
  <c r="CD61" i="8"/>
  <c r="CE61" i="8"/>
  <c r="CF61" i="8"/>
  <c r="CG61" i="8"/>
  <c r="CH61" i="8"/>
  <c r="CI61" i="8"/>
  <c r="CJ61" i="8"/>
  <c r="CK61" i="8"/>
  <c r="CL61" i="8"/>
  <c r="CM61" i="8"/>
  <c r="CN61" i="8"/>
  <c r="CO61" i="8"/>
  <c r="CP61" i="8"/>
  <c r="CQ61" i="8"/>
  <c r="CR61" i="8"/>
  <c r="CS61" i="8"/>
  <c r="CT61" i="8"/>
  <c r="CU61" i="8"/>
  <c r="CV61" i="8"/>
  <c r="CW61" i="8"/>
  <c r="CX61" i="8"/>
  <c r="CY61" i="8"/>
  <c r="CZ61" i="8"/>
  <c r="DA61" i="8"/>
  <c r="DB61" i="8"/>
  <c r="DC61" i="8"/>
  <c r="DD61" i="8"/>
  <c r="BE62" i="8"/>
  <c r="BF62" i="8"/>
  <c r="BG62" i="8"/>
  <c r="BH62" i="8"/>
  <c r="BI62" i="8"/>
  <c r="BJ62" i="8"/>
  <c r="BK62" i="8"/>
  <c r="BL62" i="8"/>
  <c r="BM62" i="8"/>
  <c r="BN62" i="8"/>
  <c r="BO62" i="8"/>
  <c r="BP62" i="8"/>
  <c r="BQ62" i="8"/>
  <c r="BR62" i="8"/>
  <c r="BS62" i="8"/>
  <c r="BT62" i="8"/>
  <c r="BU62" i="8"/>
  <c r="BV62" i="8"/>
  <c r="BW62" i="8"/>
  <c r="BX62" i="8"/>
  <c r="BY62" i="8"/>
  <c r="BZ62" i="8"/>
  <c r="CA62" i="8"/>
  <c r="CB62" i="8"/>
  <c r="CC62" i="8"/>
  <c r="CD62" i="8"/>
  <c r="CE62" i="8"/>
  <c r="CF62" i="8"/>
  <c r="CG62" i="8"/>
  <c r="CH62" i="8"/>
  <c r="CI62" i="8"/>
  <c r="CJ62" i="8"/>
  <c r="CK62" i="8"/>
  <c r="CL62" i="8"/>
  <c r="CM62" i="8"/>
  <c r="CN62" i="8"/>
  <c r="CO62" i="8"/>
  <c r="CP62" i="8"/>
  <c r="CQ62" i="8"/>
  <c r="CR62" i="8"/>
  <c r="CS62" i="8"/>
  <c r="CT62" i="8"/>
  <c r="CU62" i="8"/>
  <c r="CV62" i="8"/>
  <c r="CW62" i="8"/>
  <c r="CX62" i="8"/>
  <c r="CY62" i="8"/>
  <c r="CZ62" i="8"/>
  <c r="DA62" i="8"/>
  <c r="DB62" i="8"/>
  <c r="DC62" i="8"/>
  <c r="DD62" i="8"/>
  <c r="BE63" i="8"/>
  <c r="BF63" i="8"/>
  <c r="BG63" i="8"/>
  <c r="BH63" i="8"/>
  <c r="BI63" i="8"/>
  <c r="BJ63" i="8"/>
  <c r="BK63" i="8"/>
  <c r="BL63" i="8"/>
  <c r="BM63" i="8"/>
  <c r="BN63" i="8"/>
  <c r="BO63" i="8"/>
  <c r="BP63" i="8"/>
  <c r="BQ63" i="8"/>
  <c r="BR63" i="8"/>
  <c r="BS63" i="8"/>
  <c r="BT63" i="8"/>
  <c r="BU63" i="8"/>
  <c r="BV63" i="8"/>
  <c r="BW63" i="8"/>
  <c r="BX63" i="8"/>
  <c r="BY63" i="8"/>
  <c r="BZ63" i="8"/>
  <c r="CA63" i="8"/>
  <c r="CB63" i="8"/>
  <c r="CC63" i="8"/>
  <c r="CD63" i="8"/>
  <c r="CE63" i="8"/>
  <c r="CF63" i="8"/>
  <c r="CG63" i="8"/>
  <c r="CH63" i="8"/>
  <c r="CI63" i="8"/>
  <c r="CJ63" i="8"/>
  <c r="CK63" i="8"/>
  <c r="CL63" i="8"/>
  <c r="CM63" i="8"/>
  <c r="CN63" i="8"/>
  <c r="CO63" i="8"/>
  <c r="CP63" i="8"/>
  <c r="CQ63" i="8"/>
  <c r="CR63" i="8"/>
  <c r="CS63" i="8"/>
  <c r="CT63" i="8"/>
  <c r="CU63" i="8"/>
  <c r="CV63" i="8"/>
  <c r="CW63" i="8"/>
  <c r="CX63" i="8"/>
  <c r="CY63" i="8"/>
  <c r="CZ63" i="8"/>
  <c r="DA63" i="8"/>
  <c r="DB63" i="8"/>
  <c r="DC63" i="8"/>
  <c r="DD63" i="8"/>
  <c r="BE64" i="8"/>
  <c r="BF64" i="8"/>
  <c r="BG64" i="8"/>
  <c r="BH64" i="8"/>
  <c r="BI64" i="8"/>
  <c r="BJ64" i="8"/>
  <c r="BK64" i="8"/>
  <c r="BL64" i="8"/>
  <c r="BM64" i="8"/>
  <c r="BN64" i="8"/>
  <c r="BO64" i="8"/>
  <c r="BP64" i="8"/>
  <c r="BQ64" i="8"/>
  <c r="BR64" i="8"/>
  <c r="BS64" i="8"/>
  <c r="BT64" i="8"/>
  <c r="BU64" i="8"/>
  <c r="BV64" i="8"/>
  <c r="BW64" i="8"/>
  <c r="BX64" i="8"/>
  <c r="BY64" i="8"/>
  <c r="BZ64" i="8"/>
  <c r="CA64" i="8"/>
  <c r="CB64" i="8"/>
  <c r="CC64" i="8"/>
  <c r="CD64" i="8"/>
  <c r="CE64" i="8"/>
  <c r="CF64" i="8"/>
  <c r="CG64" i="8"/>
  <c r="CH64" i="8"/>
  <c r="CI64" i="8"/>
  <c r="CJ64" i="8"/>
  <c r="CK64" i="8"/>
  <c r="CL64" i="8"/>
  <c r="CM64" i="8"/>
  <c r="CN64" i="8"/>
  <c r="CO64" i="8"/>
  <c r="CP64" i="8"/>
  <c r="CQ64" i="8"/>
  <c r="CR64" i="8"/>
  <c r="CS64" i="8"/>
  <c r="CT64" i="8"/>
  <c r="CU64" i="8"/>
  <c r="CV64" i="8"/>
  <c r="CW64" i="8"/>
  <c r="CX64" i="8"/>
  <c r="CY64" i="8"/>
  <c r="CZ64" i="8"/>
  <c r="DA64" i="8"/>
  <c r="DB64" i="8"/>
  <c r="DC64" i="8"/>
  <c r="DD64" i="8"/>
  <c r="BE65" i="8"/>
  <c r="BF65" i="8"/>
  <c r="BG65" i="8"/>
  <c r="BH65" i="8"/>
  <c r="BI65" i="8"/>
  <c r="BJ65" i="8"/>
  <c r="BK65" i="8"/>
  <c r="BL65" i="8"/>
  <c r="BM65" i="8"/>
  <c r="BN65" i="8"/>
  <c r="BO65" i="8"/>
  <c r="BP65" i="8"/>
  <c r="BQ65" i="8"/>
  <c r="BR65" i="8"/>
  <c r="BS65" i="8"/>
  <c r="BT65" i="8"/>
  <c r="BU65" i="8"/>
  <c r="BV65" i="8"/>
  <c r="BW65" i="8"/>
  <c r="BX65" i="8"/>
  <c r="BY65" i="8"/>
  <c r="BZ65" i="8"/>
  <c r="CA65" i="8"/>
  <c r="CB65" i="8"/>
  <c r="CC65" i="8"/>
  <c r="CD65" i="8"/>
  <c r="CE65" i="8"/>
  <c r="CF65" i="8"/>
  <c r="CG65" i="8"/>
  <c r="CH65" i="8"/>
  <c r="CI65" i="8"/>
  <c r="CJ65" i="8"/>
  <c r="CK65" i="8"/>
  <c r="CL65" i="8"/>
  <c r="CM65" i="8"/>
  <c r="CN65" i="8"/>
  <c r="CO65" i="8"/>
  <c r="CP65" i="8"/>
  <c r="CQ65" i="8"/>
  <c r="CR65" i="8"/>
  <c r="CS65" i="8"/>
  <c r="CT65" i="8"/>
  <c r="CU65" i="8"/>
  <c r="CV65" i="8"/>
  <c r="CW65" i="8"/>
  <c r="CX65" i="8"/>
  <c r="CY65" i="8"/>
  <c r="CZ65" i="8"/>
  <c r="DA65" i="8"/>
  <c r="DB65" i="8"/>
  <c r="DC65" i="8"/>
  <c r="DD65" i="8"/>
  <c r="BE66" i="8"/>
  <c r="BF66" i="8"/>
  <c r="BG66" i="8"/>
  <c r="BH66" i="8"/>
  <c r="BI66" i="8"/>
  <c r="BJ66" i="8"/>
  <c r="BK66" i="8"/>
  <c r="BL66" i="8"/>
  <c r="BM66" i="8"/>
  <c r="BN66" i="8"/>
  <c r="BO66" i="8"/>
  <c r="BP66" i="8"/>
  <c r="BQ66" i="8"/>
  <c r="BR66" i="8"/>
  <c r="BS66" i="8"/>
  <c r="BT66" i="8"/>
  <c r="BU66" i="8"/>
  <c r="BV66" i="8"/>
  <c r="BW66" i="8"/>
  <c r="BX66" i="8"/>
  <c r="BY66" i="8"/>
  <c r="BZ66" i="8"/>
  <c r="CA66" i="8"/>
  <c r="CB66" i="8"/>
  <c r="CC66" i="8"/>
  <c r="CD66" i="8"/>
  <c r="CE66" i="8"/>
  <c r="CF66" i="8"/>
  <c r="CG66" i="8"/>
  <c r="CH66" i="8"/>
  <c r="CI66" i="8"/>
  <c r="CJ66" i="8"/>
  <c r="CK66" i="8"/>
  <c r="CL66" i="8"/>
  <c r="CM66" i="8"/>
  <c r="CN66" i="8"/>
  <c r="CO66" i="8"/>
  <c r="CP66" i="8"/>
  <c r="CQ66" i="8"/>
  <c r="CR66" i="8"/>
  <c r="CS66" i="8"/>
  <c r="CT66" i="8"/>
  <c r="CU66" i="8"/>
  <c r="CV66" i="8"/>
  <c r="CW66" i="8"/>
  <c r="CX66" i="8"/>
  <c r="CY66" i="8"/>
  <c r="CZ66" i="8"/>
  <c r="DA66" i="8"/>
  <c r="DB66" i="8"/>
  <c r="DC66" i="8"/>
  <c r="DD66" i="8"/>
  <c r="BZ67" i="8"/>
  <c r="CA67" i="8"/>
  <c r="CB67" i="8"/>
  <c r="CC67" i="8"/>
  <c r="CD67" i="8"/>
  <c r="CE67" i="8"/>
  <c r="CF67" i="8"/>
  <c r="CG67" i="8"/>
  <c r="CH67" i="8"/>
  <c r="CI67" i="8"/>
  <c r="CJ67" i="8"/>
  <c r="CK67" i="8"/>
  <c r="CL67" i="8"/>
  <c r="CM67" i="8"/>
  <c r="CN67" i="8"/>
  <c r="CO67" i="8"/>
  <c r="CP67" i="8"/>
  <c r="CQ67" i="8"/>
  <c r="CR67" i="8"/>
  <c r="CS67" i="8"/>
  <c r="CT67" i="8"/>
  <c r="CU67" i="8"/>
  <c r="CV67" i="8"/>
  <c r="CW67" i="8"/>
  <c r="CX67" i="8"/>
  <c r="CY67" i="8"/>
  <c r="CZ67" i="8"/>
  <c r="DA67" i="8"/>
  <c r="DB67" i="8"/>
  <c r="DC67" i="8"/>
  <c r="DD67" i="8"/>
  <c r="BE101" i="8"/>
  <c r="BF101" i="8"/>
  <c r="BG101" i="8"/>
  <c r="BH101" i="8"/>
  <c r="BI101" i="8"/>
  <c r="BJ101" i="8"/>
  <c r="BK101" i="8"/>
  <c r="BL101" i="8"/>
  <c r="BM101" i="8"/>
  <c r="BN101" i="8"/>
  <c r="BO101" i="8"/>
  <c r="BP101" i="8"/>
  <c r="BQ101" i="8"/>
  <c r="BR101" i="8"/>
  <c r="BS101" i="8"/>
  <c r="BT101" i="8"/>
  <c r="BU101" i="8"/>
  <c r="BV101" i="8"/>
  <c r="BW101" i="8"/>
  <c r="BX101" i="8"/>
  <c r="BY101" i="8"/>
  <c r="BZ101" i="8"/>
  <c r="CA101" i="8"/>
  <c r="CB101" i="8"/>
  <c r="CC101" i="8"/>
  <c r="CD101" i="8"/>
  <c r="CE101" i="8"/>
  <c r="CF101" i="8"/>
  <c r="CG101" i="8"/>
  <c r="CH101" i="8"/>
  <c r="CI101" i="8"/>
  <c r="CJ101" i="8"/>
  <c r="CK101" i="8"/>
  <c r="CL101" i="8"/>
  <c r="CM101" i="8"/>
  <c r="CN101" i="8"/>
  <c r="CO101" i="8"/>
  <c r="CP101" i="8"/>
  <c r="CQ101" i="8"/>
  <c r="CR101" i="8"/>
  <c r="CS101" i="8"/>
  <c r="CT101" i="8"/>
  <c r="CU101" i="8"/>
  <c r="CV101" i="8"/>
  <c r="CW101" i="8"/>
  <c r="CX101" i="8"/>
  <c r="CY101" i="8"/>
  <c r="CZ101" i="8"/>
  <c r="DA101" i="8"/>
  <c r="DB101" i="8"/>
  <c r="DC101" i="8"/>
  <c r="DD101" i="8"/>
  <c r="CT39" i="8"/>
  <c r="BF39" i="8"/>
  <c r="BG39" i="8"/>
  <c r="BH39" i="8"/>
  <c r="BI39" i="8"/>
  <c r="BJ39" i="8"/>
  <c r="BK39" i="8"/>
  <c r="BL39" i="8"/>
  <c r="BM39" i="8"/>
  <c r="BN39" i="8"/>
  <c r="BO39" i="8"/>
  <c r="BP39" i="8"/>
  <c r="BQ39" i="8"/>
  <c r="BR39" i="8"/>
  <c r="BS39" i="8"/>
  <c r="BT39" i="8"/>
  <c r="BU39" i="8"/>
  <c r="BV39" i="8"/>
  <c r="BW39" i="8"/>
  <c r="BX39" i="8"/>
  <c r="BY39" i="8"/>
  <c r="BZ39" i="8"/>
  <c r="CA39" i="8"/>
  <c r="CB39" i="8"/>
  <c r="CC39" i="8"/>
  <c r="CD39" i="8"/>
  <c r="CE39" i="8"/>
  <c r="CF39" i="8"/>
  <c r="CG39" i="8"/>
  <c r="CH39" i="8"/>
  <c r="CI39" i="8"/>
  <c r="CJ39" i="8"/>
  <c r="CK39" i="8"/>
  <c r="CL39" i="8"/>
  <c r="CM39" i="8"/>
  <c r="CN39" i="8"/>
  <c r="CO39" i="8"/>
  <c r="CP39" i="8"/>
  <c r="CQ39" i="8"/>
  <c r="CR39" i="8"/>
  <c r="CS39" i="8"/>
  <c r="CU39" i="8"/>
  <c r="CV39" i="8"/>
  <c r="CW39" i="8"/>
  <c r="CX39" i="8"/>
  <c r="CY39" i="8"/>
  <c r="CZ39" i="8"/>
  <c r="BE39" i="8"/>
  <c r="DB102" i="11"/>
  <c r="DA102" i="11"/>
  <c r="CY102" i="11"/>
  <c r="CX102" i="11"/>
  <c r="CV72" i="11"/>
  <c r="CV102" i="11" s="1"/>
  <c r="CU72" i="11"/>
  <c r="CU102" i="11" s="1"/>
  <c r="CS72" i="11"/>
  <c r="CS102" i="11" s="1"/>
  <c r="CR102" i="11"/>
  <c r="CP102" i="11"/>
  <c r="CO102" i="11"/>
  <c r="CN102" i="11"/>
  <c r="CM72" i="11"/>
  <c r="CM102" i="11" s="1"/>
  <c r="CL72" i="11"/>
  <c r="CL102" i="11" s="1"/>
  <c r="CK72" i="11"/>
  <c r="CK102" i="11" s="1"/>
  <c r="CJ72" i="11"/>
  <c r="CJ102" i="11" s="1"/>
  <c r="CI72" i="11"/>
  <c r="CH72" i="11"/>
  <c r="CH102" i="11" s="1"/>
  <c r="CG72" i="11"/>
  <c r="CG102" i="11" s="1"/>
  <c r="CF72" i="11"/>
  <c r="CF102" i="11" s="1"/>
  <c r="CE72" i="11"/>
  <c r="CE102" i="11" s="1"/>
  <c r="CD72" i="11"/>
  <c r="CD102" i="11" s="1"/>
  <c r="CC72" i="11"/>
  <c r="CC102" i="11" s="1"/>
  <c r="CB72" i="11"/>
  <c r="CB102" i="11" s="1"/>
  <c r="CA72" i="11"/>
  <c r="CA102" i="11" s="1"/>
  <c r="BZ72" i="11"/>
  <c r="BZ102" i="11" s="1"/>
  <c r="BY72" i="11"/>
  <c r="BY102" i="11" s="1"/>
  <c r="BX72" i="11"/>
  <c r="BX102" i="11" s="1"/>
  <c r="BW72" i="11"/>
  <c r="BW102" i="11" s="1"/>
  <c r="BV72" i="11"/>
  <c r="BV102" i="11" s="1"/>
  <c r="BU72" i="11"/>
  <c r="BU102" i="11" s="1"/>
  <c r="BT72" i="11"/>
  <c r="BT102" i="11" s="1"/>
  <c r="BS72" i="11"/>
  <c r="BS102" i="11" s="1"/>
  <c r="BR72" i="11"/>
  <c r="BR102" i="11" s="1"/>
  <c r="BQ72" i="11"/>
  <c r="BQ102" i="11" s="1"/>
  <c r="BP72" i="11"/>
  <c r="BP102" i="11" s="1"/>
  <c r="BO72" i="11"/>
  <c r="BO102" i="11" s="1"/>
  <c r="BN72" i="11"/>
  <c r="BN102" i="11" s="1"/>
  <c r="BM72" i="11"/>
  <c r="BM102" i="11" s="1"/>
  <c r="BL72" i="11"/>
  <c r="BL102" i="11" s="1"/>
  <c r="BK72" i="11"/>
  <c r="BK102" i="11" s="1"/>
  <c r="BJ72" i="11"/>
  <c r="BJ102" i="11" s="1"/>
  <c r="BI72" i="11"/>
  <c r="BI102" i="11" s="1"/>
  <c r="BH72" i="11"/>
  <c r="BH102" i="11" s="1"/>
  <c r="BG72" i="11"/>
  <c r="BG102" i="11" s="1"/>
  <c r="BF72" i="11"/>
  <c r="BF102" i="11" s="1"/>
  <c r="BE72" i="11"/>
  <c r="BE102" i="11" s="1"/>
  <c r="BD72" i="11"/>
  <c r="BD102" i="11" s="1"/>
  <c r="BC72" i="11"/>
  <c r="BC102" i="11" s="1"/>
  <c r="BB72" i="11"/>
  <c r="BB102" i="11" s="1"/>
  <c r="BA72" i="11"/>
  <c r="BA102" i="11" s="1"/>
  <c r="DB73" i="10" l="1"/>
  <c r="AR71" i="2" s="1"/>
  <c r="DA102" i="10"/>
  <c r="CR102" i="10"/>
  <c r="AH70" i="2"/>
  <c r="AH100" i="2" s="1"/>
  <c r="DE101" i="8"/>
  <c r="C99" i="2" s="1"/>
  <c r="CH9" i="9"/>
  <c r="I7" i="2" s="1"/>
  <c r="AC100" i="2"/>
  <c r="DA19" i="9"/>
  <c r="AB17" i="2" s="1"/>
  <c r="DA36" i="9"/>
  <c r="AB34" i="2" s="1"/>
  <c r="DA24" i="9"/>
  <c r="AB22" i="2" s="1"/>
  <c r="DH40" i="8"/>
  <c r="F38" i="2" s="1"/>
  <c r="DI52" i="8"/>
  <c r="G50" i="2" s="1"/>
  <c r="DF49" i="8"/>
  <c r="D47" i="2" s="1"/>
  <c r="DH61" i="8"/>
  <c r="F59" i="2" s="1"/>
  <c r="DF59" i="8"/>
  <c r="D57" i="2" s="1"/>
  <c r="DF55" i="8"/>
  <c r="D53" i="2" s="1"/>
  <c r="DG46" i="8"/>
  <c r="E44" i="2" s="1"/>
  <c r="DG44" i="8"/>
  <c r="E42" i="2" s="1"/>
  <c r="DI42" i="8"/>
  <c r="G40" i="2" s="1"/>
  <c r="CL102" i="8"/>
  <c r="DI64" i="8"/>
  <c r="G62" i="2" s="1"/>
  <c r="DB87" i="10"/>
  <c r="AR85" i="2" s="1"/>
  <c r="DI60" i="8"/>
  <c r="G58" i="2" s="1"/>
  <c r="DF53" i="8"/>
  <c r="D51" i="2" s="1"/>
  <c r="DH47" i="8"/>
  <c r="F45" i="2" s="1"/>
  <c r="DG42" i="8"/>
  <c r="E40" i="2" s="1"/>
  <c r="DA21" i="9"/>
  <c r="AB19" i="2" s="1"/>
  <c r="DA33" i="9"/>
  <c r="AB31" i="2" s="1"/>
  <c r="DB90" i="10"/>
  <c r="AR88" i="2" s="1"/>
  <c r="CY102" i="8"/>
  <c r="CU102" i="8"/>
  <c r="CP102" i="8"/>
  <c r="CH102" i="8"/>
  <c r="CD102" i="8"/>
  <c r="BZ102" i="8"/>
  <c r="BV102" i="8"/>
  <c r="BR102" i="8"/>
  <c r="BN102" i="8"/>
  <c r="BJ102" i="8"/>
  <c r="BF102" i="8"/>
  <c r="DE46" i="8"/>
  <c r="C44" i="2" s="1"/>
  <c r="DC102" i="8"/>
  <c r="DG40" i="8"/>
  <c r="E38" i="2" s="1"/>
  <c r="DA10" i="9"/>
  <c r="AB8" i="2" s="1"/>
  <c r="DG58" i="8"/>
  <c r="E56" i="2" s="1"/>
  <c r="DE56" i="8"/>
  <c r="C54" i="2" s="1"/>
  <c r="DF51" i="8"/>
  <c r="D49" i="2" s="1"/>
  <c r="DA37" i="9"/>
  <c r="AB35" i="2" s="1"/>
  <c r="DB92" i="10"/>
  <c r="AR90" i="2" s="1"/>
  <c r="DB86" i="10"/>
  <c r="AR84" i="2" s="1"/>
  <c r="DI101" i="8"/>
  <c r="G99" i="2" s="1"/>
  <c r="DH65" i="8"/>
  <c r="F63" i="2" s="1"/>
  <c r="DE64" i="8"/>
  <c r="C62" i="2" s="1"/>
  <c r="DF63" i="8"/>
  <c r="D61" i="2" s="1"/>
  <c r="DG62" i="8"/>
  <c r="E60" i="2" s="1"/>
  <c r="DG61" i="8"/>
  <c r="E59" i="2" s="1"/>
  <c r="DG60" i="8"/>
  <c r="E58" i="2" s="1"/>
  <c r="DE60" i="8"/>
  <c r="C58" i="2" s="1"/>
  <c r="DG56" i="8"/>
  <c r="E54" i="2" s="1"/>
  <c r="DG50" i="8"/>
  <c r="E48" i="2" s="1"/>
  <c r="DH49" i="8"/>
  <c r="F47" i="2" s="1"/>
  <c r="DG49" i="8"/>
  <c r="E47" i="2" s="1"/>
  <c r="DI48" i="8"/>
  <c r="G46" i="2" s="1"/>
  <c r="DF47" i="8"/>
  <c r="D45" i="2" s="1"/>
  <c r="DF45" i="8"/>
  <c r="D43" i="2" s="1"/>
  <c r="DH43" i="8"/>
  <c r="F41" i="2" s="1"/>
  <c r="DE42" i="8"/>
  <c r="C40" i="2" s="1"/>
  <c r="DF41" i="8"/>
  <c r="D39" i="2" s="1"/>
  <c r="CU102" i="10"/>
  <c r="DA11" i="9"/>
  <c r="AB9" i="2" s="1"/>
  <c r="DA15" i="9"/>
  <c r="AB13" i="2" s="1"/>
  <c r="DB82" i="10"/>
  <c r="AR80" i="2" s="1"/>
  <c r="DB80" i="10"/>
  <c r="AR78" i="2" s="1"/>
  <c r="DB78" i="10"/>
  <c r="AR76" i="2" s="1"/>
  <c r="DB99" i="10"/>
  <c r="AR97" i="2" s="1"/>
  <c r="DB93" i="10"/>
  <c r="AR91" i="2" s="1"/>
  <c r="DB89" i="10"/>
  <c r="AR87" i="2" s="1"/>
  <c r="DB85" i="10"/>
  <c r="AR83" i="2" s="1"/>
  <c r="DA101" i="9"/>
  <c r="AB99" i="2" s="1"/>
  <c r="DA31" i="9"/>
  <c r="AB29" i="2" s="1"/>
  <c r="DA28" i="9"/>
  <c r="AB26" i="2" s="1"/>
  <c r="DA20" i="9"/>
  <c r="AB18" i="2" s="1"/>
  <c r="DA27" i="9"/>
  <c r="AB25" i="2" s="1"/>
  <c r="DA18" i="9"/>
  <c r="AB16" i="2" s="1"/>
  <c r="DA16" i="9"/>
  <c r="AB14" i="2" s="1"/>
  <c r="DA13" i="9"/>
  <c r="AB11" i="2" s="1"/>
  <c r="DB100" i="10"/>
  <c r="AR98" i="2" s="1"/>
  <c r="DB97" i="10"/>
  <c r="AR95" i="2" s="1"/>
  <c r="DA26" i="9"/>
  <c r="AB24" i="2" s="1"/>
  <c r="DB76" i="10"/>
  <c r="AR74" i="2" s="1"/>
  <c r="DB101" i="10"/>
  <c r="AR99" i="2" s="1"/>
  <c r="DB95" i="10"/>
  <c r="AR93" i="2" s="1"/>
  <c r="DA35" i="9"/>
  <c r="AB33" i="2" s="1"/>
  <c r="DA29" i="9"/>
  <c r="AB27" i="2" s="1"/>
  <c r="DA30" i="9"/>
  <c r="AB28" i="2" s="1"/>
  <c r="CZ102" i="8"/>
  <c r="CV102" i="8"/>
  <c r="CQ102" i="8"/>
  <c r="CM102" i="8"/>
  <c r="CI102" i="8"/>
  <c r="DI39" i="8"/>
  <c r="G37" i="2" s="1"/>
  <c r="CA102" i="8"/>
  <c r="BS102" i="8"/>
  <c r="BO102" i="8"/>
  <c r="BK102" i="8"/>
  <c r="BG102" i="8"/>
  <c r="CT102" i="8"/>
  <c r="DF67" i="8"/>
  <c r="D65" i="2" s="1"/>
  <c r="DG66" i="8"/>
  <c r="E64" i="2" s="1"/>
  <c r="DH57" i="8"/>
  <c r="F55" i="2" s="1"/>
  <c r="DI56" i="8"/>
  <c r="G54" i="2" s="1"/>
  <c r="DE54" i="8"/>
  <c r="C52" i="2" s="1"/>
  <c r="DG54" i="8"/>
  <c r="E52" i="2" s="1"/>
  <c r="DH53" i="8"/>
  <c r="F51" i="2" s="1"/>
  <c r="DG52" i="8"/>
  <c r="E50" i="2" s="1"/>
  <c r="DE52" i="8"/>
  <c r="C50" i="2" s="1"/>
  <c r="DH51" i="8"/>
  <c r="F49" i="2" s="1"/>
  <c r="DI50" i="8"/>
  <c r="G48" i="2" s="1"/>
  <c r="DE48" i="8"/>
  <c r="C46" i="2" s="1"/>
  <c r="DG48" i="8"/>
  <c r="E46" i="2" s="1"/>
  <c r="DI46" i="8"/>
  <c r="G44" i="2" s="1"/>
  <c r="DH45" i="8"/>
  <c r="F43" i="2" s="1"/>
  <c r="DI44" i="8"/>
  <c r="G42" i="2" s="1"/>
  <c r="DE44" i="8"/>
  <c r="C42" i="2" s="1"/>
  <c r="DF43" i="8"/>
  <c r="D41" i="2" s="1"/>
  <c r="DE41" i="8"/>
  <c r="C39" i="2" s="1"/>
  <c r="DI41" i="8"/>
  <c r="G39" i="2" s="1"/>
  <c r="DA22" i="9"/>
  <c r="AB20" i="2" s="1"/>
  <c r="DA32" i="9"/>
  <c r="AB30" i="2" s="1"/>
  <c r="DA34" i="9"/>
  <c r="AB32" i="2" s="1"/>
  <c r="DA25" i="9"/>
  <c r="AB23" i="2" s="1"/>
  <c r="DA12" i="9"/>
  <c r="AB10" i="2" s="1"/>
  <c r="DB91" i="10"/>
  <c r="AR89" i="2" s="1"/>
  <c r="AI100" i="2"/>
  <c r="AF100" i="2"/>
  <c r="AM100" i="2"/>
  <c r="AO100" i="2"/>
  <c r="AK100" i="2"/>
  <c r="DB83" i="10"/>
  <c r="AR81" i="2" s="1"/>
  <c r="DB81" i="10"/>
  <c r="AR79" i="2" s="1"/>
  <c r="DB77" i="10"/>
  <c r="AR75" i="2" s="1"/>
  <c r="DB98" i="10"/>
  <c r="AR96" i="2" s="1"/>
  <c r="DB96" i="10"/>
  <c r="AR94" i="2" s="1"/>
  <c r="DB94" i="10"/>
  <c r="AR92" i="2" s="1"/>
  <c r="DB84" i="10"/>
  <c r="AR82" i="2" s="1"/>
  <c r="DA23" i="9"/>
  <c r="AB21" i="2" s="1"/>
  <c r="DB79" i="10"/>
  <c r="AR77" i="2" s="1"/>
  <c r="DA17" i="9"/>
  <c r="AB15" i="2" s="1"/>
  <c r="DA14" i="9"/>
  <c r="AB12" i="2" s="1"/>
  <c r="CX102" i="8"/>
  <c r="CK102" i="8"/>
  <c r="CC102" i="8"/>
  <c r="BU102" i="8"/>
  <c r="BI102" i="8"/>
  <c r="DG67" i="8"/>
  <c r="E65" i="2" s="1"/>
  <c r="DH64" i="8"/>
  <c r="F62" i="2" s="1"/>
  <c r="DH63" i="8"/>
  <c r="F61" i="2" s="1"/>
  <c r="DI62" i="8"/>
  <c r="G60" i="2" s="1"/>
  <c r="DF62" i="8"/>
  <c r="D60" i="2" s="1"/>
  <c r="DE62" i="8"/>
  <c r="C60" i="2" s="1"/>
  <c r="DF61" i="8"/>
  <c r="D59" i="2" s="1"/>
  <c r="DF60" i="8"/>
  <c r="D58" i="2" s="1"/>
  <c r="DE59" i="8"/>
  <c r="C57" i="2" s="1"/>
  <c r="DH58" i="8"/>
  <c r="F56" i="2" s="1"/>
  <c r="DG57" i="8"/>
  <c r="E55" i="2" s="1"/>
  <c r="DI57" i="8"/>
  <c r="G55" i="2" s="1"/>
  <c r="DG55" i="8"/>
  <c r="E53" i="2" s="1"/>
  <c r="DF52" i="8"/>
  <c r="D50" i="2" s="1"/>
  <c r="DG51" i="8"/>
  <c r="E49" i="2" s="1"/>
  <c r="DE50" i="8"/>
  <c r="C48" i="2" s="1"/>
  <c r="DF50" i="8"/>
  <c r="D48" i="2" s="1"/>
  <c r="DG47" i="8"/>
  <c r="E45" i="2" s="1"/>
  <c r="DI47" i="8"/>
  <c r="G45" i="2" s="1"/>
  <c r="DH46" i="8"/>
  <c r="F44" i="2" s="1"/>
  <c r="DE43" i="8"/>
  <c r="C41" i="2" s="1"/>
  <c r="CS102" i="8"/>
  <c r="CO102" i="8"/>
  <c r="CG102" i="8"/>
  <c r="BY102" i="8"/>
  <c r="BQ102" i="8"/>
  <c r="BM102" i="8"/>
  <c r="DB102" i="8"/>
  <c r="DD102" i="8"/>
  <c r="DE65" i="8"/>
  <c r="C63" i="2" s="1"/>
  <c r="DG64" i="8"/>
  <c r="E62" i="2" s="1"/>
  <c r="CW102" i="8"/>
  <c r="CR102" i="8"/>
  <c r="CN102" i="8"/>
  <c r="CJ102" i="8"/>
  <c r="CF102" i="8"/>
  <c r="CB102" i="8"/>
  <c r="BX102" i="8"/>
  <c r="BT102" i="8"/>
  <c r="BP102" i="8"/>
  <c r="BL102" i="8"/>
  <c r="BH102" i="8"/>
  <c r="DF101" i="8"/>
  <c r="D99" i="2" s="1"/>
  <c r="DE67" i="8"/>
  <c r="C65" i="2" s="1"/>
  <c r="DH66" i="8"/>
  <c r="F64" i="2" s="1"/>
  <c r="DG65" i="8"/>
  <c r="E63" i="2" s="1"/>
  <c r="DI65" i="8"/>
  <c r="G63" i="2" s="1"/>
  <c r="DG63" i="8"/>
  <c r="E61" i="2" s="1"/>
  <c r="DE61" i="8"/>
  <c r="C59" i="2" s="1"/>
  <c r="DF56" i="8"/>
  <c r="D54" i="2" s="1"/>
  <c r="DE55" i="8"/>
  <c r="C53" i="2" s="1"/>
  <c r="DH54" i="8"/>
  <c r="F52" i="2" s="1"/>
  <c r="DE53" i="8"/>
  <c r="C51" i="2" s="1"/>
  <c r="DE51" i="8"/>
  <c r="C49" i="2" s="1"/>
  <c r="DF48" i="8"/>
  <c r="D46" i="2" s="1"/>
  <c r="DI45" i="8"/>
  <c r="G43" i="2" s="1"/>
  <c r="DH44" i="8"/>
  <c r="F42" i="2" s="1"/>
  <c r="DH42" i="8"/>
  <c r="F40" i="2" s="1"/>
  <c r="DG41" i="8"/>
  <c r="E39" i="2" s="1"/>
  <c r="DF64" i="8"/>
  <c r="D62" i="2" s="1"/>
  <c r="DE63" i="8"/>
  <c r="C61" i="2" s="1"/>
  <c r="DH62" i="8"/>
  <c r="F60" i="2" s="1"/>
  <c r="DI61" i="8"/>
  <c r="G59" i="2" s="1"/>
  <c r="DH60" i="8"/>
  <c r="F58" i="2" s="1"/>
  <c r="DH59" i="8"/>
  <c r="F57" i="2" s="1"/>
  <c r="DI58" i="8"/>
  <c r="G56" i="2" s="1"/>
  <c r="DF58" i="8"/>
  <c r="D56" i="2" s="1"/>
  <c r="DE58" i="8"/>
  <c r="C56" i="2" s="1"/>
  <c r="DF57" i="8"/>
  <c r="D55" i="2" s="1"/>
  <c r="DG53" i="8"/>
  <c r="E51" i="2" s="1"/>
  <c r="DI53" i="8"/>
  <c r="G51" i="2" s="1"/>
  <c r="DH52" i="8"/>
  <c r="F50" i="2" s="1"/>
  <c r="DH50" i="8"/>
  <c r="F48" i="2" s="1"/>
  <c r="DE49" i="8"/>
  <c r="C47" i="2" s="1"/>
  <c r="DE47" i="8"/>
  <c r="C45" i="2" s="1"/>
  <c r="DF46" i="8"/>
  <c r="D44" i="2" s="1"/>
  <c r="DG43" i="8"/>
  <c r="E41" i="2" s="1"/>
  <c r="DI43" i="8"/>
  <c r="G41" i="2" s="1"/>
  <c r="DE40" i="8"/>
  <c r="C38" i="2" s="1"/>
  <c r="DH39" i="8"/>
  <c r="F37" i="2" s="1"/>
  <c r="DH101" i="8"/>
  <c r="F99" i="2" s="1"/>
  <c r="DG101" i="8"/>
  <c r="E99" i="2" s="1"/>
  <c r="DH67" i="8"/>
  <c r="F65" i="2" s="1"/>
  <c r="DI66" i="8"/>
  <c r="G64" i="2" s="1"/>
  <c r="DF66" i="8"/>
  <c r="D64" i="2" s="1"/>
  <c r="DE66" i="8"/>
  <c r="C64" i="2" s="1"/>
  <c r="DF65" i="8"/>
  <c r="D63" i="2" s="1"/>
  <c r="DG59" i="8"/>
  <c r="E57" i="2" s="1"/>
  <c r="DE57" i="8"/>
  <c r="C55" i="2" s="1"/>
  <c r="DH56" i="8"/>
  <c r="F54" i="2" s="1"/>
  <c r="DH55" i="8"/>
  <c r="F53" i="2" s="1"/>
  <c r="DI55" i="8"/>
  <c r="G53" i="2" s="1"/>
  <c r="DI54" i="8"/>
  <c r="G52" i="2" s="1"/>
  <c r="DF54" i="8"/>
  <c r="D52" i="2" s="1"/>
  <c r="DI51" i="8"/>
  <c r="G49" i="2" s="1"/>
  <c r="DI49" i="8"/>
  <c r="G47" i="2" s="1"/>
  <c r="DH48" i="8"/>
  <c r="F46" i="2" s="1"/>
  <c r="DE45" i="8"/>
  <c r="C43" i="2" s="1"/>
  <c r="DF44" i="8"/>
  <c r="D42" i="2" s="1"/>
  <c r="DF42" i="8"/>
  <c r="D40" i="2" s="1"/>
  <c r="DH41" i="8"/>
  <c r="F39" i="2" s="1"/>
  <c r="DA102" i="8"/>
  <c r="DF40" i="8"/>
  <c r="D38" i="2" s="1"/>
  <c r="DG45" i="8"/>
  <c r="E43" i="2" s="1"/>
  <c r="AQ100" i="2"/>
  <c r="DB74" i="10"/>
  <c r="AR72" i="2" s="1"/>
  <c r="CO102" i="10"/>
  <c r="DB72" i="10"/>
  <c r="AR70" i="2" s="1"/>
  <c r="DB75" i="10"/>
  <c r="AR73" i="2" s="1"/>
  <c r="CX9" i="9"/>
  <c r="Y7" i="2" s="1"/>
  <c r="BV102" i="9"/>
  <c r="CS9" i="9"/>
  <c r="T7" i="2" s="1"/>
  <c r="BJ102" i="9"/>
  <c r="BF102" i="9"/>
  <c r="CQ9" i="9"/>
  <c r="R7" i="2" s="1"/>
  <c r="CN9" i="9"/>
  <c r="O7" i="2" s="1"/>
  <c r="BB102" i="9"/>
  <c r="AX102" i="9"/>
  <c r="CK9" i="9"/>
  <c r="L7" i="2" s="1"/>
  <c r="BT102" i="9"/>
  <c r="CW9" i="9"/>
  <c r="X7" i="2" s="1"/>
  <c r="BL102" i="9"/>
  <c r="CT9" i="9"/>
  <c r="U7" i="2" s="1"/>
  <c r="BD102" i="9"/>
  <c r="CP9" i="9"/>
  <c r="Q7" i="2" s="1"/>
  <c r="AZ102" i="9"/>
  <c r="CM9" i="9"/>
  <c r="N7" i="2" s="1"/>
  <c r="AV102" i="9"/>
  <c r="CJ9" i="9"/>
  <c r="K7" i="2" s="1"/>
  <c r="AR102" i="9"/>
  <c r="CI9" i="9"/>
  <c r="J7" i="2" s="1"/>
  <c r="I100" i="2"/>
  <c r="BS102" i="9"/>
  <c r="CV9" i="9"/>
  <c r="W7" i="2" s="1"/>
  <c r="CZ9" i="9"/>
  <c r="AA7" i="2" s="1"/>
  <c r="BC102" i="9"/>
  <c r="DF39" i="8"/>
  <c r="D37" i="2" s="1"/>
  <c r="DI40" i="8"/>
  <c r="G38" i="2" s="1"/>
  <c r="DG39" i="8"/>
  <c r="E37" i="2" s="1"/>
  <c r="CE102" i="8"/>
  <c r="BW102" i="8"/>
  <c r="CW72" i="11"/>
  <c r="CW102" i="11" s="1"/>
  <c r="BA102" i="12"/>
  <c r="DR72" i="11"/>
  <c r="BG70" i="2" s="1"/>
  <c r="CI102" i="11"/>
  <c r="CT72" i="11"/>
  <c r="CT102" i="11" s="1"/>
  <c r="CZ72" i="11"/>
  <c r="CQ72" i="11"/>
  <c r="CQ102" i="11" s="1"/>
  <c r="DC72" i="11"/>
  <c r="DC102" i="11" s="1"/>
  <c r="AY102" i="10"/>
  <c r="AQ102" i="9"/>
  <c r="DI67" i="8"/>
  <c r="G65" i="2" s="1"/>
  <c r="DI63" i="8"/>
  <c r="G61" i="2" s="1"/>
  <c r="DI59" i="8"/>
  <c r="G57" i="2" s="1"/>
  <c r="DE39" i="8"/>
  <c r="C37" i="2" s="1"/>
  <c r="DE72" i="12"/>
  <c r="BP70" i="2" s="1"/>
  <c r="DQ72" i="11"/>
  <c r="BF70" i="2" s="1"/>
  <c r="DK72" i="11"/>
  <c r="AZ70" i="2" s="1"/>
  <c r="DN72" i="11"/>
  <c r="BC70" i="2" s="1"/>
  <c r="DD72" i="11"/>
  <c r="AS70" i="2" s="1"/>
  <c r="DH72" i="11"/>
  <c r="AW70" i="2" s="1"/>
  <c r="DM72" i="11"/>
  <c r="BB70" i="2" s="1"/>
  <c r="CE9" i="9"/>
  <c r="CE102" i="9" s="1"/>
  <c r="CF9" i="9"/>
  <c r="CF102" i="9" s="1"/>
  <c r="BE102" i="8"/>
  <c r="CH102" i="9" l="1"/>
  <c r="DJ41" i="8"/>
  <c r="H39" i="2" s="1"/>
  <c r="DJ57" i="8"/>
  <c r="H55" i="2" s="1"/>
  <c r="DJ101" i="8"/>
  <c r="H99" i="2" s="1"/>
  <c r="DJ53" i="8"/>
  <c r="H51" i="2" s="1"/>
  <c r="DJ46" i="8"/>
  <c r="H44" i="2" s="1"/>
  <c r="DJ65" i="8"/>
  <c r="H63" i="2" s="1"/>
  <c r="DJ56" i="8"/>
  <c r="H54" i="2" s="1"/>
  <c r="DI102" i="8"/>
  <c r="DJ54" i="8"/>
  <c r="H52" i="2" s="1"/>
  <c r="DJ58" i="8"/>
  <c r="H56" i="2" s="1"/>
  <c r="DJ52" i="8"/>
  <c r="H50" i="2" s="1"/>
  <c r="DJ64" i="8"/>
  <c r="H62" i="2" s="1"/>
  <c r="DJ42" i="8"/>
  <c r="H40" i="2" s="1"/>
  <c r="DE102" i="12"/>
  <c r="BP100" i="2"/>
  <c r="DJ40" i="8"/>
  <c r="H38" i="2" s="1"/>
  <c r="DJ72" i="11"/>
  <c r="DJ61" i="8"/>
  <c r="H59" i="2" s="1"/>
  <c r="DJ43" i="8"/>
  <c r="H41" i="2" s="1"/>
  <c r="DJ59" i="8"/>
  <c r="H57" i="2" s="1"/>
  <c r="DJ66" i="8"/>
  <c r="H64" i="2" s="1"/>
  <c r="DJ62" i="8"/>
  <c r="H60" i="2" s="1"/>
  <c r="DJ50" i="8"/>
  <c r="H48" i="2" s="1"/>
  <c r="DJ48" i="8"/>
  <c r="H46" i="2" s="1"/>
  <c r="DJ63" i="8"/>
  <c r="H61" i="2" s="1"/>
  <c r="DH102" i="8"/>
  <c r="DJ47" i="8"/>
  <c r="H45" i="2" s="1"/>
  <c r="DJ55" i="8"/>
  <c r="H53" i="2" s="1"/>
  <c r="DJ67" i="8"/>
  <c r="H65" i="2" s="1"/>
  <c r="F100" i="2"/>
  <c r="DJ49" i="8"/>
  <c r="H47" i="2" s="1"/>
  <c r="DJ51" i="8"/>
  <c r="H49" i="2" s="1"/>
  <c r="DJ44" i="8"/>
  <c r="H42" i="2" s="1"/>
  <c r="DJ60" i="8"/>
  <c r="H58" i="2" s="1"/>
  <c r="DJ45" i="8"/>
  <c r="H43" i="2" s="1"/>
  <c r="AE100" i="2"/>
  <c r="AR100" i="2"/>
  <c r="DB102" i="10"/>
  <c r="AA100" i="2"/>
  <c r="CZ102" i="9"/>
  <c r="J100" i="2"/>
  <c r="CI102" i="9"/>
  <c r="Y100" i="2"/>
  <c r="CX102" i="9"/>
  <c r="K100" i="2"/>
  <c r="CJ102" i="9"/>
  <c r="Q100" i="2"/>
  <c r="CP102" i="9"/>
  <c r="X100" i="2"/>
  <c r="CW102" i="9"/>
  <c r="O100" i="2"/>
  <c r="CN102" i="9"/>
  <c r="T100" i="2"/>
  <c r="CS102" i="9"/>
  <c r="W100" i="2"/>
  <c r="CV102" i="9"/>
  <c r="CY9" i="9"/>
  <c r="Z7" i="2" s="1"/>
  <c r="N100" i="2"/>
  <c r="CM102" i="9"/>
  <c r="U100" i="2"/>
  <c r="CT102" i="9"/>
  <c r="L100" i="2"/>
  <c r="CK102" i="9"/>
  <c r="R100" i="2"/>
  <c r="CQ102" i="9"/>
  <c r="DE102" i="8"/>
  <c r="D100" i="2"/>
  <c r="DF102" i="8"/>
  <c r="E100" i="2"/>
  <c r="DG102" i="8"/>
  <c r="DM102" i="11"/>
  <c r="BB100" i="2"/>
  <c r="DK102" i="11"/>
  <c r="AZ100" i="2"/>
  <c r="DH102" i="11"/>
  <c r="AW100" i="2"/>
  <c r="DG72" i="11"/>
  <c r="DQ102" i="11"/>
  <c r="BF100" i="2"/>
  <c r="DN102" i="11"/>
  <c r="BC100" i="2"/>
  <c r="DR102" i="11"/>
  <c r="BG100" i="2"/>
  <c r="DD102" i="11"/>
  <c r="AS100" i="2"/>
  <c r="DE72" i="11"/>
  <c r="AT70" i="2" s="1"/>
  <c r="DO72" i="11"/>
  <c r="BD70" i="2" s="1"/>
  <c r="CZ102" i="11"/>
  <c r="DB72" i="12"/>
  <c r="BM70" i="2" s="1"/>
  <c r="DS72" i="11"/>
  <c r="BH70" i="2" s="1"/>
  <c r="CO9" i="9"/>
  <c r="P7" i="2" s="1"/>
  <c r="CR9" i="9"/>
  <c r="S7" i="2" s="1"/>
  <c r="CL9" i="9"/>
  <c r="M7" i="2" s="1"/>
  <c r="CG9" i="9"/>
  <c r="CG102" i="9" s="1"/>
  <c r="CU9" i="9"/>
  <c r="V7" i="2" s="1"/>
  <c r="AQ70" i="7"/>
  <c r="AR70" i="7"/>
  <c r="AS70" i="7"/>
  <c r="AT70" i="7"/>
  <c r="AU70" i="7"/>
  <c r="AV70" i="7"/>
  <c r="AW70" i="7"/>
  <c r="AX70" i="7"/>
  <c r="AY70" i="7"/>
  <c r="AZ70" i="7"/>
  <c r="BA70" i="7"/>
  <c r="BB70" i="7"/>
  <c r="BC70" i="7"/>
  <c r="BD70" i="7"/>
  <c r="BE70" i="7"/>
  <c r="BF70" i="7"/>
  <c r="BG70" i="7"/>
  <c r="BH70" i="7"/>
  <c r="BI70" i="7"/>
  <c r="BJ70" i="7"/>
  <c r="BK70" i="7"/>
  <c r="BL70" i="7"/>
  <c r="BM70" i="7"/>
  <c r="BN70" i="7"/>
  <c r="BO70" i="7"/>
  <c r="BP70" i="7"/>
  <c r="BQ70" i="7"/>
  <c r="BR70" i="7"/>
  <c r="BS70" i="7"/>
  <c r="BT70" i="7"/>
  <c r="BU70" i="7"/>
  <c r="BV70" i="7"/>
  <c r="BW70" i="7"/>
  <c r="BX70" i="7"/>
  <c r="BY70" i="7"/>
  <c r="BZ70" i="7"/>
  <c r="CA70" i="7"/>
  <c r="CB70" i="7"/>
  <c r="CC70" i="7"/>
  <c r="CD70" i="7"/>
  <c r="AQ71" i="7"/>
  <c r="AR71" i="7"/>
  <c r="AS71" i="7"/>
  <c r="AT71" i="7"/>
  <c r="AU71" i="7"/>
  <c r="AV71" i="7"/>
  <c r="AW71" i="7"/>
  <c r="AX71" i="7"/>
  <c r="AY71" i="7"/>
  <c r="AZ71" i="7"/>
  <c r="BA71" i="7"/>
  <c r="BB71" i="7"/>
  <c r="BC71" i="7"/>
  <c r="BD71" i="7"/>
  <c r="BE71" i="7"/>
  <c r="BF71" i="7"/>
  <c r="BG71" i="7"/>
  <c r="BH71" i="7"/>
  <c r="BI71" i="7"/>
  <c r="BJ71" i="7"/>
  <c r="BK71" i="7"/>
  <c r="BL71" i="7"/>
  <c r="BM71" i="7"/>
  <c r="BN71" i="7"/>
  <c r="BO71" i="7"/>
  <c r="BP71" i="7"/>
  <c r="BQ71" i="7"/>
  <c r="BR71" i="7"/>
  <c r="BS71" i="7"/>
  <c r="BT71" i="7"/>
  <c r="BU71" i="7"/>
  <c r="BV71" i="7"/>
  <c r="BW71" i="7"/>
  <c r="BX71" i="7"/>
  <c r="BY71" i="7"/>
  <c r="BZ71" i="7"/>
  <c r="CA71" i="7"/>
  <c r="CB71" i="7"/>
  <c r="CC71" i="7"/>
  <c r="CD71" i="7"/>
  <c r="AQ72" i="7"/>
  <c r="AR72" i="7"/>
  <c r="AS72" i="7"/>
  <c r="AT72" i="7"/>
  <c r="AU72" i="7"/>
  <c r="AV72" i="7"/>
  <c r="AW72" i="7"/>
  <c r="AX72" i="7"/>
  <c r="AY72" i="7"/>
  <c r="AZ72" i="7"/>
  <c r="BA72" i="7"/>
  <c r="BB72" i="7"/>
  <c r="BC72" i="7"/>
  <c r="BD72" i="7"/>
  <c r="BE72" i="7"/>
  <c r="BF72" i="7"/>
  <c r="BG72" i="7"/>
  <c r="BH72" i="7"/>
  <c r="BI72" i="7"/>
  <c r="BJ72" i="7"/>
  <c r="BK72" i="7"/>
  <c r="BL72" i="7"/>
  <c r="BM72" i="7"/>
  <c r="BN72" i="7"/>
  <c r="BO72" i="7"/>
  <c r="BP72" i="7"/>
  <c r="BQ72" i="7"/>
  <c r="BR72" i="7"/>
  <c r="BS72" i="7"/>
  <c r="BT72" i="7"/>
  <c r="BU72" i="7"/>
  <c r="BV72" i="7"/>
  <c r="BW72" i="7"/>
  <c r="BX72" i="7"/>
  <c r="BY72" i="7"/>
  <c r="BZ72" i="7"/>
  <c r="CA72" i="7"/>
  <c r="CB72" i="7"/>
  <c r="CC72" i="7"/>
  <c r="CD72" i="7"/>
  <c r="AQ73" i="7"/>
  <c r="AR73" i="7"/>
  <c r="AS73" i="7"/>
  <c r="AT73" i="7"/>
  <c r="AU73" i="7"/>
  <c r="AV73" i="7"/>
  <c r="AW73" i="7"/>
  <c r="AX73" i="7"/>
  <c r="AY73" i="7"/>
  <c r="AZ73" i="7"/>
  <c r="BA73" i="7"/>
  <c r="BB73" i="7"/>
  <c r="BC73" i="7"/>
  <c r="BD73" i="7"/>
  <c r="BE73" i="7"/>
  <c r="BF73" i="7"/>
  <c r="BG73" i="7"/>
  <c r="BH73" i="7"/>
  <c r="BI73" i="7"/>
  <c r="BJ73" i="7"/>
  <c r="BK73" i="7"/>
  <c r="BL73" i="7"/>
  <c r="BM73" i="7"/>
  <c r="BN73" i="7"/>
  <c r="BO73" i="7"/>
  <c r="BP73" i="7"/>
  <c r="BQ73" i="7"/>
  <c r="BR73" i="7"/>
  <c r="BS73" i="7"/>
  <c r="BT73" i="7"/>
  <c r="BU73" i="7"/>
  <c r="BV73" i="7"/>
  <c r="BW73" i="7"/>
  <c r="BX73" i="7"/>
  <c r="BY73" i="7"/>
  <c r="BZ73" i="7"/>
  <c r="CA73" i="7"/>
  <c r="CB73" i="7"/>
  <c r="CC73" i="7"/>
  <c r="CD73" i="7"/>
  <c r="AQ74" i="7"/>
  <c r="AR74" i="7"/>
  <c r="AS74" i="7"/>
  <c r="AT74" i="7"/>
  <c r="AU74" i="7"/>
  <c r="AV74" i="7"/>
  <c r="AW74" i="7"/>
  <c r="AX74" i="7"/>
  <c r="AY74" i="7"/>
  <c r="AZ74" i="7"/>
  <c r="BA74" i="7"/>
  <c r="BB74" i="7"/>
  <c r="BC74" i="7"/>
  <c r="BD74" i="7"/>
  <c r="BE74" i="7"/>
  <c r="BF74" i="7"/>
  <c r="BG74" i="7"/>
  <c r="BH74" i="7"/>
  <c r="BI74" i="7"/>
  <c r="BJ74" i="7"/>
  <c r="BK74" i="7"/>
  <c r="BL74" i="7"/>
  <c r="BM74" i="7"/>
  <c r="BN74" i="7"/>
  <c r="BO74" i="7"/>
  <c r="BP74" i="7"/>
  <c r="BQ74" i="7"/>
  <c r="BR74" i="7"/>
  <c r="BS74" i="7"/>
  <c r="BT74" i="7"/>
  <c r="BU74" i="7"/>
  <c r="BV74" i="7"/>
  <c r="BW74" i="7"/>
  <c r="BX74" i="7"/>
  <c r="BY74" i="7"/>
  <c r="BZ74" i="7"/>
  <c r="CA74" i="7"/>
  <c r="CB74" i="7"/>
  <c r="CC74" i="7"/>
  <c r="CD74" i="7"/>
  <c r="CL74" i="7"/>
  <c r="AQ75" i="7"/>
  <c r="AR75" i="7"/>
  <c r="AS75" i="7"/>
  <c r="AT75" i="7"/>
  <c r="AU75" i="7"/>
  <c r="AV75" i="7"/>
  <c r="AW75" i="7"/>
  <c r="AX75" i="7"/>
  <c r="AY75" i="7"/>
  <c r="AZ75" i="7"/>
  <c r="BA75" i="7"/>
  <c r="BB75" i="7"/>
  <c r="BC75" i="7"/>
  <c r="BD75" i="7"/>
  <c r="BE75" i="7"/>
  <c r="BF75" i="7"/>
  <c r="BG75" i="7"/>
  <c r="BH75" i="7"/>
  <c r="BI75" i="7"/>
  <c r="BJ75" i="7"/>
  <c r="BK75" i="7"/>
  <c r="BL75" i="7"/>
  <c r="BM75" i="7"/>
  <c r="BN75" i="7"/>
  <c r="BO75" i="7"/>
  <c r="BP75" i="7"/>
  <c r="BQ75" i="7"/>
  <c r="BR75" i="7"/>
  <c r="BS75" i="7"/>
  <c r="BT75" i="7"/>
  <c r="BU75" i="7"/>
  <c r="BV75" i="7"/>
  <c r="BW75" i="7"/>
  <c r="BX75" i="7"/>
  <c r="BY75" i="7"/>
  <c r="BZ75" i="7"/>
  <c r="CA75" i="7"/>
  <c r="CB75" i="7"/>
  <c r="CC75" i="7"/>
  <c r="CD75" i="7"/>
  <c r="AQ76" i="7"/>
  <c r="AR76" i="7"/>
  <c r="AS76" i="7"/>
  <c r="AT76" i="7"/>
  <c r="AU76" i="7"/>
  <c r="AV76" i="7"/>
  <c r="AW76" i="7"/>
  <c r="AX76" i="7"/>
  <c r="AY76" i="7"/>
  <c r="AZ76" i="7"/>
  <c r="BA76" i="7"/>
  <c r="BB76" i="7"/>
  <c r="BC76" i="7"/>
  <c r="BD76" i="7"/>
  <c r="BE76" i="7"/>
  <c r="BF76" i="7"/>
  <c r="BG76" i="7"/>
  <c r="BH76" i="7"/>
  <c r="BI76" i="7"/>
  <c r="BJ76" i="7"/>
  <c r="BK76" i="7"/>
  <c r="BL76" i="7"/>
  <c r="BM76" i="7"/>
  <c r="BN76" i="7"/>
  <c r="BO76" i="7"/>
  <c r="BP76" i="7"/>
  <c r="BQ76" i="7"/>
  <c r="BR76" i="7"/>
  <c r="BS76" i="7"/>
  <c r="BT76" i="7"/>
  <c r="BU76" i="7"/>
  <c r="BV76" i="7"/>
  <c r="BW76" i="7"/>
  <c r="BX76" i="7"/>
  <c r="BY76" i="7"/>
  <c r="BZ76" i="7"/>
  <c r="CA76" i="7"/>
  <c r="CB76" i="7"/>
  <c r="CC76" i="7"/>
  <c r="CD76" i="7"/>
  <c r="AQ77" i="7"/>
  <c r="AR77" i="7"/>
  <c r="AS77" i="7"/>
  <c r="AT77" i="7"/>
  <c r="AU77" i="7"/>
  <c r="AV77" i="7"/>
  <c r="AW77" i="7"/>
  <c r="AX77" i="7"/>
  <c r="AY77" i="7"/>
  <c r="AZ77" i="7"/>
  <c r="BA77" i="7"/>
  <c r="BB77" i="7"/>
  <c r="BC77" i="7"/>
  <c r="BD77" i="7"/>
  <c r="BE77" i="7"/>
  <c r="BF77" i="7"/>
  <c r="BG77" i="7"/>
  <c r="BH77" i="7"/>
  <c r="BI77" i="7"/>
  <c r="BJ77" i="7"/>
  <c r="BK77" i="7"/>
  <c r="BL77" i="7"/>
  <c r="BM77" i="7"/>
  <c r="BN77" i="7"/>
  <c r="BO77" i="7"/>
  <c r="BP77" i="7"/>
  <c r="BQ77" i="7"/>
  <c r="BR77" i="7"/>
  <c r="BS77" i="7"/>
  <c r="BT77" i="7"/>
  <c r="BU77" i="7"/>
  <c r="BV77" i="7"/>
  <c r="BW77" i="7"/>
  <c r="BX77" i="7"/>
  <c r="BY77" i="7"/>
  <c r="BZ77" i="7"/>
  <c r="CA77" i="7"/>
  <c r="CB77" i="7"/>
  <c r="CC77" i="7"/>
  <c r="CD77" i="7"/>
  <c r="AQ78" i="7"/>
  <c r="AR78" i="7"/>
  <c r="AS78" i="7"/>
  <c r="AT78" i="7"/>
  <c r="AU78" i="7"/>
  <c r="AV78" i="7"/>
  <c r="AW78" i="7"/>
  <c r="AX78" i="7"/>
  <c r="AY78" i="7"/>
  <c r="AZ78" i="7"/>
  <c r="BA78" i="7"/>
  <c r="BB78" i="7"/>
  <c r="BC78" i="7"/>
  <c r="BD78" i="7"/>
  <c r="BE78" i="7"/>
  <c r="BF78" i="7"/>
  <c r="BG78" i="7"/>
  <c r="BH78" i="7"/>
  <c r="BI78" i="7"/>
  <c r="BJ78" i="7"/>
  <c r="BK78" i="7"/>
  <c r="BL78" i="7"/>
  <c r="BM78" i="7"/>
  <c r="BN78" i="7"/>
  <c r="BO78" i="7"/>
  <c r="BP78" i="7"/>
  <c r="BQ78" i="7"/>
  <c r="BR78" i="7"/>
  <c r="BS78" i="7"/>
  <c r="BT78" i="7"/>
  <c r="BU78" i="7"/>
  <c r="BV78" i="7"/>
  <c r="BW78" i="7"/>
  <c r="BX78" i="7"/>
  <c r="BY78" i="7"/>
  <c r="BZ78" i="7"/>
  <c r="CA78" i="7"/>
  <c r="CB78" i="7"/>
  <c r="CC78" i="7"/>
  <c r="CD78" i="7"/>
  <c r="AQ79" i="7"/>
  <c r="AR79" i="7"/>
  <c r="AS79" i="7"/>
  <c r="AT79" i="7"/>
  <c r="AU79" i="7"/>
  <c r="AV79" i="7"/>
  <c r="AW79" i="7"/>
  <c r="AX79" i="7"/>
  <c r="AY79" i="7"/>
  <c r="AZ79" i="7"/>
  <c r="BA79" i="7"/>
  <c r="BB79" i="7"/>
  <c r="BC79" i="7"/>
  <c r="BD79" i="7"/>
  <c r="BE79" i="7"/>
  <c r="BF79" i="7"/>
  <c r="BG79" i="7"/>
  <c r="BH79" i="7"/>
  <c r="BI79" i="7"/>
  <c r="BJ79" i="7"/>
  <c r="BK79" i="7"/>
  <c r="BL79" i="7"/>
  <c r="BM79" i="7"/>
  <c r="BN79" i="7"/>
  <c r="BO79" i="7"/>
  <c r="BP79" i="7"/>
  <c r="BQ79" i="7"/>
  <c r="BR79" i="7"/>
  <c r="BS79" i="7"/>
  <c r="BT79" i="7"/>
  <c r="BU79" i="7"/>
  <c r="BV79" i="7"/>
  <c r="BW79" i="7"/>
  <c r="BX79" i="7"/>
  <c r="BY79" i="7"/>
  <c r="BZ79" i="7"/>
  <c r="CA79" i="7"/>
  <c r="CB79" i="7"/>
  <c r="CC79" i="7"/>
  <c r="CD79" i="7"/>
  <c r="AQ80" i="7"/>
  <c r="AR80" i="7"/>
  <c r="AS80" i="7"/>
  <c r="AT80" i="7"/>
  <c r="AU80" i="7"/>
  <c r="AV80" i="7"/>
  <c r="AW80" i="7"/>
  <c r="AX80" i="7"/>
  <c r="AY80" i="7"/>
  <c r="AZ80" i="7"/>
  <c r="BA80" i="7"/>
  <c r="BB80" i="7"/>
  <c r="BC80" i="7"/>
  <c r="BD80" i="7"/>
  <c r="BE80" i="7"/>
  <c r="BF80" i="7"/>
  <c r="BG80" i="7"/>
  <c r="BH80" i="7"/>
  <c r="BI80" i="7"/>
  <c r="BJ80" i="7"/>
  <c r="BK80" i="7"/>
  <c r="BL80" i="7"/>
  <c r="BM80" i="7"/>
  <c r="BN80" i="7"/>
  <c r="BO80" i="7"/>
  <c r="BP80" i="7"/>
  <c r="BQ80" i="7"/>
  <c r="BR80" i="7"/>
  <c r="BS80" i="7"/>
  <c r="BT80" i="7"/>
  <c r="BU80" i="7"/>
  <c r="BV80" i="7"/>
  <c r="BW80" i="7"/>
  <c r="BX80" i="7"/>
  <c r="BY80" i="7"/>
  <c r="BZ80" i="7"/>
  <c r="CA80" i="7"/>
  <c r="CB80" i="7"/>
  <c r="CC80" i="7"/>
  <c r="CD80" i="7"/>
  <c r="AQ81" i="7"/>
  <c r="AR81" i="7"/>
  <c r="AS81" i="7"/>
  <c r="AT81" i="7"/>
  <c r="AU81" i="7"/>
  <c r="AV81" i="7"/>
  <c r="AW81" i="7"/>
  <c r="AX81" i="7"/>
  <c r="AY81" i="7"/>
  <c r="AZ81" i="7"/>
  <c r="BA81" i="7"/>
  <c r="BB81" i="7"/>
  <c r="BC81" i="7"/>
  <c r="BD81" i="7"/>
  <c r="BE81" i="7"/>
  <c r="BF81" i="7"/>
  <c r="BG81" i="7"/>
  <c r="BH81" i="7"/>
  <c r="BI81" i="7"/>
  <c r="BJ81" i="7"/>
  <c r="BK81" i="7"/>
  <c r="BL81" i="7"/>
  <c r="BM81" i="7"/>
  <c r="BN81" i="7"/>
  <c r="BO81" i="7"/>
  <c r="BP81" i="7"/>
  <c r="BQ81" i="7"/>
  <c r="BR81" i="7"/>
  <c r="BS81" i="7"/>
  <c r="BT81" i="7"/>
  <c r="BU81" i="7"/>
  <c r="BV81" i="7"/>
  <c r="BW81" i="7"/>
  <c r="BX81" i="7"/>
  <c r="BY81" i="7"/>
  <c r="BZ81" i="7"/>
  <c r="CA81" i="7"/>
  <c r="CB81" i="7"/>
  <c r="CC81" i="7"/>
  <c r="CD81" i="7"/>
  <c r="AQ82" i="7"/>
  <c r="AR82" i="7"/>
  <c r="AS82" i="7"/>
  <c r="AT82" i="7"/>
  <c r="AU82" i="7"/>
  <c r="AV82" i="7"/>
  <c r="AW82" i="7"/>
  <c r="AX82" i="7"/>
  <c r="AY82" i="7"/>
  <c r="AZ82" i="7"/>
  <c r="BA82" i="7"/>
  <c r="BB82" i="7"/>
  <c r="BC82" i="7"/>
  <c r="BD82" i="7"/>
  <c r="BE82" i="7"/>
  <c r="BF82" i="7"/>
  <c r="BG82" i="7"/>
  <c r="BH82" i="7"/>
  <c r="BI82" i="7"/>
  <c r="BJ82" i="7"/>
  <c r="BK82" i="7"/>
  <c r="BL82" i="7"/>
  <c r="BM82" i="7"/>
  <c r="BN82" i="7"/>
  <c r="BO82" i="7"/>
  <c r="BP82" i="7"/>
  <c r="BQ82" i="7"/>
  <c r="BR82" i="7"/>
  <c r="BS82" i="7"/>
  <c r="BT82" i="7"/>
  <c r="BU82" i="7"/>
  <c r="BV82" i="7"/>
  <c r="BW82" i="7"/>
  <c r="BX82" i="7"/>
  <c r="BY82" i="7"/>
  <c r="BZ82" i="7"/>
  <c r="CA82" i="7"/>
  <c r="CB82" i="7"/>
  <c r="CC82" i="7"/>
  <c r="CD82" i="7"/>
  <c r="AQ83" i="7"/>
  <c r="AR83" i="7"/>
  <c r="AS83" i="7"/>
  <c r="AT83" i="7"/>
  <c r="AU83" i="7"/>
  <c r="AV83" i="7"/>
  <c r="AW83" i="7"/>
  <c r="AX83" i="7"/>
  <c r="AY83" i="7"/>
  <c r="AZ83" i="7"/>
  <c r="BA83" i="7"/>
  <c r="BB83" i="7"/>
  <c r="BC83" i="7"/>
  <c r="BD83" i="7"/>
  <c r="BE83" i="7"/>
  <c r="BF83" i="7"/>
  <c r="BG83" i="7"/>
  <c r="BH83" i="7"/>
  <c r="BI83" i="7"/>
  <c r="BJ83" i="7"/>
  <c r="BK83" i="7"/>
  <c r="BL83" i="7"/>
  <c r="BM83" i="7"/>
  <c r="BN83" i="7"/>
  <c r="BO83" i="7"/>
  <c r="BP83" i="7"/>
  <c r="BQ83" i="7"/>
  <c r="BR83" i="7"/>
  <c r="BS83" i="7"/>
  <c r="BT83" i="7"/>
  <c r="BU83" i="7"/>
  <c r="BV83" i="7"/>
  <c r="BW83" i="7"/>
  <c r="BX83" i="7"/>
  <c r="BY83" i="7"/>
  <c r="BZ83" i="7"/>
  <c r="CA83" i="7"/>
  <c r="CB83" i="7"/>
  <c r="CC83" i="7"/>
  <c r="CD83" i="7"/>
  <c r="AQ84" i="7"/>
  <c r="AR84" i="7"/>
  <c r="AS84" i="7"/>
  <c r="AT84" i="7"/>
  <c r="AU84" i="7"/>
  <c r="AV84" i="7"/>
  <c r="AW84" i="7"/>
  <c r="AX84" i="7"/>
  <c r="AY84" i="7"/>
  <c r="AZ84" i="7"/>
  <c r="BA84" i="7"/>
  <c r="BB84" i="7"/>
  <c r="BC84" i="7"/>
  <c r="BD84" i="7"/>
  <c r="BE84" i="7"/>
  <c r="BF84" i="7"/>
  <c r="BG84" i="7"/>
  <c r="BH84" i="7"/>
  <c r="BI84" i="7"/>
  <c r="BJ84" i="7"/>
  <c r="BK84" i="7"/>
  <c r="BL84" i="7"/>
  <c r="BM84" i="7"/>
  <c r="BN84" i="7"/>
  <c r="BO84" i="7"/>
  <c r="BP84" i="7"/>
  <c r="BQ84" i="7"/>
  <c r="BR84" i="7"/>
  <c r="BS84" i="7"/>
  <c r="BT84" i="7"/>
  <c r="BU84" i="7"/>
  <c r="BV84" i="7"/>
  <c r="BW84" i="7"/>
  <c r="BX84" i="7"/>
  <c r="BY84" i="7"/>
  <c r="BZ84" i="7"/>
  <c r="CA84" i="7"/>
  <c r="CB84" i="7"/>
  <c r="CC84" i="7"/>
  <c r="CD84" i="7"/>
  <c r="AQ85" i="7"/>
  <c r="AR85" i="7"/>
  <c r="AS85" i="7"/>
  <c r="AT85" i="7"/>
  <c r="AU85" i="7"/>
  <c r="AV85" i="7"/>
  <c r="AW85" i="7"/>
  <c r="AX85" i="7"/>
  <c r="AY85" i="7"/>
  <c r="AZ85" i="7"/>
  <c r="BA85" i="7"/>
  <c r="BB85" i="7"/>
  <c r="BC85" i="7"/>
  <c r="BD85" i="7"/>
  <c r="BE85" i="7"/>
  <c r="BF85" i="7"/>
  <c r="BG85" i="7"/>
  <c r="BH85" i="7"/>
  <c r="BI85" i="7"/>
  <c r="BJ85" i="7"/>
  <c r="BK85" i="7"/>
  <c r="BL85" i="7"/>
  <c r="BM85" i="7"/>
  <c r="BN85" i="7"/>
  <c r="BO85" i="7"/>
  <c r="BP85" i="7"/>
  <c r="BQ85" i="7"/>
  <c r="BR85" i="7"/>
  <c r="BS85" i="7"/>
  <c r="BT85" i="7"/>
  <c r="BU85" i="7"/>
  <c r="BV85" i="7"/>
  <c r="BW85" i="7"/>
  <c r="BX85" i="7"/>
  <c r="BY85" i="7"/>
  <c r="BZ85" i="7"/>
  <c r="CA85" i="7"/>
  <c r="CB85" i="7"/>
  <c r="CC85" i="7"/>
  <c r="CD85" i="7"/>
  <c r="AQ86" i="7"/>
  <c r="AR86" i="7"/>
  <c r="AS86" i="7"/>
  <c r="AT86" i="7"/>
  <c r="AU86" i="7"/>
  <c r="AV86" i="7"/>
  <c r="AW86" i="7"/>
  <c r="AX86" i="7"/>
  <c r="AY86" i="7"/>
  <c r="AZ86" i="7"/>
  <c r="BA86" i="7"/>
  <c r="BB86" i="7"/>
  <c r="BC86" i="7"/>
  <c r="BD86" i="7"/>
  <c r="BE86" i="7"/>
  <c r="BF86" i="7"/>
  <c r="BG86" i="7"/>
  <c r="BH86" i="7"/>
  <c r="BI86" i="7"/>
  <c r="BJ86" i="7"/>
  <c r="BK86" i="7"/>
  <c r="BL86" i="7"/>
  <c r="BM86" i="7"/>
  <c r="BN86" i="7"/>
  <c r="BO86" i="7"/>
  <c r="BP86" i="7"/>
  <c r="BQ86" i="7"/>
  <c r="BR86" i="7"/>
  <c r="BS86" i="7"/>
  <c r="BT86" i="7"/>
  <c r="BU86" i="7"/>
  <c r="BV86" i="7"/>
  <c r="BW86" i="7"/>
  <c r="BX86" i="7"/>
  <c r="BY86" i="7"/>
  <c r="BZ86" i="7"/>
  <c r="CA86" i="7"/>
  <c r="CB86" i="7"/>
  <c r="CC86" i="7"/>
  <c r="CD86" i="7"/>
  <c r="AQ87" i="7"/>
  <c r="AR87" i="7"/>
  <c r="AS87" i="7"/>
  <c r="AT87" i="7"/>
  <c r="AU87" i="7"/>
  <c r="AV87" i="7"/>
  <c r="AW87" i="7"/>
  <c r="AX87" i="7"/>
  <c r="AY87" i="7"/>
  <c r="AZ87" i="7"/>
  <c r="BA87" i="7"/>
  <c r="BB87" i="7"/>
  <c r="BC87" i="7"/>
  <c r="BD87" i="7"/>
  <c r="BE87" i="7"/>
  <c r="BF87" i="7"/>
  <c r="BG87" i="7"/>
  <c r="BH87" i="7"/>
  <c r="BI87" i="7"/>
  <c r="BJ87" i="7"/>
  <c r="BK87" i="7"/>
  <c r="BL87" i="7"/>
  <c r="BM87" i="7"/>
  <c r="BN87" i="7"/>
  <c r="BO87" i="7"/>
  <c r="BP87" i="7"/>
  <c r="BQ87" i="7"/>
  <c r="BR87" i="7"/>
  <c r="BS87" i="7"/>
  <c r="BT87" i="7"/>
  <c r="BU87" i="7"/>
  <c r="BV87" i="7"/>
  <c r="BW87" i="7"/>
  <c r="BX87" i="7"/>
  <c r="BY87" i="7"/>
  <c r="BZ87" i="7"/>
  <c r="CA87" i="7"/>
  <c r="CB87" i="7"/>
  <c r="CC87" i="7"/>
  <c r="CD87" i="7"/>
  <c r="AQ88" i="7"/>
  <c r="AR88" i="7"/>
  <c r="AS88" i="7"/>
  <c r="AT88" i="7"/>
  <c r="AU88" i="7"/>
  <c r="AV88" i="7"/>
  <c r="AW88" i="7"/>
  <c r="AX88" i="7"/>
  <c r="AY88" i="7"/>
  <c r="AZ88" i="7"/>
  <c r="BA88" i="7"/>
  <c r="BB88" i="7"/>
  <c r="BC88" i="7"/>
  <c r="BD88" i="7"/>
  <c r="BE88" i="7"/>
  <c r="BF88" i="7"/>
  <c r="BG88" i="7"/>
  <c r="BH88" i="7"/>
  <c r="BI88" i="7"/>
  <c r="BJ88" i="7"/>
  <c r="BK88" i="7"/>
  <c r="BL88" i="7"/>
  <c r="BM88" i="7"/>
  <c r="BN88" i="7"/>
  <c r="BO88" i="7"/>
  <c r="BP88" i="7"/>
  <c r="BQ88" i="7"/>
  <c r="BR88" i="7"/>
  <c r="BS88" i="7"/>
  <c r="BT88" i="7"/>
  <c r="BU88" i="7"/>
  <c r="BV88" i="7"/>
  <c r="BW88" i="7"/>
  <c r="BX88" i="7"/>
  <c r="BY88" i="7"/>
  <c r="BZ88" i="7"/>
  <c r="CA88" i="7"/>
  <c r="CB88" i="7"/>
  <c r="CC88" i="7"/>
  <c r="CD88" i="7"/>
  <c r="AQ89" i="7"/>
  <c r="AR89" i="7"/>
  <c r="AS89" i="7"/>
  <c r="AT89" i="7"/>
  <c r="AU89" i="7"/>
  <c r="AV89" i="7"/>
  <c r="AW89" i="7"/>
  <c r="AX89" i="7"/>
  <c r="AY89" i="7"/>
  <c r="AZ89" i="7"/>
  <c r="BA89" i="7"/>
  <c r="BB89" i="7"/>
  <c r="BC89" i="7"/>
  <c r="BD89" i="7"/>
  <c r="BE89" i="7"/>
  <c r="BF89" i="7"/>
  <c r="BG89" i="7"/>
  <c r="BH89" i="7"/>
  <c r="BI89" i="7"/>
  <c r="BJ89" i="7"/>
  <c r="BK89" i="7"/>
  <c r="BL89" i="7"/>
  <c r="BM89" i="7"/>
  <c r="BN89" i="7"/>
  <c r="BO89" i="7"/>
  <c r="BP89" i="7"/>
  <c r="BQ89" i="7"/>
  <c r="BR89" i="7"/>
  <c r="BS89" i="7"/>
  <c r="BT89" i="7"/>
  <c r="BU89" i="7"/>
  <c r="BV89" i="7"/>
  <c r="BW89" i="7"/>
  <c r="BX89" i="7"/>
  <c r="BY89" i="7"/>
  <c r="BZ89" i="7"/>
  <c r="CA89" i="7"/>
  <c r="CB89" i="7"/>
  <c r="CC89" i="7"/>
  <c r="CD89" i="7"/>
  <c r="AQ90" i="7"/>
  <c r="AR90" i="7"/>
  <c r="AS90" i="7"/>
  <c r="AT90" i="7"/>
  <c r="AU90" i="7"/>
  <c r="AV90" i="7"/>
  <c r="AW90" i="7"/>
  <c r="AX90" i="7"/>
  <c r="AY90" i="7"/>
  <c r="AZ90" i="7"/>
  <c r="BA90" i="7"/>
  <c r="BB90" i="7"/>
  <c r="BC90" i="7"/>
  <c r="BD90" i="7"/>
  <c r="BE90" i="7"/>
  <c r="BF90" i="7"/>
  <c r="BG90" i="7"/>
  <c r="BH90" i="7"/>
  <c r="BI90" i="7"/>
  <c r="BJ90" i="7"/>
  <c r="BK90" i="7"/>
  <c r="BL90" i="7"/>
  <c r="BM90" i="7"/>
  <c r="BN90" i="7"/>
  <c r="BO90" i="7"/>
  <c r="BP90" i="7"/>
  <c r="BQ90" i="7"/>
  <c r="BR90" i="7"/>
  <c r="BS90" i="7"/>
  <c r="BT90" i="7"/>
  <c r="BU90" i="7"/>
  <c r="BV90" i="7"/>
  <c r="BW90" i="7"/>
  <c r="BX90" i="7"/>
  <c r="BY90" i="7"/>
  <c r="BZ90" i="7"/>
  <c r="CA90" i="7"/>
  <c r="CB90" i="7"/>
  <c r="CC90" i="7"/>
  <c r="CD90" i="7"/>
  <c r="AQ91" i="7"/>
  <c r="AR91" i="7"/>
  <c r="AS91" i="7"/>
  <c r="AT91" i="7"/>
  <c r="AU91" i="7"/>
  <c r="AV91" i="7"/>
  <c r="AW91" i="7"/>
  <c r="AX91" i="7"/>
  <c r="AY91" i="7"/>
  <c r="AZ91" i="7"/>
  <c r="BA91" i="7"/>
  <c r="BB91" i="7"/>
  <c r="BC91" i="7"/>
  <c r="BD91" i="7"/>
  <c r="BE91" i="7"/>
  <c r="BF91" i="7"/>
  <c r="BG91" i="7"/>
  <c r="BH91" i="7"/>
  <c r="BI91" i="7"/>
  <c r="BJ91" i="7"/>
  <c r="BK91" i="7"/>
  <c r="BL91" i="7"/>
  <c r="BM91" i="7"/>
  <c r="BN91" i="7"/>
  <c r="BO91" i="7"/>
  <c r="BP91" i="7"/>
  <c r="BQ91" i="7"/>
  <c r="BR91" i="7"/>
  <c r="BS91" i="7"/>
  <c r="BT91" i="7"/>
  <c r="BU91" i="7"/>
  <c r="BV91" i="7"/>
  <c r="BW91" i="7"/>
  <c r="BX91" i="7"/>
  <c r="BY91" i="7"/>
  <c r="BZ91" i="7"/>
  <c r="CA91" i="7"/>
  <c r="CB91" i="7"/>
  <c r="CC91" i="7"/>
  <c r="CD91" i="7"/>
  <c r="AQ92" i="7"/>
  <c r="AR92" i="7"/>
  <c r="AS92" i="7"/>
  <c r="AT92" i="7"/>
  <c r="AU92" i="7"/>
  <c r="AV92" i="7"/>
  <c r="AW92" i="7"/>
  <c r="AX92" i="7"/>
  <c r="AY92" i="7"/>
  <c r="AZ92" i="7"/>
  <c r="BA92" i="7"/>
  <c r="BB92" i="7"/>
  <c r="BC92" i="7"/>
  <c r="BD92" i="7"/>
  <c r="BE92" i="7"/>
  <c r="BF92" i="7"/>
  <c r="BG92" i="7"/>
  <c r="BH92" i="7"/>
  <c r="BI92" i="7"/>
  <c r="BJ92" i="7"/>
  <c r="BK92" i="7"/>
  <c r="BL92" i="7"/>
  <c r="BM92" i="7"/>
  <c r="BN92" i="7"/>
  <c r="BO92" i="7"/>
  <c r="BP92" i="7"/>
  <c r="BQ92" i="7"/>
  <c r="BR92" i="7"/>
  <c r="BS92" i="7"/>
  <c r="BT92" i="7"/>
  <c r="BU92" i="7"/>
  <c r="BV92" i="7"/>
  <c r="BW92" i="7"/>
  <c r="BX92" i="7"/>
  <c r="BY92" i="7"/>
  <c r="BZ92" i="7"/>
  <c r="CA92" i="7"/>
  <c r="CB92" i="7"/>
  <c r="CC92" i="7"/>
  <c r="CD92" i="7"/>
  <c r="AQ93" i="7"/>
  <c r="AR93" i="7"/>
  <c r="AS93" i="7"/>
  <c r="AT93" i="7"/>
  <c r="AU93" i="7"/>
  <c r="AV93" i="7"/>
  <c r="AW93" i="7"/>
  <c r="AX93" i="7"/>
  <c r="AY93" i="7"/>
  <c r="AZ93" i="7"/>
  <c r="BA93" i="7"/>
  <c r="BB93" i="7"/>
  <c r="BC93" i="7"/>
  <c r="BD93" i="7"/>
  <c r="BE93" i="7"/>
  <c r="BF93" i="7"/>
  <c r="BG93" i="7"/>
  <c r="BH93" i="7"/>
  <c r="BI93" i="7"/>
  <c r="BJ93" i="7"/>
  <c r="BK93" i="7"/>
  <c r="BL93" i="7"/>
  <c r="BM93" i="7"/>
  <c r="BN93" i="7"/>
  <c r="BO93" i="7"/>
  <c r="BP93" i="7"/>
  <c r="BQ93" i="7"/>
  <c r="BR93" i="7"/>
  <c r="BS93" i="7"/>
  <c r="BT93" i="7"/>
  <c r="BU93" i="7"/>
  <c r="BV93" i="7"/>
  <c r="BW93" i="7"/>
  <c r="BX93" i="7"/>
  <c r="BY93" i="7"/>
  <c r="BZ93" i="7"/>
  <c r="CA93" i="7"/>
  <c r="CB93" i="7"/>
  <c r="CC93" i="7"/>
  <c r="CD93" i="7"/>
  <c r="AQ94" i="7"/>
  <c r="AR94" i="7"/>
  <c r="AS94" i="7"/>
  <c r="AT94" i="7"/>
  <c r="AU94" i="7"/>
  <c r="AV94" i="7"/>
  <c r="AW94" i="7"/>
  <c r="AX94" i="7"/>
  <c r="AY94" i="7"/>
  <c r="AZ94" i="7"/>
  <c r="BA94" i="7"/>
  <c r="BB94" i="7"/>
  <c r="BC94" i="7"/>
  <c r="BD94" i="7"/>
  <c r="BE94" i="7"/>
  <c r="BF94" i="7"/>
  <c r="BG94" i="7"/>
  <c r="BH94" i="7"/>
  <c r="BI94" i="7"/>
  <c r="BJ94" i="7"/>
  <c r="BK94" i="7"/>
  <c r="BL94" i="7"/>
  <c r="BM94" i="7"/>
  <c r="BN94" i="7"/>
  <c r="BO94" i="7"/>
  <c r="BP94" i="7"/>
  <c r="BQ94" i="7"/>
  <c r="BR94" i="7"/>
  <c r="BS94" i="7"/>
  <c r="BT94" i="7"/>
  <c r="BU94" i="7"/>
  <c r="BV94" i="7"/>
  <c r="BW94" i="7"/>
  <c r="BX94" i="7"/>
  <c r="BY94" i="7"/>
  <c r="BZ94" i="7"/>
  <c r="CA94" i="7"/>
  <c r="CB94" i="7"/>
  <c r="CC94" i="7"/>
  <c r="CD94" i="7"/>
  <c r="AQ95" i="7"/>
  <c r="AR95" i="7"/>
  <c r="AS95" i="7"/>
  <c r="AT95" i="7"/>
  <c r="AU95" i="7"/>
  <c r="AV95" i="7"/>
  <c r="AW95" i="7"/>
  <c r="AX95" i="7"/>
  <c r="AY95" i="7"/>
  <c r="AZ95" i="7"/>
  <c r="BA95" i="7"/>
  <c r="BB95" i="7"/>
  <c r="BC95" i="7"/>
  <c r="BD95" i="7"/>
  <c r="BE95" i="7"/>
  <c r="BF95" i="7"/>
  <c r="BG95" i="7"/>
  <c r="BH95" i="7"/>
  <c r="BI95" i="7"/>
  <c r="BJ95" i="7"/>
  <c r="BK95" i="7"/>
  <c r="BL95" i="7"/>
  <c r="BM95" i="7"/>
  <c r="BN95" i="7"/>
  <c r="BO95" i="7"/>
  <c r="BP95" i="7"/>
  <c r="BQ95" i="7"/>
  <c r="BR95" i="7"/>
  <c r="BS95" i="7"/>
  <c r="BT95" i="7"/>
  <c r="BU95" i="7"/>
  <c r="BV95" i="7"/>
  <c r="BW95" i="7"/>
  <c r="BX95" i="7"/>
  <c r="BY95" i="7"/>
  <c r="BZ95" i="7"/>
  <c r="CA95" i="7"/>
  <c r="CB95" i="7"/>
  <c r="CC95" i="7"/>
  <c r="CD95" i="7"/>
  <c r="AQ96" i="7"/>
  <c r="AR96" i="7"/>
  <c r="AS96" i="7"/>
  <c r="AT96" i="7"/>
  <c r="AU96" i="7"/>
  <c r="AV96" i="7"/>
  <c r="AW96" i="7"/>
  <c r="AX96" i="7"/>
  <c r="AY96" i="7"/>
  <c r="AZ96" i="7"/>
  <c r="BA96" i="7"/>
  <c r="BB96" i="7"/>
  <c r="BC96" i="7"/>
  <c r="BD96" i="7"/>
  <c r="BE96" i="7"/>
  <c r="BF96" i="7"/>
  <c r="BG96" i="7"/>
  <c r="BH96" i="7"/>
  <c r="BI96" i="7"/>
  <c r="BJ96" i="7"/>
  <c r="BK96" i="7"/>
  <c r="BL96" i="7"/>
  <c r="BM96" i="7"/>
  <c r="BN96" i="7"/>
  <c r="BO96" i="7"/>
  <c r="BP96" i="7"/>
  <c r="BQ96" i="7"/>
  <c r="BR96" i="7"/>
  <c r="BS96" i="7"/>
  <c r="BT96" i="7"/>
  <c r="BU96" i="7"/>
  <c r="BV96" i="7"/>
  <c r="BW96" i="7"/>
  <c r="BX96" i="7"/>
  <c r="BY96" i="7"/>
  <c r="BZ96" i="7"/>
  <c r="CA96" i="7"/>
  <c r="CB96" i="7"/>
  <c r="CC96" i="7"/>
  <c r="CD96" i="7"/>
  <c r="AQ97" i="7"/>
  <c r="AR97" i="7"/>
  <c r="AS97" i="7"/>
  <c r="AT97" i="7"/>
  <c r="AU97" i="7"/>
  <c r="AV97" i="7"/>
  <c r="AW97" i="7"/>
  <c r="AX97" i="7"/>
  <c r="AY97" i="7"/>
  <c r="AZ97" i="7"/>
  <c r="BA97" i="7"/>
  <c r="BB97" i="7"/>
  <c r="BC97" i="7"/>
  <c r="BD97" i="7"/>
  <c r="BE97" i="7"/>
  <c r="BF97" i="7"/>
  <c r="BG97" i="7"/>
  <c r="BH97" i="7"/>
  <c r="BI97" i="7"/>
  <c r="BJ97" i="7"/>
  <c r="BK97" i="7"/>
  <c r="BL97" i="7"/>
  <c r="BM97" i="7"/>
  <c r="BN97" i="7"/>
  <c r="BO97" i="7"/>
  <c r="BP97" i="7"/>
  <c r="BQ97" i="7"/>
  <c r="BR97" i="7"/>
  <c r="BS97" i="7"/>
  <c r="BT97" i="7"/>
  <c r="BU97" i="7"/>
  <c r="BV97" i="7"/>
  <c r="BW97" i="7"/>
  <c r="BX97" i="7"/>
  <c r="BY97" i="7"/>
  <c r="BZ97" i="7"/>
  <c r="CA97" i="7"/>
  <c r="CB97" i="7"/>
  <c r="CC97" i="7"/>
  <c r="CD97" i="7"/>
  <c r="AQ98" i="7"/>
  <c r="AR98" i="7"/>
  <c r="AS98" i="7"/>
  <c r="AT98" i="7"/>
  <c r="AU98" i="7"/>
  <c r="AV98" i="7"/>
  <c r="AW98" i="7"/>
  <c r="AX98" i="7"/>
  <c r="AY98" i="7"/>
  <c r="AZ98" i="7"/>
  <c r="BA98" i="7"/>
  <c r="BB98" i="7"/>
  <c r="BC98" i="7"/>
  <c r="BD98" i="7"/>
  <c r="BE98" i="7"/>
  <c r="BF98" i="7"/>
  <c r="BG98" i="7"/>
  <c r="BH98" i="7"/>
  <c r="BI98" i="7"/>
  <c r="BJ98" i="7"/>
  <c r="BK98" i="7"/>
  <c r="BL98" i="7"/>
  <c r="BM98" i="7"/>
  <c r="BN98" i="7"/>
  <c r="BO98" i="7"/>
  <c r="BP98" i="7"/>
  <c r="BQ98" i="7"/>
  <c r="BR98" i="7"/>
  <c r="BS98" i="7"/>
  <c r="BT98" i="7"/>
  <c r="BU98" i="7"/>
  <c r="BV98" i="7"/>
  <c r="BW98" i="7"/>
  <c r="BX98" i="7"/>
  <c r="BY98" i="7"/>
  <c r="BZ98" i="7"/>
  <c r="CA98" i="7"/>
  <c r="CB98" i="7"/>
  <c r="CC98" i="7"/>
  <c r="CD98" i="7"/>
  <c r="BA70" i="6"/>
  <c r="BB70" i="6"/>
  <c r="BC70" i="6"/>
  <c r="BD70" i="6"/>
  <c r="BE70" i="6"/>
  <c r="BF70" i="6"/>
  <c r="BG70" i="6"/>
  <c r="BH70" i="6"/>
  <c r="BI70" i="6"/>
  <c r="BJ70" i="6"/>
  <c r="BK70" i="6"/>
  <c r="BL70" i="6"/>
  <c r="BM70" i="6"/>
  <c r="BN70" i="6"/>
  <c r="BO70" i="6"/>
  <c r="BP70" i="6"/>
  <c r="BQ70" i="6"/>
  <c r="BR70" i="6"/>
  <c r="BS70" i="6"/>
  <c r="BT70" i="6"/>
  <c r="BU70" i="6"/>
  <c r="BV70" i="6"/>
  <c r="BW70" i="6"/>
  <c r="BX70" i="6"/>
  <c r="BY70" i="6"/>
  <c r="BZ70" i="6"/>
  <c r="CA70" i="6"/>
  <c r="CB70" i="6"/>
  <c r="CC70" i="6"/>
  <c r="CD70" i="6"/>
  <c r="CE70" i="6"/>
  <c r="CF70" i="6"/>
  <c r="CG70" i="6"/>
  <c r="CH70" i="6"/>
  <c r="CI70" i="6"/>
  <c r="CJ70" i="6"/>
  <c r="CK70" i="6"/>
  <c r="CL70" i="6"/>
  <c r="CM70" i="6"/>
  <c r="CN70" i="6"/>
  <c r="CO70" i="6"/>
  <c r="CP70" i="6"/>
  <c r="CR70" i="6"/>
  <c r="CS70" i="6"/>
  <c r="CU70" i="6"/>
  <c r="CV70" i="6"/>
  <c r="CX70" i="6"/>
  <c r="CY70" i="6"/>
  <c r="DA70" i="6"/>
  <c r="DB70" i="6"/>
  <c r="BA71" i="6"/>
  <c r="BB71" i="6"/>
  <c r="BC71" i="6"/>
  <c r="BD71" i="6"/>
  <c r="BE71" i="6"/>
  <c r="BF71" i="6"/>
  <c r="BG71" i="6"/>
  <c r="BH71" i="6"/>
  <c r="BI71" i="6"/>
  <c r="BJ71" i="6"/>
  <c r="BK71" i="6"/>
  <c r="BL71" i="6"/>
  <c r="BM71" i="6"/>
  <c r="BN71" i="6"/>
  <c r="BO71" i="6"/>
  <c r="BP71" i="6"/>
  <c r="BQ71" i="6"/>
  <c r="BR71" i="6"/>
  <c r="BS71" i="6"/>
  <c r="BT71" i="6"/>
  <c r="BU71" i="6"/>
  <c r="BV71" i="6"/>
  <c r="BW71" i="6"/>
  <c r="BX71" i="6"/>
  <c r="BY71" i="6"/>
  <c r="BZ71" i="6"/>
  <c r="CA71" i="6"/>
  <c r="CB71" i="6"/>
  <c r="CC71" i="6"/>
  <c r="CD71" i="6"/>
  <c r="CE71" i="6"/>
  <c r="CF71" i="6"/>
  <c r="CG71" i="6"/>
  <c r="CH71" i="6"/>
  <c r="CI71" i="6"/>
  <c r="CJ71" i="6"/>
  <c r="CK71" i="6"/>
  <c r="CL71" i="6"/>
  <c r="CM71" i="6"/>
  <c r="CN71" i="6"/>
  <c r="CO71" i="6"/>
  <c r="CP71" i="6"/>
  <c r="CR71" i="6"/>
  <c r="CS71" i="6"/>
  <c r="CU71" i="6"/>
  <c r="CV71" i="6"/>
  <c r="CX71" i="6"/>
  <c r="CY71" i="6"/>
  <c r="DA71" i="6"/>
  <c r="DB71" i="6"/>
  <c r="BA72" i="6"/>
  <c r="BB72" i="6"/>
  <c r="BC72" i="6"/>
  <c r="BD72" i="6"/>
  <c r="BE72" i="6"/>
  <c r="BF72" i="6"/>
  <c r="BG72" i="6"/>
  <c r="BH72" i="6"/>
  <c r="BI72" i="6"/>
  <c r="BJ72" i="6"/>
  <c r="BK72" i="6"/>
  <c r="BL72" i="6"/>
  <c r="BM72" i="6"/>
  <c r="BN72" i="6"/>
  <c r="BO72" i="6"/>
  <c r="BP72" i="6"/>
  <c r="BQ72" i="6"/>
  <c r="BR72" i="6"/>
  <c r="BS72" i="6"/>
  <c r="BT72" i="6"/>
  <c r="BU72" i="6"/>
  <c r="BV72" i="6"/>
  <c r="BW72" i="6"/>
  <c r="BX72" i="6"/>
  <c r="BY72" i="6"/>
  <c r="BZ72" i="6"/>
  <c r="CA72" i="6"/>
  <c r="CB72" i="6"/>
  <c r="CC72" i="6"/>
  <c r="CD72" i="6"/>
  <c r="CE72" i="6"/>
  <c r="CF72" i="6"/>
  <c r="CG72" i="6"/>
  <c r="CH72" i="6"/>
  <c r="CI72" i="6"/>
  <c r="CJ72" i="6"/>
  <c r="CK72" i="6"/>
  <c r="CL72" i="6"/>
  <c r="CM72" i="6"/>
  <c r="CN72" i="6"/>
  <c r="CO72" i="6"/>
  <c r="CP72" i="6"/>
  <c r="CR72" i="6"/>
  <c r="CS72" i="6"/>
  <c r="CU72" i="6"/>
  <c r="CV72" i="6"/>
  <c r="CX72" i="6"/>
  <c r="CY72" i="6"/>
  <c r="DA72" i="6"/>
  <c r="DB72" i="6"/>
  <c r="BA73" i="6"/>
  <c r="BB73" i="6"/>
  <c r="BC73" i="6"/>
  <c r="BD73" i="6"/>
  <c r="BE73" i="6"/>
  <c r="BF73" i="6"/>
  <c r="BG73" i="6"/>
  <c r="BH73" i="6"/>
  <c r="BI73" i="6"/>
  <c r="BJ73" i="6"/>
  <c r="BK73" i="6"/>
  <c r="BL73" i="6"/>
  <c r="BM73" i="6"/>
  <c r="BN73" i="6"/>
  <c r="BO73" i="6"/>
  <c r="BP73" i="6"/>
  <c r="BQ73" i="6"/>
  <c r="BR73" i="6"/>
  <c r="BS73" i="6"/>
  <c r="BT73" i="6"/>
  <c r="BU73" i="6"/>
  <c r="BV73" i="6"/>
  <c r="BW73" i="6"/>
  <c r="BX73" i="6"/>
  <c r="BY73" i="6"/>
  <c r="BZ73" i="6"/>
  <c r="CA73" i="6"/>
  <c r="CB73" i="6"/>
  <c r="CC73" i="6"/>
  <c r="CD73" i="6"/>
  <c r="CE73" i="6"/>
  <c r="CF73" i="6"/>
  <c r="CG73" i="6"/>
  <c r="CH73" i="6"/>
  <c r="CI73" i="6"/>
  <c r="CJ73" i="6"/>
  <c r="CK73" i="6"/>
  <c r="CL73" i="6"/>
  <c r="CM73" i="6"/>
  <c r="CN73" i="6"/>
  <c r="CO73" i="6"/>
  <c r="CP73" i="6"/>
  <c r="CR73" i="6"/>
  <c r="CS73" i="6"/>
  <c r="CU73" i="6"/>
  <c r="CV73" i="6"/>
  <c r="CX73" i="6"/>
  <c r="CY73" i="6"/>
  <c r="DA73" i="6"/>
  <c r="DB73" i="6"/>
  <c r="DC73" i="6" s="1"/>
  <c r="DQ73" i="6" s="1"/>
  <c r="BG71" i="1" s="1"/>
  <c r="BA74" i="6"/>
  <c r="BB74" i="6"/>
  <c r="BC74" i="6"/>
  <c r="BD74" i="6"/>
  <c r="BE74" i="6"/>
  <c r="BF74" i="6"/>
  <c r="BG74" i="6"/>
  <c r="BH74" i="6"/>
  <c r="BI74" i="6"/>
  <c r="BJ74" i="6"/>
  <c r="BK74" i="6"/>
  <c r="BL74" i="6"/>
  <c r="BM74" i="6"/>
  <c r="BN74" i="6"/>
  <c r="BO74" i="6"/>
  <c r="BP74" i="6"/>
  <c r="BQ74" i="6"/>
  <c r="BR74" i="6"/>
  <c r="BS74" i="6"/>
  <c r="BT74" i="6"/>
  <c r="BU74" i="6"/>
  <c r="BV74" i="6"/>
  <c r="BW74" i="6"/>
  <c r="BX74" i="6"/>
  <c r="BY74" i="6"/>
  <c r="BZ74" i="6"/>
  <c r="CA74" i="6"/>
  <c r="CB74" i="6"/>
  <c r="CC74" i="6"/>
  <c r="CD74" i="6"/>
  <c r="CE74" i="6"/>
  <c r="CF74" i="6"/>
  <c r="CG74" i="6"/>
  <c r="CH74" i="6"/>
  <c r="CI74" i="6"/>
  <c r="CJ74" i="6"/>
  <c r="CK74" i="6"/>
  <c r="CL74" i="6"/>
  <c r="CM74" i="6"/>
  <c r="CN74" i="6"/>
  <c r="CO74" i="6"/>
  <c r="CP74" i="6"/>
  <c r="CR74" i="6"/>
  <c r="CS74" i="6"/>
  <c r="CU74" i="6"/>
  <c r="CV74" i="6"/>
  <c r="CX74" i="6"/>
  <c r="CY74" i="6"/>
  <c r="DA74" i="6"/>
  <c r="DB74" i="6"/>
  <c r="BA75" i="6"/>
  <c r="BB75" i="6"/>
  <c r="BC75" i="6"/>
  <c r="BD75" i="6"/>
  <c r="BE75" i="6"/>
  <c r="BF75" i="6"/>
  <c r="BG75" i="6"/>
  <c r="BH75" i="6"/>
  <c r="BI75" i="6"/>
  <c r="BJ75" i="6"/>
  <c r="BK75" i="6"/>
  <c r="BL75" i="6"/>
  <c r="BM75" i="6"/>
  <c r="BN75" i="6"/>
  <c r="BO75" i="6"/>
  <c r="BP75" i="6"/>
  <c r="BQ75" i="6"/>
  <c r="BR75" i="6"/>
  <c r="BS75" i="6"/>
  <c r="BT75" i="6"/>
  <c r="BU75" i="6"/>
  <c r="BV75" i="6"/>
  <c r="BW75" i="6"/>
  <c r="BX75" i="6"/>
  <c r="BY75" i="6"/>
  <c r="BZ75" i="6"/>
  <c r="CA75" i="6"/>
  <c r="CB75" i="6"/>
  <c r="CC75" i="6"/>
  <c r="CD75" i="6"/>
  <c r="CE75" i="6"/>
  <c r="CF75" i="6"/>
  <c r="CG75" i="6"/>
  <c r="CH75" i="6"/>
  <c r="CI75" i="6"/>
  <c r="CJ75" i="6"/>
  <c r="CK75" i="6"/>
  <c r="CL75" i="6"/>
  <c r="CM75" i="6"/>
  <c r="CN75" i="6"/>
  <c r="CO75" i="6"/>
  <c r="CP75" i="6"/>
  <c r="CR75" i="6"/>
  <c r="CS75" i="6"/>
  <c r="CU75" i="6"/>
  <c r="CV75" i="6"/>
  <c r="CX75" i="6"/>
  <c r="CY75" i="6"/>
  <c r="DA75" i="6"/>
  <c r="DB75" i="6"/>
  <c r="BA76" i="6"/>
  <c r="BB76" i="6"/>
  <c r="BC76" i="6"/>
  <c r="BD76" i="6"/>
  <c r="BE76" i="6"/>
  <c r="BF76" i="6"/>
  <c r="BG76" i="6"/>
  <c r="BH76" i="6"/>
  <c r="BI76" i="6"/>
  <c r="BJ76" i="6"/>
  <c r="BK76" i="6"/>
  <c r="BL76" i="6"/>
  <c r="BM76" i="6"/>
  <c r="BN76" i="6"/>
  <c r="BO76" i="6"/>
  <c r="BP76" i="6"/>
  <c r="BQ76" i="6"/>
  <c r="BR76" i="6"/>
  <c r="BS76" i="6"/>
  <c r="BT76" i="6"/>
  <c r="BU76" i="6"/>
  <c r="BV76" i="6"/>
  <c r="BW76" i="6"/>
  <c r="BX76" i="6"/>
  <c r="BY76" i="6"/>
  <c r="BZ76" i="6"/>
  <c r="CA76" i="6"/>
  <c r="CB76" i="6"/>
  <c r="CC76" i="6"/>
  <c r="CD76" i="6"/>
  <c r="CE76" i="6"/>
  <c r="CF76" i="6"/>
  <c r="CG76" i="6"/>
  <c r="CH76" i="6"/>
  <c r="CI76" i="6"/>
  <c r="CJ76" i="6"/>
  <c r="CK76" i="6"/>
  <c r="CL76" i="6"/>
  <c r="CM76" i="6"/>
  <c r="CN76" i="6"/>
  <c r="CO76" i="6"/>
  <c r="CP76" i="6"/>
  <c r="CR76" i="6"/>
  <c r="CS76" i="6"/>
  <c r="CU76" i="6"/>
  <c r="CV76" i="6"/>
  <c r="CX76" i="6"/>
  <c r="CY76" i="6"/>
  <c r="DA76" i="6"/>
  <c r="DB76" i="6"/>
  <c r="BA77" i="6"/>
  <c r="BB77" i="6"/>
  <c r="BC77" i="6"/>
  <c r="BD77" i="6"/>
  <c r="BE77" i="6"/>
  <c r="BF77" i="6"/>
  <c r="BG77" i="6"/>
  <c r="BH77" i="6"/>
  <c r="BI77" i="6"/>
  <c r="BJ77" i="6"/>
  <c r="BK77" i="6"/>
  <c r="BL77" i="6"/>
  <c r="BM77" i="6"/>
  <c r="BN77" i="6"/>
  <c r="BO77" i="6"/>
  <c r="BP77" i="6"/>
  <c r="BQ77" i="6"/>
  <c r="BR77" i="6"/>
  <c r="BS77" i="6"/>
  <c r="BT77" i="6"/>
  <c r="BU77" i="6"/>
  <c r="BV77" i="6"/>
  <c r="BW77" i="6"/>
  <c r="BX77" i="6"/>
  <c r="BY77" i="6"/>
  <c r="BZ77" i="6"/>
  <c r="CA77" i="6"/>
  <c r="CB77" i="6"/>
  <c r="CC77" i="6"/>
  <c r="CD77" i="6"/>
  <c r="CE77" i="6"/>
  <c r="CF77" i="6"/>
  <c r="CG77" i="6"/>
  <c r="CH77" i="6"/>
  <c r="CI77" i="6"/>
  <c r="CJ77" i="6"/>
  <c r="CK77" i="6"/>
  <c r="CL77" i="6"/>
  <c r="CM77" i="6"/>
  <c r="CN77" i="6"/>
  <c r="CO77" i="6"/>
  <c r="CP77" i="6"/>
  <c r="CR77" i="6"/>
  <c r="CS77" i="6"/>
  <c r="CU77" i="6"/>
  <c r="CV77" i="6"/>
  <c r="CX77" i="6"/>
  <c r="CY77" i="6"/>
  <c r="DA77" i="6"/>
  <c r="DB77" i="6"/>
  <c r="BA78" i="6"/>
  <c r="BB78" i="6"/>
  <c r="BC78" i="6"/>
  <c r="BD78" i="6"/>
  <c r="BE78" i="6"/>
  <c r="BF78" i="6"/>
  <c r="BG78" i="6"/>
  <c r="BH78" i="6"/>
  <c r="BI78" i="6"/>
  <c r="BJ78" i="6"/>
  <c r="BK78" i="6"/>
  <c r="BL78" i="6"/>
  <c r="BM78" i="6"/>
  <c r="BN78" i="6"/>
  <c r="BO78" i="6"/>
  <c r="BP78" i="6"/>
  <c r="BQ78" i="6"/>
  <c r="BR78" i="6"/>
  <c r="BS78" i="6"/>
  <c r="BT78" i="6"/>
  <c r="BU78" i="6"/>
  <c r="BV78" i="6"/>
  <c r="BW78" i="6"/>
  <c r="BX78" i="6"/>
  <c r="BY78" i="6"/>
  <c r="BZ78" i="6"/>
  <c r="CA78" i="6"/>
  <c r="CB78" i="6"/>
  <c r="CC78" i="6"/>
  <c r="CD78" i="6"/>
  <c r="CE78" i="6"/>
  <c r="CF78" i="6"/>
  <c r="CG78" i="6"/>
  <c r="CH78" i="6"/>
  <c r="CI78" i="6"/>
  <c r="CJ78" i="6"/>
  <c r="CK78" i="6"/>
  <c r="CL78" i="6"/>
  <c r="CM78" i="6"/>
  <c r="CN78" i="6"/>
  <c r="CO78" i="6"/>
  <c r="CP78" i="6"/>
  <c r="CR78" i="6"/>
  <c r="CS78" i="6"/>
  <c r="CU78" i="6"/>
  <c r="CV78" i="6"/>
  <c r="CX78" i="6"/>
  <c r="CY78" i="6"/>
  <c r="DA78" i="6"/>
  <c r="DB78" i="6"/>
  <c r="BA79" i="6"/>
  <c r="BB79" i="6"/>
  <c r="BC79" i="6"/>
  <c r="BD79" i="6"/>
  <c r="BE79" i="6"/>
  <c r="BF79" i="6"/>
  <c r="BG79" i="6"/>
  <c r="BH79" i="6"/>
  <c r="BI79" i="6"/>
  <c r="BJ79" i="6"/>
  <c r="BK79" i="6"/>
  <c r="BL79" i="6"/>
  <c r="BM79" i="6"/>
  <c r="BN79" i="6"/>
  <c r="BO79" i="6"/>
  <c r="BP79" i="6"/>
  <c r="BQ79" i="6"/>
  <c r="BR79" i="6"/>
  <c r="BS79" i="6"/>
  <c r="BT79" i="6"/>
  <c r="BU79" i="6"/>
  <c r="BV79" i="6"/>
  <c r="BW79" i="6"/>
  <c r="BX79" i="6"/>
  <c r="BY79" i="6"/>
  <c r="BZ79" i="6"/>
  <c r="CA79" i="6"/>
  <c r="CB79" i="6"/>
  <c r="CC79" i="6"/>
  <c r="CD79" i="6"/>
  <c r="CE79" i="6"/>
  <c r="CF79" i="6"/>
  <c r="CG79" i="6"/>
  <c r="CH79" i="6"/>
  <c r="CI79" i="6"/>
  <c r="CJ79" i="6"/>
  <c r="CK79" i="6"/>
  <c r="CL79" i="6"/>
  <c r="CM79" i="6"/>
  <c r="CN79" i="6"/>
  <c r="CO79" i="6"/>
  <c r="CP79" i="6"/>
  <c r="CR79" i="6"/>
  <c r="CS79" i="6"/>
  <c r="CU79" i="6"/>
  <c r="CV79" i="6"/>
  <c r="CX79" i="6"/>
  <c r="CY79" i="6"/>
  <c r="DA79" i="6"/>
  <c r="DB79" i="6"/>
  <c r="BA80" i="6"/>
  <c r="BB80" i="6"/>
  <c r="BC80" i="6"/>
  <c r="BD80" i="6"/>
  <c r="BE80" i="6"/>
  <c r="BF80" i="6"/>
  <c r="BG80" i="6"/>
  <c r="BH80" i="6"/>
  <c r="BI80" i="6"/>
  <c r="BJ80" i="6"/>
  <c r="BK80" i="6"/>
  <c r="BL80" i="6"/>
  <c r="BM80" i="6"/>
  <c r="BN80" i="6"/>
  <c r="BO80" i="6"/>
  <c r="BP80" i="6"/>
  <c r="BQ80" i="6"/>
  <c r="BR80" i="6"/>
  <c r="BS80" i="6"/>
  <c r="BT80" i="6"/>
  <c r="BU80" i="6"/>
  <c r="BV80" i="6"/>
  <c r="BW80" i="6"/>
  <c r="BX80" i="6"/>
  <c r="BY80" i="6"/>
  <c r="BZ80" i="6"/>
  <c r="CA80" i="6"/>
  <c r="CB80" i="6"/>
  <c r="CC80" i="6"/>
  <c r="CD80" i="6"/>
  <c r="CE80" i="6"/>
  <c r="CF80" i="6"/>
  <c r="CG80" i="6"/>
  <c r="CH80" i="6"/>
  <c r="CI80" i="6"/>
  <c r="CJ80" i="6"/>
  <c r="CK80" i="6"/>
  <c r="CL80" i="6"/>
  <c r="CM80" i="6"/>
  <c r="CN80" i="6"/>
  <c r="CO80" i="6"/>
  <c r="CP80" i="6"/>
  <c r="CR80" i="6"/>
  <c r="CS80" i="6"/>
  <c r="CU80" i="6"/>
  <c r="CV80" i="6"/>
  <c r="CX80" i="6"/>
  <c r="CY80" i="6"/>
  <c r="DA80" i="6"/>
  <c r="DB80" i="6"/>
  <c r="BA81" i="6"/>
  <c r="BB81" i="6"/>
  <c r="BC81" i="6"/>
  <c r="BD81" i="6"/>
  <c r="BE81" i="6"/>
  <c r="BF81" i="6"/>
  <c r="BG81" i="6"/>
  <c r="BH81" i="6"/>
  <c r="BI81" i="6"/>
  <c r="BJ81" i="6"/>
  <c r="BK81" i="6"/>
  <c r="BL81" i="6"/>
  <c r="BM81" i="6"/>
  <c r="BN81" i="6"/>
  <c r="BO81" i="6"/>
  <c r="BP81" i="6"/>
  <c r="BQ81" i="6"/>
  <c r="BR81" i="6"/>
  <c r="BS81" i="6"/>
  <c r="BT81" i="6"/>
  <c r="BU81" i="6"/>
  <c r="BV81" i="6"/>
  <c r="BW81" i="6"/>
  <c r="BX81" i="6"/>
  <c r="BY81" i="6"/>
  <c r="BZ81" i="6"/>
  <c r="CA81" i="6"/>
  <c r="CB81" i="6"/>
  <c r="CC81" i="6"/>
  <c r="CD81" i="6"/>
  <c r="CE81" i="6"/>
  <c r="CF81" i="6"/>
  <c r="CG81" i="6"/>
  <c r="CH81" i="6"/>
  <c r="CI81" i="6"/>
  <c r="CJ81" i="6"/>
  <c r="CK81" i="6"/>
  <c r="CL81" i="6"/>
  <c r="CM81" i="6"/>
  <c r="CN81" i="6"/>
  <c r="CO81" i="6"/>
  <c r="CP81" i="6"/>
  <c r="CR81" i="6"/>
  <c r="CS81" i="6"/>
  <c r="CU81" i="6"/>
  <c r="CV81" i="6"/>
  <c r="CX81" i="6"/>
  <c r="CY81" i="6"/>
  <c r="DA81" i="6"/>
  <c r="DB81" i="6"/>
  <c r="BA82" i="6"/>
  <c r="BB82" i="6"/>
  <c r="BC82" i="6"/>
  <c r="BD82" i="6"/>
  <c r="BE82" i="6"/>
  <c r="BF82" i="6"/>
  <c r="BG82" i="6"/>
  <c r="BH82" i="6"/>
  <c r="BI82" i="6"/>
  <c r="BJ82" i="6"/>
  <c r="BK82" i="6"/>
  <c r="BL82" i="6"/>
  <c r="BM82" i="6"/>
  <c r="BN82" i="6"/>
  <c r="BO82" i="6"/>
  <c r="BP82" i="6"/>
  <c r="BQ82" i="6"/>
  <c r="BR82" i="6"/>
  <c r="BS82" i="6"/>
  <c r="BT82" i="6"/>
  <c r="BU82" i="6"/>
  <c r="BV82" i="6"/>
  <c r="BW82" i="6"/>
  <c r="BX82" i="6"/>
  <c r="BY82" i="6"/>
  <c r="BZ82" i="6"/>
  <c r="CA82" i="6"/>
  <c r="CB82" i="6"/>
  <c r="CC82" i="6"/>
  <c r="CD82" i="6"/>
  <c r="CE82" i="6"/>
  <c r="CF82" i="6"/>
  <c r="CG82" i="6"/>
  <c r="CH82" i="6"/>
  <c r="CI82" i="6"/>
  <c r="CJ82" i="6"/>
  <c r="CK82" i="6"/>
  <c r="CL82" i="6"/>
  <c r="CM82" i="6"/>
  <c r="CN82" i="6"/>
  <c r="CO82" i="6"/>
  <c r="CP82" i="6"/>
  <c r="CR82" i="6"/>
  <c r="CS82" i="6"/>
  <c r="CU82" i="6"/>
  <c r="CV82" i="6"/>
  <c r="CX82" i="6"/>
  <c r="CY82" i="6"/>
  <c r="DA82" i="6"/>
  <c r="DB82" i="6"/>
  <c r="BA83" i="6"/>
  <c r="BB83" i="6"/>
  <c r="BC83" i="6"/>
  <c r="BD83" i="6"/>
  <c r="BE83" i="6"/>
  <c r="BF83" i="6"/>
  <c r="BG83" i="6"/>
  <c r="BH83" i="6"/>
  <c r="BI83" i="6"/>
  <c r="BJ83" i="6"/>
  <c r="BK83" i="6"/>
  <c r="BL83" i="6"/>
  <c r="BM83" i="6"/>
  <c r="BN83" i="6"/>
  <c r="BO83" i="6"/>
  <c r="BP83" i="6"/>
  <c r="BQ83" i="6"/>
  <c r="BR83" i="6"/>
  <c r="BS83" i="6"/>
  <c r="BT83" i="6"/>
  <c r="BU83" i="6"/>
  <c r="BV83" i="6"/>
  <c r="BW83" i="6"/>
  <c r="BX83" i="6"/>
  <c r="BY83" i="6"/>
  <c r="BZ83" i="6"/>
  <c r="CA83" i="6"/>
  <c r="CB83" i="6"/>
  <c r="CC83" i="6"/>
  <c r="CD83" i="6"/>
  <c r="CE83" i="6"/>
  <c r="CF83" i="6"/>
  <c r="CG83" i="6"/>
  <c r="CH83" i="6"/>
  <c r="CI83" i="6"/>
  <c r="CJ83" i="6"/>
  <c r="CK83" i="6"/>
  <c r="CL83" i="6"/>
  <c r="CM83" i="6"/>
  <c r="CN83" i="6"/>
  <c r="CO83" i="6"/>
  <c r="CP83" i="6"/>
  <c r="CR83" i="6"/>
  <c r="CS83" i="6"/>
  <c r="CU83" i="6"/>
  <c r="CV83" i="6"/>
  <c r="CX83" i="6"/>
  <c r="CY83" i="6"/>
  <c r="DA83" i="6"/>
  <c r="DB83" i="6"/>
  <c r="BA84" i="6"/>
  <c r="BB84" i="6"/>
  <c r="BC84" i="6"/>
  <c r="BD84" i="6"/>
  <c r="BE84" i="6"/>
  <c r="BF84" i="6"/>
  <c r="BG84" i="6"/>
  <c r="BH84" i="6"/>
  <c r="BI84" i="6"/>
  <c r="BJ84" i="6"/>
  <c r="BK84" i="6"/>
  <c r="BL84" i="6"/>
  <c r="BM84" i="6"/>
  <c r="BN84" i="6"/>
  <c r="BO84" i="6"/>
  <c r="BP84" i="6"/>
  <c r="BQ84" i="6"/>
  <c r="BR84" i="6"/>
  <c r="BS84" i="6"/>
  <c r="BT84" i="6"/>
  <c r="BU84" i="6"/>
  <c r="BV84" i="6"/>
  <c r="BW84" i="6"/>
  <c r="BX84" i="6"/>
  <c r="BY84" i="6"/>
  <c r="BZ84" i="6"/>
  <c r="CA84" i="6"/>
  <c r="CB84" i="6"/>
  <c r="CC84" i="6"/>
  <c r="CD84" i="6"/>
  <c r="CE84" i="6"/>
  <c r="CF84" i="6"/>
  <c r="CG84" i="6"/>
  <c r="CH84" i="6"/>
  <c r="CI84" i="6"/>
  <c r="CJ84" i="6"/>
  <c r="CK84" i="6"/>
  <c r="CL84" i="6"/>
  <c r="CM84" i="6"/>
  <c r="CN84" i="6"/>
  <c r="CO84" i="6"/>
  <c r="CP84" i="6"/>
  <c r="CR84" i="6"/>
  <c r="CS84" i="6"/>
  <c r="CU84" i="6"/>
  <c r="CV84" i="6"/>
  <c r="CX84" i="6"/>
  <c r="CY84" i="6"/>
  <c r="DA84" i="6"/>
  <c r="DB84" i="6"/>
  <c r="BA85" i="6"/>
  <c r="BB85" i="6"/>
  <c r="BC85" i="6"/>
  <c r="BD85" i="6"/>
  <c r="BE85" i="6"/>
  <c r="BF85" i="6"/>
  <c r="BG85" i="6"/>
  <c r="BH85" i="6"/>
  <c r="BI85" i="6"/>
  <c r="BJ85" i="6"/>
  <c r="BK85" i="6"/>
  <c r="BL85" i="6"/>
  <c r="BM85" i="6"/>
  <c r="BN85" i="6"/>
  <c r="BO85" i="6"/>
  <c r="BP85" i="6"/>
  <c r="BQ85" i="6"/>
  <c r="BR85" i="6"/>
  <c r="BS85" i="6"/>
  <c r="BT85" i="6"/>
  <c r="BU85" i="6"/>
  <c r="BV85" i="6"/>
  <c r="BW85" i="6"/>
  <c r="BX85" i="6"/>
  <c r="BY85" i="6"/>
  <c r="BZ85" i="6"/>
  <c r="CA85" i="6"/>
  <c r="CB85" i="6"/>
  <c r="CC85" i="6"/>
  <c r="CD85" i="6"/>
  <c r="CE85" i="6"/>
  <c r="CF85" i="6"/>
  <c r="CG85" i="6"/>
  <c r="CH85" i="6"/>
  <c r="CI85" i="6"/>
  <c r="CJ85" i="6"/>
  <c r="CK85" i="6"/>
  <c r="CL85" i="6"/>
  <c r="CM85" i="6"/>
  <c r="CN85" i="6"/>
  <c r="CO85" i="6"/>
  <c r="CP85" i="6"/>
  <c r="CR85" i="6"/>
  <c r="CS85" i="6"/>
  <c r="CU85" i="6"/>
  <c r="CV85" i="6"/>
  <c r="CX85" i="6"/>
  <c r="CY85" i="6"/>
  <c r="DA85" i="6"/>
  <c r="DB85" i="6"/>
  <c r="BA86" i="6"/>
  <c r="BB86" i="6"/>
  <c r="BC86" i="6"/>
  <c r="BD86" i="6"/>
  <c r="BE86" i="6"/>
  <c r="BF86" i="6"/>
  <c r="BG86" i="6"/>
  <c r="BH86" i="6"/>
  <c r="BI86" i="6"/>
  <c r="BJ86" i="6"/>
  <c r="BK86" i="6"/>
  <c r="BL86" i="6"/>
  <c r="BM86" i="6"/>
  <c r="BN86" i="6"/>
  <c r="BO86" i="6"/>
  <c r="BP86" i="6"/>
  <c r="BQ86" i="6"/>
  <c r="BR86" i="6"/>
  <c r="BS86" i="6"/>
  <c r="BT86" i="6"/>
  <c r="BU86" i="6"/>
  <c r="BV86" i="6"/>
  <c r="BW86" i="6"/>
  <c r="BX86" i="6"/>
  <c r="BY86" i="6"/>
  <c r="BZ86" i="6"/>
  <c r="CA86" i="6"/>
  <c r="CB86" i="6"/>
  <c r="CC86" i="6"/>
  <c r="CD86" i="6"/>
  <c r="CE86" i="6"/>
  <c r="CF86" i="6"/>
  <c r="CG86" i="6"/>
  <c r="CH86" i="6"/>
  <c r="CI86" i="6"/>
  <c r="CJ86" i="6"/>
  <c r="CK86" i="6"/>
  <c r="CL86" i="6"/>
  <c r="CM86" i="6"/>
  <c r="CN86" i="6"/>
  <c r="CO86" i="6"/>
  <c r="CP86" i="6"/>
  <c r="CR86" i="6"/>
  <c r="CS86" i="6"/>
  <c r="CU86" i="6"/>
  <c r="CV86" i="6"/>
  <c r="CX86" i="6"/>
  <c r="CY86" i="6"/>
  <c r="DA86" i="6"/>
  <c r="DB86" i="6"/>
  <c r="BA87" i="6"/>
  <c r="BB87" i="6"/>
  <c r="BC87" i="6"/>
  <c r="BD87" i="6"/>
  <c r="BE87" i="6"/>
  <c r="BF87" i="6"/>
  <c r="BG87" i="6"/>
  <c r="BH87" i="6"/>
  <c r="BI87" i="6"/>
  <c r="BJ87" i="6"/>
  <c r="BK87" i="6"/>
  <c r="BL87" i="6"/>
  <c r="BM87" i="6"/>
  <c r="BN87" i="6"/>
  <c r="BO87" i="6"/>
  <c r="BP87" i="6"/>
  <c r="BQ87" i="6"/>
  <c r="BR87" i="6"/>
  <c r="BS87" i="6"/>
  <c r="BT87" i="6"/>
  <c r="BU87" i="6"/>
  <c r="BV87" i="6"/>
  <c r="BW87" i="6"/>
  <c r="BX87" i="6"/>
  <c r="BY87" i="6"/>
  <c r="BZ87" i="6"/>
  <c r="CA87" i="6"/>
  <c r="CB87" i="6"/>
  <c r="CC87" i="6"/>
  <c r="CD87" i="6"/>
  <c r="CE87" i="6"/>
  <c r="CF87" i="6"/>
  <c r="CG87" i="6"/>
  <c r="CH87" i="6"/>
  <c r="CI87" i="6"/>
  <c r="CJ87" i="6"/>
  <c r="CK87" i="6"/>
  <c r="CL87" i="6"/>
  <c r="CM87" i="6"/>
  <c r="CN87" i="6"/>
  <c r="CO87" i="6"/>
  <c r="CP87" i="6"/>
  <c r="CR87" i="6"/>
  <c r="CS87" i="6"/>
  <c r="CU87" i="6"/>
  <c r="CV87" i="6"/>
  <c r="CX87" i="6"/>
  <c r="CY87" i="6"/>
  <c r="DA87" i="6"/>
  <c r="DB87" i="6"/>
  <c r="BA88" i="6"/>
  <c r="BB88" i="6"/>
  <c r="BC88" i="6"/>
  <c r="BD88" i="6"/>
  <c r="BE88" i="6"/>
  <c r="BF88" i="6"/>
  <c r="BG88" i="6"/>
  <c r="BH88" i="6"/>
  <c r="BI88" i="6"/>
  <c r="BJ88" i="6"/>
  <c r="BK88" i="6"/>
  <c r="BL88" i="6"/>
  <c r="BM88" i="6"/>
  <c r="BN88" i="6"/>
  <c r="BO88" i="6"/>
  <c r="BP88" i="6"/>
  <c r="BQ88" i="6"/>
  <c r="BR88" i="6"/>
  <c r="BS88" i="6"/>
  <c r="BT88" i="6"/>
  <c r="BU88" i="6"/>
  <c r="BV88" i="6"/>
  <c r="BW88" i="6"/>
  <c r="BX88" i="6"/>
  <c r="BY88" i="6"/>
  <c r="BZ88" i="6"/>
  <c r="CA88" i="6"/>
  <c r="CB88" i="6"/>
  <c r="CC88" i="6"/>
  <c r="CD88" i="6"/>
  <c r="CE88" i="6"/>
  <c r="CF88" i="6"/>
  <c r="CG88" i="6"/>
  <c r="CH88" i="6"/>
  <c r="CI88" i="6"/>
  <c r="CJ88" i="6"/>
  <c r="CK88" i="6"/>
  <c r="CL88" i="6"/>
  <c r="CM88" i="6"/>
  <c r="CN88" i="6"/>
  <c r="CO88" i="6"/>
  <c r="CP88" i="6"/>
  <c r="CR88" i="6"/>
  <c r="CS88" i="6"/>
  <c r="CU88" i="6"/>
  <c r="CV88" i="6"/>
  <c r="CX88" i="6"/>
  <c r="CY88" i="6"/>
  <c r="DA88" i="6"/>
  <c r="DB88" i="6"/>
  <c r="BA89" i="6"/>
  <c r="BB89" i="6"/>
  <c r="BC89" i="6"/>
  <c r="BD89" i="6"/>
  <c r="BE89" i="6"/>
  <c r="BF89" i="6"/>
  <c r="BG89" i="6"/>
  <c r="BH89" i="6"/>
  <c r="BI89" i="6"/>
  <c r="BJ89" i="6"/>
  <c r="BK89" i="6"/>
  <c r="BL89" i="6"/>
  <c r="BM89" i="6"/>
  <c r="BN89" i="6"/>
  <c r="BO89" i="6"/>
  <c r="BP89" i="6"/>
  <c r="BQ89" i="6"/>
  <c r="BR89" i="6"/>
  <c r="BS89" i="6"/>
  <c r="BT89" i="6"/>
  <c r="BU89" i="6"/>
  <c r="BV89" i="6"/>
  <c r="BW89" i="6"/>
  <c r="BX89" i="6"/>
  <c r="BY89" i="6"/>
  <c r="BZ89" i="6"/>
  <c r="CA89" i="6"/>
  <c r="CB89" i="6"/>
  <c r="CC89" i="6"/>
  <c r="CD89" i="6"/>
  <c r="CE89" i="6"/>
  <c r="CF89" i="6"/>
  <c r="CG89" i="6"/>
  <c r="CH89" i="6"/>
  <c r="CI89" i="6"/>
  <c r="CJ89" i="6"/>
  <c r="CK89" i="6"/>
  <c r="CL89" i="6"/>
  <c r="CM89" i="6"/>
  <c r="CN89" i="6"/>
  <c r="CO89" i="6"/>
  <c r="CP89" i="6"/>
  <c r="CR89" i="6"/>
  <c r="CS89" i="6"/>
  <c r="CU89" i="6"/>
  <c r="CV89" i="6"/>
  <c r="CX89" i="6"/>
  <c r="CY89" i="6"/>
  <c r="DA89" i="6"/>
  <c r="DB89" i="6"/>
  <c r="BA90" i="6"/>
  <c r="BB90" i="6"/>
  <c r="BC90" i="6"/>
  <c r="BD90" i="6"/>
  <c r="BE90" i="6"/>
  <c r="BF90" i="6"/>
  <c r="BG90" i="6"/>
  <c r="BH90" i="6"/>
  <c r="BI90" i="6"/>
  <c r="BJ90" i="6"/>
  <c r="BK90" i="6"/>
  <c r="BL90" i="6"/>
  <c r="BM90" i="6"/>
  <c r="BN90" i="6"/>
  <c r="BO90" i="6"/>
  <c r="BP90" i="6"/>
  <c r="BQ90" i="6"/>
  <c r="BR90" i="6"/>
  <c r="BS90" i="6"/>
  <c r="BT90" i="6"/>
  <c r="BU90" i="6"/>
  <c r="BV90" i="6"/>
  <c r="BW90" i="6"/>
  <c r="BX90" i="6"/>
  <c r="BY90" i="6"/>
  <c r="BZ90" i="6"/>
  <c r="CA90" i="6"/>
  <c r="CB90" i="6"/>
  <c r="CC90" i="6"/>
  <c r="CD90" i="6"/>
  <c r="CE90" i="6"/>
  <c r="CF90" i="6"/>
  <c r="CG90" i="6"/>
  <c r="CH90" i="6"/>
  <c r="CI90" i="6"/>
  <c r="CJ90" i="6"/>
  <c r="CK90" i="6"/>
  <c r="CL90" i="6"/>
  <c r="CM90" i="6"/>
  <c r="CN90" i="6"/>
  <c r="CO90" i="6"/>
  <c r="CP90" i="6"/>
  <c r="CR90" i="6"/>
  <c r="CS90" i="6"/>
  <c r="CU90" i="6"/>
  <c r="CV90" i="6"/>
  <c r="CX90" i="6"/>
  <c r="CY90" i="6"/>
  <c r="DA90" i="6"/>
  <c r="DB90" i="6"/>
  <c r="BA91" i="6"/>
  <c r="BB91" i="6"/>
  <c r="BC91" i="6"/>
  <c r="BD91" i="6"/>
  <c r="BE91" i="6"/>
  <c r="BF91" i="6"/>
  <c r="BG91" i="6"/>
  <c r="BH91" i="6"/>
  <c r="BI91" i="6"/>
  <c r="BJ91" i="6"/>
  <c r="BK91" i="6"/>
  <c r="BL91" i="6"/>
  <c r="BM91" i="6"/>
  <c r="BN91" i="6"/>
  <c r="BO91" i="6"/>
  <c r="BP91" i="6"/>
  <c r="BQ91" i="6"/>
  <c r="BR91" i="6"/>
  <c r="BS91" i="6"/>
  <c r="BT91" i="6"/>
  <c r="BU91" i="6"/>
  <c r="BV91" i="6"/>
  <c r="BW91" i="6"/>
  <c r="BX91" i="6"/>
  <c r="BY91" i="6"/>
  <c r="BZ91" i="6"/>
  <c r="CA91" i="6"/>
  <c r="CB91" i="6"/>
  <c r="CC91" i="6"/>
  <c r="CD91" i="6"/>
  <c r="CE91" i="6"/>
  <c r="CF91" i="6"/>
  <c r="CG91" i="6"/>
  <c r="CH91" i="6"/>
  <c r="CI91" i="6"/>
  <c r="CJ91" i="6"/>
  <c r="CK91" i="6"/>
  <c r="CL91" i="6"/>
  <c r="CM91" i="6"/>
  <c r="CN91" i="6"/>
  <c r="CO91" i="6"/>
  <c r="CP91" i="6"/>
  <c r="CR91" i="6"/>
  <c r="CS91" i="6"/>
  <c r="CU91" i="6"/>
  <c r="CV91" i="6"/>
  <c r="CX91" i="6"/>
  <c r="CY91" i="6"/>
  <c r="DA91" i="6"/>
  <c r="DB91" i="6"/>
  <c r="BA92" i="6"/>
  <c r="BB92" i="6"/>
  <c r="BC92" i="6"/>
  <c r="BD92" i="6"/>
  <c r="BE92" i="6"/>
  <c r="BF92" i="6"/>
  <c r="BG92" i="6"/>
  <c r="BH92" i="6"/>
  <c r="BI92" i="6"/>
  <c r="BJ92" i="6"/>
  <c r="BK92" i="6"/>
  <c r="BL92" i="6"/>
  <c r="BM92" i="6"/>
  <c r="BN92" i="6"/>
  <c r="BO92" i="6"/>
  <c r="BP92" i="6"/>
  <c r="BQ92" i="6"/>
  <c r="BR92" i="6"/>
  <c r="BS92" i="6"/>
  <c r="BT92" i="6"/>
  <c r="BU92" i="6"/>
  <c r="BV92" i="6"/>
  <c r="BW92" i="6"/>
  <c r="BX92" i="6"/>
  <c r="BY92" i="6"/>
  <c r="BZ92" i="6"/>
  <c r="CA92" i="6"/>
  <c r="CB92" i="6"/>
  <c r="CC92" i="6"/>
  <c r="CD92" i="6"/>
  <c r="CE92" i="6"/>
  <c r="CF92" i="6"/>
  <c r="CG92" i="6"/>
  <c r="CH92" i="6"/>
  <c r="CI92" i="6"/>
  <c r="CJ92" i="6"/>
  <c r="CK92" i="6"/>
  <c r="CL92" i="6"/>
  <c r="CM92" i="6"/>
  <c r="CN92" i="6"/>
  <c r="CO92" i="6"/>
  <c r="CP92" i="6"/>
  <c r="CR92" i="6"/>
  <c r="CS92" i="6"/>
  <c r="CU92" i="6"/>
  <c r="CV92" i="6"/>
  <c r="CX92" i="6"/>
  <c r="CY92" i="6"/>
  <c r="CZ92" i="6" s="1"/>
  <c r="DA92" i="6"/>
  <c r="DB92" i="6"/>
  <c r="BA93" i="6"/>
  <c r="BB93" i="6"/>
  <c r="BC93" i="6"/>
  <c r="BD93" i="6"/>
  <c r="BE93" i="6"/>
  <c r="BF93" i="6"/>
  <c r="BG93" i="6"/>
  <c r="BH93" i="6"/>
  <c r="BI93" i="6"/>
  <c r="BJ93" i="6"/>
  <c r="BK93" i="6"/>
  <c r="BL93" i="6"/>
  <c r="BM93" i="6"/>
  <c r="BN93" i="6"/>
  <c r="BO93" i="6"/>
  <c r="BP93" i="6"/>
  <c r="BQ93" i="6"/>
  <c r="BR93" i="6"/>
  <c r="BS93" i="6"/>
  <c r="BT93" i="6"/>
  <c r="BU93" i="6"/>
  <c r="BV93" i="6"/>
  <c r="BW93" i="6"/>
  <c r="BX93" i="6"/>
  <c r="BY93" i="6"/>
  <c r="BZ93" i="6"/>
  <c r="CA93" i="6"/>
  <c r="CB93" i="6"/>
  <c r="CC93" i="6"/>
  <c r="CD93" i="6"/>
  <c r="CE93" i="6"/>
  <c r="CF93" i="6"/>
  <c r="CG93" i="6"/>
  <c r="CH93" i="6"/>
  <c r="CI93" i="6"/>
  <c r="CJ93" i="6"/>
  <c r="CK93" i="6"/>
  <c r="CL93" i="6"/>
  <c r="CM93" i="6"/>
  <c r="CN93" i="6"/>
  <c r="CO93" i="6"/>
  <c r="CP93" i="6"/>
  <c r="CR93" i="6"/>
  <c r="CS93" i="6"/>
  <c r="CU93" i="6"/>
  <c r="CV93" i="6"/>
  <c r="CX93" i="6"/>
  <c r="CY93" i="6"/>
  <c r="DA93" i="6"/>
  <c r="DB93" i="6"/>
  <c r="BA94" i="6"/>
  <c r="BB94" i="6"/>
  <c r="BC94" i="6"/>
  <c r="BD94" i="6"/>
  <c r="BE94" i="6"/>
  <c r="BF94" i="6"/>
  <c r="BG94" i="6"/>
  <c r="BH94" i="6"/>
  <c r="BI94" i="6"/>
  <c r="BJ94" i="6"/>
  <c r="BK94" i="6"/>
  <c r="BL94" i="6"/>
  <c r="BM94" i="6"/>
  <c r="BN94" i="6"/>
  <c r="BO94" i="6"/>
  <c r="BP94" i="6"/>
  <c r="BQ94" i="6"/>
  <c r="BR94" i="6"/>
  <c r="BS94" i="6"/>
  <c r="BT94" i="6"/>
  <c r="BU94" i="6"/>
  <c r="BV94" i="6"/>
  <c r="BW94" i="6"/>
  <c r="BX94" i="6"/>
  <c r="BY94" i="6"/>
  <c r="BZ94" i="6"/>
  <c r="CA94" i="6"/>
  <c r="CB94" i="6"/>
  <c r="CC94" i="6"/>
  <c r="CD94" i="6"/>
  <c r="CE94" i="6"/>
  <c r="CF94" i="6"/>
  <c r="CG94" i="6"/>
  <c r="CH94" i="6"/>
  <c r="CI94" i="6"/>
  <c r="CJ94" i="6"/>
  <c r="CK94" i="6"/>
  <c r="CL94" i="6"/>
  <c r="CM94" i="6"/>
  <c r="CN94" i="6"/>
  <c r="CO94" i="6"/>
  <c r="CP94" i="6"/>
  <c r="CR94" i="6"/>
  <c r="CS94" i="6"/>
  <c r="CU94" i="6"/>
  <c r="CV94" i="6"/>
  <c r="CX94" i="6"/>
  <c r="CY94" i="6"/>
  <c r="DA94" i="6"/>
  <c r="DB94" i="6"/>
  <c r="BA95" i="6"/>
  <c r="BB95" i="6"/>
  <c r="BC95" i="6"/>
  <c r="BD95" i="6"/>
  <c r="BE95" i="6"/>
  <c r="BF95" i="6"/>
  <c r="BG95" i="6"/>
  <c r="BH95" i="6"/>
  <c r="BI95" i="6"/>
  <c r="BJ95" i="6"/>
  <c r="BK95" i="6"/>
  <c r="BL95" i="6"/>
  <c r="BM95" i="6"/>
  <c r="BN95" i="6"/>
  <c r="BO95" i="6"/>
  <c r="BP95" i="6"/>
  <c r="BQ95" i="6"/>
  <c r="BR95" i="6"/>
  <c r="BS95" i="6"/>
  <c r="BT95" i="6"/>
  <c r="BU95" i="6"/>
  <c r="BV95" i="6"/>
  <c r="BW95" i="6"/>
  <c r="BX95" i="6"/>
  <c r="BY95" i="6"/>
  <c r="BZ95" i="6"/>
  <c r="CA95" i="6"/>
  <c r="CB95" i="6"/>
  <c r="CC95" i="6"/>
  <c r="CD95" i="6"/>
  <c r="CE95" i="6"/>
  <c r="CF95" i="6"/>
  <c r="CG95" i="6"/>
  <c r="CH95" i="6"/>
  <c r="CI95" i="6"/>
  <c r="CJ95" i="6"/>
  <c r="CK95" i="6"/>
  <c r="CL95" i="6"/>
  <c r="CM95" i="6"/>
  <c r="CN95" i="6"/>
  <c r="CO95" i="6"/>
  <c r="CP95" i="6"/>
  <c r="CR95" i="6"/>
  <c r="CS95" i="6"/>
  <c r="CU95" i="6"/>
  <c r="CV95" i="6"/>
  <c r="CX95" i="6"/>
  <c r="CY95" i="6"/>
  <c r="DA95" i="6"/>
  <c r="DB95" i="6"/>
  <c r="BA96" i="6"/>
  <c r="BB96" i="6"/>
  <c r="BC96" i="6"/>
  <c r="BD96" i="6"/>
  <c r="BE96" i="6"/>
  <c r="BF96" i="6"/>
  <c r="BG96" i="6"/>
  <c r="BH96" i="6"/>
  <c r="BI96" i="6"/>
  <c r="BJ96" i="6"/>
  <c r="BK96" i="6"/>
  <c r="BL96" i="6"/>
  <c r="BM96" i="6"/>
  <c r="BN96" i="6"/>
  <c r="BO96" i="6"/>
  <c r="BP96" i="6"/>
  <c r="BQ96" i="6"/>
  <c r="BR96" i="6"/>
  <c r="BS96" i="6"/>
  <c r="BT96" i="6"/>
  <c r="BU96" i="6"/>
  <c r="BV96" i="6"/>
  <c r="BW96" i="6"/>
  <c r="BX96" i="6"/>
  <c r="BY96" i="6"/>
  <c r="BZ96" i="6"/>
  <c r="CA96" i="6"/>
  <c r="CB96" i="6"/>
  <c r="CC96" i="6"/>
  <c r="CD96" i="6"/>
  <c r="CE96" i="6"/>
  <c r="CF96" i="6"/>
  <c r="CG96" i="6"/>
  <c r="CH96" i="6"/>
  <c r="CI96" i="6"/>
  <c r="CJ96" i="6"/>
  <c r="CK96" i="6"/>
  <c r="CL96" i="6"/>
  <c r="CM96" i="6"/>
  <c r="CN96" i="6"/>
  <c r="CO96" i="6"/>
  <c r="CP96" i="6"/>
  <c r="CR96" i="6"/>
  <c r="CS96" i="6"/>
  <c r="CU96" i="6"/>
  <c r="CV96" i="6"/>
  <c r="CX96" i="6"/>
  <c r="CY96" i="6"/>
  <c r="DA96" i="6"/>
  <c r="DB96" i="6"/>
  <c r="BA97" i="6"/>
  <c r="BB97" i="6"/>
  <c r="BC97" i="6"/>
  <c r="BD97" i="6"/>
  <c r="BE97" i="6"/>
  <c r="BF97" i="6"/>
  <c r="BG97" i="6"/>
  <c r="BH97" i="6"/>
  <c r="BI97" i="6"/>
  <c r="BJ97" i="6"/>
  <c r="BK97" i="6"/>
  <c r="BL97" i="6"/>
  <c r="BM97" i="6"/>
  <c r="BN97" i="6"/>
  <c r="BO97" i="6"/>
  <c r="BP97" i="6"/>
  <c r="BQ97" i="6"/>
  <c r="BR97" i="6"/>
  <c r="BS97" i="6"/>
  <c r="BT97" i="6"/>
  <c r="BU97" i="6"/>
  <c r="BV97" i="6"/>
  <c r="BW97" i="6"/>
  <c r="BX97" i="6"/>
  <c r="BY97" i="6"/>
  <c r="BZ97" i="6"/>
  <c r="CA97" i="6"/>
  <c r="CB97" i="6"/>
  <c r="CC97" i="6"/>
  <c r="CD97" i="6"/>
  <c r="CE97" i="6"/>
  <c r="CF97" i="6"/>
  <c r="CG97" i="6"/>
  <c r="CH97" i="6"/>
  <c r="CI97" i="6"/>
  <c r="CJ97" i="6"/>
  <c r="CK97" i="6"/>
  <c r="CL97" i="6"/>
  <c r="CM97" i="6"/>
  <c r="CN97" i="6"/>
  <c r="CO97" i="6"/>
  <c r="CP97" i="6"/>
  <c r="CR97" i="6"/>
  <c r="CS97" i="6"/>
  <c r="CU97" i="6"/>
  <c r="CV97" i="6"/>
  <c r="CW97" i="6" s="1"/>
  <c r="CX97" i="6"/>
  <c r="CY97" i="6"/>
  <c r="DA97" i="6"/>
  <c r="DB97" i="6"/>
  <c r="BA98" i="6"/>
  <c r="BB98" i="6"/>
  <c r="BC98" i="6"/>
  <c r="BD98" i="6"/>
  <c r="DD98" i="6" s="1"/>
  <c r="AT96" i="1" s="1"/>
  <c r="BE98" i="6"/>
  <c r="BF98" i="6"/>
  <c r="BG98" i="6"/>
  <c r="BH98" i="6"/>
  <c r="BI98" i="6"/>
  <c r="BJ98" i="6"/>
  <c r="BK98" i="6"/>
  <c r="BL98" i="6"/>
  <c r="BM98" i="6"/>
  <c r="BN98" i="6"/>
  <c r="BO98" i="6"/>
  <c r="BP98" i="6"/>
  <c r="BQ98" i="6"/>
  <c r="BR98" i="6"/>
  <c r="BS98" i="6"/>
  <c r="BT98" i="6"/>
  <c r="BU98" i="6"/>
  <c r="BV98" i="6"/>
  <c r="BW98" i="6"/>
  <c r="BX98" i="6"/>
  <c r="BY98" i="6"/>
  <c r="BZ98" i="6"/>
  <c r="CA98" i="6"/>
  <c r="CB98" i="6"/>
  <c r="CC98" i="6"/>
  <c r="CD98" i="6"/>
  <c r="CE98" i="6"/>
  <c r="CF98" i="6"/>
  <c r="CG98" i="6"/>
  <c r="CH98" i="6"/>
  <c r="CI98" i="6"/>
  <c r="CJ98" i="6"/>
  <c r="CK98" i="6"/>
  <c r="CL98" i="6"/>
  <c r="CM98" i="6"/>
  <c r="CN98" i="6"/>
  <c r="CO98" i="6"/>
  <c r="CP98" i="6"/>
  <c r="CR98" i="6"/>
  <c r="CS98" i="6"/>
  <c r="CU98" i="6"/>
  <c r="CV98" i="6"/>
  <c r="CX98" i="6"/>
  <c r="CY98" i="6"/>
  <c r="DA98" i="6"/>
  <c r="DB98" i="6"/>
  <c r="DB69" i="6"/>
  <c r="DA69" i="6"/>
  <c r="CY69" i="6"/>
  <c r="CX69" i="6"/>
  <c r="CZ69" i="6" s="1"/>
  <c r="CV69" i="6"/>
  <c r="CU69" i="6"/>
  <c r="CS69" i="6"/>
  <c r="CR69" i="6"/>
  <c r="CT69" i="6" s="1"/>
  <c r="CP69" i="6"/>
  <c r="CO69" i="6"/>
  <c r="CB69" i="6"/>
  <c r="DN69" i="6" s="1"/>
  <c r="BD67" i="1" s="1"/>
  <c r="CA69" i="6"/>
  <c r="BZ69" i="6"/>
  <c r="BY69" i="6"/>
  <c r="BX69" i="6"/>
  <c r="BW69" i="6"/>
  <c r="BV69" i="6"/>
  <c r="BU69" i="6"/>
  <c r="BT69" i="6"/>
  <c r="BS69" i="6"/>
  <c r="BR69" i="6"/>
  <c r="BQ69" i="6"/>
  <c r="BP69" i="6"/>
  <c r="BO69" i="6"/>
  <c r="BN69" i="6"/>
  <c r="BM69" i="6"/>
  <c r="BL69" i="6"/>
  <c r="BK69" i="6"/>
  <c r="BJ69" i="6"/>
  <c r="BI69" i="6"/>
  <c r="BH69" i="6"/>
  <c r="BG69" i="6"/>
  <c r="BF69" i="6"/>
  <c r="BE69" i="6"/>
  <c r="BD69" i="6"/>
  <c r="BC69" i="6"/>
  <c r="BB69" i="6"/>
  <c r="BA69" i="6"/>
  <c r="BI9" i="4"/>
  <c r="BH9" i="4"/>
  <c r="BG9" i="4"/>
  <c r="BF9" i="4"/>
  <c r="BE9" i="4"/>
  <c r="BY9" i="4" s="1"/>
  <c r="W7" i="1" s="1"/>
  <c r="BD9" i="4"/>
  <c r="BZ9" i="4" s="1"/>
  <c r="BC9" i="4"/>
  <c r="BV9" i="4" s="1"/>
  <c r="T7" i="1" s="1"/>
  <c r="BB9" i="4"/>
  <c r="BA9" i="4"/>
  <c r="AZ9" i="4"/>
  <c r="AY9" i="4"/>
  <c r="AX9" i="4"/>
  <c r="AW9" i="4"/>
  <c r="BT9" i="4" s="1"/>
  <c r="AV9" i="4"/>
  <c r="BQ9" i="4" s="1"/>
  <c r="O7" i="1" s="1"/>
  <c r="AU9" i="4"/>
  <c r="AT9" i="4"/>
  <c r="AS9" i="4"/>
  <c r="AR9" i="4"/>
  <c r="AQ9" i="4"/>
  <c r="AP9" i="4"/>
  <c r="AO9" i="4"/>
  <c r="BN9" i="4" s="1"/>
  <c r="L7" i="1" s="1"/>
  <c r="AN9" i="4"/>
  <c r="BM9" i="4" s="1"/>
  <c r="K7" i="1" s="1"/>
  <c r="AM9" i="4"/>
  <c r="AL9" i="4"/>
  <c r="AK9" i="4"/>
  <c r="AJ9" i="4"/>
  <c r="AI9" i="4"/>
  <c r="AH9" i="4"/>
  <c r="AG9" i="4"/>
  <c r="BK9" i="4" s="1"/>
  <c r="CD69" i="7"/>
  <c r="CC69" i="7"/>
  <c r="CB69" i="7"/>
  <c r="CA69" i="7"/>
  <c r="BZ69" i="7"/>
  <c r="BY69" i="7"/>
  <c r="BX69" i="7"/>
  <c r="BW69" i="7"/>
  <c r="BV69" i="7"/>
  <c r="BU69" i="7"/>
  <c r="BT69" i="7"/>
  <c r="BS69" i="7"/>
  <c r="BR69" i="7"/>
  <c r="BQ69" i="7"/>
  <c r="BP69" i="7"/>
  <c r="BO69" i="7"/>
  <c r="BN69" i="7"/>
  <c r="BM69" i="7"/>
  <c r="BL69" i="7"/>
  <c r="BK69" i="7"/>
  <c r="BJ69" i="7"/>
  <c r="BI69" i="7"/>
  <c r="BH69" i="7"/>
  <c r="BG69" i="7"/>
  <c r="BF69" i="7"/>
  <c r="BE69" i="7"/>
  <c r="BD69" i="7"/>
  <c r="BC69" i="7"/>
  <c r="BB69" i="7"/>
  <c r="BA69" i="7"/>
  <c r="AZ69" i="7"/>
  <c r="AY69" i="7"/>
  <c r="AX69" i="7"/>
  <c r="AW69" i="7"/>
  <c r="AV69" i="7"/>
  <c r="AU69" i="7"/>
  <c r="AT69" i="7"/>
  <c r="AS69" i="7"/>
  <c r="AR69" i="7"/>
  <c r="AQ69" i="7"/>
  <c r="AY70" i="2" l="1"/>
  <c r="AY100" i="2" s="1"/>
  <c r="DI72" i="11"/>
  <c r="AX70" i="2" s="1"/>
  <c r="AX100" i="2" s="1"/>
  <c r="AV70" i="2"/>
  <c r="AV100" i="2" s="1"/>
  <c r="DC98" i="6"/>
  <c r="CZ98" i="6"/>
  <c r="DO98" i="6" s="1"/>
  <c r="BE96" i="1" s="1"/>
  <c r="CW98" i="6"/>
  <c r="DJ98" i="6" s="1"/>
  <c r="AZ96" i="1" s="1"/>
  <c r="CQ98" i="6"/>
  <c r="DH96" i="6"/>
  <c r="AX94" i="1" s="1"/>
  <c r="DC90" i="6"/>
  <c r="DN89" i="6"/>
  <c r="BD87" i="1" s="1"/>
  <c r="CZ82" i="6"/>
  <c r="DN72" i="6"/>
  <c r="BD70" i="1" s="1"/>
  <c r="X7" i="1"/>
  <c r="CA9" i="4"/>
  <c r="Y7" i="1" s="1"/>
  <c r="BW9" i="4"/>
  <c r="BX9" i="4" s="1"/>
  <c r="V7" i="1" s="1"/>
  <c r="BS9" i="4"/>
  <c r="Q7" i="1" s="1"/>
  <c r="R7" i="1"/>
  <c r="BU9" i="4"/>
  <c r="S7" i="1" s="1"/>
  <c r="BP9" i="4"/>
  <c r="BR9" i="4" s="1"/>
  <c r="P7" i="1" s="1"/>
  <c r="N7" i="1"/>
  <c r="BL9" i="4"/>
  <c r="J7" i="1" s="1"/>
  <c r="I7" i="1"/>
  <c r="CE94" i="7"/>
  <c r="BK92" i="1" s="1"/>
  <c r="CL87" i="7"/>
  <c r="BR85" i="1" s="1"/>
  <c r="CL85" i="7"/>
  <c r="BR83" i="1" s="1"/>
  <c r="CE85" i="7"/>
  <c r="BK83" i="1" s="1"/>
  <c r="CL83" i="7"/>
  <c r="BR81" i="1" s="1"/>
  <c r="CL79" i="7"/>
  <c r="BR77" i="1" s="1"/>
  <c r="CG70" i="7"/>
  <c r="BM68" i="1" s="1"/>
  <c r="AU99" i="7"/>
  <c r="AV99" i="7"/>
  <c r="BH99" i="7"/>
  <c r="BP99" i="7"/>
  <c r="CZ78" i="6"/>
  <c r="DO78" i="6" s="1"/>
  <c r="BE76" i="1" s="1"/>
  <c r="DC77" i="6"/>
  <c r="DQ77" i="6" s="1"/>
  <c r="BG75" i="1" s="1"/>
  <c r="CQ77" i="6"/>
  <c r="DM71" i="6"/>
  <c r="CT96" i="6"/>
  <c r="DE96" i="6" s="1"/>
  <c r="AU94" i="1" s="1"/>
  <c r="CT89" i="6"/>
  <c r="DE89" i="6" s="1"/>
  <c r="AU87" i="1" s="1"/>
  <c r="DC88" i="6"/>
  <c r="DQ88" i="6" s="1"/>
  <c r="BG86" i="1" s="1"/>
  <c r="CW88" i="6"/>
  <c r="DJ88" i="6" s="1"/>
  <c r="AZ86" i="1" s="1"/>
  <c r="CQ88" i="6"/>
  <c r="DG88" i="6" s="1"/>
  <c r="AW86" i="1" s="1"/>
  <c r="CZ87" i="6"/>
  <c r="CI85" i="7"/>
  <c r="BO83" i="1" s="1"/>
  <c r="CE77" i="7"/>
  <c r="BK75" i="1" s="1"/>
  <c r="CL73" i="7"/>
  <c r="BR71" i="1" s="1"/>
  <c r="AR99" i="7"/>
  <c r="BD99" i="7"/>
  <c r="BL99" i="7"/>
  <c r="BX99" i="7"/>
  <c r="CW92" i="6"/>
  <c r="CT78" i="6"/>
  <c r="DE78" i="6" s="1"/>
  <c r="AU76" i="1" s="1"/>
  <c r="CI94" i="7"/>
  <c r="BO92" i="1" s="1"/>
  <c r="CL82" i="7"/>
  <c r="BR80" i="1" s="1"/>
  <c r="DH95" i="6"/>
  <c r="AX93" i="1" s="1"/>
  <c r="CQ94" i="6"/>
  <c r="DG94" i="6" s="1"/>
  <c r="AW92" i="1" s="1"/>
  <c r="CQ91" i="6"/>
  <c r="DG91" i="6" s="1"/>
  <c r="AW89" i="1" s="1"/>
  <c r="DC85" i="6"/>
  <c r="DQ85" i="6" s="1"/>
  <c r="BG83" i="1" s="1"/>
  <c r="DC74" i="6"/>
  <c r="DQ74" i="6" s="1"/>
  <c r="CE72" i="7"/>
  <c r="BK70" i="1" s="1"/>
  <c r="DJ102" i="11"/>
  <c r="DD69" i="6"/>
  <c r="AT67" i="1" s="1"/>
  <c r="DK98" i="6"/>
  <c r="BA96" i="1" s="1"/>
  <c r="DR88" i="6"/>
  <c r="BH86" i="1" s="1"/>
  <c r="DM88" i="6"/>
  <c r="BC86" i="1" s="1"/>
  <c r="DD85" i="6"/>
  <c r="AT83" i="1" s="1"/>
  <c r="DR72" i="6"/>
  <c r="BH70" i="1" s="1"/>
  <c r="DD72" i="6"/>
  <c r="AT70" i="1" s="1"/>
  <c r="CE98" i="7"/>
  <c r="BK96" i="1" s="1"/>
  <c r="CI95" i="7"/>
  <c r="BO93" i="1" s="1"/>
  <c r="CI89" i="7"/>
  <c r="BO87" i="1" s="1"/>
  <c r="CE87" i="7"/>
  <c r="BK85" i="1" s="1"/>
  <c r="CL86" i="7"/>
  <c r="BR84" i="1" s="1"/>
  <c r="CE81" i="7"/>
  <c r="BK79" i="1" s="1"/>
  <c r="CL80" i="7"/>
  <c r="BR78" i="1" s="1"/>
  <c r="CJ78" i="7"/>
  <c r="BP76" i="1" s="1"/>
  <c r="CI78" i="7"/>
  <c r="BO76" i="1" s="1"/>
  <c r="CL76" i="7"/>
  <c r="BR74" i="1" s="1"/>
  <c r="CE75" i="7"/>
  <c r="BK73" i="1" s="1"/>
  <c r="CI73" i="7"/>
  <c r="BO71" i="1" s="1"/>
  <c r="CE73" i="7"/>
  <c r="BK71" i="1" s="1"/>
  <c r="AS99" i="7"/>
  <c r="AW99" i="7"/>
  <c r="AY99" i="7"/>
  <c r="BA99" i="7"/>
  <c r="BE99" i="7"/>
  <c r="BI99" i="7"/>
  <c r="BK99" i="7"/>
  <c r="BM99" i="7"/>
  <c r="BQ99" i="7"/>
  <c r="BU99" i="7"/>
  <c r="BY99" i="7"/>
  <c r="CC99" i="7"/>
  <c r="CZ95" i="6"/>
  <c r="DO95" i="6" s="1"/>
  <c r="BE93" i="1" s="1"/>
  <c r="CQ95" i="6"/>
  <c r="DG95" i="6" s="1"/>
  <c r="AW93" i="1" s="1"/>
  <c r="DM95" i="6"/>
  <c r="BC93" i="1" s="1"/>
  <c r="DK95" i="6"/>
  <c r="BA93" i="1" s="1"/>
  <c r="DD95" i="6"/>
  <c r="AT93" i="1" s="1"/>
  <c r="CT94" i="6"/>
  <c r="DE94" i="6" s="1"/>
  <c r="AU92" i="1" s="1"/>
  <c r="DM93" i="6"/>
  <c r="BC91" i="1" s="1"/>
  <c r="CW87" i="6"/>
  <c r="CZ85" i="6"/>
  <c r="DO85" i="6" s="1"/>
  <c r="BE83" i="1" s="1"/>
  <c r="CT84" i="6"/>
  <c r="DM83" i="6"/>
  <c r="BC81" i="1" s="1"/>
  <c r="CQ81" i="6"/>
  <c r="DG81" i="6" s="1"/>
  <c r="AW79" i="1" s="1"/>
  <c r="DK81" i="6"/>
  <c r="BA79" i="1" s="1"/>
  <c r="DC80" i="6"/>
  <c r="DQ80" i="6" s="1"/>
  <c r="BG78" i="1" s="1"/>
  <c r="CQ80" i="6"/>
  <c r="CW78" i="6"/>
  <c r="DJ78" i="6" s="1"/>
  <c r="AZ76" i="1" s="1"/>
  <c r="DN77" i="6"/>
  <c r="BD75" i="1" s="1"/>
  <c r="DM77" i="6"/>
  <c r="BC75" i="1" s="1"/>
  <c r="DK77" i="6"/>
  <c r="BA75" i="1" s="1"/>
  <c r="DH77" i="6"/>
  <c r="AX75" i="1" s="1"/>
  <c r="DD77" i="6"/>
  <c r="AT75" i="1" s="1"/>
  <c r="DC76" i="6"/>
  <c r="DQ76" i="6" s="1"/>
  <c r="BG74" i="1" s="1"/>
  <c r="CQ76" i="6"/>
  <c r="CZ74" i="6"/>
  <c r="CW74" i="6"/>
  <c r="DJ74" i="6" s="1"/>
  <c r="DH74" i="6"/>
  <c r="CQ73" i="6"/>
  <c r="DK73" i="6"/>
  <c r="BA71" i="1" s="1"/>
  <c r="DG73" i="6"/>
  <c r="DD73" i="6"/>
  <c r="AT71" i="1" s="1"/>
  <c r="CW71" i="6"/>
  <c r="DJ71" i="6" s="1"/>
  <c r="AZ69" i="1" s="1"/>
  <c r="CQ71" i="6"/>
  <c r="DG71" i="6" s="1"/>
  <c r="AW69" i="1" s="1"/>
  <c r="DN71" i="6"/>
  <c r="BD69" i="1" s="1"/>
  <c r="CZ70" i="6"/>
  <c r="DO70" i="6" s="1"/>
  <c r="BE68" i="1" s="1"/>
  <c r="DM70" i="6"/>
  <c r="BC68" i="1" s="1"/>
  <c r="DK70" i="6"/>
  <c r="BA68" i="1" s="1"/>
  <c r="CI93" i="7"/>
  <c r="CE90" i="7"/>
  <c r="BK88" i="1" s="1"/>
  <c r="CJ86" i="7"/>
  <c r="BP84" i="1" s="1"/>
  <c r="CI86" i="7"/>
  <c r="BO84" i="1" s="1"/>
  <c r="CL84" i="7"/>
  <c r="BR82" i="1" s="1"/>
  <c r="CE83" i="7"/>
  <c r="BK81" i="1" s="1"/>
  <c r="CL81" i="7"/>
  <c r="BR79" i="1" s="1"/>
  <c r="CE79" i="7"/>
  <c r="BK77" i="1" s="1"/>
  <c r="CL78" i="7"/>
  <c r="BR76" i="1" s="1"/>
  <c r="CL77" i="7"/>
  <c r="BR75" i="1" s="1"/>
  <c r="CI77" i="7"/>
  <c r="BO75" i="1" s="1"/>
  <c r="CL75" i="7"/>
  <c r="BR73" i="1" s="1"/>
  <c r="CL72" i="7"/>
  <c r="BR70" i="1" s="1"/>
  <c r="CL71" i="7"/>
  <c r="BR69" i="1" s="1"/>
  <c r="CJ71" i="7"/>
  <c r="BP69" i="1" s="1"/>
  <c r="CI71" i="7"/>
  <c r="CF71" i="7"/>
  <c r="BL69" i="1" s="1"/>
  <c r="CI70" i="7"/>
  <c r="BO68" i="1" s="1"/>
  <c r="CE70" i="7"/>
  <c r="BK68" i="1" s="1"/>
  <c r="DB102" i="12"/>
  <c r="BM100" i="2"/>
  <c r="G100" i="2"/>
  <c r="DL72" i="11"/>
  <c r="DL102" i="11" s="1"/>
  <c r="M100" i="2"/>
  <c r="CL102" i="9"/>
  <c r="S100" i="2"/>
  <c r="CR102" i="9"/>
  <c r="Z100" i="2"/>
  <c r="CY102" i="9"/>
  <c r="V100" i="2"/>
  <c r="CU102" i="9"/>
  <c r="P100" i="2"/>
  <c r="CO102" i="9"/>
  <c r="DS102" i="11"/>
  <c r="BH100" i="2"/>
  <c r="DO102" i="11"/>
  <c r="BD100" i="2"/>
  <c r="DE102" i="11"/>
  <c r="AT100" i="2"/>
  <c r="DF72" i="11"/>
  <c r="DG102" i="11"/>
  <c r="CW96" i="6"/>
  <c r="DC95" i="6"/>
  <c r="DQ95" i="6" s="1"/>
  <c r="BG93" i="1" s="1"/>
  <c r="DC94" i="6"/>
  <c r="DQ94" i="6" s="1"/>
  <c r="BG92" i="1" s="1"/>
  <c r="DC87" i="6"/>
  <c r="DQ87" i="6" s="1"/>
  <c r="BG85" i="1" s="1"/>
  <c r="CW69" i="6"/>
  <c r="DM97" i="6"/>
  <c r="BC95" i="1" s="1"/>
  <c r="DK97" i="6"/>
  <c r="BA95" i="1" s="1"/>
  <c r="DM96" i="6"/>
  <c r="BC94" i="1" s="1"/>
  <c r="DD96" i="6"/>
  <c r="AT94" i="1" s="1"/>
  <c r="CT93" i="6"/>
  <c r="DE93" i="6" s="1"/>
  <c r="AU91" i="1" s="1"/>
  <c r="DR93" i="6"/>
  <c r="BH91" i="1" s="1"/>
  <c r="DC92" i="6"/>
  <c r="DQ92" i="6" s="1"/>
  <c r="BG90" i="1" s="1"/>
  <c r="DH91" i="6"/>
  <c r="AX89" i="1" s="1"/>
  <c r="DD91" i="6"/>
  <c r="AT89" i="1" s="1"/>
  <c r="CQ90" i="6"/>
  <c r="DG90" i="6" s="1"/>
  <c r="AW88" i="1" s="1"/>
  <c r="DH87" i="6"/>
  <c r="AX85" i="1" s="1"/>
  <c r="DK85" i="6"/>
  <c r="BA83" i="1" s="1"/>
  <c r="DN84" i="6"/>
  <c r="BD82" i="1" s="1"/>
  <c r="DC82" i="6"/>
  <c r="DQ82" i="6" s="1"/>
  <c r="BG80" i="1" s="1"/>
  <c r="CW82" i="6"/>
  <c r="DC81" i="6"/>
  <c r="CW81" i="6"/>
  <c r="DM81" i="6"/>
  <c r="BC79" i="1" s="1"/>
  <c r="CZ80" i="6"/>
  <c r="DO80" i="6" s="1"/>
  <c r="BE78" i="1" s="1"/>
  <c r="CT80" i="6"/>
  <c r="DC79" i="6"/>
  <c r="DQ79" i="6" s="1"/>
  <c r="BG77" i="1" s="1"/>
  <c r="DM79" i="6"/>
  <c r="BC77" i="1" s="1"/>
  <c r="DK79" i="6"/>
  <c r="BA77" i="1" s="1"/>
  <c r="DN76" i="6"/>
  <c r="BD74" i="1" s="1"/>
  <c r="CZ73" i="6"/>
  <c r="DO73" i="6" s="1"/>
  <c r="BE71" i="1" s="1"/>
  <c r="DH73" i="6"/>
  <c r="AX71" i="1" s="1"/>
  <c r="CQ70" i="6"/>
  <c r="DG70" i="6" s="1"/>
  <c r="DO69" i="6"/>
  <c r="BE67" i="1" s="1"/>
  <c r="DR89" i="6"/>
  <c r="BH87" i="1" s="1"/>
  <c r="DH70" i="6"/>
  <c r="AX68" i="1" s="1"/>
  <c r="DH98" i="6"/>
  <c r="AX96" i="1" s="1"/>
  <c r="DR97" i="6"/>
  <c r="BH95" i="1" s="1"/>
  <c r="DR96" i="6"/>
  <c r="BH94" i="1" s="1"/>
  <c r="CW93" i="6"/>
  <c r="DJ93" i="6" s="1"/>
  <c r="AZ91" i="1" s="1"/>
  <c r="DN93" i="6"/>
  <c r="BD91" i="1" s="1"/>
  <c r="DM92" i="6"/>
  <c r="BC90" i="1" s="1"/>
  <c r="CZ91" i="6"/>
  <c r="CT91" i="6"/>
  <c r="DE91" i="6" s="1"/>
  <c r="AU89" i="1" s="1"/>
  <c r="CZ90" i="6"/>
  <c r="DO90" i="6" s="1"/>
  <c r="BE88" i="1" s="1"/>
  <c r="CT90" i="6"/>
  <c r="DN88" i="6"/>
  <c r="BD86" i="1" s="1"/>
  <c r="DD88" i="6"/>
  <c r="AT86" i="1" s="1"/>
  <c r="CT87" i="6"/>
  <c r="DC86" i="6"/>
  <c r="DQ86" i="6" s="1"/>
  <c r="BG84" i="1" s="1"/>
  <c r="CW86" i="6"/>
  <c r="DJ86" i="6" s="1"/>
  <c r="AZ84" i="1" s="1"/>
  <c r="CQ86" i="6"/>
  <c r="DG86" i="6" s="1"/>
  <c r="AW84" i="1" s="1"/>
  <c r="DR86" i="6"/>
  <c r="BH84" i="1" s="1"/>
  <c r="DK86" i="6"/>
  <c r="BA84" i="1" s="1"/>
  <c r="DC84" i="6"/>
  <c r="CW84" i="6"/>
  <c r="DJ84" i="6" s="1"/>
  <c r="AZ82" i="1" s="1"/>
  <c r="DC83" i="6"/>
  <c r="CT81" i="6"/>
  <c r="DN80" i="6"/>
  <c r="BD78" i="1" s="1"/>
  <c r="DM80" i="6"/>
  <c r="BC78" i="1" s="1"/>
  <c r="DK80" i="6"/>
  <c r="BA78" i="1" s="1"/>
  <c r="DH80" i="6"/>
  <c r="AX78" i="1" s="1"/>
  <c r="DC78" i="6"/>
  <c r="DQ78" i="6" s="1"/>
  <c r="BG76" i="1" s="1"/>
  <c r="DG77" i="6"/>
  <c r="AW75" i="1" s="1"/>
  <c r="CZ76" i="6"/>
  <c r="CT76" i="6"/>
  <c r="DE76" i="6" s="1"/>
  <c r="AU74" i="1" s="1"/>
  <c r="DR76" i="6"/>
  <c r="BH74" i="1" s="1"/>
  <c r="DC75" i="6"/>
  <c r="DQ75" i="6" s="1"/>
  <c r="BG73" i="1" s="1"/>
  <c r="CW75" i="6"/>
  <c r="DM75" i="6"/>
  <c r="BC73" i="1" s="1"/>
  <c r="DK75" i="6"/>
  <c r="BA73" i="1" s="1"/>
  <c r="DD74" i="6"/>
  <c r="DJ97" i="6"/>
  <c r="AZ95" i="1" s="1"/>
  <c r="CT95" i="6"/>
  <c r="DE95" i="6" s="1"/>
  <c r="AU93" i="1" s="1"/>
  <c r="DN94" i="6"/>
  <c r="BD92" i="1" s="1"/>
  <c r="DK91" i="6"/>
  <c r="BA89" i="1" s="1"/>
  <c r="DC89" i="6"/>
  <c r="DQ89" i="6" s="1"/>
  <c r="BG87" i="1" s="1"/>
  <c r="DN86" i="6"/>
  <c r="BD84" i="1" s="1"/>
  <c r="CT82" i="6"/>
  <c r="DE82" i="6" s="1"/>
  <c r="AU80" i="1" s="1"/>
  <c r="DE81" i="6"/>
  <c r="AU79" i="1" s="1"/>
  <c r="DH78" i="6"/>
  <c r="AX76" i="1" s="1"/>
  <c r="DD78" i="6"/>
  <c r="AT76" i="1" s="1"/>
  <c r="CT77" i="6"/>
  <c r="DE77" i="6" s="1"/>
  <c r="AU75" i="1" s="1"/>
  <c r="DD71" i="6"/>
  <c r="AT69" i="1" s="1"/>
  <c r="CT70" i="6"/>
  <c r="BC99" i="7"/>
  <c r="BG99" i="7"/>
  <c r="BO99" i="7"/>
  <c r="BS99" i="7"/>
  <c r="CI98" i="7"/>
  <c r="BO96" i="1" s="1"/>
  <c r="CE97" i="7"/>
  <c r="BK95" i="1" s="1"/>
  <c r="CJ93" i="7"/>
  <c r="BP91" i="1" s="1"/>
  <c r="CL92" i="7"/>
  <c r="BR90" i="1" s="1"/>
  <c r="CJ92" i="7"/>
  <c r="BP90" i="1" s="1"/>
  <c r="CI92" i="7"/>
  <c r="BO90" i="1" s="1"/>
  <c r="CE91" i="7"/>
  <c r="BK89" i="1" s="1"/>
  <c r="CE89" i="7"/>
  <c r="BK87" i="1" s="1"/>
  <c r="CI87" i="7"/>
  <c r="BO85" i="1" s="1"/>
  <c r="CJ84" i="7"/>
  <c r="BP82" i="1" s="1"/>
  <c r="CI84" i="7"/>
  <c r="BO82" i="1" s="1"/>
  <c r="CI83" i="7"/>
  <c r="BO81" i="1" s="1"/>
  <c r="CE82" i="7"/>
  <c r="BK80" i="1" s="1"/>
  <c r="CJ76" i="7"/>
  <c r="BP74" i="1" s="1"/>
  <c r="CI76" i="7"/>
  <c r="BO74" i="1" s="1"/>
  <c r="CI75" i="7"/>
  <c r="BO73" i="1" s="1"/>
  <c r="CE74" i="7"/>
  <c r="CG71" i="7"/>
  <c r="BM69" i="1" s="1"/>
  <c r="CL70" i="7"/>
  <c r="BR68" i="1" s="1"/>
  <c r="CJ70" i="7"/>
  <c r="BP68" i="1" s="1"/>
  <c r="CE92" i="7"/>
  <c r="BK90" i="1" s="1"/>
  <c r="CE84" i="7"/>
  <c r="BK82" i="1" s="1"/>
  <c r="CE76" i="7"/>
  <c r="BK74" i="1" s="1"/>
  <c r="CJ97" i="7"/>
  <c r="BP95" i="1" s="1"/>
  <c r="CL96" i="7"/>
  <c r="BR94" i="1" s="1"/>
  <c r="CJ96" i="7"/>
  <c r="BP94" i="1" s="1"/>
  <c r="CI96" i="7"/>
  <c r="BO94" i="1" s="1"/>
  <c r="CE95" i="7"/>
  <c r="BK93" i="1" s="1"/>
  <c r="CE93" i="7"/>
  <c r="BK91" i="1" s="1"/>
  <c r="CJ89" i="7"/>
  <c r="BP87" i="1" s="1"/>
  <c r="CL88" i="7"/>
  <c r="BR86" i="1" s="1"/>
  <c r="CJ88" i="7"/>
  <c r="BP86" i="1" s="1"/>
  <c r="CI88" i="7"/>
  <c r="BO86" i="1" s="1"/>
  <c r="CE86" i="7"/>
  <c r="BK84" i="1" s="1"/>
  <c r="CJ80" i="7"/>
  <c r="BP78" i="1" s="1"/>
  <c r="CI80" i="7"/>
  <c r="BO78" i="1" s="1"/>
  <c r="CI79" i="7"/>
  <c r="BO77" i="1" s="1"/>
  <c r="CE78" i="7"/>
  <c r="BK76" i="1" s="1"/>
  <c r="CG72" i="7"/>
  <c r="BM70" i="1" s="1"/>
  <c r="CF72" i="7"/>
  <c r="BL70" i="1" s="1"/>
  <c r="CI97" i="7"/>
  <c r="BK94" i="1"/>
  <c r="CI91" i="7"/>
  <c r="BO89" i="1" s="1"/>
  <c r="CI90" i="7"/>
  <c r="BO88" i="1" s="1"/>
  <c r="CE88" i="7"/>
  <c r="BK86" i="1" s="1"/>
  <c r="CJ82" i="7"/>
  <c r="BP80" i="1" s="1"/>
  <c r="CI82" i="7"/>
  <c r="BO80" i="1" s="1"/>
  <c r="CI81" i="7"/>
  <c r="BO79" i="1" s="1"/>
  <c r="CE80" i="7"/>
  <c r="BK78" i="1" s="1"/>
  <c r="CJ74" i="7"/>
  <c r="CI74" i="7"/>
  <c r="CI72" i="7"/>
  <c r="BO70" i="1" s="1"/>
  <c r="DP72" i="11"/>
  <c r="BE70" i="2" s="1"/>
  <c r="CF69" i="7"/>
  <c r="BL67" i="1" s="1"/>
  <c r="BT99" i="7"/>
  <c r="CL69" i="7"/>
  <c r="BR67" i="1" s="1"/>
  <c r="CL97" i="7"/>
  <c r="BR95" i="1" s="1"/>
  <c r="CF97" i="7"/>
  <c r="BL95" i="1" s="1"/>
  <c r="CG95" i="7"/>
  <c r="BM93" i="1" s="1"/>
  <c r="CL93" i="7"/>
  <c r="BR91" i="1" s="1"/>
  <c r="CF93" i="7"/>
  <c r="BL91" i="1" s="1"/>
  <c r="CG91" i="7"/>
  <c r="BM89" i="1" s="1"/>
  <c r="CL89" i="7"/>
  <c r="BR87" i="1" s="1"/>
  <c r="CF89" i="7"/>
  <c r="BL87" i="1" s="1"/>
  <c r="CF76" i="7"/>
  <c r="BL74" i="1" s="1"/>
  <c r="CF74" i="7"/>
  <c r="CG98" i="7"/>
  <c r="BM96" i="1" s="1"/>
  <c r="CF96" i="7"/>
  <c r="BL94" i="1" s="1"/>
  <c r="CG94" i="7"/>
  <c r="BM92" i="1" s="1"/>
  <c r="CF92" i="7"/>
  <c r="BL90" i="1" s="1"/>
  <c r="CG90" i="7"/>
  <c r="BM88" i="1" s="1"/>
  <c r="CF88" i="7"/>
  <c r="BL86" i="1" s="1"/>
  <c r="CG87" i="7"/>
  <c r="BM85" i="1" s="1"/>
  <c r="CF86" i="7"/>
  <c r="BL84" i="1" s="1"/>
  <c r="CG85" i="7"/>
  <c r="BM83" i="1" s="1"/>
  <c r="CF84" i="7"/>
  <c r="BL82" i="1" s="1"/>
  <c r="CG83" i="7"/>
  <c r="BM81" i="1" s="1"/>
  <c r="CF82" i="7"/>
  <c r="BL80" i="1" s="1"/>
  <c r="CG81" i="7"/>
  <c r="BM79" i="1" s="1"/>
  <c r="CF80" i="7"/>
  <c r="BL78" i="1" s="1"/>
  <c r="CG79" i="7"/>
  <c r="BM77" i="1" s="1"/>
  <c r="CF78" i="7"/>
  <c r="BL76" i="1" s="1"/>
  <c r="CG77" i="7"/>
  <c r="BM75" i="1" s="1"/>
  <c r="CG75" i="7"/>
  <c r="BM73" i="1" s="1"/>
  <c r="CG73" i="7"/>
  <c r="BM71" i="1" s="1"/>
  <c r="CF73" i="7"/>
  <c r="BL71" i="1" s="1"/>
  <c r="AT99" i="7"/>
  <c r="AX99" i="7"/>
  <c r="BB99" i="7"/>
  <c r="BF99" i="7"/>
  <c r="CG69" i="7"/>
  <c r="BM67" i="1" s="1"/>
  <c r="BN99" i="7"/>
  <c r="BR99" i="7"/>
  <c r="BV99" i="7"/>
  <c r="BZ99" i="7"/>
  <c r="CD99" i="7"/>
  <c r="CG97" i="7"/>
  <c r="BM95" i="1" s="1"/>
  <c r="CL95" i="7"/>
  <c r="BR93" i="1" s="1"/>
  <c r="CJ95" i="7"/>
  <c r="BP93" i="1" s="1"/>
  <c r="CF95" i="7"/>
  <c r="BL93" i="1" s="1"/>
  <c r="CG93" i="7"/>
  <c r="BM91" i="1" s="1"/>
  <c r="CL91" i="7"/>
  <c r="BR89" i="1" s="1"/>
  <c r="CJ91" i="7"/>
  <c r="BP89" i="1" s="1"/>
  <c r="CF91" i="7"/>
  <c r="BL89" i="1" s="1"/>
  <c r="CG89" i="7"/>
  <c r="BM87" i="1" s="1"/>
  <c r="CF77" i="7"/>
  <c r="BL75" i="1" s="1"/>
  <c r="CF75" i="7"/>
  <c r="BL73" i="1" s="1"/>
  <c r="CJ72" i="7"/>
  <c r="BP70" i="1" s="1"/>
  <c r="CE71" i="7"/>
  <c r="BK69" i="1" s="1"/>
  <c r="CE69" i="7"/>
  <c r="BK67" i="1" s="1"/>
  <c r="BW99" i="7"/>
  <c r="CA99" i="7"/>
  <c r="CB99" i="7"/>
  <c r="CL98" i="7"/>
  <c r="BR96" i="1" s="1"/>
  <c r="CJ98" i="7"/>
  <c r="BP96" i="1" s="1"/>
  <c r="CF98" i="7"/>
  <c r="BL96" i="1" s="1"/>
  <c r="CG96" i="7"/>
  <c r="BM94" i="1" s="1"/>
  <c r="CL94" i="7"/>
  <c r="BR92" i="1" s="1"/>
  <c r="CJ94" i="7"/>
  <c r="BP92" i="1" s="1"/>
  <c r="CF94" i="7"/>
  <c r="BL92" i="1" s="1"/>
  <c r="CG92" i="7"/>
  <c r="BM90" i="1" s="1"/>
  <c r="CL90" i="7"/>
  <c r="BR88" i="1" s="1"/>
  <c r="CJ90" i="7"/>
  <c r="BP88" i="1" s="1"/>
  <c r="CF90" i="7"/>
  <c r="BL88" i="1" s="1"/>
  <c r="CG88" i="7"/>
  <c r="BM86" i="1" s="1"/>
  <c r="CJ87" i="7"/>
  <c r="BP85" i="1" s="1"/>
  <c r="CF87" i="7"/>
  <c r="BL85" i="1" s="1"/>
  <c r="CG86" i="7"/>
  <c r="BM84" i="1" s="1"/>
  <c r="CJ85" i="7"/>
  <c r="BP83" i="1" s="1"/>
  <c r="CF85" i="7"/>
  <c r="BL83" i="1" s="1"/>
  <c r="CG84" i="7"/>
  <c r="BM82" i="1" s="1"/>
  <c r="CJ83" i="7"/>
  <c r="BP81" i="1" s="1"/>
  <c r="CF83" i="7"/>
  <c r="BL81" i="1" s="1"/>
  <c r="CG82" i="7"/>
  <c r="BM80" i="1" s="1"/>
  <c r="CJ81" i="7"/>
  <c r="BP79" i="1" s="1"/>
  <c r="CF81" i="7"/>
  <c r="BL79" i="1" s="1"/>
  <c r="CG80" i="7"/>
  <c r="BM78" i="1" s="1"/>
  <c r="CJ79" i="7"/>
  <c r="BP77" i="1" s="1"/>
  <c r="CF79" i="7"/>
  <c r="BL77" i="1" s="1"/>
  <c r="CG78" i="7"/>
  <c r="BM76" i="1" s="1"/>
  <c r="CJ77" i="7"/>
  <c r="BP75" i="1" s="1"/>
  <c r="CG76" i="7"/>
  <c r="BM74" i="1" s="1"/>
  <c r="CJ75" i="7"/>
  <c r="BP73" i="1" s="1"/>
  <c r="CG74" i="7"/>
  <c r="CJ73" i="7"/>
  <c r="BP71" i="1" s="1"/>
  <c r="CF70" i="7"/>
  <c r="BL68" i="1" s="1"/>
  <c r="CZ96" i="6"/>
  <c r="DK94" i="6"/>
  <c r="BA92" i="1" s="1"/>
  <c r="DH94" i="6"/>
  <c r="AX92" i="1" s="1"/>
  <c r="DK93" i="6"/>
  <c r="BA91" i="1" s="1"/>
  <c r="DC91" i="6"/>
  <c r="DQ91" i="6" s="1"/>
  <c r="BG89" i="1" s="1"/>
  <c r="DR91" i="6"/>
  <c r="BH89" i="1" s="1"/>
  <c r="DM91" i="6"/>
  <c r="BC89" i="1" s="1"/>
  <c r="DH69" i="6"/>
  <c r="AX67" i="1" s="1"/>
  <c r="DJ69" i="6"/>
  <c r="AZ67" i="1" s="1"/>
  <c r="DK69" i="6"/>
  <c r="BA67" i="1" s="1"/>
  <c r="DM69" i="6"/>
  <c r="BC67" i="1" s="1"/>
  <c r="DR69" i="6"/>
  <c r="BH67" i="1" s="1"/>
  <c r="CQ69" i="6"/>
  <c r="DG69" i="6" s="1"/>
  <c r="AW67" i="1" s="1"/>
  <c r="DC69" i="6"/>
  <c r="DQ69" i="6" s="1"/>
  <c r="BG67" i="1" s="1"/>
  <c r="CT98" i="6"/>
  <c r="DE98" i="6" s="1"/>
  <c r="AU96" i="1" s="1"/>
  <c r="CQ97" i="6"/>
  <c r="DG97" i="6" s="1"/>
  <c r="AW95" i="1" s="1"/>
  <c r="DN97" i="6"/>
  <c r="BD95" i="1" s="1"/>
  <c r="CZ93" i="6"/>
  <c r="DO93" i="6" s="1"/>
  <c r="BE91" i="1" s="1"/>
  <c r="CQ93" i="6"/>
  <c r="DH93" i="6"/>
  <c r="AX91" i="1" s="1"/>
  <c r="CQ92" i="6"/>
  <c r="DN92" i="6"/>
  <c r="BD90" i="1" s="1"/>
  <c r="DH92" i="6"/>
  <c r="AX90" i="1" s="1"/>
  <c r="DD92" i="6"/>
  <c r="AT90" i="1" s="1"/>
  <c r="CW91" i="6"/>
  <c r="DJ91" i="6" s="1"/>
  <c r="AZ89" i="1" s="1"/>
  <c r="DQ90" i="6"/>
  <c r="BG88" i="1" s="1"/>
  <c r="DK90" i="6"/>
  <c r="BA88" i="1" s="1"/>
  <c r="CW89" i="6"/>
  <c r="DJ89" i="6" s="1"/>
  <c r="AZ87" i="1" s="1"/>
  <c r="DK88" i="6"/>
  <c r="BA86" i="1" s="1"/>
  <c r="CQ87" i="6"/>
  <c r="DG87" i="6" s="1"/>
  <c r="AW85" i="1" s="1"/>
  <c r="DN87" i="6"/>
  <c r="BD85" i="1" s="1"/>
  <c r="CW83" i="6"/>
  <c r="DJ83" i="6" s="1"/>
  <c r="AZ81" i="1" s="1"/>
  <c r="CQ83" i="6"/>
  <c r="DG83" i="6" s="1"/>
  <c r="AW81" i="1" s="1"/>
  <c r="DR83" i="6"/>
  <c r="BH81" i="1" s="1"/>
  <c r="DQ83" i="6"/>
  <c r="BG81" i="1" s="1"/>
  <c r="DN83" i="6"/>
  <c r="BD81" i="1" s="1"/>
  <c r="DN81" i="6"/>
  <c r="BD79" i="1" s="1"/>
  <c r="DH81" i="6"/>
  <c r="AX79" i="1" s="1"/>
  <c r="DD81" i="6"/>
  <c r="AT79" i="1" s="1"/>
  <c r="CW79" i="6"/>
  <c r="DJ79" i="6" s="1"/>
  <c r="AZ77" i="1" s="1"/>
  <c r="DJ96" i="6"/>
  <c r="AZ94" i="1" s="1"/>
  <c r="DR94" i="6"/>
  <c r="BH92" i="1" s="1"/>
  <c r="DC97" i="6"/>
  <c r="DQ97" i="6" s="1"/>
  <c r="BG95" i="1" s="1"/>
  <c r="CQ96" i="6"/>
  <c r="DN96" i="6"/>
  <c r="BD94" i="1" s="1"/>
  <c r="CW95" i="6"/>
  <c r="DJ95" i="6" s="1"/>
  <c r="AZ93" i="1" s="1"/>
  <c r="CW94" i="6"/>
  <c r="DM94" i="6"/>
  <c r="BC92" i="1" s="1"/>
  <c r="DE69" i="6"/>
  <c r="AU67" i="1" s="1"/>
  <c r="DR98" i="6"/>
  <c r="BH96" i="1" s="1"/>
  <c r="DN98" i="6"/>
  <c r="BD96" i="1" s="1"/>
  <c r="CT97" i="6"/>
  <c r="DE97" i="6" s="1"/>
  <c r="AU95" i="1" s="1"/>
  <c r="DR92" i="6"/>
  <c r="BH90" i="1" s="1"/>
  <c r="DO92" i="6"/>
  <c r="BE90" i="1" s="1"/>
  <c r="DH88" i="6"/>
  <c r="AX86" i="1" s="1"/>
  <c r="CQ84" i="6"/>
  <c r="DG84" i="6" s="1"/>
  <c r="AW82" i="1" s="1"/>
  <c r="DQ84" i="6"/>
  <c r="BG82" i="1" s="1"/>
  <c r="DK84" i="6"/>
  <c r="BA82" i="1" s="1"/>
  <c r="DQ81" i="6"/>
  <c r="BG79" i="1" s="1"/>
  <c r="DR80" i="6"/>
  <c r="BH78" i="1" s="1"/>
  <c r="DE80" i="6"/>
  <c r="AU78" i="1" s="1"/>
  <c r="DG98" i="6"/>
  <c r="AW96" i="1" s="1"/>
  <c r="DO91" i="6"/>
  <c r="BE89" i="1" s="1"/>
  <c r="DH86" i="6"/>
  <c r="AX84" i="1" s="1"/>
  <c r="DD82" i="6"/>
  <c r="AT80" i="1" s="1"/>
  <c r="DD80" i="6"/>
  <c r="AT78" i="1" s="1"/>
  <c r="DJ94" i="6"/>
  <c r="AZ92" i="1" s="1"/>
  <c r="DK92" i="6"/>
  <c r="BA90" i="1" s="1"/>
  <c r="DM89" i="6"/>
  <c r="BC87" i="1" s="1"/>
  <c r="DK89" i="6"/>
  <c r="BA87" i="1" s="1"/>
  <c r="DD89" i="6"/>
  <c r="AT87" i="1" s="1"/>
  <c r="DD87" i="6"/>
  <c r="AT85" i="1" s="1"/>
  <c r="CQ85" i="6"/>
  <c r="DG85" i="6" s="1"/>
  <c r="AW83" i="1" s="1"/>
  <c r="CQ82" i="6"/>
  <c r="DG82" i="6" s="1"/>
  <c r="AW80" i="1" s="1"/>
  <c r="DN82" i="6"/>
  <c r="BD80" i="1" s="1"/>
  <c r="CW80" i="6"/>
  <c r="DJ80" i="6" s="1"/>
  <c r="AZ78" i="1" s="1"/>
  <c r="DD79" i="6"/>
  <c r="AT77" i="1" s="1"/>
  <c r="DN91" i="6"/>
  <c r="BD89" i="1" s="1"/>
  <c r="CW90" i="6"/>
  <c r="DJ90" i="6" s="1"/>
  <c r="AZ88" i="1" s="1"/>
  <c r="DR90" i="6"/>
  <c r="BH88" i="1" s="1"/>
  <c r="DN90" i="6"/>
  <c r="BD88" i="1" s="1"/>
  <c r="DH90" i="6"/>
  <c r="AX88" i="1" s="1"/>
  <c r="DE90" i="6"/>
  <c r="AU88" i="1" s="1"/>
  <c r="DD90" i="6"/>
  <c r="AT88" i="1" s="1"/>
  <c r="CZ89" i="6"/>
  <c r="DO89" i="6" s="1"/>
  <c r="BE87" i="1" s="1"/>
  <c r="CQ89" i="6"/>
  <c r="DG89" i="6" s="1"/>
  <c r="AW87" i="1" s="1"/>
  <c r="DH89" i="6"/>
  <c r="AX87" i="1" s="1"/>
  <c r="CZ88" i="6"/>
  <c r="DO88" i="6" s="1"/>
  <c r="BE86" i="1" s="1"/>
  <c r="CT88" i="6"/>
  <c r="DE88" i="6" s="1"/>
  <c r="AU86" i="1" s="1"/>
  <c r="DO87" i="6"/>
  <c r="BE85" i="1" s="1"/>
  <c r="DM87" i="6"/>
  <c r="BC85" i="1" s="1"/>
  <c r="DK87" i="6"/>
  <c r="BA85" i="1" s="1"/>
  <c r="CZ86" i="6"/>
  <c r="DO86" i="6" s="1"/>
  <c r="BE84" i="1" s="1"/>
  <c r="DM86" i="6"/>
  <c r="BC84" i="1" s="1"/>
  <c r="DD86" i="6"/>
  <c r="AT84" i="1" s="1"/>
  <c r="CT85" i="6"/>
  <c r="DE85" i="6" s="1"/>
  <c r="AU83" i="1" s="1"/>
  <c r="CZ83" i="6"/>
  <c r="DO83" i="6" s="1"/>
  <c r="BE81" i="1" s="1"/>
  <c r="CT83" i="6"/>
  <c r="DE83" i="6" s="1"/>
  <c r="AU81" i="1" s="1"/>
  <c r="DO82" i="6"/>
  <c r="BE80" i="1" s="1"/>
  <c r="DM82" i="6"/>
  <c r="BC80" i="1" s="1"/>
  <c r="DK82" i="6"/>
  <c r="BA80" i="1" s="1"/>
  <c r="DH82" i="6"/>
  <c r="AX80" i="1" s="1"/>
  <c r="CZ81" i="6"/>
  <c r="DO81" i="6" s="1"/>
  <c r="BE79" i="1" s="1"/>
  <c r="CZ79" i="6"/>
  <c r="DO79" i="6" s="1"/>
  <c r="BE77" i="1" s="1"/>
  <c r="CT79" i="6"/>
  <c r="DE79" i="6" s="1"/>
  <c r="AU77" i="1" s="1"/>
  <c r="DR78" i="6"/>
  <c r="BH76" i="1" s="1"/>
  <c r="DM78" i="6"/>
  <c r="BC76" i="1" s="1"/>
  <c r="DK78" i="6"/>
  <c r="BA76" i="1" s="1"/>
  <c r="CZ77" i="6"/>
  <c r="DO77" i="6" s="1"/>
  <c r="BE75" i="1" s="1"/>
  <c r="CZ75" i="6"/>
  <c r="DO75" i="6" s="1"/>
  <c r="BE73" i="1" s="1"/>
  <c r="CT75" i="6"/>
  <c r="DE75" i="6" s="1"/>
  <c r="AU73" i="1" s="1"/>
  <c r="DR74" i="6"/>
  <c r="DO74" i="6"/>
  <c r="DM74" i="6"/>
  <c r="DK74" i="6"/>
  <c r="DR73" i="6"/>
  <c r="BH71" i="1" s="1"/>
  <c r="DN73" i="6"/>
  <c r="BD71" i="1" s="1"/>
  <c r="DM73" i="6"/>
  <c r="BC71" i="1" s="1"/>
  <c r="CZ72" i="6"/>
  <c r="DO72" i="6" s="1"/>
  <c r="BE70" i="1" s="1"/>
  <c r="CT72" i="6"/>
  <c r="DE72" i="6" s="1"/>
  <c r="AU70" i="1" s="1"/>
  <c r="DK72" i="6"/>
  <c r="BA70" i="1" s="1"/>
  <c r="DH72" i="6"/>
  <c r="AX70" i="1" s="1"/>
  <c r="CZ71" i="6"/>
  <c r="DO71" i="6" s="1"/>
  <c r="BE69" i="1" s="1"/>
  <c r="DR70" i="6"/>
  <c r="BH68" i="1" s="1"/>
  <c r="DN70" i="6"/>
  <c r="BD68" i="1" s="1"/>
  <c r="DM90" i="6"/>
  <c r="BC88" i="1" s="1"/>
  <c r="DE87" i="6"/>
  <c r="AU85" i="1" s="1"/>
  <c r="DR87" i="6"/>
  <c r="BH85" i="1" s="1"/>
  <c r="DR85" i="6"/>
  <c r="BH83" i="1" s="1"/>
  <c r="DN85" i="6"/>
  <c r="BD83" i="1" s="1"/>
  <c r="DH85" i="6"/>
  <c r="AX83" i="1" s="1"/>
  <c r="DR84" i="6"/>
  <c r="BH82" i="1" s="1"/>
  <c r="DR82" i="6"/>
  <c r="BH80" i="1" s="1"/>
  <c r="DO76" i="6"/>
  <c r="BE74" i="1" s="1"/>
  <c r="CT74" i="6"/>
  <c r="DE74" i="6" s="1"/>
  <c r="CW73" i="6"/>
  <c r="DJ73" i="6" s="1"/>
  <c r="AZ71" i="1" s="1"/>
  <c r="DC72" i="6"/>
  <c r="DQ72" i="6" s="1"/>
  <c r="BG70" i="1" s="1"/>
  <c r="DR71" i="6"/>
  <c r="BH69" i="1" s="1"/>
  <c r="DK71" i="6"/>
  <c r="BA69" i="1" s="1"/>
  <c r="DH71" i="6"/>
  <c r="AX69" i="1" s="1"/>
  <c r="DR77" i="6"/>
  <c r="BH75" i="1" s="1"/>
  <c r="DD75" i="6"/>
  <c r="AT73" i="1" s="1"/>
  <c r="CQ79" i="6"/>
  <c r="DR79" i="6"/>
  <c r="BH77" i="1" s="1"/>
  <c r="DN79" i="6"/>
  <c r="BD77" i="1" s="1"/>
  <c r="DH79" i="6"/>
  <c r="AX77" i="1" s="1"/>
  <c r="CQ78" i="6"/>
  <c r="DG78" i="6" s="1"/>
  <c r="AW76" i="1" s="1"/>
  <c r="DN78" i="6"/>
  <c r="BD76" i="1" s="1"/>
  <c r="CW77" i="6"/>
  <c r="DJ77" i="6" s="1"/>
  <c r="AZ75" i="1" s="1"/>
  <c r="CW76" i="6"/>
  <c r="DJ76" i="6" s="1"/>
  <c r="AZ74" i="1" s="1"/>
  <c r="DM76" i="6"/>
  <c r="BC74" i="1" s="1"/>
  <c r="DK76" i="6"/>
  <c r="BA74" i="1" s="1"/>
  <c r="DH76" i="6"/>
  <c r="AX74" i="1" s="1"/>
  <c r="DD76" i="6"/>
  <c r="AT74" i="1" s="1"/>
  <c r="CQ75" i="6"/>
  <c r="DG75" i="6" s="1"/>
  <c r="AW73" i="1" s="1"/>
  <c r="DR75" i="6"/>
  <c r="BH73" i="1" s="1"/>
  <c r="DN75" i="6"/>
  <c r="BD73" i="1" s="1"/>
  <c r="DJ75" i="6"/>
  <c r="AZ73" i="1" s="1"/>
  <c r="DH75" i="6"/>
  <c r="AX73" i="1" s="1"/>
  <c r="CQ74" i="6"/>
  <c r="DG74" i="6" s="1"/>
  <c r="DN74" i="6"/>
  <c r="CT73" i="6"/>
  <c r="DE73" i="6" s="1"/>
  <c r="AU71" i="1" s="1"/>
  <c r="DD70" i="6"/>
  <c r="AT68" i="1" s="1"/>
  <c r="DA9" i="9"/>
  <c r="AB7" i="2" s="1"/>
  <c r="DG72" i="12"/>
  <c r="BR70" i="2" s="1"/>
  <c r="DJ39" i="8"/>
  <c r="H37" i="2" s="1"/>
  <c r="BJ99" i="7"/>
  <c r="AZ99" i="7"/>
  <c r="CJ69" i="7"/>
  <c r="BP67" i="1" s="1"/>
  <c r="CI69" i="7"/>
  <c r="BO67" i="1" s="1"/>
  <c r="CT71" i="6"/>
  <c r="DE71" i="6" s="1"/>
  <c r="AU69" i="1" s="1"/>
  <c r="CW70" i="6"/>
  <c r="DJ70" i="6" s="1"/>
  <c r="AZ68" i="1" s="1"/>
  <c r="CW72" i="6"/>
  <c r="DJ72" i="6" s="1"/>
  <c r="AZ70" i="1" s="1"/>
  <c r="CQ72" i="6"/>
  <c r="DG72" i="6" s="1"/>
  <c r="AW70" i="1" s="1"/>
  <c r="DM72" i="6"/>
  <c r="BC70" i="1" s="1"/>
  <c r="DC71" i="6"/>
  <c r="DQ71" i="6" s="1"/>
  <c r="BG69" i="1" s="1"/>
  <c r="DC70" i="6"/>
  <c r="DQ70" i="6" s="1"/>
  <c r="BG68" i="1" s="1"/>
  <c r="DE70" i="6"/>
  <c r="AU68" i="1" s="1"/>
  <c r="CK98" i="7"/>
  <c r="BQ96" i="1" s="1"/>
  <c r="CK87" i="7"/>
  <c r="BQ85" i="1" s="1"/>
  <c r="CK79" i="7"/>
  <c r="BQ77" i="1" s="1"/>
  <c r="CK88" i="7"/>
  <c r="BQ86" i="1" s="1"/>
  <c r="CK80" i="7"/>
  <c r="BQ78" i="1" s="1"/>
  <c r="CK78" i="7"/>
  <c r="BQ76" i="1" s="1"/>
  <c r="DD94" i="6"/>
  <c r="AT92" i="1" s="1"/>
  <c r="DJ92" i="6"/>
  <c r="AZ90" i="1" s="1"/>
  <c r="DQ98" i="6"/>
  <c r="BG96" i="1" s="1"/>
  <c r="DM98" i="6"/>
  <c r="BC96" i="1" s="1"/>
  <c r="DC96" i="6"/>
  <c r="DQ96" i="6" s="1"/>
  <c r="BG94" i="1" s="1"/>
  <c r="DO96" i="6"/>
  <c r="BE94" i="1" s="1"/>
  <c r="DN95" i="6"/>
  <c r="BD93" i="1" s="1"/>
  <c r="CZ94" i="6"/>
  <c r="DO94" i="6" s="1"/>
  <c r="BE92" i="1" s="1"/>
  <c r="CT92" i="6"/>
  <c r="DE92" i="6" s="1"/>
  <c r="AU90" i="1" s="1"/>
  <c r="CZ97" i="6"/>
  <c r="DO97" i="6" s="1"/>
  <c r="BE95" i="1" s="1"/>
  <c r="DD97" i="6"/>
  <c r="AT95" i="1" s="1"/>
  <c r="DC93" i="6"/>
  <c r="DQ93" i="6" s="1"/>
  <c r="BG91" i="1" s="1"/>
  <c r="DG92" i="6"/>
  <c r="AW90" i="1" s="1"/>
  <c r="DJ87" i="6"/>
  <c r="AZ85" i="1" s="1"/>
  <c r="DH97" i="6"/>
  <c r="AX95" i="1" s="1"/>
  <c r="DK96" i="6"/>
  <c r="BA94" i="1" s="1"/>
  <c r="DG96" i="6"/>
  <c r="AW94" i="1" s="1"/>
  <c r="DR95" i="6"/>
  <c r="BH93" i="1" s="1"/>
  <c r="DG93" i="6"/>
  <c r="AW91" i="1" s="1"/>
  <c r="DD93" i="6"/>
  <c r="AT91" i="1" s="1"/>
  <c r="DS88" i="6"/>
  <c r="BI86" i="1" s="1"/>
  <c r="CW85" i="6"/>
  <c r="DJ85" i="6" s="1"/>
  <c r="AZ83" i="1" s="1"/>
  <c r="DM85" i="6"/>
  <c r="BC83" i="1" s="1"/>
  <c r="DM84" i="6"/>
  <c r="BC82" i="1" s="1"/>
  <c r="DD84" i="6"/>
  <c r="AT82" i="1" s="1"/>
  <c r="DG80" i="6"/>
  <c r="AW78" i="1" s="1"/>
  <c r="DG76" i="6"/>
  <c r="AW74" i="1" s="1"/>
  <c r="CT86" i="6"/>
  <c r="DE86" i="6" s="1"/>
  <c r="AU84" i="1" s="1"/>
  <c r="CZ84" i="6"/>
  <c r="DO84" i="6" s="1"/>
  <c r="BE82" i="1" s="1"/>
  <c r="DH84" i="6"/>
  <c r="AX82" i="1" s="1"/>
  <c r="DP74" i="6"/>
  <c r="DK83" i="6"/>
  <c r="BA81" i="1" s="1"/>
  <c r="DD83" i="6"/>
  <c r="AT81" i="1" s="1"/>
  <c r="DE84" i="6"/>
  <c r="AU82" i="1" s="1"/>
  <c r="DH83" i="6"/>
  <c r="AX81" i="1" s="1"/>
  <c r="DJ82" i="6"/>
  <c r="AZ80" i="1" s="1"/>
  <c r="DR81" i="6"/>
  <c r="BH79" i="1" s="1"/>
  <c r="DJ81" i="6"/>
  <c r="AZ79" i="1" s="1"/>
  <c r="DG79" i="6"/>
  <c r="AW77" i="1" s="1"/>
  <c r="DS74" i="6"/>
  <c r="AQ99" i="7"/>
  <c r="AG10" i="4"/>
  <c r="AH10" i="4"/>
  <c r="AI10" i="4"/>
  <c r="AJ10" i="4"/>
  <c r="AK10" i="4"/>
  <c r="AL10" i="4"/>
  <c r="AM10" i="4"/>
  <c r="AN10" i="4"/>
  <c r="BM10" i="4" s="1"/>
  <c r="K8" i="1" s="1"/>
  <c r="AO10" i="4"/>
  <c r="BN10" i="4" s="1"/>
  <c r="L8" i="1" s="1"/>
  <c r="AP10" i="4"/>
  <c r="AQ10" i="4"/>
  <c r="AR10" i="4"/>
  <c r="AS10" i="4"/>
  <c r="AT10" i="4"/>
  <c r="AU10" i="4"/>
  <c r="AV10" i="4"/>
  <c r="AW10" i="4"/>
  <c r="BT10" i="4" s="1"/>
  <c r="AX10" i="4"/>
  <c r="BS10" i="4" s="1"/>
  <c r="Q8" i="1" s="1"/>
  <c r="AY10" i="4"/>
  <c r="AZ10" i="4"/>
  <c r="BA10" i="4"/>
  <c r="BB10" i="4"/>
  <c r="BC10" i="4"/>
  <c r="BV10" i="4" s="1"/>
  <c r="T8" i="1" s="1"/>
  <c r="BD10" i="4"/>
  <c r="BZ10" i="4" s="1"/>
  <c r="BE10" i="4"/>
  <c r="BY10" i="4" s="1"/>
  <c r="W8" i="1" s="1"/>
  <c r="BF10" i="4"/>
  <c r="BG10" i="4"/>
  <c r="BH10" i="4"/>
  <c r="BI10" i="4"/>
  <c r="AG11" i="4"/>
  <c r="BK11" i="4" s="1"/>
  <c r="AH11" i="4"/>
  <c r="AI11" i="4"/>
  <c r="AJ11" i="4"/>
  <c r="AK11" i="4"/>
  <c r="AL11" i="4"/>
  <c r="AM11" i="4"/>
  <c r="AN11" i="4"/>
  <c r="BM11" i="4" s="1"/>
  <c r="K9" i="1" s="1"/>
  <c r="AO11" i="4"/>
  <c r="BN11" i="4" s="1"/>
  <c r="L9" i="1" s="1"/>
  <c r="AP11" i="4"/>
  <c r="AQ11" i="4"/>
  <c r="AR11" i="4"/>
  <c r="AS11" i="4"/>
  <c r="AT11" i="4"/>
  <c r="AU11" i="4"/>
  <c r="AV11" i="4"/>
  <c r="AW11" i="4"/>
  <c r="BT11" i="4" s="1"/>
  <c r="AX11" i="4"/>
  <c r="BS11" i="4" s="1"/>
  <c r="Q9" i="1" s="1"/>
  <c r="AY11" i="4"/>
  <c r="AZ11" i="4"/>
  <c r="BA11" i="4"/>
  <c r="BB11" i="4"/>
  <c r="BC11" i="4"/>
  <c r="BV11" i="4" s="1"/>
  <c r="T9" i="1" s="1"/>
  <c r="BD11" i="4"/>
  <c r="BZ11" i="4" s="1"/>
  <c r="BE11" i="4"/>
  <c r="BY11" i="4" s="1"/>
  <c r="W9" i="1" s="1"/>
  <c r="BF11" i="4"/>
  <c r="BG11" i="4"/>
  <c r="BH11" i="4"/>
  <c r="BI11" i="4"/>
  <c r="BJ11" i="4"/>
  <c r="AG12" i="4"/>
  <c r="AH12" i="4"/>
  <c r="AI12" i="4"/>
  <c r="AJ12" i="4"/>
  <c r="AK12" i="4"/>
  <c r="AL12" i="4"/>
  <c r="AM12" i="4"/>
  <c r="AN12" i="4"/>
  <c r="BM12" i="4" s="1"/>
  <c r="K10" i="1" s="1"/>
  <c r="AO12" i="4"/>
  <c r="BN12" i="4" s="1"/>
  <c r="L10" i="1" s="1"/>
  <c r="AP12" i="4"/>
  <c r="AQ12" i="4"/>
  <c r="AR12" i="4"/>
  <c r="AS12" i="4"/>
  <c r="AT12" i="4"/>
  <c r="AU12" i="4"/>
  <c r="AV12" i="4"/>
  <c r="AW12" i="4"/>
  <c r="BT12" i="4" s="1"/>
  <c r="AX12" i="4"/>
  <c r="BS12" i="4" s="1"/>
  <c r="Q10" i="1" s="1"/>
  <c r="AY12" i="4"/>
  <c r="AZ12" i="4"/>
  <c r="BA12" i="4"/>
  <c r="BB12" i="4"/>
  <c r="BC12" i="4"/>
  <c r="BV12" i="4" s="1"/>
  <c r="T10" i="1" s="1"/>
  <c r="BD12" i="4"/>
  <c r="BZ12" i="4" s="1"/>
  <c r="BE12" i="4"/>
  <c r="BF12" i="4"/>
  <c r="BG12" i="4"/>
  <c r="BH12" i="4"/>
  <c r="BI12" i="4"/>
  <c r="BJ12" i="4"/>
  <c r="AG13" i="4"/>
  <c r="BK13" i="4" s="1"/>
  <c r="AH13" i="4"/>
  <c r="AI13" i="4"/>
  <c r="AJ13" i="4"/>
  <c r="AK13" i="4"/>
  <c r="AL13" i="4"/>
  <c r="AM13" i="4"/>
  <c r="AN13" i="4"/>
  <c r="BM13" i="4" s="1"/>
  <c r="K11" i="1" s="1"/>
  <c r="AO13" i="4"/>
  <c r="BN13" i="4" s="1"/>
  <c r="L11" i="1" s="1"/>
  <c r="AP13" i="4"/>
  <c r="AQ13" i="4"/>
  <c r="AR13" i="4"/>
  <c r="AS13" i="4"/>
  <c r="AT13" i="4"/>
  <c r="AU13" i="4"/>
  <c r="AV13" i="4"/>
  <c r="AW13" i="4"/>
  <c r="BT13" i="4" s="1"/>
  <c r="AX13" i="4"/>
  <c r="BS13" i="4" s="1"/>
  <c r="Q11" i="1" s="1"/>
  <c r="AY13" i="4"/>
  <c r="AZ13" i="4"/>
  <c r="BA13" i="4"/>
  <c r="BB13" i="4"/>
  <c r="BC13" i="4"/>
  <c r="BV13" i="4" s="1"/>
  <c r="T11" i="1" s="1"/>
  <c r="BD13" i="4"/>
  <c r="BZ13" i="4" s="1"/>
  <c r="BE13" i="4"/>
  <c r="BY13" i="4" s="1"/>
  <c r="W11" i="1" s="1"/>
  <c r="BF13" i="4"/>
  <c r="BG13" i="4"/>
  <c r="BH13" i="4"/>
  <c r="BI13" i="4"/>
  <c r="BJ13" i="4"/>
  <c r="AG14" i="4"/>
  <c r="AH14" i="4"/>
  <c r="AI14" i="4"/>
  <c r="AJ14" i="4"/>
  <c r="AK14" i="4"/>
  <c r="AL14" i="4"/>
  <c r="AM14" i="4"/>
  <c r="AN14" i="4"/>
  <c r="BM14" i="4" s="1"/>
  <c r="K12" i="1" s="1"/>
  <c r="AO14" i="4"/>
  <c r="BN14" i="4" s="1"/>
  <c r="L12" i="1" s="1"/>
  <c r="AP14" i="4"/>
  <c r="AQ14" i="4"/>
  <c r="AR14" i="4"/>
  <c r="AS14" i="4"/>
  <c r="AT14" i="4"/>
  <c r="AU14" i="4"/>
  <c r="AV14" i="4"/>
  <c r="AW14" i="4"/>
  <c r="BT14" i="4" s="1"/>
  <c r="AX14" i="4"/>
  <c r="AY14" i="4"/>
  <c r="AZ14" i="4"/>
  <c r="BA14" i="4"/>
  <c r="BB14" i="4"/>
  <c r="BC14" i="4"/>
  <c r="BV14" i="4" s="1"/>
  <c r="T12" i="1" s="1"/>
  <c r="BD14" i="4"/>
  <c r="BZ14" i="4" s="1"/>
  <c r="BE14" i="4"/>
  <c r="BF14" i="4"/>
  <c r="BG14" i="4"/>
  <c r="BH14" i="4"/>
  <c r="BI14" i="4"/>
  <c r="BJ14" i="4"/>
  <c r="AG15" i="4"/>
  <c r="BK15" i="4" s="1"/>
  <c r="AH15" i="4"/>
  <c r="AI15" i="4"/>
  <c r="AJ15" i="4"/>
  <c r="AK15" i="4"/>
  <c r="AL15" i="4"/>
  <c r="AM15" i="4"/>
  <c r="AN15" i="4"/>
  <c r="BM15" i="4" s="1"/>
  <c r="K13" i="1" s="1"/>
  <c r="AO15" i="4"/>
  <c r="BN15" i="4" s="1"/>
  <c r="L13" i="1" s="1"/>
  <c r="AP15" i="4"/>
  <c r="AQ15" i="4"/>
  <c r="AR15" i="4"/>
  <c r="AS15" i="4"/>
  <c r="AT15" i="4"/>
  <c r="AU15" i="4"/>
  <c r="AV15" i="4"/>
  <c r="AW15" i="4"/>
  <c r="BT15" i="4" s="1"/>
  <c r="AX15" i="4"/>
  <c r="BS15" i="4" s="1"/>
  <c r="Q13" i="1" s="1"/>
  <c r="AY15" i="4"/>
  <c r="AZ15" i="4"/>
  <c r="BA15" i="4"/>
  <c r="BB15" i="4"/>
  <c r="BC15" i="4"/>
  <c r="BV15" i="4" s="1"/>
  <c r="T13" i="1" s="1"/>
  <c r="BD15" i="4"/>
  <c r="BZ15" i="4" s="1"/>
  <c r="BE15" i="4"/>
  <c r="BY15" i="4" s="1"/>
  <c r="W13" i="1" s="1"/>
  <c r="BF15" i="4"/>
  <c r="BG15" i="4"/>
  <c r="BH15" i="4"/>
  <c r="BI15" i="4"/>
  <c r="BJ15" i="4"/>
  <c r="AG16" i="4"/>
  <c r="AH16" i="4"/>
  <c r="AI16" i="4"/>
  <c r="AJ16" i="4"/>
  <c r="AK16" i="4"/>
  <c r="AL16" i="4"/>
  <c r="AM16" i="4"/>
  <c r="AN16" i="4"/>
  <c r="BM16" i="4" s="1"/>
  <c r="K14" i="1" s="1"/>
  <c r="AO16" i="4"/>
  <c r="BN16" i="4" s="1"/>
  <c r="L14" i="1" s="1"/>
  <c r="AP16" i="4"/>
  <c r="AQ16" i="4"/>
  <c r="AR16" i="4"/>
  <c r="AS16" i="4"/>
  <c r="AT16" i="4"/>
  <c r="AU16" i="4"/>
  <c r="AV16" i="4"/>
  <c r="AW16" i="4"/>
  <c r="BT16" i="4" s="1"/>
  <c r="AX16" i="4"/>
  <c r="AY16" i="4"/>
  <c r="AZ16" i="4"/>
  <c r="BA16" i="4"/>
  <c r="BB16" i="4"/>
  <c r="BC16" i="4"/>
  <c r="BV16" i="4" s="1"/>
  <c r="T14" i="1" s="1"/>
  <c r="BD16" i="4"/>
  <c r="BZ16" i="4" s="1"/>
  <c r="BE16" i="4"/>
  <c r="BF16" i="4"/>
  <c r="BG16" i="4"/>
  <c r="BH16" i="4"/>
  <c r="BI16" i="4"/>
  <c r="BJ16" i="4"/>
  <c r="AG17" i="4"/>
  <c r="BK17" i="4" s="1"/>
  <c r="AH17" i="4"/>
  <c r="AI17" i="4"/>
  <c r="AJ17" i="4"/>
  <c r="AK17" i="4"/>
  <c r="AL17" i="4"/>
  <c r="AM17" i="4"/>
  <c r="AN17" i="4"/>
  <c r="BM17" i="4" s="1"/>
  <c r="K15" i="1" s="1"/>
  <c r="AO17" i="4"/>
  <c r="BN17" i="4" s="1"/>
  <c r="L15" i="1" s="1"/>
  <c r="AP17" i="4"/>
  <c r="AQ17" i="4"/>
  <c r="AR17" i="4"/>
  <c r="AS17" i="4"/>
  <c r="AT17" i="4"/>
  <c r="AU17" i="4"/>
  <c r="AV17" i="4"/>
  <c r="AW17" i="4"/>
  <c r="BT17" i="4" s="1"/>
  <c r="AX17" i="4"/>
  <c r="AY17" i="4"/>
  <c r="AZ17" i="4"/>
  <c r="BA17" i="4"/>
  <c r="BB17" i="4"/>
  <c r="BC17" i="4"/>
  <c r="BV17" i="4" s="1"/>
  <c r="T15" i="1" s="1"/>
  <c r="BD17" i="4"/>
  <c r="BZ17" i="4" s="1"/>
  <c r="BE17" i="4"/>
  <c r="BY17" i="4" s="1"/>
  <c r="W15" i="1" s="1"/>
  <c r="BF17" i="4"/>
  <c r="BG17" i="4"/>
  <c r="BH17" i="4"/>
  <c r="BI17" i="4"/>
  <c r="BJ17" i="4"/>
  <c r="AG18" i="4"/>
  <c r="AH18" i="4"/>
  <c r="AI18" i="4"/>
  <c r="AJ18" i="4"/>
  <c r="AK18" i="4"/>
  <c r="AL18" i="4"/>
  <c r="AM18" i="4"/>
  <c r="AN18" i="4"/>
  <c r="BM18" i="4" s="1"/>
  <c r="K16" i="1" s="1"/>
  <c r="AO18" i="4"/>
  <c r="BN18" i="4" s="1"/>
  <c r="L16" i="1" s="1"/>
  <c r="AP18" i="4"/>
  <c r="AQ18" i="4"/>
  <c r="AR18" i="4"/>
  <c r="AS18" i="4"/>
  <c r="AT18" i="4"/>
  <c r="AU18" i="4"/>
  <c r="AV18" i="4"/>
  <c r="AW18" i="4"/>
  <c r="BT18" i="4" s="1"/>
  <c r="AX18" i="4"/>
  <c r="AY18" i="4"/>
  <c r="AZ18" i="4"/>
  <c r="BA18" i="4"/>
  <c r="BB18" i="4"/>
  <c r="BC18" i="4"/>
  <c r="BV18" i="4" s="1"/>
  <c r="T16" i="1" s="1"/>
  <c r="BD18" i="4"/>
  <c r="BZ18" i="4" s="1"/>
  <c r="BE18" i="4"/>
  <c r="BF18" i="4"/>
  <c r="BG18" i="4"/>
  <c r="BH18" i="4"/>
  <c r="BI18" i="4"/>
  <c r="BJ18" i="4"/>
  <c r="AG19" i="4"/>
  <c r="BK19" i="4" s="1"/>
  <c r="AH19" i="4"/>
  <c r="AI19" i="4"/>
  <c r="AJ19" i="4"/>
  <c r="BL19" i="4" s="1"/>
  <c r="J17" i="1" s="1"/>
  <c r="AK19" i="4"/>
  <c r="AL19" i="4"/>
  <c r="AM19" i="4"/>
  <c r="AN19" i="4"/>
  <c r="BM19" i="4" s="1"/>
  <c r="K17" i="1" s="1"/>
  <c r="AO19" i="4"/>
  <c r="BN19" i="4" s="1"/>
  <c r="L17" i="1" s="1"/>
  <c r="AP19" i="4"/>
  <c r="AQ19" i="4"/>
  <c r="AR19" i="4"/>
  <c r="AS19" i="4"/>
  <c r="AT19" i="4"/>
  <c r="AU19" i="4"/>
  <c r="AV19" i="4"/>
  <c r="AW19" i="4"/>
  <c r="BT19" i="4" s="1"/>
  <c r="AX19" i="4"/>
  <c r="AY19" i="4"/>
  <c r="AZ19" i="4"/>
  <c r="BA19" i="4"/>
  <c r="BB19" i="4"/>
  <c r="BC19" i="4"/>
  <c r="BV19" i="4" s="1"/>
  <c r="T17" i="1" s="1"/>
  <c r="BD19" i="4"/>
  <c r="BZ19" i="4" s="1"/>
  <c r="BE19" i="4"/>
  <c r="BF19" i="4"/>
  <c r="BG19" i="4"/>
  <c r="BH19" i="4"/>
  <c r="BI19" i="4"/>
  <c r="BJ19" i="4"/>
  <c r="AG20" i="4"/>
  <c r="AH20" i="4"/>
  <c r="AI20" i="4"/>
  <c r="AJ20" i="4"/>
  <c r="AK20" i="4"/>
  <c r="AL20" i="4"/>
  <c r="AM20" i="4"/>
  <c r="AN20" i="4"/>
  <c r="BM20" i="4" s="1"/>
  <c r="K18" i="1" s="1"/>
  <c r="AO20" i="4"/>
  <c r="BN20" i="4" s="1"/>
  <c r="L18" i="1" s="1"/>
  <c r="AP20" i="4"/>
  <c r="AQ20" i="4"/>
  <c r="AR20" i="4"/>
  <c r="AS20" i="4"/>
  <c r="AT20" i="4"/>
  <c r="AU20" i="4"/>
  <c r="AV20" i="4"/>
  <c r="AW20" i="4"/>
  <c r="BT20" i="4" s="1"/>
  <c r="AX20" i="4"/>
  <c r="AY20" i="4"/>
  <c r="AZ20" i="4"/>
  <c r="BA20" i="4"/>
  <c r="BB20" i="4"/>
  <c r="BC20" i="4"/>
  <c r="BV20" i="4" s="1"/>
  <c r="T18" i="1" s="1"/>
  <c r="BD20" i="4"/>
  <c r="BZ20" i="4" s="1"/>
  <c r="BE20" i="4"/>
  <c r="BF20" i="4"/>
  <c r="BG20" i="4"/>
  <c r="BH20" i="4"/>
  <c r="BI20" i="4"/>
  <c r="BJ20" i="4"/>
  <c r="AG21" i="4"/>
  <c r="BK21" i="4" s="1"/>
  <c r="AH21" i="4"/>
  <c r="AI21" i="4"/>
  <c r="AJ21" i="4"/>
  <c r="AK21" i="4"/>
  <c r="AL21" i="4"/>
  <c r="AM21" i="4"/>
  <c r="AN21" i="4"/>
  <c r="BM21" i="4" s="1"/>
  <c r="K19" i="1" s="1"/>
  <c r="AO21" i="4"/>
  <c r="BN21" i="4" s="1"/>
  <c r="L19" i="1" s="1"/>
  <c r="AP21" i="4"/>
  <c r="AQ21" i="4"/>
  <c r="AR21" i="4"/>
  <c r="AS21" i="4"/>
  <c r="AT21" i="4"/>
  <c r="AU21" i="4"/>
  <c r="AV21" i="4"/>
  <c r="AW21" i="4"/>
  <c r="BT21" i="4" s="1"/>
  <c r="AX21" i="4"/>
  <c r="AY21" i="4"/>
  <c r="AZ21" i="4"/>
  <c r="BA21" i="4"/>
  <c r="BB21" i="4"/>
  <c r="BC21" i="4"/>
  <c r="BV21" i="4" s="1"/>
  <c r="T19" i="1" s="1"/>
  <c r="BD21" i="4"/>
  <c r="BZ21" i="4" s="1"/>
  <c r="BE21" i="4"/>
  <c r="BY21" i="4" s="1"/>
  <c r="W19" i="1" s="1"/>
  <c r="BF21" i="4"/>
  <c r="BG21" i="4"/>
  <c r="BH21" i="4"/>
  <c r="BI21" i="4"/>
  <c r="BJ21" i="4"/>
  <c r="AG22" i="4"/>
  <c r="AH22" i="4"/>
  <c r="AI22" i="4"/>
  <c r="AJ22" i="4"/>
  <c r="AK22" i="4"/>
  <c r="AL22" i="4"/>
  <c r="AM22" i="4"/>
  <c r="AN22" i="4"/>
  <c r="BM22" i="4" s="1"/>
  <c r="K20" i="1" s="1"/>
  <c r="AO22" i="4"/>
  <c r="BN22" i="4" s="1"/>
  <c r="L20" i="1" s="1"/>
  <c r="AP22" i="4"/>
  <c r="AQ22" i="4"/>
  <c r="AR22" i="4"/>
  <c r="AS22" i="4"/>
  <c r="AT22" i="4"/>
  <c r="AU22" i="4"/>
  <c r="AV22" i="4"/>
  <c r="AW22" i="4"/>
  <c r="BT22" i="4" s="1"/>
  <c r="AX22" i="4"/>
  <c r="BS22" i="4" s="1"/>
  <c r="Q20" i="1" s="1"/>
  <c r="AY22" i="4"/>
  <c r="AZ22" i="4"/>
  <c r="BA22" i="4"/>
  <c r="BB22" i="4"/>
  <c r="BC22" i="4"/>
  <c r="BV22" i="4" s="1"/>
  <c r="T20" i="1" s="1"/>
  <c r="BD22" i="4"/>
  <c r="BZ22" i="4" s="1"/>
  <c r="BE22" i="4"/>
  <c r="BF22" i="4"/>
  <c r="BG22" i="4"/>
  <c r="BH22" i="4"/>
  <c r="BI22" i="4"/>
  <c r="BJ22" i="4"/>
  <c r="AG23" i="4"/>
  <c r="BK23" i="4" s="1"/>
  <c r="AH23" i="4"/>
  <c r="AI23" i="4"/>
  <c r="AJ23" i="4"/>
  <c r="AK23" i="4"/>
  <c r="AL23" i="4"/>
  <c r="AM23" i="4"/>
  <c r="AN23" i="4"/>
  <c r="BM23" i="4" s="1"/>
  <c r="K21" i="1" s="1"/>
  <c r="AO23" i="4"/>
  <c r="BN23" i="4" s="1"/>
  <c r="L21" i="1" s="1"/>
  <c r="AP23" i="4"/>
  <c r="AQ23" i="4"/>
  <c r="AR23" i="4"/>
  <c r="AS23" i="4"/>
  <c r="AT23" i="4"/>
  <c r="AU23" i="4"/>
  <c r="AV23" i="4"/>
  <c r="AW23" i="4"/>
  <c r="BT23" i="4" s="1"/>
  <c r="AX23" i="4"/>
  <c r="AY23" i="4"/>
  <c r="AZ23" i="4"/>
  <c r="BA23" i="4"/>
  <c r="BB23" i="4"/>
  <c r="BC23" i="4"/>
  <c r="BV23" i="4" s="1"/>
  <c r="T21" i="1" s="1"/>
  <c r="BD23" i="4"/>
  <c r="BZ23" i="4" s="1"/>
  <c r="BE23" i="4"/>
  <c r="BY23" i="4" s="1"/>
  <c r="W21" i="1" s="1"/>
  <c r="BF23" i="4"/>
  <c r="BG23" i="4"/>
  <c r="BH23" i="4"/>
  <c r="BI23" i="4"/>
  <c r="BJ23" i="4"/>
  <c r="AG24" i="4"/>
  <c r="AH24" i="4"/>
  <c r="AI24" i="4"/>
  <c r="AJ24" i="4"/>
  <c r="AK24" i="4"/>
  <c r="AL24" i="4"/>
  <c r="AM24" i="4"/>
  <c r="AN24" i="4"/>
  <c r="BM24" i="4" s="1"/>
  <c r="K22" i="1" s="1"/>
  <c r="AO24" i="4"/>
  <c r="BN24" i="4" s="1"/>
  <c r="L22" i="1" s="1"/>
  <c r="AP24" i="4"/>
  <c r="AQ24" i="4"/>
  <c r="AR24" i="4"/>
  <c r="AS24" i="4"/>
  <c r="AT24" i="4"/>
  <c r="AU24" i="4"/>
  <c r="AV24" i="4"/>
  <c r="AW24" i="4"/>
  <c r="BT24" i="4" s="1"/>
  <c r="AX24" i="4"/>
  <c r="AY24" i="4"/>
  <c r="AZ24" i="4"/>
  <c r="BA24" i="4"/>
  <c r="BB24" i="4"/>
  <c r="BC24" i="4"/>
  <c r="BV24" i="4" s="1"/>
  <c r="T22" i="1" s="1"/>
  <c r="BD24" i="4"/>
  <c r="BZ24" i="4" s="1"/>
  <c r="BE24" i="4"/>
  <c r="BF24" i="4"/>
  <c r="BG24" i="4"/>
  <c r="BH24" i="4"/>
  <c r="BI24" i="4"/>
  <c r="BJ24" i="4"/>
  <c r="AG25" i="4"/>
  <c r="BK25" i="4" s="1"/>
  <c r="AH25" i="4"/>
  <c r="AI25" i="4"/>
  <c r="AJ25" i="4"/>
  <c r="AK25" i="4"/>
  <c r="AL25" i="4"/>
  <c r="AM25" i="4"/>
  <c r="AN25" i="4"/>
  <c r="BM25" i="4" s="1"/>
  <c r="K23" i="1" s="1"/>
  <c r="AO25" i="4"/>
  <c r="BN25" i="4" s="1"/>
  <c r="L23" i="1" s="1"/>
  <c r="AP25" i="4"/>
  <c r="AQ25" i="4"/>
  <c r="AR25" i="4"/>
  <c r="AS25" i="4"/>
  <c r="AT25" i="4"/>
  <c r="AU25" i="4"/>
  <c r="AV25" i="4"/>
  <c r="AW25" i="4"/>
  <c r="BT25" i="4" s="1"/>
  <c r="AX25" i="4"/>
  <c r="AY25" i="4"/>
  <c r="AZ25" i="4"/>
  <c r="BA25" i="4"/>
  <c r="BB25" i="4"/>
  <c r="BC25" i="4"/>
  <c r="BV25" i="4" s="1"/>
  <c r="T23" i="1" s="1"/>
  <c r="BD25" i="4"/>
  <c r="BZ25" i="4" s="1"/>
  <c r="BE25" i="4"/>
  <c r="BY25" i="4" s="1"/>
  <c r="W23" i="1" s="1"/>
  <c r="BF25" i="4"/>
  <c r="BG25" i="4"/>
  <c r="BH25" i="4"/>
  <c r="BI25" i="4"/>
  <c r="BJ25" i="4"/>
  <c r="AG26" i="4"/>
  <c r="AH26" i="4"/>
  <c r="AI26" i="4"/>
  <c r="AJ26" i="4"/>
  <c r="AK26" i="4"/>
  <c r="AL26" i="4"/>
  <c r="AM26" i="4"/>
  <c r="AN26" i="4"/>
  <c r="BM26" i="4" s="1"/>
  <c r="K24" i="1" s="1"/>
  <c r="AO26" i="4"/>
  <c r="BN26" i="4" s="1"/>
  <c r="L24" i="1" s="1"/>
  <c r="AP26" i="4"/>
  <c r="AQ26" i="4"/>
  <c r="AR26" i="4"/>
  <c r="AS26" i="4"/>
  <c r="AT26" i="4"/>
  <c r="AU26" i="4"/>
  <c r="AV26" i="4"/>
  <c r="AW26" i="4"/>
  <c r="BT26" i="4" s="1"/>
  <c r="AX26" i="4"/>
  <c r="AY26" i="4"/>
  <c r="AZ26" i="4"/>
  <c r="BA26" i="4"/>
  <c r="BB26" i="4"/>
  <c r="BC26" i="4"/>
  <c r="BV26" i="4" s="1"/>
  <c r="T24" i="1" s="1"/>
  <c r="BD26" i="4"/>
  <c r="BZ26" i="4" s="1"/>
  <c r="BE26" i="4"/>
  <c r="BF26" i="4"/>
  <c r="BG26" i="4"/>
  <c r="BH26" i="4"/>
  <c r="BI26" i="4"/>
  <c r="BJ26" i="4"/>
  <c r="AG27" i="4"/>
  <c r="AH27" i="4"/>
  <c r="AI27" i="4"/>
  <c r="AJ27" i="4"/>
  <c r="AK27" i="4"/>
  <c r="AL27" i="4"/>
  <c r="AM27" i="4"/>
  <c r="AN27" i="4"/>
  <c r="BM27" i="4" s="1"/>
  <c r="K25" i="1" s="1"/>
  <c r="AO27" i="4"/>
  <c r="BN27" i="4" s="1"/>
  <c r="L25" i="1" s="1"/>
  <c r="AP27" i="4"/>
  <c r="AQ27" i="4"/>
  <c r="AR27" i="4"/>
  <c r="AS27" i="4"/>
  <c r="AT27" i="4"/>
  <c r="AU27" i="4"/>
  <c r="AV27" i="4"/>
  <c r="AW27" i="4"/>
  <c r="BT27" i="4" s="1"/>
  <c r="AX27" i="4"/>
  <c r="BS27" i="4" s="1"/>
  <c r="Q25" i="1" s="1"/>
  <c r="AY27" i="4"/>
  <c r="AZ27" i="4"/>
  <c r="BW27" i="4" s="1"/>
  <c r="BA27" i="4"/>
  <c r="BB27" i="4"/>
  <c r="BC27" i="4"/>
  <c r="BV27" i="4" s="1"/>
  <c r="T25" i="1" s="1"/>
  <c r="BD27" i="4"/>
  <c r="BZ27" i="4" s="1"/>
  <c r="BE27" i="4"/>
  <c r="BY27" i="4" s="1"/>
  <c r="W25" i="1" s="1"/>
  <c r="BF27" i="4"/>
  <c r="BG27" i="4"/>
  <c r="BH27" i="4"/>
  <c r="BI27" i="4"/>
  <c r="BJ27" i="4"/>
  <c r="AG28" i="4"/>
  <c r="AH28" i="4"/>
  <c r="AI28" i="4"/>
  <c r="AJ28" i="4"/>
  <c r="AK28" i="4"/>
  <c r="AL28" i="4"/>
  <c r="AM28" i="4"/>
  <c r="AN28" i="4"/>
  <c r="BM28" i="4" s="1"/>
  <c r="K26" i="1" s="1"/>
  <c r="AO28" i="4"/>
  <c r="BN28" i="4" s="1"/>
  <c r="L26" i="1" s="1"/>
  <c r="AP28" i="4"/>
  <c r="AQ28" i="4"/>
  <c r="AR28" i="4"/>
  <c r="AS28" i="4"/>
  <c r="AT28" i="4"/>
  <c r="AU28" i="4"/>
  <c r="AV28" i="4"/>
  <c r="AW28" i="4"/>
  <c r="BT28" i="4" s="1"/>
  <c r="AX28" i="4"/>
  <c r="AY28" i="4"/>
  <c r="AZ28" i="4"/>
  <c r="BA28" i="4"/>
  <c r="BB28" i="4"/>
  <c r="BC28" i="4"/>
  <c r="BV28" i="4" s="1"/>
  <c r="T26" i="1" s="1"/>
  <c r="BD28" i="4"/>
  <c r="BZ28" i="4" s="1"/>
  <c r="BE28" i="4"/>
  <c r="BF28" i="4"/>
  <c r="BG28" i="4"/>
  <c r="BH28" i="4"/>
  <c r="BI28" i="4"/>
  <c r="BJ28" i="4"/>
  <c r="AG29" i="4"/>
  <c r="BK29" i="4" s="1"/>
  <c r="AH29" i="4"/>
  <c r="AI29" i="4"/>
  <c r="AJ29" i="4"/>
  <c r="AK29" i="4"/>
  <c r="AL29" i="4"/>
  <c r="AM29" i="4"/>
  <c r="AN29" i="4"/>
  <c r="BM29" i="4" s="1"/>
  <c r="K27" i="1" s="1"/>
  <c r="AO29" i="4"/>
  <c r="BN29" i="4" s="1"/>
  <c r="L27" i="1" s="1"/>
  <c r="AP29" i="4"/>
  <c r="AQ29" i="4"/>
  <c r="AR29" i="4"/>
  <c r="AS29" i="4"/>
  <c r="AT29" i="4"/>
  <c r="AU29" i="4"/>
  <c r="AV29" i="4"/>
  <c r="AW29" i="4"/>
  <c r="BT29" i="4" s="1"/>
  <c r="AX29" i="4"/>
  <c r="AY29" i="4"/>
  <c r="AZ29" i="4"/>
  <c r="BA29" i="4"/>
  <c r="BB29" i="4"/>
  <c r="BC29" i="4"/>
  <c r="BV29" i="4" s="1"/>
  <c r="T27" i="1" s="1"/>
  <c r="BD29" i="4"/>
  <c r="BZ29" i="4" s="1"/>
  <c r="BE29" i="4"/>
  <c r="BY29" i="4" s="1"/>
  <c r="W27" i="1" s="1"/>
  <c r="BF29" i="4"/>
  <c r="BG29" i="4"/>
  <c r="BH29" i="4"/>
  <c r="BI29" i="4"/>
  <c r="BJ29" i="4"/>
  <c r="AG30" i="4"/>
  <c r="AH30" i="4"/>
  <c r="AI30" i="4"/>
  <c r="AJ30" i="4"/>
  <c r="AK30" i="4"/>
  <c r="AL30" i="4"/>
  <c r="AM30" i="4"/>
  <c r="AN30" i="4"/>
  <c r="BM30" i="4" s="1"/>
  <c r="K28" i="1" s="1"/>
  <c r="AO30" i="4"/>
  <c r="BN30" i="4" s="1"/>
  <c r="L28" i="1" s="1"/>
  <c r="AP30" i="4"/>
  <c r="AQ30" i="4"/>
  <c r="AR30" i="4"/>
  <c r="AS30" i="4"/>
  <c r="AT30" i="4"/>
  <c r="AU30" i="4"/>
  <c r="AV30" i="4"/>
  <c r="AW30" i="4"/>
  <c r="BT30" i="4" s="1"/>
  <c r="AX30" i="4"/>
  <c r="AY30" i="4"/>
  <c r="AZ30" i="4"/>
  <c r="BA30" i="4"/>
  <c r="BB30" i="4"/>
  <c r="BC30" i="4"/>
  <c r="BV30" i="4" s="1"/>
  <c r="T28" i="1" s="1"/>
  <c r="BD30" i="4"/>
  <c r="BZ30" i="4" s="1"/>
  <c r="BE30" i="4"/>
  <c r="BF30" i="4"/>
  <c r="BG30" i="4"/>
  <c r="BH30" i="4"/>
  <c r="BI30" i="4"/>
  <c r="BJ30" i="4"/>
  <c r="AG31" i="4"/>
  <c r="BK31" i="4" s="1"/>
  <c r="AH31" i="4"/>
  <c r="AI31" i="4"/>
  <c r="AJ31" i="4"/>
  <c r="AK31" i="4"/>
  <c r="AL31" i="4"/>
  <c r="AM31" i="4"/>
  <c r="AN31" i="4"/>
  <c r="BM31" i="4" s="1"/>
  <c r="K29" i="1" s="1"/>
  <c r="AO31" i="4"/>
  <c r="BN31" i="4" s="1"/>
  <c r="L29" i="1" s="1"/>
  <c r="AP31" i="4"/>
  <c r="AQ31" i="4"/>
  <c r="AR31" i="4"/>
  <c r="BP31" i="4" s="1"/>
  <c r="AS31" i="4"/>
  <c r="AT31" i="4"/>
  <c r="AU31" i="4"/>
  <c r="AV31" i="4"/>
  <c r="AW31" i="4"/>
  <c r="BT31" i="4" s="1"/>
  <c r="AX31" i="4"/>
  <c r="BS31" i="4" s="1"/>
  <c r="Q29" i="1" s="1"/>
  <c r="AY31" i="4"/>
  <c r="AZ31" i="4"/>
  <c r="BA31" i="4"/>
  <c r="BB31" i="4"/>
  <c r="BC31" i="4"/>
  <c r="BV31" i="4" s="1"/>
  <c r="T29" i="1" s="1"/>
  <c r="BD31" i="4"/>
  <c r="BZ31" i="4" s="1"/>
  <c r="BE31" i="4"/>
  <c r="BY31" i="4" s="1"/>
  <c r="W29" i="1" s="1"/>
  <c r="BF31" i="4"/>
  <c r="BG31" i="4"/>
  <c r="BH31" i="4"/>
  <c r="BI31" i="4"/>
  <c r="BJ31" i="4"/>
  <c r="AG32" i="4"/>
  <c r="AH32" i="4"/>
  <c r="AI32" i="4"/>
  <c r="AJ32" i="4"/>
  <c r="AK32" i="4"/>
  <c r="AL32" i="4"/>
  <c r="AM32" i="4"/>
  <c r="AN32" i="4"/>
  <c r="BM32" i="4" s="1"/>
  <c r="K30" i="1" s="1"/>
  <c r="AO32" i="4"/>
  <c r="BN32" i="4" s="1"/>
  <c r="L30" i="1" s="1"/>
  <c r="AP32" i="4"/>
  <c r="AQ32" i="4"/>
  <c r="AR32" i="4"/>
  <c r="AS32" i="4"/>
  <c r="AT32" i="4"/>
  <c r="AU32" i="4"/>
  <c r="AV32" i="4"/>
  <c r="AW32" i="4"/>
  <c r="BT32" i="4" s="1"/>
  <c r="AX32" i="4"/>
  <c r="AY32" i="4"/>
  <c r="AZ32" i="4"/>
  <c r="BA32" i="4"/>
  <c r="BB32" i="4"/>
  <c r="BC32" i="4"/>
  <c r="BV32" i="4" s="1"/>
  <c r="T30" i="1" s="1"/>
  <c r="BD32" i="4"/>
  <c r="BZ32" i="4" s="1"/>
  <c r="BE32" i="4"/>
  <c r="BF32" i="4"/>
  <c r="BG32" i="4"/>
  <c r="BH32" i="4"/>
  <c r="BI32" i="4"/>
  <c r="BJ32" i="4"/>
  <c r="AG33" i="4"/>
  <c r="AH33" i="4"/>
  <c r="AI33" i="4"/>
  <c r="AJ33" i="4"/>
  <c r="AK33" i="4"/>
  <c r="AL33" i="4"/>
  <c r="AM33" i="4"/>
  <c r="AN33" i="4"/>
  <c r="BM33" i="4" s="1"/>
  <c r="K31" i="1" s="1"/>
  <c r="AO33" i="4"/>
  <c r="BN33" i="4" s="1"/>
  <c r="L31" i="1" s="1"/>
  <c r="AP33" i="4"/>
  <c r="AQ33" i="4"/>
  <c r="AR33" i="4"/>
  <c r="AS33" i="4"/>
  <c r="AT33" i="4"/>
  <c r="AU33" i="4"/>
  <c r="AV33" i="4"/>
  <c r="AW33" i="4"/>
  <c r="BT33" i="4" s="1"/>
  <c r="AX33" i="4"/>
  <c r="AY33" i="4"/>
  <c r="AZ33" i="4"/>
  <c r="BA33" i="4"/>
  <c r="BB33" i="4"/>
  <c r="BC33" i="4"/>
  <c r="BV33" i="4" s="1"/>
  <c r="T31" i="1" s="1"/>
  <c r="BD33" i="4"/>
  <c r="BZ33" i="4" s="1"/>
  <c r="BE33" i="4"/>
  <c r="BY33" i="4" s="1"/>
  <c r="W31" i="1" s="1"/>
  <c r="BF33" i="4"/>
  <c r="BG33" i="4"/>
  <c r="BH33" i="4"/>
  <c r="BI33" i="4"/>
  <c r="BJ33" i="4"/>
  <c r="AG34" i="4"/>
  <c r="AH34" i="4"/>
  <c r="AI34" i="4"/>
  <c r="AJ34" i="4"/>
  <c r="AK34" i="4"/>
  <c r="AL34" i="4"/>
  <c r="AM34" i="4"/>
  <c r="AN34" i="4"/>
  <c r="BM34" i="4" s="1"/>
  <c r="K32" i="1" s="1"/>
  <c r="AO34" i="4"/>
  <c r="BN34" i="4" s="1"/>
  <c r="L32" i="1" s="1"/>
  <c r="AP34" i="4"/>
  <c r="AQ34" i="4"/>
  <c r="AR34" i="4"/>
  <c r="AS34" i="4"/>
  <c r="AT34" i="4"/>
  <c r="AU34" i="4"/>
  <c r="AV34" i="4"/>
  <c r="AW34" i="4"/>
  <c r="BT34" i="4" s="1"/>
  <c r="AX34" i="4"/>
  <c r="AY34" i="4"/>
  <c r="AZ34" i="4"/>
  <c r="BA34" i="4"/>
  <c r="BB34" i="4"/>
  <c r="BC34" i="4"/>
  <c r="BV34" i="4" s="1"/>
  <c r="T32" i="1" s="1"/>
  <c r="BD34" i="4"/>
  <c r="BZ34" i="4" s="1"/>
  <c r="BE34" i="4"/>
  <c r="BF34" i="4"/>
  <c r="BG34" i="4"/>
  <c r="BH34" i="4"/>
  <c r="BI34" i="4"/>
  <c r="BJ34" i="4"/>
  <c r="AG35" i="4"/>
  <c r="AH35" i="4"/>
  <c r="AI35" i="4"/>
  <c r="AJ35" i="4"/>
  <c r="AK35" i="4"/>
  <c r="AL35" i="4"/>
  <c r="AM35" i="4"/>
  <c r="AN35" i="4"/>
  <c r="BM35" i="4" s="1"/>
  <c r="K33" i="1" s="1"/>
  <c r="AO35" i="4"/>
  <c r="BN35" i="4" s="1"/>
  <c r="L33" i="1" s="1"/>
  <c r="AP35" i="4"/>
  <c r="AQ35" i="4"/>
  <c r="AR35" i="4"/>
  <c r="AS35" i="4"/>
  <c r="AT35" i="4"/>
  <c r="AU35" i="4"/>
  <c r="AV35" i="4"/>
  <c r="AW35" i="4"/>
  <c r="BT35" i="4" s="1"/>
  <c r="AX35" i="4"/>
  <c r="AY35" i="4"/>
  <c r="AZ35" i="4"/>
  <c r="BA35" i="4"/>
  <c r="BB35" i="4"/>
  <c r="BC35" i="4"/>
  <c r="BV35" i="4" s="1"/>
  <c r="T33" i="1" s="1"/>
  <c r="BD35" i="4"/>
  <c r="BZ35" i="4" s="1"/>
  <c r="BE35" i="4"/>
  <c r="BY35" i="4" s="1"/>
  <c r="W33" i="1" s="1"/>
  <c r="BF35" i="4"/>
  <c r="BG35" i="4"/>
  <c r="BH35" i="4"/>
  <c r="BI35" i="4"/>
  <c r="BJ35" i="4"/>
  <c r="AG36" i="4"/>
  <c r="AH36" i="4"/>
  <c r="AI36" i="4"/>
  <c r="AJ36" i="4"/>
  <c r="AK36" i="4"/>
  <c r="AL36" i="4"/>
  <c r="AM36" i="4"/>
  <c r="AN36" i="4"/>
  <c r="BM36" i="4" s="1"/>
  <c r="K34" i="1" s="1"/>
  <c r="AO36" i="4"/>
  <c r="BN36" i="4" s="1"/>
  <c r="L34" i="1" s="1"/>
  <c r="AP36" i="4"/>
  <c r="AQ36" i="4"/>
  <c r="AR36" i="4"/>
  <c r="AS36" i="4"/>
  <c r="AT36" i="4"/>
  <c r="AU36" i="4"/>
  <c r="AV36" i="4"/>
  <c r="AW36" i="4"/>
  <c r="BT36" i="4" s="1"/>
  <c r="AX36" i="4"/>
  <c r="AY36" i="4"/>
  <c r="AZ36" i="4"/>
  <c r="BA36" i="4"/>
  <c r="BB36" i="4"/>
  <c r="BC36" i="4"/>
  <c r="BV36" i="4" s="1"/>
  <c r="T34" i="1" s="1"/>
  <c r="BD36" i="4"/>
  <c r="BZ36" i="4" s="1"/>
  <c r="BE36" i="4"/>
  <c r="BF36" i="4"/>
  <c r="BG36" i="4"/>
  <c r="BH36" i="4"/>
  <c r="BI36" i="4"/>
  <c r="BJ36" i="4"/>
  <c r="AG37" i="4"/>
  <c r="BK37" i="4" s="1"/>
  <c r="AH37" i="4"/>
  <c r="AI37" i="4"/>
  <c r="AJ37" i="4"/>
  <c r="AK37" i="4"/>
  <c r="AL37" i="4"/>
  <c r="AM37" i="4"/>
  <c r="AN37" i="4"/>
  <c r="BM37" i="4" s="1"/>
  <c r="K35" i="1" s="1"/>
  <c r="AO37" i="4"/>
  <c r="BN37" i="4" s="1"/>
  <c r="L35" i="1" s="1"/>
  <c r="AP37" i="4"/>
  <c r="AQ37" i="4"/>
  <c r="AR37" i="4"/>
  <c r="AS37" i="4"/>
  <c r="AT37" i="4"/>
  <c r="AU37" i="4"/>
  <c r="AV37" i="4"/>
  <c r="AW37" i="4"/>
  <c r="BT37" i="4" s="1"/>
  <c r="AX37" i="4"/>
  <c r="AY37" i="4"/>
  <c r="AZ37" i="4"/>
  <c r="BA37" i="4"/>
  <c r="BB37" i="4"/>
  <c r="BC37" i="4"/>
  <c r="BV37" i="4" s="1"/>
  <c r="T35" i="1" s="1"/>
  <c r="BD37" i="4"/>
  <c r="BZ37" i="4" s="1"/>
  <c r="BE37" i="4"/>
  <c r="BY37" i="4" s="1"/>
  <c r="W35" i="1" s="1"/>
  <c r="BF37" i="4"/>
  <c r="BG37" i="4"/>
  <c r="BH37" i="4"/>
  <c r="BI37" i="4"/>
  <c r="BJ37" i="4"/>
  <c r="DI102" i="11" l="1"/>
  <c r="BA70" i="2"/>
  <c r="BA100" i="2" s="1"/>
  <c r="DF102" i="11"/>
  <c r="AU70" i="2"/>
  <c r="DL98" i="6"/>
  <c r="BB96" i="1" s="1"/>
  <c r="DL94" i="6"/>
  <c r="BB92" i="1" s="1"/>
  <c r="DI91" i="6"/>
  <c r="AY89" i="1" s="1"/>
  <c r="DS90" i="6"/>
  <c r="BI88" i="1" s="1"/>
  <c r="DF90" i="6"/>
  <c r="AV88" i="1" s="1"/>
  <c r="DP86" i="6"/>
  <c r="BF84" i="1" s="1"/>
  <c r="DF79" i="6"/>
  <c r="AV77" i="1" s="1"/>
  <c r="DS77" i="6"/>
  <c r="BI75" i="1" s="1"/>
  <c r="DI73" i="6"/>
  <c r="AY71" i="1" s="1"/>
  <c r="AW71" i="1"/>
  <c r="DP72" i="6"/>
  <c r="BF70" i="1" s="1"/>
  <c r="DF72" i="6"/>
  <c r="AV70" i="1" s="1"/>
  <c r="DP71" i="6"/>
  <c r="BF69" i="1" s="1"/>
  <c r="BC69" i="1"/>
  <c r="DL71" i="6"/>
  <c r="BB69" i="1" s="1"/>
  <c r="DI70" i="6"/>
  <c r="AY68" i="1" s="1"/>
  <c r="AW68" i="1"/>
  <c r="DF69" i="6"/>
  <c r="AV67" i="1" s="1"/>
  <c r="DP69" i="6"/>
  <c r="BF67" i="1" s="1"/>
  <c r="DI69" i="6"/>
  <c r="AY67" i="1" s="1"/>
  <c r="DP81" i="6"/>
  <c r="BF79" i="1" s="1"/>
  <c r="DF81" i="6"/>
  <c r="AV79" i="1" s="1"/>
  <c r="BQ37" i="4"/>
  <c r="O35" i="1" s="1"/>
  <c r="X35" i="1"/>
  <c r="CA37" i="4"/>
  <c r="Y35" i="1" s="1"/>
  <c r="BW37" i="4"/>
  <c r="U35" i="1" s="1"/>
  <c r="BS37" i="4"/>
  <c r="Q35" i="1" s="1"/>
  <c r="R35" i="1"/>
  <c r="BU37" i="4"/>
  <c r="S35" i="1" s="1"/>
  <c r="BP37" i="4"/>
  <c r="BR37" i="4" s="1"/>
  <c r="P35" i="1" s="1"/>
  <c r="BL37" i="4"/>
  <c r="J35" i="1" s="1"/>
  <c r="I35" i="1"/>
  <c r="BY36" i="4"/>
  <c r="W34" i="1" s="1"/>
  <c r="BQ36" i="4"/>
  <c r="O34" i="1" s="1"/>
  <c r="X34" i="1"/>
  <c r="CA36" i="4"/>
  <c r="Y34" i="1" s="1"/>
  <c r="BW36" i="4"/>
  <c r="U34" i="1" s="1"/>
  <c r="BS36" i="4"/>
  <c r="Q34" i="1" s="1"/>
  <c r="R34" i="1"/>
  <c r="BU36" i="4"/>
  <c r="S34" i="1" s="1"/>
  <c r="BP36" i="4"/>
  <c r="BR36" i="4" s="1"/>
  <c r="P34" i="1" s="1"/>
  <c r="BL36" i="4"/>
  <c r="J34" i="1" s="1"/>
  <c r="BK36" i="4"/>
  <c r="I34" i="1" s="1"/>
  <c r="BQ35" i="4"/>
  <c r="O33" i="1" s="1"/>
  <c r="X33" i="1"/>
  <c r="CA35" i="4"/>
  <c r="Y33" i="1" s="1"/>
  <c r="BW35" i="4"/>
  <c r="BX35" i="4" s="1"/>
  <c r="V33" i="1" s="1"/>
  <c r="BS35" i="4"/>
  <c r="Q33" i="1" s="1"/>
  <c r="R33" i="1"/>
  <c r="BP35" i="4"/>
  <c r="BR35" i="4" s="1"/>
  <c r="P33" i="1" s="1"/>
  <c r="N33" i="1"/>
  <c r="BL35" i="4"/>
  <c r="J33" i="1" s="1"/>
  <c r="BK35" i="4"/>
  <c r="I33" i="1"/>
  <c r="BY34" i="4"/>
  <c r="W32" i="1" s="1"/>
  <c r="BQ34" i="4"/>
  <c r="O32" i="1" s="1"/>
  <c r="X32" i="1"/>
  <c r="CA34" i="4"/>
  <c r="Y32" i="1" s="1"/>
  <c r="BW34" i="4"/>
  <c r="U32" i="1" s="1"/>
  <c r="BX34" i="4"/>
  <c r="V32" i="1" s="1"/>
  <c r="BS34" i="4"/>
  <c r="Q32" i="1" s="1"/>
  <c r="R32" i="1"/>
  <c r="BU34" i="4"/>
  <c r="S32" i="1" s="1"/>
  <c r="BP34" i="4"/>
  <c r="N32" i="1" s="1"/>
  <c r="BL34" i="4"/>
  <c r="J32" i="1" s="1"/>
  <c r="BK34" i="4"/>
  <c r="I32" i="1" s="1"/>
  <c r="BQ33" i="4"/>
  <c r="O31" i="1" s="1"/>
  <c r="X31" i="1"/>
  <c r="CA33" i="4"/>
  <c r="Y31" i="1" s="1"/>
  <c r="BW33" i="4"/>
  <c r="BX33" i="4" s="1"/>
  <c r="V31" i="1" s="1"/>
  <c r="BS33" i="4"/>
  <c r="Q31" i="1" s="1"/>
  <c r="R31" i="1"/>
  <c r="BU33" i="4"/>
  <c r="S31" i="1" s="1"/>
  <c r="BP33" i="4"/>
  <c r="BL33" i="4"/>
  <c r="J31" i="1" s="1"/>
  <c r="BK33" i="4"/>
  <c r="BY32" i="4"/>
  <c r="W30" i="1" s="1"/>
  <c r="BQ32" i="4"/>
  <c r="O30" i="1" s="1"/>
  <c r="X30" i="1"/>
  <c r="CA32" i="4"/>
  <c r="Y30" i="1" s="1"/>
  <c r="BW32" i="4"/>
  <c r="U30" i="1" s="1"/>
  <c r="BS32" i="4"/>
  <c r="Q30" i="1" s="1"/>
  <c r="R30" i="1"/>
  <c r="BU32" i="4"/>
  <c r="S30" i="1" s="1"/>
  <c r="BP32" i="4"/>
  <c r="N30" i="1" s="1"/>
  <c r="BL32" i="4"/>
  <c r="J30" i="1" s="1"/>
  <c r="BK32" i="4"/>
  <c r="I30" i="1" s="1"/>
  <c r="BQ31" i="4"/>
  <c r="O29" i="1" s="1"/>
  <c r="X29" i="1"/>
  <c r="CA31" i="4"/>
  <c r="Y29" i="1" s="1"/>
  <c r="BW31" i="4"/>
  <c r="BX31" i="4" s="1"/>
  <c r="V29" i="1" s="1"/>
  <c r="R29" i="1"/>
  <c r="BU31" i="4"/>
  <c r="S29" i="1" s="1"/>
  <c r="BR31" i="4"/>
  <c r="P29" i="1" s="1"/>
  <c r="N29" i="1"/>
  <c r="BL31" i="4"/>
  <c r="J29" i="1" s="1"/>
  <c r="I29" i="1"/>
  <c r="BY30" i="4"/>
  <c r="W28" i="1" s="1"/>
  <c r="BQ30" i="4"/>
  <c r="O28" i="1" s="1"/>
  <c r="X28" i="1"/>
  <c r="CA30" i="4"/>
  <c r="Y28" i="1" s="1"/>
  <c r="BW30" i="4"/>
  <c r="U28" i="1" s="1"/>
  <c r="BS30" i="4"/>
  <c r="Q28" i="1" s="1"/>
  <c r="R28" i="1"/>
  <c r="BU30" i="4"/>
  <c r="S28" i="1" s="1"/>
  <c r="BP30" i="4"/>
  <c r="N28" i="1" s="1"/>
  <c r="BL30" i="4"/>
  <c r="J28" i="1" s="1"/>
  <c r="BK30" i="4"/>
  <c r="I28" i="1" s="1"/>
  <c r="BQ29" i="4"/>
  <c r="O27" i="1" s="1"/>
  <c r="X27" i="1"/>
  <c r="CA29" i="4"/>
  <c r="Y27" i="1" s="1"/>
  <c r="BW29" i="4"/>
  <c r="U27" i="1" s="1"/>
  <c r="BS29" i="4"/>
  <c r="Q27" i="1" s="1"/>
  <c r="R27" i="1"/>
  <c r="BU29" i="4"/>
  <c r="S27" i="1" s="1"/>
  <c r="BP29" i="4"/>
  <c r="BR29" i="4" s="1"/>
  <c r="P27" i="1" s="1"/>
  <c r="BL29" i="4"/>
  <c r="J27" i="1" s="1"/>
  <c r="I27" i="1"/>
  <c r="BY28" i="4"/>
  <c r="W26" i="1" s="1"/>
  <c r="BQ28" i="4"/>
  <c r="O26" i="1" s="1"/>
  <c r="X26" i="1"/>
  <c r="CA28" i="4"/>
  <c r="Y26" i="1" s="1"/>
  <c r="BW28" i="4"/>
  <c r="U26" i="1" s="1"/>
  <c r="BS28" i="4"/>
  <c r="Q26" i="1" s="1"/>
  <c r="R26" i="1"/>
  <c r="BP28" i="4"/>
  <c r="N26" i="1" s="1"/>
  <c r="BL28" i="4"/>
  <c r="J26" i="1" s="1"/>
  <c r="BK28" i="4"/>
  <c r="I26" i="1" s="1"/>
  <c r="BQ27" i="4"/>
  <c r="O25" i="1" s="1"/>
  <c r="X25" i="1"/>
  <c r="CA27" i="4"/>
  <c r="Y25" i="1" s="1"/>
  <c r="BX27" i="4"/>
  <c r="V25" i="1" s="1"/>
  <c r="U25" i="1"/>
  <c r="R25" i="1"/>
  <c r="BU27" i="4"/>
  <c r="S25" i="1" s="1"/>
  <c r="BP27" i="4"/>
  <c r="BR27" i="4" s="1"/>
  <c r="P25" i="1" s="1"/>
  <c r="BL27" i="4"/>
  <c r="J25" i="1" s="1"/>
  <c r="BK27" i="4"/>
  <c r="I25" i="1"/>
  <c r="BY26" i="4"/>
  <c r="W24" i="1" s="1"/>
  <c r="BQ26" i="4"/>
  <c r="O24" i="1" s="1"/>
  <c r="X24" i="1"/>
  <c r="CA26" i="4"/>
  <c r="Y24" i="1" s="1"/>
  <c r="BW26" i="4"/>
  <c r="U24" i="1"/>
  <c r="BX26" i="4"/>
  <c r="V24" i="1" s="1"/>
  <c r="BS26" i="4"/>
  <c r="Q24" i="1" s="1"/>
  <c r="R24" i="1"/>
  <c r="BU26" i="4"/>
  <c r="S24" i="1" s="1"/>
  <c r="BP26" i="4"/>
  <c r="N24" i="1" s="1"/>
  <c r="BL26" i="4"/>
  <c r="J24" i="1" s="1"/>
  <c r="BK26" i="4"/>
  <c r="I24" i="1" s="1"/>
  <c r="BQ25" i="4"/>
  <c r="O23" i="1" s="1"/>
  <c r="X23" i="1"/>
  <c r="CA25" i="4"/>
  <c r="Y23" i="1" s="1"/>
  <c r="BW25" i="4"/>
  <c r="U23" i="1"/>
  <c r="BX25" i="4"/>
  <c r="V23" i="1" s="1"/>
  <c r="BS25" i="4"/>
  <c r="Q23" i="1" s="1"/>
  <c r="R23" i="1"/>
  <c r="BP25" i="4"/>
  <c r="BR25" i="4" s="1"/>
  <c r="P23" i="1" s="1"/>
  <c r="BL25" i="4"/>
  <c r="J23" i="1" s="1"/>
  <c r="I23" i="1"/>
  <c r="BY24" i="4"/>
  <c r="W22" i="1" s="1"/>
  <c r="BQ24" i="4"/>
  <c r="O22" i="1" s="1"/>
  <c r="X22" i="1"/>
  <c r="CA24" i="4"/>
  <c r="Y22" i="1" s="1"/>
  <c r="BW24" i="4"/>
  <c r="U22" i="1" s="1"/>
  <c r="BS24" i="4"/>
  <c r="Q22" i="1" s="1"/>
  <c r="R22" i="1"/>
  <c r="BU24" i="4"/>
  <c r="S22" i="1" s="1"/>
  <c r="BP24" i="4"/>
  <c r="N22" i="1" s="1"/>
  <c r="BL24" i="4"/>
  <c r="J22" i="1" s="1"/>
  <c r="BK24" i="4"/>
  <c r="I22" i="1" s="1"/>
  <c r="BQ23" i="4"/>
  <c r="O21" i="1" s="1"/>
  <c r="X21" i="1"/>
  <c r="CA23" i="4"/>
  <c r="Y21" i="1" s="1"/>
  <c r="BW23" i="4"/>
  <c r="BX23" i="4" s="1"/>
  <c r="V21" i="1" s="1"/>
  <c r="BS23" i="4"/>
  <c r="Q21" i="1" s="1"/>
  <c r="R21" i="1"/>
  <c r="BP23" i="4"/>
  <c r="BL23" i="4"/>
  <c r="J21" i="1" s="1"/>
  <c r="I21" i="1"/>
  <c r="BY22" i="4"/>
  <c r="W20" i="1" s="1"/>
  <c r="BQ22" i="4"/>
  <c r="O20" i="1" s="1"/>
  <c r="X20" i="1"/>
  <c r="CA22" i="4"/>
  <c r="Y20" i="1" s="1"/>
  <c r="BW22" i="4"/>
  <c r="U20" i="1" s="1"/>
  <c r="R20" i="1"/>
  <c r="BU22" i="4"/>
  <c r="S20" i="1" s="1"/>
  <c r="BP22" i="4"/>
  <c r="BR22" i="4" s="1"/>
  <c r="P20" i="1" s="1"/>
  <c r="BL22" i="4"/>
  <c r="J20" i="1" s="1"/>
  <c r="BK22" i="4"/>
  <c r="I20" i="1" s="1"/>
  <c r="BQ21" i="4"/>
  <c r="O19" i="1" s="1"/>
  <c r="X19" i="1"/>
  <c r="CA21" i="4"/>
  <c r="Y19" i="1" s="1"/>
  <c r="BW21" i="4"/>
  <c r="U19" i="1" s="1"/>
  <c r="BX21" i="4"/>
  <c r="V19" i="1" s="1"/>
  <c r="BS21" i="4"/>
  <c r="Q19" i="1" s="1"/>
  <c r="R19" i="1"/>
  <c r="BP21" i="4"/>
  <c r="BL21" i="4"/>
  <c r="J19" i="1" s="1"/>
  <c r="I19" i="1"/>
  <c r="BY20" i="4"/>
  <c r="W18" i="1" s="1"/>
  <c r="BQ20" i="4"/>
  <c r="O18" i="1" s="1"/>
  <c r="X18" i="1"/>
  <c r="BW20" i="4"/>
  <c r="U18" i="1" s="1"/>
  <c r="BX20" i="4"/>
  <c r="V18" i="1" s="1"/>
  <c r="BS20" i="4"/>
  <c r="Q18" i="1" s="1"/>
  <c r="R18" i="1"/>
  <c r="BU20" i="4"/>
  <c r="S18" i="1" s="1"/>
  <c r="BP20" i="4"/>
  <c r="N18" i="1" s="1"/>
  <c r="BL20" i="4"/>
  <c r="J18" i="1" s="1"/>
  <c r="BK20" i="4"/>
  <c r="I18" i="1" s="1"/>
  <c r="BY19" i="4"/>
  <c r="W17" i="1" s="1"/>
  <c r="BQ19" i="4"/>
  <c r="O17" i="1" s="1"/>
  <c r="X17" i="1"/>
  <c r="CA19" i="4"/>
  <c r="Y17" i="1" s="1"/>
  <c r="BW19" i="4"/>
  <c r="BX19" i="4" s="1"/>
  <c r="V17" i="1" s="1"/>
  <c r="BS19" i="4"/>
  <c r="Q17" i="1" s="1"/>
  <c r="R17" i="1"/>
  <c r="BU19" i="4"/>
  <c r="S17" i="1" s="1"/>
  <c r="BP19" i="4"/>
  <c r="BR19" i="4" s="1"/>
  <c r="P17" i="1" s="1"/>
  <c r="I17" i="1"/>
  <c r="BO19" i="4"/>
  <c r="BY18" i="4"/>
  <c r="W16" i="1" s="1"/>
  <c r="BQ18" i="4"/>
  <c r="O16" i="1" s="1"/>
  <c r="X16" i="1"/>
  <c r="BW18" i="4"/>
  <c r="BX18" i="4" s="1"/>
  <c r="V16" i="1" s="1"/>
  <c r="U16" i="1"/>
  <c r="BS18" i="4"/>
  <c r="Q16" i="1" s="1"/>
  <c r="R16" i="1"/>
  <c r="BU18" i="4"/>
  <c r="S16" i="1" s="1"/>
  <c r="BP18" i="4"/>
  <c r="N16" i="1" s="1"/>
  <c r="BL18" i="4"/>
  <c r="J16" i="1" s="1"/>
  <c r="BK18" i="4"/>
  <c r="I16" i="1" s="1"/>
  <c r="BQ17" i="4"/>
  <c r="O15" i="1" s="1"/>
  <c r="X15" i="1"/>
  <c r="CA17" i="4"/>
  <c r="Y15" i="1" s="1"/>
  <c r="BW17" i="4"/>
  <c r="BX17" i="4" s="1"/>
  <c r="V15" i="1" s="1"/>
  <c r="BS17" i="4"/>
  <c r="Q15" i="1" s="1"/>
  <c r="R15" i="1"/>
  <c r="BU17" i="4"/>
  <c r="S15" i="1" s="1"/>
  <c r="BP17" i="4"/>
  <c r="BR17" i="4" s="1"/>
  <c r="P15" i="1" s="1"/>
  <c r="BL17" i="4"/>
  <c r="J15" i="1" s="1"/>
  <c r="I15" i="1"/>
  <c r="BY16" i="4"/>
  <c r="W14" i="1" s="1"/>
  <c r="BQ16" i="4"/>
  <c r="O14" i="1" s="1"/>
  <c r="X14" i="1"/>
  <c r="CA16" i="4"/>
  <c r="Y14" i="1" s="1"/>
  <c r="BW16" i="4"/>
  <c r="U14" i="1" s="1"/>
  <c r="BX16" i="4"/>
  <c r="V14" i="1" s="1"/>
  <c r="BS16" i="4"/>
  <c r="Q14" i="1" s="1"/>
  <c r="R14" i="1"/>
  <c r="BU16" i="4"/>
  <c r="S14" i="1" s="1"/>
  <c r="BP16" i="4"/>
  <c r="N14" i="1" s="1"/>
  <c r="BL16" i="4"/>
  <c r="J14" i="1" s="1"/>
  <c r="BK16" i="4"/>
  <c r="I14" i="1" s="1"/>
  <c r="BQ15" i="4"/>
  <c r="O13" i="1" s="1"/>
  <c r="X13" i="1"/>
  <c r="CA15" i="4"/>
  <c r="Y13" i="1" s="1"/>
  <c r="BW15" i="4"/>
  <c r="BX15" i="4" s="1"/>
  <c r="V13" i="1" s="1"/>
  <c r="R13" i="1"/>
  <c r="BU15" i="4"/>
  <c r="S13" i="1" s="1"/>
  <c r="BP15" i="4"/>
  <c r="BL15" i="4"/>
  <c r="J13" i="1" s="1"/>
  <c r="I13" i="1"/>
  <c r="BY14" i="4"/>
  <c r="W12" i="1" s="1"/>
  <c r="BQ14" i="4"/>
  <c r="O12" i="1" s="1"/>
  <c r="X12" i="1"/>
  <c r="CA14" i="4"/>
  <c r="Y12" i="1" s="1"/>
  <c r="BW14" i="4"/>
  <c r="U12" i="1" s="1"/>
  <c r="BS14" i="4"/>
  <c r="Q12" i="1" s="1"/>
  <c r="R12" i="1"/>
  <c r="BP14" i="4"/>
  <c r="BL14" i="4"/>
  <c r="J12" i="1" s="1"/>
  <c r="BK14" i="4"/>
  <c r="I12" i="1" s="1"/>
  <c r="BQ13" i="4"/>
  <c r="O11" i="1" s="1"/>
  <c r="X11" i="1"/>
  <c r="CA13" i="4"/>
  <c r="Y11" i="1" s="1"/>
  <c r="BW13" i="4"/>
  <c r="U11" i="1" s="1"/>
  <c r="R11" i="1"/>
  <c r="BU13" i="4"/>
  <c r="S11" i="1" s="1"/>
  <c r="BP13" i="4"/>
  <c r="BL13" i="4"/>
  <c r="J11" i="1" s="1"/>
  <c r="I11" i="1"/>
  <c r="BY12" i="4"/>
  <c r="W10" i="1" s="1"/>
  <c r="BQ12" i="4"/>
  <c r="O10" i="1" s="1"/>
  <c r="X10" i="1"/>
  <c r="CA12" i="4"/>
  <c r="Y10" i="1" s="1"/>
  <c r="BW12" i="4"/>
  <c r="U10" i="1" s="1"/>
  <c r="R10" i="1"/>
  <c r="BU12" i="4"/>
  <c r="S10" i="1" s="1"/>
  <c r="BP12" i="4"/>
  <c r="N10" i="1" s="1"/>
  <c r="BL12" i="4"/>
  <c r="J10" i="1" s="1"/>
  <c r="BK12" i="4"/>
  <c r="I10" i="1" s="1"/>
  <c r="BQ11" i="4"/>
  <c r="O9" i="1" s="1"/>
  <c r="X9" i="1"/>
  <c r="CA11" i="4"/>
  <c r="Y9" i="1" s="1"/>
  <c r="BW11" i="4"/>
  <c r="BX11" i="4" s="1"/>
  <c r="V9" i="1" s="1"/>
  <c r="R9" i="1"/>
  <c r="BU11" i="4"/>
  <c r="S9" i="1" s="1"/>
  <c r="BP11" i="4"/>
  <c r="BL11" i="4"/>
  <c r="J9" i="1" s="1"/>
  <c r="I9" i="1"/>
  <c r="BQ10" i="4"/>
  <c r="O8" i="1" s="1"/>
  <c r="X8" i="1"/>
  <c r="CA10" i="4"/>
  <c r="Y8" i="1" s="1"/>
  <c r="BW10" i="4"/>
  <c r="U8" i="1" s="1"/>
  <c r="R8" i="1"/>
  <c r="BU10" i="4"/>
  <c r="S8" i="1" s="1"/>
  <c r="BP10" i="4"/>
  <c r="N8" i="1" s="1"/>
  <c r="BL10" i="4"/>
  <c r="J8" i="1" s="1"/>
  <c r="BK10" i="4"/>
  <c r="I8" i="1" s="1"/>
  <c r="U7" i="1"/>
  <c r="BO9" i="4"/>
  <c r="M7" i="1" s="1"/>
  <c r="CK97" i="7"/>
  <c r="BQ95" i="1" s="1"/>
  <c r="BO95" i="1"/>
  <c r="CH96" i="7"/>
  <c r="BN94" i="1" s="1"/>
  <c r="CH95" i="7"/>
  <c r="BN93" i="1" s="1"/>
  <c r="CK93" i="7"/>
  <c r="BQ91" i="1" s="1"/>
  <c r="BO91" i="1"/>
  <c r="CH90" i="7"/>
  <c r="BN88" i="1" s="1"/>
  <c r="CK86" i="7"/>
  <c r="BQ84" i="1" s="1"/>
  <c r="CK85" i="7"/>
  <c r="BQ83" i="1" s="1"/>
  <c r="CK77" i="7"/>
  <c r="BQ75" i="1" s="1"/>
  <c r="CK73" i="7"/>
  <c r="BQ71" i="1" s="1"/>
  <c r="CK71" i="7"/>
  <c r="BQ69" i="1" s="1"/>
  <c r="BO69" i="1"/>
  <c r="CH71" i="7"/>
  <c r="BN69" i="1" s="1"/>
  <c r="CK70" i="7"/>
  <c r="BQ68" i="1" s="1"/>
  <c r="CF99" i="7"/>
  <c r="CH70" i="7"/>
  <c r="BN68" i="1" s="1"/>
  <c r="CE99" i="7"/>
  <c r="BD97" i="1"/>
  <c r="DL74" i="6"/>
  <c r="DO99" i="6"/>
  <c r="DL78" i="6"/>
  <c r="BB76" i="1" s="1"/>
  <c r="DI85" i="6"/>
  <c r="AY83" i="1" s="1"/>
  <c r="DL84" i="6"/>
  <c r="BB82" i="1" s="1"/>
  <c r="DI90" i="6"/>
  <c r="AY88" i="1" s="1"/>
  <c r="DS75" i="6"/>
  <c r="BI73" i="1" s="1"/>
  <c r="CH69" i="7"/>
  <c r="BN67" i="1" s="1"/>
  <c r="DP77" i="6"/>
  <c r="BF75" i="1" s="1"/>
  <c r="DS79" i="6"/>
  <c r="BI77" i="1" s="1"/>
  <c r="DP73" i="6"/>
  <c r="BF71" i="1" s="1"/>
  <c r="DS82" i="6"/>
  <c r="BI80" i="1" s="1"/>
  <c r="DP91" i="6"/>
  <c r="BF89" i="1" s="1"/>
  <c r="DP87" i="6"/>
  <c r="BF85" i="1" s="1"/>
  <c r="DS86" i="6"/>
  <c r="BI84" i="1" s="1"/>
  <c r="CK74" i="7"/>
  <c r="CK82" i="7"/>
  <c r="BQ80" i="1" s="1"/>
  <c r="CK92" i="7"/>
  <c r="BQ90" i="1" s="1"/>
  <c r="CH87" i="7"/>
  <c r="BN85" i="1" s="1"/>
  <c r="CK81" i="7"/>
  <c r="BQ79" i="1" s="1"/>
  <c r="CK90" i="7"/>
  <c r="BQ88" i="1" s="1"/>
  <c r="CH86" i="7"/>
  <c r="BN84" i="1" s="1"/>
  <c r="CH80" i="7"/>
  <c r="BN78" i="1" s="1"/>
  <c r="DI77" i="6"/>
  <c r="AY75" i="1" s="1"/>
  <c r="DL97" i="6"/>
  <c r="BB95" i="1" s="1"/>
  <c r="CK89" i="7"/>
  <c r="BQ87" i="1" s="1"/>
  <c r="DR99" i="6"/>
  <c r="CG99" i="7"/>
  <c r="CH98" i="7"/>
  <c r="CH78" i="7"/>
  <c r="BN76" i="1" s="1"/>
  <c r="DP70" i="6"/>
  <c r="BF68" i="1" s="1"/>
  <c r="DL69" i="6"/>
  <c r="BB67" i="1" s="1"/>
  <c r="DS78" i="6"/>
  <c r="BI76" i="1" s="1"/>
  <c r="DI82" i="6"/>
  <c r="AY80" i="1" s="1"/>
  <c r="DF88" i="6"/>
  <c r="AV86" i="1" s="1"/>
  <c r="CK76" i="7"/>
  <c r="BQ74" i="1" s="1"/>
  <c r="CK84" i="7"/>
  <c r="BQ82" i="1" s="1"/>
  <c r="CK96" i="7"/>
  <c r="BQ94" i="1" s="1"/>
  <c r="CL99" i="7"/>
  <c r="CK75" i="7"/>
  <c r="BQ73" i="1" s="1"/>
  <c r="CK83" i="7"/>
  <c r="BQ81" i="1" s="1"/>
  <c r="CH91" i="7"/>
  <c r="BN89" i="1" s="1"/>
  <c r="CH88" i="7"/>
  <c r="BN86" i="1" s="1"/>
  <c r="CH84" i="7"/>
  <c r="BN82" i="1" s="1"/>
  <c r="BL97" i="1"/>
  <c r="DG102" i="12"/>
  <c r="BR100" i="2"/>
  <c r="DT72" i="11"/>
  <c r="DT102" i="11" s="1"/>
  <c r="AU100" i="2"/>
  <c r="AB100" i="2"/>
  <c r="DA102" i="9"/>
  <c r="H100" i="2"/>
  <c r="DJ102" i="8"/>
  <c r="DP102" i="11"/>
  <c r="BE100" i="2"/>
  <c r="DF73" i="6"/>
  <c r="AV71" i="1" s="1"/>
  <c r="DS89" i="6"/>
  <c r="BI87" i="1" s="1"/>
  <c r="DF77" i="6"/>
  <c r="AV75" i="1" s="1"/>
  <c r="DF95" i="6"/>
  <c r="AV93" i="1" s="1"/>
  <c r="DI86" i="6"/>
  <c r="AY84" i="1" s="1"/>
  <c r="CH94" i="7"/>
  <c r="CK94" i="7"/>
  <c r="BQ92" i="1" s="1"/>
  <c r="CH82" i="7"/>
  <c r="BN80" i="1" s="1"/>
  <c r="CH72" i="7"/>
  <c r="BN70" i="1" s="1"/>
  <c r="CH73" i="7"/>
  <c r="BN71" i="1" s="1"/>
  <c r="BR97" i="1"/>
  <c r="CK91" i="7"/>
  <c r="BQ89" i="1" s="1"/>
  <c r="CH74" i="7"/>
  <c r="CH89" i="7"/>
  <c r="BN87" i="1" s="1"/>
  <c r="CK95" i="7"/>
  <c r="BQ93" i="1" s="1"/>
  <c r="BM97" i="1"/>
  <c r="CH77" i="7"/>
  <c r="BN75" i="1" s="1"/>
  <c r="CH79" i="7"/>
  <c r="BN77" i="1" s="1"/>
  <c r="CH81" i="7"/>
  <c r="BN79" i="1" s="1"/>
  <c r="CH83" i="7"/>
  <c r="BN81" i="1" s="1"/>
  <c r="CH85" i="7"/>
  <c r="BN83" i="1" s="1"/>
  <c r="CM74" i="7"/>
  <c r="CH75" i="7"/>
  <c r="BN73" i="1" s="1"/>
  <c r="CH93" i="7"/>
  <c r="BN91" i="1" s="1"/>
  <c r="CH76" i="7"/>
  <c r="BN74" i="1" s="1"/>
  <c r="CH92" i="7"/>
  <c r="BN90" i="1" s="1"/>
  <c r="CH97" i="7"/>
  <c r="BN95" i="1" s="1"/>
  <c r="CK72" i="7"/>
  <c r="BQ70" i="1" s="1"/>
  <c r="DI89" i="6"/>
  <c r="AY87" i="1" s="1"/>
  <c r="DS69" i="6"/>
  <c r="BI67" i="1" s="1"/>
  <c r="DI74" i="6"/>
  <c r="DG99" i="6"/>
  <c r="DL77" i="6"/>
  <c r="BB75" i="1" s="1"/>
  <c r="DL89" i="6"/>
  <c r="BB87" i="1" s="1"/>
  <c r="DI78" i="6"/>
  <c r="AY76" i="1" s="1"/>
  <c r="DI75" i="6"/>
  <c r="AY73" i="1" s="1"/>
  <c r="DI83" i="6"/>
  <c r="AY81" i="1" s="1"/>
  <c r="DP97" i="6"/>
  <c r="BF95" i="1" s="1"/>
  <c r="DL81" i="6"/>
  <c r="BB79" i="1" s="1"/>
  <c r="DL82" i="6"/>
  <c r="BB80" i="1" s="1"/>
  <c r="DK99" i="6"/>
  <c r="BA97" i="1"/>
  <c r="DP78" i="6"/>
  <c r="BF76" i="1" s="1"/>
  <c r="DP85" i="6"/>
  <c r="BF83" i="1" s="1"/>
  <c r="DS85" i="6"/>
  <c r="BI83" i="1" s="1"/>
  <c r="DL96" i="6"/>
  <c r="BB94" i="1" s="1"/>
  <c r="DP90" i="6"/>
  <c r="BF88" i="1" s="1"/>
  <c r="DI92" i="6"/>
  <c r="AY90" i="1" s="1"/>
  <c r="DP94" i="6"/>
  <c r="BF92" i="1" s="1"/>
  <c r="DP98" i="6"/>
  <c r="BF96" i="1" s="1"/>
  <c r="DI94" i="6"/>
  <c r="AY92" i="1" s="1"/>
  <c r="DL75" i="6"/>
  <c r="BB73" i="1" s="1"/>
  <c r="DF76" i="6"/>
  <c r="AV74" i="1" s="1"/>
  <c r="DS76" i="6"/>
  <c r="BI74" i="1" s="1"/>
  <c r="DP79" i="6"/>
  <c r="BF77" i="1" s="1"/>
  <c r="DP80" i="6"/>
  <c r="BF78" i="1" s="1"/>
  <c r="DI98" i="6"/>
  <c r="AY96" i="1" s="1"/>
  <c r="DF78" i="6"/>
  <c r="AV76" i="1" s="1"/>
  <c r="DF74" i="6"/>
  <c r="DL93" i="6"/>
  <c r="BB91" i="1" s="1"/>
  <c r="DL83" i="6"/>
  <c r="BB81" i="1" s="1"/>
  <c r="DP88" i="6"/>
  <c r="BF86" i="1" s="1"/>
  <c r="DF75" i="6"/>
  <c r="AV73" i="1" s="1"/>
  <c r="DI79" i="6"/>
  <c r="AY77" i="1" s="1"/>
  <c r="DS81" i="6"/>
  <c r="BI79" i="1" s="1"/>
  <c r="DF82" i="6"/>
  <c r="AV80" i="1" s="1"/>
  <c r="DF70" i="6"/>
  <c r="AV68" i="1" s="1"/>
  <c r="DS73" i="6"/>
  <c r="BI71" i="1" s="1"/>
  <c r="DP83" i="6"/>
  <c r="BF81" i="1" s="1"/>
  <c r="DL85" i="6"/>
  <c r="BB83" i="1" s="1"/>
  <c r="DI88" i="6"/>
  <c r="AY86" i="1" s="1"/>
  <c r="DF92" i="6"/>
  <c r="AV90" i="1" s="1"/>
  <c r="DL95" i="6"/>
  <c r="BB93" i="1" s="1"/>
  <c r="DI97" i="6"/>
  <c r="AY95" i="1" s="1"/>
  <c r="DI87" i="6"/>
  <c r="AY85" i="1" s="1"/>
  <c r="DS98" i="6"/>
  <c r="BI96" i="1" s="1"/>
  <c r="DL92" i="6"/>
  <c r="BB90" i="1" s="1"/>
  <c r="DL76" i="6"/>
  <c r="BB74" i="1" s="1"/>
  <c r="DP82" i="6"/>
  <c r="BF80" i="1" s="1"/>
  <c r="DL80" i="6"/>
  <c r="BB78" i="1" s="1"/>
  <c r="DF85" i="6"/>
  <c r="AV83" i="1" s="1"/>
  <c r="DS87" i="6"/>
  <c r="BI85" i="1" s="1"/>
  <c r="DS80" i="6"/>
  <c r="BI78" i="1" s="1"/>
  <c r="DS92" i="6"/>
  <c r="BI90" i="1" s="1"/>
  <c r="DP92" i="6"/>
  <c r="BF90" i="1" s="1"/>
  <c r="DH99" i="6"/>
  <c r="AX97" i="1"/>
  <c r="DI76" i="6"/>
  <c r="AY74" i="1" s="1"/>
  <c r="DF93" i="6"/>
  <c r="AV91" i="1" s="1"/>
  <c r="DS95" i="6"/>
  <c r="BI93" i="1" s="1"/>
  <c r="DF97" i="6"/>
  <c r="AV95" i="1" s="1"/>
  <c r="DL90" i="6"/>
  <c r="BB88" i="1" s="1"/>
  <c r="DP96" i="6"/>
  <c r="BF94" i="1" s="1"/>
  <c r="DL86" i="6"/>
  <c r="BB84" i="1" s="1"/>
  <c r="DL79" i="6"/>
  <c r="BB77" i="1" s="1"/>
  <c r="DF89" i="6"/>
  <c r="AV87" i="1" s="1"/>
  <c r="DP89" i="6"/>
  <c r="BF87" i="1" s="1"/>
  <c r="DF80" i="6"/>
  <c r="AV78" i="1" s="1"/>
  <c r="DP75" i="6"/>
  <c r="BF73" i="1" s="1"/>
  <c r="DL88" i="6"/>
  <c r="BB86" i="1" s="1"/>
  <c r="DS97" i="6"/>
  <c r="BI95" i="1" s="1"/>
  <c r="DI80" i="6"/>
  <c r="AY78" i="1" s="1"/>
  <c r="DI84" i="6"/>
  <c r="AY82" i="1" s="1"/>
  <c r="DL91" i="6"/>
  <c r="BB89" i="1" s="1"/>
  <c r="DI93" i="6"/>
  <c r="AY91" i="1" s="1"/>
  <c r="DI96" i="6"/>
  <c r="AY94" i="1" s="1"/>
  <c r="DL87" i="6"/>
  <c r="BB85" i="1" s="1"/>
  <c r="DF91" i="6"/>
  <c r="AV89" i="1" s="1"/>
  <c r="DS96" i="6"/>
  <c r="BI94" i="1" s="1"/>
  <c r="DF98" i="6"/>
  <c r="AV96" i="1" s="1"/>
  <c r="DP76" i="6"/>
  <c r="BF74" i="1" s="1"/>
  <c r="DL73" i="6"/>
  <c r="BB71" i="1" s="1"/>
  <c r="DF87" i="6"/>
  <c r="AV85" i="1" s="1"/>
  <c r="DS94" i="6"/>
  <c r="BI92" i="1" s="1"/>
  <c r="DI95" i="6"/>
  <c r="AY93" i="1" s="1"/>
  <c r="DI81" i="6"/>
  <c r="AY79" i="1" s="1"/>
  <c r="DS84" i="6"/>
  <c r="BI82" i="1" s="1"/>
  <c r="DS83" i="6"/>
  <c r="BI81" i="1" s="1"/>
  <c r="DS91" i="6"/>
  <c r="BI89" i="1" s="1"/>
  <c r="DP93" i="6"/>
  <c r="BF91" i="1" s="1"/>
  <c r="DF96" i="6"/>
  <c r="AV94" i="1" s="1"/>
  <c r="BJ99" i="4"/>
  <c r="BF99" i="4"/>
  <c r="BB99" i="4"/>
  <c r="AX99" i="4"/>
  <c r="AT99" i="4"/>
  <c r="AP99" i="4"/>
  <c r="AL99" i="4"/>
  <c r="AH99" i="4"/>
  <c r="BI99" i="4"/>
  <c r="BE99" i="4"/>
  <c r="BA99" i="4"/>
  <c r="AW99" i="4"/>
  <c r="AS99" i="4"/>
  <c r="AO99" i="4"/>
  <c r="AK99" i="4"/>
  <c r="BH99" i="4"/>
  <c r="BD99" i="4"/>
  <c r="AZ99" i="4"/>
  <c r="AV99" i="4"/>
  <c r="AR99" i="4"/>
  <c r="AN99" i="4"/>
  <c r="AJ99" i="4"/>
  <c r="BG99" i="4"/>
  <c r="BC99" i="4"/>
  <c r="AY99" i="4"/>
  <c r="AU99" i="4"/>
  <c r="AQ99" i="4"/>
  <c r="AM99" i="4"/>
  <c r="AI99" i="4"/>
  <c r="CI99" i="7"/>
  <c r="CK69" i="7"/>
  <c r="BQ67" i="1" s="1"/>
  <c r="BP97" i="1"/>
  <c r="BK97" i="1"/>
  <c r="CJ99" i="7"/>
  <c r="DI71" i="6"/>
  <c r="AY69" i="1" s="1"/>
  <c r="DI72" i="6"/>
  <c r="AY70" i="1" s="1"/>
  <c r="DL72" i="6"/>
  <c r="BB70" i="1" s="1"/>
  <c r="DF71" i="6"/>
  <c r="AV69" i="1" s="1"/>
  <c r="DS71" i="6"/>
  <c r="BI69" i="1" s="1"/>
  <c r="DL70" i="6"/>
  <c r="BB68" i="1" s="1"/>
  <c r="DS72" i="6"/>
  <c r="BI70" i="1" s="1"/>
  <c r="DS70" i="6"/>
  <c r="BI68" i="1" s="1"/>
  <c r="DE99" i="6"/>
  <c r="DF86" i="6"/>
  <c r="AV84" i="1" s="1"/>
  <c r="DS93" i="6"/>
  <c r="BI91" i="1" s="1"/>
  <c r="DQ99" i="6"/>
  <c r="DF83" i="6"/>
  <c r="AV81" i="1" s="1"/>
  <c r="DD99" i="6"/>
  <c r="DF84" i="6"/>
  <c r="AV82" i="1" s="1"/>
  <c r="DP95" i="6"/>
  <c r="BF93" i="1" s="1"/>
  <c r="DN99" i="6"/>
  <c r="DP84" i="6"/>
  <c r="BF82" i="1" s="1"/>
  <c r="DM99" i="6"/>
  <c r="DF94" i="6"/>
  <c r="AV92" i="1" s="1"/>
  <c r="DJ99" i="6"/>
  <c r="BA99" i="6"/>
  <c r="BE99" i="6"/>
  <c r="BI99" i="6"/>
  <c r="BM99" i="6"/>
  <c r="BQ99" i="6"/>
  <c r="BU99" i="6"/>
  <c r="BY99" i="6"/>
  <c r="CC99" i="6"/>
  <c r="BC99" i="6"/>
  <c r="BG99" i="6"/>
  <c r="BK99" i="6"/>
  <c r="BO99" i="6"/>
  <c r="BS99" i="6"/>
  <c r="BW99" i="6"/>
  <c r="CA99" i="6"/>
  <c r="BB99" i="6"/>
  <c r="BF99" i="6"/>
  <c r="BJ99" i="6"/>
  <c r="BN99" i="6"/>
  <c r="BR99" i="6"/>
  <c r="BV99" i="6"/>
  <c r="BZ99" i="6"/>
  <c r="CD99" i="6"/>
  <c r="BD99" i="6"/>
  <c r="BH99" i="6"/>
  <c r="BL99" i="6"/>
  <c r="BP99" i="6"/>
  <c r="BT99" i="6"/>
  <c r="BX99" i="6"/>
  <c r="CB99" i="6"/>
  <c r="BI70" i="2" l="1"/>
  <c r="BI100" i="2" s="1"/>
  <c r="DT93" i="6"/>
  <c r="BJ91" i="1" s="1"/>
  <c r="DT88" i="6"/>
  <c r="BJ86" i="1" s="1"/>
  <c r="DT82" i="6"/>
  <c r="BJ80" i="1" s="1"/>
  <c r="BX37" i="4"/>
  <c r="V35" i="1" s="1"/>
  <c r="N35" i="1"/>
  <c r="BO37" i="4"/>
  <c r="M35" i="1" s="1"/>
  <c r="BX36" i="4"/>
  <c r="V34" i="1" s="1"/>
  <c r="N34" i="1"/>
  <c r="BO36" i="4"/>
  <c r="M34" i="1" s="1"/>
  <c r="U33" i="1"/>
  <c r="BU35" i="4"/>
  <c r="S33" i="1" s="1"/>
  <c r="BO35" i="4"/>
  <c r="M33" i="1" s="1"/>
  <c r="BR34" i="4"/>
  <c r="P32" i="1" s="1"/>
  <c r="BO34" i="4"/>
  <c r="BR33" i="4"/>
  <c r="P31" i="1" s="1"/>
  <c r="U31" i="1"/>
  <c r="N31" i="1"/>
  <c r="BO33" i="4"/>
  <c r="M31" i="1" s="1"/>
  <c r="I31" i="1"/>
  <c r="BX32" i="4"/>
  <c r="V30" i="1" s="1"/>
  <c r="BR32" i="4"/>
  <c r="P30" i="1" s="1"/>
  <c r="BO32" i="4"/>
  <c r="M30" i="1" s="1"/>
  <c r="U29" i="1"/>
  <c r="BO31" i="4"/>
  <c r="M29" i="1" s="1"/>
  <c r="BX30" i="4"/>
  <c r="V28" i="1" s="1"/>
  <c r="BR30" i="4"/>
  <c r="P28" i="1" s="1"/>
  <c r="BO30" i="4"/>
  <c r="BX29" i="4"/>
  <c r="V27" i="1" s="1"/>
  <c r="N27" i="1"/>
  <c r="BO29" i="4"/>
  <c r="BX28" i="4"/>
  <c r="V26" i="1" s="1"/>
  <c r="BU28" i="4"/>
  <c r="S26" i="1" s="1"/>
  <c r="BR28" i="4"/>
  <c r="P26" i="1" s="1"/>
  <c r="BO28" i="4"/>
  <c r="M26" i="1" s="1"/>
  <c r="N25" i="1"/>
  <c r="BO27" i="4"/>
  <c r="M25" i="1" s="1"/>
  <c r="BR26" i="4"/>
  <c r="P24" i="1" s="1"/>
  <c r="BO26" i="4"/>
  <c r="BU25" i="4"/>
  <c r="S23" i="1" s="1"/>
  <c r="N23" i="1"/>
  <c r="BO25" i="4"/>
  <c r="BX24" i="4"/>
  <c r="V22" i="1" s="1"/>
  <c r="BR24" i="4"/>
  <c r="P22" i="1" s="1"/>
  <c r="BO24" i="4"/>
  <c r="M22" i="1" s="1"/>
  <c r="BR23" i="4"/>
  <c r="P21" i="1" s="1"/>
  <c r="U21" i="1"/>
  <c r="BU23" i="4"/>
  <c r="S21" i="1" s="1"/>
  <c r="N21" i="1"/>
  <c r="BO23" i="4"/>
  <c r="M21" i="1" s="1"/>
  <c r="BX22" i="4"/>
  <c r="V20" i="1" s="1"/>
  <c r="N20" i="1"/>
  <c r="BO22" i="4"/>
  <c r="BR21" i="4"/>
  <c r="P19" i="1" s="1"/>
  <c r="BU21" i="4"/>
  <c r="S19" i="1" s="1"/>
  <c r="N19" i="1"/>
  <c r="BO21" i="4"/>
  <c r="CB21" i="4" s="1"/>
  <c r="Z19" i="1" s="1"/>
  <c r="CA20" i="4"/>
  <c r="Y18" i="1" s="1"/>
  <c r="BR20" i="4"/>
  <c r="P18" i="1" s="1"/>
  <c r="BO20" i="4"/>
  <c r="M18" i="1" s="1"/>
  <c r="U17" i="1"/>
  <c r="N17" i="1"/>
  <c r="M17" i="1"/>
  <c r="CB19" i="4"/>
  <c r="Z17" i="1" s="1"/>
  <c r="CA18" i="4"/>
  <c r="Y16" i="1" s="1"/>
  <c r="BR18" i="4"/>
  <c r="P16" i="1" s="1"/>
  <c r="BO18" i="4"/>
  <c r="U15" i="1"/>
  <c r="N15" i="1"/>
  <c r="BO17" i="4"/>
  <c r="M15" i="1" s="1"/>
  <c r="BR16" i="4"/>
  <c r="P14" i="1" s="1"/>
  <c r="BO16" i="4"/>
  <c r="M14" i="1" s="1"/>
  <c r="BR15" i="4"/>
  <c r="P13" i="1" s="1"/>
  <c r="U13" i="1"/>
  <c r="N13" i="1"/>
  <c r="BO15" i="4"/>
  <c r="M13" i="1" s="1"/>
  <c r="BR14" i="4"/>
  <c r="P12" i="1" s="1"/>
  <c r="BX14" i="4"/>
  <c r="V12" i="1" s="1"/>
  <c r="BU14" i="4"/>
  <c r="S12" i="1" s="1"/>
  <c r="N12" i="1"/>
  <c r="BO14" i="4"/>
  <c r="CB14" i="4" s="1"/>
  <c r="Z12" i="1" s="1"/>
  <c r="BR13" i="4"/>
  <c r="P11" i="1" s="1"/>
  <c r="BX13" i="4"/>
  <c r="V11" i="1" s="1"/>
  <c r="N11" i="1"/>
  <c r="BO13" i="4"/>
  <c r="BX12" i="4"/>
  <c r="V10" i="1" s="1"/>
  <c r="BR12" i="4"/>
  <c r="P10" i="1" s="1"/>
  <c r="BO12" i="4"/>
  <c r="M10" i="1" s="1"/>
  <c r="BR11" i="4"/>
  <c r="P9" i="1" s="1"/>
  <c r="U9" i="1"/>
  <c r="N9" i="1"/>
  <c r="BO11" i="4"/>
  <c r="M9" i="1" s="1"/>
  <c r="BX10" i="4"/>
  <c r="V8" i="1" s="1"/>
  <c r="BR10" i="4"/>
  <c r="P8" i="1" s="1"/>
  <c r="BO10" i="4"/>
  <c r="CB9" i="4"/>
  <c r="Z7" i="1" s="1"/>
  <c r="CM98" i="7"/>
  <c r="BS96" i="1" s="1"/>
  <c r="BN96" i="1"/>
  <c r="CM96" i="7"/>
  <c r="BS94" i="1" s="1"/>
  <c r="CM94" i="7"/>
  <c r="BS92" i="1" s="1"/>
  <c r="BN92" i="1"/>
  <c r="CM90" i="7"/>
  <c r="BS88" i="1" s="1"/>
  <c r="CM88" i="7"/>
  <c r="BS86" i="1" s="1"/>
  <c r="CM87" i="7"/>
  <c r="BS85" i="1" s="1"/>
  <c r="CM80" i="7"/>
  <c r="BS78" i="1" s="1"/>
  <c r="CM71" i="7"/>
  <c r="BS69" i="1" s="1"/>
  <c r="CM70" i="7"/>
  <c r="BS68" i="1" s="1"/>
  <c r="CM69" i="7"/>
  <c r="BS67" i="1" s="1"/>
  <c r="BO97" i="1"/>
  <c r="BG97" i="1"/>
  <c r="AU97" i="1"/>
  <c r="CM86" i="7"/>
  <c r="BS84" i="1" s="1"/>
  <c r="DT79" i="6"/>
  <c r="BJ77" i="1" s="1"/>
  <c r="CM84" i="7"/>
  <c r="BS82" i="1" s="1"/>
  <c r="CM78" i="7"/>
  <c r="BS76" i="1" s="1"/>
  <c r="BH97" i="1"/>
  <c r="DT97" i="6"/>
  <c r="BJ95" i="1" s="1"/>
  <c r="DT90" i="6"/>
  <c r="BJ88" i="1" s="1"/>
  <c r="DT77" i="6"/>
  <c r="BJ75" i="1" s="1"/>
  <c r="AW97" i="1"/>
  <c r="DT85" i="6"/>
  <c r="BJ83" i="1" s="1"/>
  <c r="BE97" i="1"/>
  <c r="DT74" i="6"/>
  <c r="DL99" i="6"/>
  <c r="BI97" i="1"/>
  <c r="BC97" i="1"/>
  <c r="DS99" i="6"/>
  <c r="DT81" i="6"/>
  <c r="BJ79" i="1" s="1"/>
  <c r="AT97" i="1"/>
  <c r="CM73" i="7"/>
  <c r="BS71" i="1" s="1"/>
  <c r="CM82" i="7"/>
  <c r="BS80" i="1" s="1"/>
  <c r="BQ97" i="1"/>
  <c r="CM72" i="7"/>
  <c r="BS70" i="1" s="1"/>
  <c r="CM93" i="7"/>
  <c r="BS91" i="1" s="1"/>
  <c r="CM85" i="7"/>
  <c r="BS83" i="1" s="1"/>
  <c r="CM77" i="7"/>
  <c r="BS75" i="1" s="1"/>
  <c r="CM91" i="7"/>
  <c r="BS89" i="1" s="1"/>
  <c r="CM92" i="7"/>
  <c r="BS90" i="1" s="1"/>
  <c r="CM97" i="7"/>
  <c r="BS95" i="1" s="1"/>
  <c r="CM75" i="7"/>
  <c r="BS73" i="1" s="1"/>
  <c r="CM83" i="7"/>
  <c r="BS81" i="1" s="1"/>
  <c r="CM89" i="7"/>
  <c r="BS87" i="1" s="1"/>
  <c r="CK99" i="7"/>
  <c r="CM81" i="7"/>
  <c r="BS79" i="1" s="1"/>
  <c r="CM76" i="7"/>
  <c r="BS74" i="1" s="1"/>
  <c r="CM79" i="7"/>
  <c r="BS77" i="1" s="1"/>
  <c r="CM95" i="7"/>
  <c r="BS93" i="1" s="1"/>
  <c r="CH99" i="7"/>
  <c r="DT80" i="6"/>
  <c r="BJ78" i="1" s="1"/>
  <c r="DT78" i="6"/>
  <c r="BJ76" i="1" s="1"/>
  <c r="BF97" i="1"/>
  <c r="DT89" i="6"/>
  <c r="BJ87" i="1" s="1"/>
  <c r="DT86" i="6"/>
  <c r="BJ84" i="1" s="1"/>
  <c r="AZ97" i="1"/>
  <c r="DT98" i="6"/>
  <c r="BJ96" i="1" s="1"/>
  <c r="DT91" i="6"/>
  <c r="BJ89" i="1" s="1"/>
  <c r="DT96" i="6"/>
  <c r="BJ94" i="1" s="1"/>
  <c r="DT73" i="6"/>
  <c r="BJ71" i="1" s="1"/>
  <c r="DT76" i="6"/>
  <c r="BJ74" i="1" s="1"/>
  <c r="DT94" i="6"/>
  <c r="BJ92" i="1" s="1"/>
  <c r="DP99" i="6"/>
  <c r="DT84" i="6"/>
  <c r="BJ82" i="1" s="1"/>
  <c r="DT83" i="6"/>
  <c r="BJ81" i="1" s="1"/>
  <c r="DT95" i="6"/>
  <c r="BJ93" i="1" s="1"/>
  <c r="DT70" i="6"/>
  <c r="BJ68" i="1" s="1"/>
  <c r="DT87" i="6"/>
  <c r="BJ85" i="1" s="1"/>
  <c r="DT92" i="6"/>
  <c r="BJ90" i="1" s="1"/>
  <c r="DT75" i="6"/>
  <c r="BJ73" i="1" s="1"/>
  <c r="DI99" i="6"/>
  <c r="DT72" i="6"/>
  <c r="BJ70" i="1" s="1"/>
  <c r="DT71" i="6"/>
  <c r="BJ69" i="1" s="1"/>
  <c r="DF99" i="6"/>
  <c r="CB37" i="4" l="1"/>
  <c r="Z35" i="1" s="1"/>
  <c r="CB36" i="4"/>
  <c r="Z34" i="1" s="1"/>
  <c r="CB35" i="4"/>
  <c r="Z33" i="1" s="1"/>
  <c r="CB34" i="4"/>
  <c r="Z32" i="1" s="1"/>
  <c r="M32" i="1"/>
  <c r="CB33" i="4"/>
  <c r="Z31" i="1" s="1"/>
  <c r="CB32" i="4"/>
  <c r="Z30" i="1" s="1"/>
  <c r="CB31" i="4"/>
  <c r="Z29" i="1" s="1"/>
  <c r="CB30" i="4"/>
  <c r="Z28" i="1" s="1"/>
  <c r="M28" i="1"/>
  <c r="CB29" i="4"/>
  <c r="Z27" i="1" s="1"/>
  <c r="M27" i="1"/>
  <c r="CB28" i="4"/>
  <c r="Z26" i="1" s="1"/>
  <c r="CB27" i="4"/>
  <c r="Z25" i="1" s="1"/>
  <c r="CB26" i="4"/>
  <c r="Z24" i="1" s="1"/>
  <c r="M24" i="1"/>
  <c r="CB25" i="4"/>
  <c r="Z23" i="1" s="1"/>
  <c r="M23" i="1"/>
  <c r="CB24" i="4"/>
  <c r="Z22" i="1" s="1"/>
  <c r="CB23" i="4"/>
  <c r="Z21" i="1" s="1"/>
  <c r="CB22" i="4"/>
  <c r="Z20" i="1" s="1"/>
  <c r="M20" i="1"/>
  <c r="M19" i="1"/>
  <c r="CB20" i="4"/>
  <c r="Z18" i="1" s="1"/>
  <c r="CB18" i="4"/>
  <c r="Z16" i="1" s="1"/>
  <c r="M16" i="1"/>
  <c r="CB17" i="4"/>
  <c r="Z15" i="1" s="1"/>
  <c r="CB16" i="4"/>
  <c r="Z14" i="1" s="1"/>
  <c r="CB15" i="4"/>
  <c r="Z13" i="1" s="1"/>
  <c r="M12" i="1"/>
  <c r="CB13" i="4"/>
  <c r="Z11" i="1" s="1"/>
  <c r="M11" i="1"/>
  <c r="CB12" i="4"/>
  <c r="Z10" i="1" s="1"/>
  <c r="CB11" i="4"/>
  <c r="Z9" i="1" s="1"/>
  <c r="CB10" i="4"/>
  <c r="Z8" i="1" s="1"/>
  <c r="M8" i="1"/>
  <c r="BB97" i="1"/>
  <c r="AY97" i="1"/>
  <c r="BS97" i="1"/>
  <c r="BN97" i="1"/>
  <c r="CM99" i="7"/>
  <c r="AV97" i="1"/>
  <c r="I97" i="1"/>
  <c r="BK99" i="4"/>
  <c r="O97" i="1"/>
  <c r="BQ99" i="4"/>
  <c r="N97" i="1"/>
  <c r="BP99" i="4"/>
  <c r="Q97" i="1"/>
  <c r="BS99" i="4"/>
  <c r="L97" i="1"/>
  <c r="BN99" i="4"/>
  <c r="T97" i="1"/>
  <c r="BV99" i="4"/>
  <c r="U97" i="1"/>
  <c r="BW99" i="4"/>
  <c r="W97" i="1"/>
  <c r="BY99" i="4"/>
  <c r="X97" i="1"/>
  <c r="BZ99" i="4"/>
  <c r="R97" i="1"/>
  <c r="BT99" i="4"/>
  <c r="K97" i="1"/>
  <c r="BM99" i="4"/>
  <c r="DT69" i="6"/>
  <c r="BJ67" i="1" s="1"/>
  <c r="AG99" i="4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X98" i="3"/>
  <c r="BY98" i="3"/>
  <c r="CA98" i="3"/>
  <c r="CB98" i="3"/>
  <c r="CD98" i="3"/>
  <c r="CE98" i="3"/>
  <c r="CG98" i="3"/>
  <c r="CH98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X10" i="3"/>
  <c r="BY10" i="3"/>
  <c r="CA10" i="3"/>
  <c r="CB10" i="3"/>
  <c r="CD10" i="3"/>
  <c r="CE10" i="3"/>
  <c r="CG10" i="3"/>
  <c r="CH10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X11" i="3"/>
  <c r="BY11" i="3"/>
  <c r="CA11" i="3"/>
  <c r="CB11" i="3"/>
  <c r="CD11" i="3"/>
  <c r="CE11" i="3"/>
  <c r="CG11" i="3"/>
  <c r="CH11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X12" i="3"/>
  <c r="BY12" i="3"/>
  <c r="CA12" i="3"/>
  <c r="CB12" i="3"/>
  <c r="CD12" i="3"/>
  <c r="CE12" i="3"/>
  <c r="CG12" i="3"/>
  <c r="CH12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X13" i="3"/>
  <c r="BY13" i="3"/>
  <c r="CA13" i="3"/>
  <c r="CB13" i="3"/>
  <c r="CD13" i="3"/>
  <c r="CE13" i="3"/>
  <c r="CG13" i="3"/>
  <c r="CH13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X14" i="3"/>
  <c r="BY14" i="3"/>
  <c r="CA14" i="3"/>
  <c r="CB14" i="3"/>
  <c r="CD14" i="3"/>
  <c r="CE14" i="3"/>
  <c r="CG14" i="3"/>
  <c r="CH14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X15" i="3"/>
  <c r="BY15" i="3"/>
  <c r="CA15" i="3"/>
  <c r="CB15" i="3"/>
  <c r="CD15" i="3"/>
  <c r="CE15" i="3"/>
  <c r="CG15" i="3"/>
  <c r="CH15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X16" i="3"/>
  <c r="BY16" i="3"/>
  <c r="CA16" i="3"/>
  <c r="CB16" i="3"/>
  <c r="CD16" i="3"/>
  <c r="CE16" i="3"/>
  <c r="CG16" i="3"/>
  <c r="CH16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X17" i="3"/>
  <c r="BY17" i="3"/>
  <c r="CA17" i="3"/>
  <c r="CB17" i="3"/>
  <c r="CD17" i="3"/>
  <c r="CE17" i="3"/>
  <c r="CG17" i="3"/>
  <c r="CH17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X18" i="3"/>
  <c r="BY18" i="3"/>
  <c r="CA18" i="3"/>
  <c r="CB18" i="3"/>
  <c r="CD18" i="3"/>
  <c r="CE18" i="3"/>
  <c r="CG18" i="3"/>
  <c r="CH18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X19" i="3"/>
  <c r="BY19" i="3"/>
  <c r="CA19" i="3"/>
  <c r="CB19" i="3"/>
  <c r="CD19" i="3"/>
  <c r="CE19" i="3"/>
  <c r="CG19" i="3"/>
  <c r="CH19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X20" i="3"/>
  <c r="BY20" i="3"/>
  <c r="CA20" i="3"/>
  <c r="CB20" i="3"/>
  <c r="CD20" i="3"/>
  <c r="CE20" i="3"/>
  <c r="CG20" i="3"/>
  <c r="CH20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X21" i="3"/>
  <c r="BY21" i="3"/>
  <c r="CA21" i="3"/>
  <c r="CB21" i="3"/>
  <c r="CD21" i="3"/>
  <c r="CE21" i="3"/>
  <c r="CG21" i="3"/>
  <c r="CH21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X22" i="3"/>
  <c r="BY22" i="3"/>
  <c r="CA22" i="3"/>
  <c r="CB22" i="3"/>
  <c r="CD22" i="3"/>
  <c r="CE22" i="3"/>
  <c r="CG22" i="3"/>
  <c r="CH22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X23" i="3"/>
  <c r="BY23" i="3"/>
  <c r="CA23" i="3"/>
  <c r="CB23" i="3"/>
  <c r="CD23" i="3"/>
  <c r="CE23" i="3"/>
  <c r="CG23" i="3"/>
  <c r="CH23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X24" i="3"/>
  <c r="BY24" i="3"/>
  <c r="CA24" i="3"/>
  <c r="CB24" i="3"/>
  <c r="CD24" i="3"/>
  <c r="CE24" i="3"/>
  <c r="CG24" i="3"/>
  <c r="CH24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X25" i="3"/>
  <c r="BY25" i="3"/>
  <c r="CA25" i="3"/>
  <c r="CB25" i="3"/>
  <c r="CD25" i="3"/>
  <c r="CE25" i="3"/>
  <c r="CG25" i="3"/>
  <c r="CH25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X26" i="3"/>
  <c r="BY26" i="3"/>
  <c r="CA26" i="3"/>
  <c r="CB26" i="3"/>
  <c r="CD26" i="3"/>
  <c r="CE26" i="3"/>
  <c r="CG26" i="3"/>
  <c r="CH26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X27" i="3"/>
  <c r="BY27" i="3"/>
  <c r="CA27" i="3"/>
  <c r="CB27" i="3"/>
  <c r="CD27" i="3"/>
  <c r="CE27" i="3"/>
  <c r="CG27" i="3"/>
  <c r="CH27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X28" i="3"/>
  <c r="BY28" i="3"/>
  <c r="CA28" i="3"/>
  <c r="CB28" i="3"/>
  <c r="CD28" i="3"/>
  <c r="CE28" i="3"/>
  <c r="CG28" i="3"/>
  <c r="CH28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X29" i="3"/>
  <c r="BY29" i="3"/>
  <c r="CA29" i="3"/>
  <c r="CB29" i="3"/>
  <c r="CD29" i="3"/>
  <c r="CE29" i="3"/>
  <c r="CG29" i="3"/>
  <c r="CH29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X30" i="3"/>
  <c r="BY30" i="3"/>
  <c r="CA30" i="3"/>
  <c r="CB30" i="3"/>
  <c r="CD30" i="3"/>
  <c r="CE30" i="3"/>
  <c r="CG30" i="3"/>
  <c r="CH30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X31" i="3"/>
  <c r="BY31" i="3"/>
  <c r="CA31" i="3"/>
  <c r="CB31" i="3"/>
  <c r="CD31" i="3"/>
  <c r="CE31" i="3"/>
  <c r="CG31" i="3"/>
  <c r="CH31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X32" i="3"/>
  <c r="BY32" i="3"/>
  <c r="CA32" i="3"/>
  <c r="CB32" i="3"/>
  <c r="CD32" i="3"/>
  <c r="CE32" i="3"/>
  <c r="CG32" i="3"/>
  <c r="CH32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X33" i="3"/>
  <c r="BY33" i="3"/>
  <c r="CA33" i="3"/>
  <c r="CB33" i="3"/>
  <c r="CD33" i="3"/>
  <c r="CE33" i="3"/>
  <c r="CG33" i="3"/>
  <c r="CH33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X34" i="3"/>
  <c r="BY34" i="3"/>
  <c r="CA34" i="3"/>
  <c r="CB34" i="3"/>
  <c r="CD34" i="3"/>
  <c r="CE34" i="3"/>
  <c r="CG34" i="3"/>
  <c r="CH34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X35" i="3"/>
  <c r="BY35" i="3"/>
  <c r="CA35" i="3"/>
  <c r="CB35" i="3"/>
  <c r="CD35" i="3"/>
  <c r="CE35" i="3"/>
  <c r="CG35" i="3"/>
  <c r="CH35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X36" i="3"/>
  <c r="BY36" i="3"/>
  <c r="CA36" i="3"/>
  <c r="CB36" i="3"/>
  <c r="CD36" i="3"/>
  <c r="CE36" i="3"/>
  <c r="CG36" i="3"/>
  <c r="CH36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X37" i="3"/>
  <c r="BY37" i="3"/>
  <c r="CA37" i="3"/>
  <c r="CB37" i="3"/>
  <c r="CD37" i="3"/>
  <c r="CE37" i="3"/>
  <c r="CG37" i="3"/>
  <c r="CH37" i="3"/>
  <c r="CH9" i="3"/>
  <c r="CG9" i="3"/>
  <c r="CE9" i="3"/>
  <c r="CD9" i="3"/>
  <c r="BX9" i="3"/>
  <c r="BX99" i="3" s="1"/>
  <c r="BY9" i="3"/>
  <c r="BY99" i="3" s="1"/>
  <c r="CA9" i="3"/>
  <c r="CA99" i="3" s="1"/>
  <c r="BV9" i="3"/>
  <c r="BV99" i="3" s="1"/>
  <c r="CB9" i="3"/>
  <c r="BU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AQ9" i="3"/>
  <c r="BT99" i="3" l="1"/>
  <c r="BR99" i="3"/>
  <c r="BP99" i="3"/>
  <c r="BN99" i="3"/>
  <c r="BL99" i="3"/>
  <c r="BJ99" i="3"/>
  <c r="BH99" i="3"/>
  <c r="BF99" i="3"/>
  <c r="BD99" i="3"/>
  <c r="BB99" i="3"/>
  <c r="AX99" i="3"/>
  <c r="AT99" i="3"/>
  <c r="AZ99" i="3"/>
  <c r="AV99" i="3"/>
  <c r="AR99" i="3"/>
  <c r="BW98" i="3"/>
  <c r="CH99" i="3"/>
  <c r="BQ99" i="3"/>
  <c r="BM99" i="3"/>
  <c r="BI99" i="3"/>
  <c r="BE99" i="3"/>
  <c r="BA99" i="3"/>
  <c r="AW99" i="3"/>
  <c r="AS99" i="3"/>
  <c r="BU99" i="3"/>
  <c r="CG99" i="3"/>
  <c r="CB99" i="3"/>
  <c r="AQ99" i="3"/>
  <c r="CE99" i="3"/>
  <c r="CD99" i="3"/>
  <c r="BS99" i="3"/>
  <c r="BO99" i="3"/>
  <c r="BK99" i="3"/>
  <c r="BG99" i="3"/>
  <c r="BC99" i="3"/>
  <c r="AY99" i="3"/>
  <c r="AU99" i="3"/>
  <c r="CI36" i="3"/>
  <c r="CI22" i="3"/>
  <c r="BW35" i="3"/>
  <c r="BZ37" i="3"/>
  <c r="CC9" i="3"/>
  <c r="BZ32" i="3"/>
  <c r="CL36" i="3"/>
  <c r="E34" i="1" s="1"/>
  <c r="CC34" i="3"/>
  <c r="BW31" i="3"/>
  <c r="CC30" i="3"/>
  <c r="CL25" i="3"/>
  <c r="E23" i="1" s="1"/>
  <c r="CL24" i="3"/>
  <c r="E22" i="1" s="1"/>
  <c r="BW23" i="3"/>
  <c r="CL23" i="3"/>
  <c r="E21" i="1" s="1"/>
  <c r="BZ22" i="3"/>
  <c r="CF17" i="3"/>
  <c r="CF15" i="3"/>
  <c r="BZ15" i="3"/>
  <c r="CF13" i="3"/>
  <c r="BZ13" i="3"/>
  <c r="CI14" i="3"/>
  <c r="BZ24" i="3"/>
  <c r="BZ23" i="3"/>
  <c r="DT99" i="6"/>
  <c r="BJ97" i="1"/>
  <c r="J97" i="1"/>
  <c r="BL99" i="4"/>
  <c r="Y97" i="1"/>
  <c r="CA99" i="4"/>
  <c r="S97" i="1"/>
  <c r="BU99" i="4"/>
  <c r="V97" i="1"/>
  <c r="BX99" i="4"/>
  <c r="P97" i="1"/>
  <c r="BR99" i="4"/>
  <c r="CF21" i="3"/>
  <c r="CC29" i="3"/>
  <c r="BW29" i="3"/>
  <c r="CI28" i="3"/>
  <c r="CI26" i="3"/>
  <c r="BW26" i="3"/>
  <c r="CI25" i="3"/>
  <c r="CC25" i="3"/>
  <c r="CC24" i="3"/>
  <c r="CL18" i="3"/>
  <c r="E16" i="1" s="1"/>
  <c r="CL17" i="3"/>
  <c r="E15" i="1" s="1"/>
  <c r="CL16" i="3"/>
  <c r="E14" i="1" s="1"/>
  <c r="CL15" i="3"/>
  <c r="E13" i="1" s="1"/>
  <c r="CL14" i="3"/>
  <c r="E12" i="1" s="1"/>
  <c r="CL13" i="3"/>
  <c r="E11" i="1" s="1"/>
  <c r="CL12" i="3"/>
  <c r="E10" i="1" s="1"/>
  <c r="CL11" i="3"/>
  <c r="E9" i="1" s="1"/>
  <c r="BZ28" i="3"/>
  <c r="BW21" i="3"/>
  <c r="CI20" i="3"/>
  <c r="CC20" i="3"/>
  <c r="BW20" i="3"/>
  <c r="CC19" i="3"/>
  <c r="CI18" i="3"/>
  <c r="BW18" i="3"/>
  <c r="CI17" i="3"/>
  <c r="CJ35" i="3"/>
  <c r="C33" i="1" s="1"/>
  <c r="CJ34" i="3"/>
  <c r="C32" i="1" s="1"/>
  <c r="CJ33" i="3"/>
  <c r="C31" i="1" s="1"/>
  <c r="CK29" i="3"/>
  <c r="D27" i="1" s="1"/>
  <c r="CK28" i="3"/>
  <c r="D26" i="1" s="1"/>
  <c r="CK27" i="3"/>
  <c r="D25" i="1" s="1"/>
  <c r="CK26" i="3"/>
  <c r="D24" i="1" s="1"/>
  <c r="CJ24" i="3"/>
  <c r="C22" i="1" s="1"/>
  <c r="CJ23" i="3"/>
  <c r="C21" i="1" s="1"/>
  <c r="CK21" i="3"/>
  <c r="D19" i="1" s="1"/>
  <c r="CK20" i="3"/>
  <c r="D18" i="1" s="1"/>
  <c r="CK19" i="3"/>
  <c r="D17" i="1" s="1"/>
  <c r="CJ17" i="3"/>
  <c r="C15" i="1" s="1"/>
  <c r="CJ16" i="3"/>
  <c r="C14" i="1" s="1"/>
  <c r="CJ15" i="3"/>
  <c r="C13" i="1" s="1"/>
  <c r="CJ14" i="3"/>
  <c r="C12" i="1" s="1"/>
  <c r="CJ12" i="3"/>
  <c r="C10" i="1" s="1"/>
  <c r="CJ11" i="3"/>
  <c r="C9" i="1" s="1"/>
  <c r="CJ10" i="3"/>
  <c r="C8" i="1" s="1"/>
  <c r="CJ98" i="3"/>
  <c r="C96" i="1" s="1"/>
  <c r="CJ32" i="3"/>
  <c r="C30" i="1" s="1"/>
  <c r="CJ31" i="3"/>
  <c r="C29" i="1" s="1"/>
  <c r="CJ30" i="3"/>
  <c r="C28" i="1" s="1"/>
  <c r="CK25" i="3"/>
  <c r="D23" i="1" s="1"/>
  <c r="CJ22" i="3"/>
  <c r="C20" i="1" s="1"/>
  <c r="CK18" i="3"/>
  <c r="D16" i="1" s="1"/>
  <c r="CL10" i="3"/>
  <c r="E8" i="1" s="1"/>
  <c r="CL98" i="3"/>
  <c r="E96" i="1" s="1"/>
  <c r="CK35" i="3"/>
  <c r="D33" i="1" s="1"/>
  <c r="CK34" i="3"/>
  <c r="D32" i="1" s="1"/>
  <c r="CK33" i="3"/>
  <c r="D31" i="1" s="1"/>
  <c r="CL32" i="3"/>
  <c r="E30" i="1" s="1"/>
  <c r="CL31" i="3"/>
  <c r="E29" i="1" s="1"/>
  <c r="CL30" i="3"/>
  <c r="E28" i="1" s="1"/>
  <c r="CJ29" i="3"/>
  <c r="C27" i="1" s="1"/>
  <c r="CJ28" i="3"/>
  <c r="C26" i="1" s="1"/>
  <c r="CJ27" i="3"/>
  <c r="C25" i="1" s="1"/>
  <c r="CJ26" i="3"/>
  <c r="C24" i="1" s="1"/>
  <c r="CF25" i="3"/>
  <c r="BW24" i="3"/>
  <c r="CK24" i="3"/>
  <c r="D22" i="1" s="1"/>
  <c r="CC23" i="3"/>
  <c r="CK23" i="3"/>
  <c r="D21" i="1" s="1"/>
  <c r="CL22" i="3"/>
  <c r="E20" i="1" s="1"/>
  <c r="CJ21" i="3"/>
  <c r="C19" i="1" s="1"/>
  <c r="CJ20" i="3"/>
  <c r="C18" i="1" s="1"/>
  <c r="BZ19" i="3"/>
  <c r="CJ19" i="3"/>
  <c r="C17" i="1" s="1"/>
  <c r="BW17" i="3"/>
  <c r="CK17" i="3"/>
  <c r="D15" i="1" s="1"/>
  <c r="CI16" i="3"/>
  <c r="CC16" i="3"/>
  <c r="BW16" i="3"/>
  <c r="CK16" i="3"/>
  <c r="D14" i="1" s="1"/>
  <c r="CC15" i="3"/>
  <c r="CK15" i="3"/>
  <c r="D13" i="1" s="1"/>
  <c r="CK14" i="3"/>
  <c r="D12" i="1" s="1"/>
  <c r="CK13" i="3"/>
  <c r="D11" i="1" s="1"/>
  <c r="CC12" i="3"/>
  <c r="CK12" i="3"/>
  <c r="D10" i="1" s="1"/>
  <c r="CK11" i="3"/>
  <c r="D9" i="1" s="1"/>
  <c r="CI10" i="3"/>
  <c r="CC10" i="3"/>
  <c r="BW10" i="3"/>
  <c r="CK10" i="3"/>
  <c r="D8" i="1" s="1"/>
  <c r="CK98" i="3"/>
  <c r="D96" i="1" s="1"/>
  <c r="CK37" i="3"/>
  <c r="D35" i="1" s="1"/>
  <c r="CK36" i="3"/>
  <c r="D34" i="1" s="1"/>
  <c r="CL35" i="3"/>
  <c r="E33" i="1" s="1"/>
  <c r="CL34" i="3"/>
  <c r="E32" i="1" s="1"/>
  <c r="CL33" i="3"/>
  <c r="E31" i="1" s="1"/>
  <c r="CJ37" i="3"/>
  <c r="C35" i="1" s="1"/>
  <c r="CC37" i="3"/>
  <c r="CL37" i="3"/>
  <c r="E35" i="1" s="1"/>
  <c r="CF36" i="3"/>
  <c r="BZ36" i="3"/>
  <c r="CJ36" i="3"/>
  <c r="C34" i="1" s="1"/>
  <c r="BZ33" i="3"/>
  <c r="CK32" i="3"/>
  <c r="D30" i="1" s="1"/>
  <c r="CK31" i="3"/>
  <c r="D29" i="1" s="1"/>
  <c r="CK30" i="3"/>
  <c r="D28" i="1" s="1"/>
  <c r="CL29" i="3"/>
  <c r="E27" i="1" s="1"/>
  <c r="CL28" i="3"/>
  <c r="E26" i="1" s="1"/>
  <c r="CI27" i="3"/>
  <c r="CL27" i="3"/>
  <c r="E25" i="1" s="1"/>
  <c r="CL26" i="3"/>
  <c r="E24" i="1" s="1"/>
  <c r="BZ25" i="3"/>
  <c r="CJ25" i="3"/>
  <c r="C23" i="1" s="1"/>
  <c r="CF24" i="3"/>
  <c r="BW22" i="3"/>
  <c r="CK22" i="3"/>
  <c r="D20" i="1" s="1"/>
  <c r="CL21" i="3"/>
  <c r="E19" i="1" s="1"/>
  <c r="CL20" i="3"/>
  <c r="E18" i="1" s="1"/>
  <c r="BW19" i="3"/>
  <c r="CL19" i="3"/>
  <c r="E17" i="1" s="1"/>
  <c r="BZ18" i="3"/>
  <c r="CJ18" i="3"/>
  <c r="C16" i="1" s="1"/>
  <c r="CF10" i="3"/>
  <c r="CJ13" i="3"/>
  <c r="C11" i="1" s="1"/>
  <c r="CF34" i="3"/>
  <c r="CF31" i="3"/>
  <c r="BZ27" i="3"/>
  <c r="BZ20" i="3"/>
  <c r="CC14" i="3"/>
  <c r="BW14" i="3"/>
  <c r="CI13" i="3"/>
  <c r="CC13" i="3"/>
  <c r="CF11" i="3"/>
  <c r="BZ11" i="3"/>
  <c r="BZ98" i="3"/>
  <c r="BW36" i="3"/>
  <c r="CI35" i="3"/>
  <c r="CF14" i="3"/>
  <c r="CI11" i="3"/>
  <c r="CI98" i="3"/>
  <c r="CF35" i="3"/>
  <c r="CC33" i="3"/>
  <c r="BW33" i="3"/>
  <c r="CC32" i="3"/>
  <c r="CF30" i="3"/>
  <c r="BZ30" i="3"/>
  <c r="CF29" i="3"/>
  <c r="BZ29" i="3"/>
  <c r="BW28" i="3"/>
  <c r="BW15" i="3"/>
  <c r="CL9" i="3"/>
  <c r="E7" i="1" s="1"/>
  <c r="BW37" i="3"/>
  <c r="CC35" i="3"/>
  <c r="CJ9" i="3"/>
  <c r="C7" i="1" s="1"/>
  <c r="CI34" i="3"/>
  <c r="CF32" i="3"/>
  <c r="BW27" i="3"/>
  <c r="BW25" i="3"/>
  <c r="CI24" i="3"/>
  <c r="CF23" i="3"/>
  <c r="CC22" i="3"/>
  <c r="BZ21" i="3"/>
  <c r="CF20" i="3"/>
  <c r="CF37" i="3"/>
  <c r="CK9" i="3"/>
  <c r="D7" i="1" s="1"/>
  <c r="BW9" i="3"/>
  <c r="CC36" i="3"/>
  <c r="CI30" i="3"/>
  <c r="CI37" i="3"/>
  <c r="BZ35" i="3"/>
  <c r="BW34" i="3"/>
  <c r="CI33" i="3"/>
  <c r="CI32" i="3"/>
  <c r="CC28" i="3"/>
  <c r="CF27" i="3"/>
  <c r="CI19" i="3"/>
  <c r="CI15" i="3"/>
  <c r="BZ14" i="3"/>
  <c r="BZ34" i="3"/>
  <c r="CF33" i="3"/>
  <c r="CI31" i="3"/>
  <c r="CC31" i="3"/>
  <c r="CF28" i="3"/>
  <c r="CF26" i="3"/>
  <c r="BZ26" i="3"/>
  <c r="CF18" i="3"/>
  <c r="CC17" i="3"/>
  <c r="CF98" i="3"/>
  <c r="BW13" i="3"/>
  <c r="BW32" i="3"/>
  <c r="BZ31" i="3"/>
  <c r="BW30" i="3"/>
  <c r="CI29" i="3"/>
  <c r="CC27" i="3"/>
  <c r="CC26" i="3"/>
  <c r="CI23" i="3"/>
  <c r="CF22" i="3"/>
  <c r="CI21" i="3"/>
  <c r="CC21" i="3"/>
  <c r="CF19" i="3"/>
  <c r="CN19" i="3" s="1"/>
  <c r="G17" i="1" s="1"/>
  <c r="CC18" i="3"/>
  <c r="BZ17" i="3"/>
  <c r="CF16" i="3"/>
  <c r="BZ16" i="3"/>
  <c r="CC11" i="3"/>
  <c r="BW11" i="3"/>
  <c r="BZ10" i="3"/>
  <c r="CC98" i="3"/>
  <c r="BZ12" i="3"/>
  <c r="CI12" i="3"/>
  <c r="CF12" i="3"/>
  <c r="BW12" i="3"/>
  <c r="CI9" i="3"/>
  <c r="CF9" i="3"/>
  <c r="BZ9" i="3"/>
  <c r="C100" i="2"/>
  <c r="CN33" i="3" l="1"/>
  <c r="G31" i="1" s="1"/>
  <c r="CN21" i="3"/>
  <c r="G19" i="1" s="1"/>
  <c r="CN18" i="3"/>
  <c r="G16" i="1" s="1"/>
  <c r="CN14" i="3"/>
  <c r="G12" i="1" s="1"/>
  <c r="CN25" i="3"/>
  <c r="G23" i="1" s="1"/>
  <c r="CN36" i="3"/>
  <c r="G34" i="1" s="1"/>
  <c r="CN28" i="3"/>
  <c r="G26" i="1" s="1"/>
  <c r="CI99" i="3"/>
  <c r="D97" i="1"/>
  <c r="CK99" i="3"/>
  <c r="CC99" i="3"/>
  <c r="BZ99" i="3"/>
  <c r="E97" i="1"/>
  <c r="CL99" i="3"/>
  <c r="CN13" i="3"/>
  <c r="G11" i="1" s="1"/>
  <c r="CF99" i="3"/>
  <c r="BW99" i="3"/>
  <c r="C97" i="1"/>
  <c r="CJ99" i="3"/>
  <c r="CM23" i="3"/>
  <c r="F21" i="1" s="1"/>
  <c r="CN22" i="3"/>
  <c r="G20" i="1" s="1"/>
  <c r="CN15" i="3"/>
  <c r="G13" i="1" s="1"/>
  <c r="CN35" i="3"/>
  <c r="G33" i="1" s="1"/>
  <c r="CN17" i="3"/>
  <c r="G15" i="1" s="1"/>
  <c r="CM24" i="3"/>
  <c r="F22" i="1" s="1"/>
  <c r="CM18" i="3"/>
  <c r="F16" i="1" s="1"/>
  <c r="CN26" i="3"/>
  <c r="G24" i="1" s="1"/>
  <c r="CM29" i="3"/>
  <c r="F27" i="1" s="1"/>
  <c r="CM20" i="3"/>
  <c r="F18" i="1" s="1"/>
  <c r="CM30" i="3"/>
  <c r="F28" i="1" s="1"/>
  <c r="CN27" i="3"/>
  <c r="G25" i="1" s="1"/>
  <c r="CN24" i="3"/>
  <c r="G22" i="1" s="1"/>
  <c r="CN34" i="3"/>
  <c r="G32" i="1" s="1"/>
  <c r="CM33" i="3"/>
  <c r="F31" i="1" s="1"/>
  <c r="CN11" i="3"/>
  <c r="G9" i="1" s="1"/>
  <c r="CN31" i="3"/>
  <c r="G29" i="1" s="1"/>
  <c r="CM16" i="3"/>
  <c r="F14" i="1" s="1"/>
  <c r="CN9" i="3"/>
  <c r="G7" i="1" s="1"/>
  <c r="CM14" i="3"/>
  <c r="F12" i="1" s="1"/>
  <c r="CM19" i="3"/>
  <c r="F17" i="1" s="1"/>
  <c r="CN98" i="3"/>
  <c r="G96" i="1" s="1"/>
  <c r="CM32" i="3"/>
  <c r="F30" i="1" s="1"/>
  <c r="CM22" i="3"/>
  <c r="F20" i="1" s="1"/>
  <c r="CM15" i="3"/>
  <c r="F13" i="1" s="1"/>
  <c r="M97" i="1"/>
  <c r="BO99" i="4"/>
  <c r="CN10" i="3"/>
  <c r="G8" i="1" s="1"/>
  <c r="CM21" i="3"/>
  <c r="F19" i="1" s="1"/>
  <c r="CM98" i="3"/>
  <c r="F96" i="1" s="1"/>
  <c r="CM12" i="3"/>
  <c r="F10" i="1" s="1"/>
  <c r="CM9" i="3"/>
  <c r="F7" i="1" s="1"/>
  <c r="CN32" i="3"/>
  <c r="G30" i="1" s="1"/>
  <c r="CN12" i="3"/>
  <c r="G10" i="1" s="1"/>
  <c r="CM26" i="3"/>
  <c r="F24" i="1" s="1"/>
  <c r="CM34" i="3"/>
  <c r="F32" i="1" s="1"/>
  <c r="CN23" i="3"/>
  <c r="G21" i="1" s="1"/>
  <c r="CM28" i="3"/>
  <c r="F26" i="1" s="1"/>
  <c r="CN30" i="3"/>
  <c r="G28" i="1" s="1"/>
  <c r="CM27" i="3"/>
  <c r="F25" i="1" s="1"/>
  <c r="CM36" i="3"/>
  <c r="F34" i="1" s="1"/>
  <c r="CM25" i="3"/>
  <c r="F23" i="1" s="1"/>
  <c r="CN29" i="3"/>
  <c r="G27" i="1" s="1"/>
  <c r="CM10" i="3"/>
  <c r="F8" i="1" s="1"/>
  <c r="CM31" i="3"/>
  <c r="F29" i="1" s="1"/>
  <c r="CN37" i="3"/>
  <c r="G35" i="1" s="1"/>
  <c r="CM35" i="3"/>
  <c r="F33" i="1" s="1"/>
  <c r="CN20" i="3"/>
  <c r="G18" i="1" s="1"/>
  <c r="CM11" i="3"/>
  <c r="F9" i="1" s="1"/>
  <c r="CN16" i="3"/>
  <c r="G14" i="1" s="1"/>
  <c r="CM13" i="3"/>
  <c r="F11" i="1" s="1"/>
  <c r="CM17" i="3"/>
  <c r="F15" i="1" s="1"/>
  <c r="CM37" i="3"/>
  <c r="F35" i="1" s="1"/>
  <c r="CM99" i="3" l="1"/>
  <c r="CN99" i="3"/>
  <c r="CO14" i="3"/>
  <c r="H12" i="1" s="1"/>
  <c r="CO32" i="3"/>
  <c r="H30" i="1" s="1"/>
  <c r="CO19" i="3"/>
  <c r="H17" i="1" s="1"/>
  <c r="CO33" i="3"/>
  <c r="H31" i="1" s="1"/>
  <c r="CO18" i="3"/>
  <c r="H16" i="1" s="1"/>
  <c r="CO24" i="3"/>
  <c r="H22" i="1" s="1"/>
  <c r="CO30" i="3"/>
  <c r="H28" i="1" s="1"/>
  <c r="CO22" i="3"/>
  <c r="H20" i="1" s="1"/>
  <c r="CO21" i="3"/>
  <c r="H19" i="1" s="1"/>
  <c r="CO15" i="3"/>
  <c r="H13" i="1" s="1"/>
  <c r="CO36" i="3"/>
  <c r="H34" i="1" s="1"/>
  <c r="CO37" i="3"/>
  <c r="H35" i="1" s="1"/>
  <c r="CO20" i="3"/>
  <c r="H18" i="1" s="1"/>
  <c r="CO28" i="3"/>
  <c r="H26" i="1" s="1"/>
  <c r="CO98" i="3"/>
  <c r="H96" i="1" s="1"/>
  <c r="CO27" i="3"/>
  <c r="H25" i="1" s="1"/>
  <c r="CO16" i="3"/>
  <c r="H14" i="1" s="1"/>
  <c r="CO26" i="3"/>
  <c r="H24" i="1" s="1"/>
  <c r="CO17" i="3"/>
  <c r="H15" i="1" s="1"/>
  <c r="CO35" i="3"/>
  <c r="H33" i="1" s="1"/>
  <c r="CO31" i="3"/>
  <c r="H29" i="1" s="1"/>
  <c r="CO12" i="3"/>
  <c r="H10" i="1" s="1"/>
  <c r="CO13" i="3"/>
  <c r="H11" i="1" s="1"/>
  <c r="CO11" i="3"/>
  <c r="H9" i="1" s="1"/>
  <c r="CO34" i="3"/>
  <c r="H32" i="1" s="1"/>
  <c r="CO29" i="3"/>
  <c r="H27" i="1" s="1"/>
  <c r="CO25" i="3"/>
  <c r="H23" i="1" s="1"/>
  <c r="CO23" i="3"/>
  <c r="H21" i="1" s="1"/>
  <c r="Z97" i="1"/>
  <c r="CB99" i="4"/>
  <c r="CO9" i="3"/>
  <c r="H7" i="1" s="1"/>
  <c r="CO10" i="3"/>
  <c r="H8" i="1" s="1"/>
  <c r="CO99" i="3" l="1"/>
  <c r="F97" i="1"/>
  <c r="G97" i="1"/>
  <c r="H97" i="1" l="1"/>
  <c r="AK69" i="5"/>
  <c r="AL69" i="5"/>
  <c r="AN69" i="5"/>
  <c r="AO69" i="5"/>
  <c r="AP69" i="5"/>
  <c r="AQ69" i="5"/>
  <c r="AM69" i="5"/>
  <c r="BR69" i="5" l="1"/>
  <c r="AB67" i="1" s="1"/>
  <c r="BQ69" i="5"/>
  <c r="AA67" i="1" s="1"/>
  <c r="BS69" i="5" l="1"/>
  <c r="AC67" i="1" s="1"/>
  <c r="AR9" i="5"/>
  <c r="BT9" i="5" s="1"/>
  <c r="AD7" i="1" s="1"/>
  <c r="AS9" i="5"/>
  <c r="AT9" i="5"/>
  <c r="BU9" i="5" s="1"/>
  <c r="AE7" i="1" l="1"/>
  <c r="BV9" i="5"/>
  <c r="AF7" i="1" l="1"/>
  <c r="AU9" i="5"/>
  <c r="AV9" i="5"/>
  <c r="AW9" i="5"/>
  <c r="BW9" i="5" s="1"/>
  <c r="AG7" i="1" l="1"/>
  <c r="AX9" i="5"/>
  <c r="AY9" i="5"/>
  <c r="AZ9" i="5"/>
  <c r="BX9" i="5" s="1"/>
  <c r="AH7" i="1" s="1"/>
  <c r="BY9" i="5" l="1"/>
  <c r="AI7" i="1" l="1"/>
  <c r="BA9" i="5"/>
  <c r="BB9" i="5"/>
  <c r="BZ9" i="5"/>
  <c r="BC9" i="5"/>
  <c r="AJ7" i="1" l="1"/>
  <c r="BD9" i="5"/>
  <c r="BE9" i="5"/>
  <c r="BF9" i="5"/>
  <c r="CA9" i="5" s="1"/>
  <c r="AK7" i="1" l="1"/>
  <c r="CB9" i="5"/>
  <c r="AL7" i="1" l="1"/>
  <c r="BG9" i="5"/>
  <c r="BH9" i="5"/>
  <c r="CC9" i="5"/>
  <c r="AM7" i="1" l="1"/>
  <c r="BI9" i="5"/>
  <c r="BJ9" i="5"/>
  <c r="BK9" i="5"/>
  <c r="CD9" i="5" s="1"/>
  <c r="AN7" i="1" s="1"/>
  <c r="BL9" i="5"/>
  <c r="BM9" i="5"/>
  <c r="CE9" i="5"/>
  <c r="AO7" i="1" s="1"/>
  <c r="BN9" i="5"/>
  <c r="CF9" i="5" s="1"/>
  <c r="CG9" i="5" s="1"/>
  <c r="AQ7" i="1" l="1"/>
  <c r="AP7" i="1"/>
  <c r="BO9" i="5"/>
  <c r="BP9" i="5"/>
  <c r="CH9" i="5" s="1"/>
  <c r="AR7" i="1" s="1"/>
  <c r="CI9" i="5" l="1"/>
  <c r="AS7" i="1" s="1"/>
  <c r="AK10" i="5"/>
  <c r="AL10" i="5"/>
  <c r="AM10" i="5"/>
  <c r="AN10" i="5"/>
  <c r="AO10" i="5"/>
  <c r="AP10" i="5"/>
  <c r="BR10" i="5" s="1"/>
  <c r="AB8" i="1" s="1"/>
  <c r="AQ10" i="5"/>
  <c r="BQ10" i="5" s="1"/>
  <c r="BS10" i="5" l="1"/>
  <c r="AA8" i="1"/>
  <c r="AC8" i="1" l="1"/>
  <c r="AR10" i="5"/>
  <c r="BT10" i="5" s="1"/>
  <c r="AD8" i="1" l="1"/>
  <c r="AS10" i="5"/>
  <c r="AT10" i="5"/>
  <c r="BU10" i="5"/>
  <c r="AE8" i="1" s="1"/>
  <c r="BV10" i="5" l="1"/>
  <c r="AF8" i="1" l="1"/>
  <c r="AU10" i="5"/>
  <c r="AV10" i="5"/>
  <c r="BW10" i="5"/>
  <c r="AG8" i="1" s="1"/>
  <c r="AW10" i="5"/>
  <c r="AX10" i="5"/>
  <c r="AY10" i="5"/>
  <c r="AZ10" i="5"/>
  <c r="BX10" i="5" s="1"/>
  <c r="AH8" i="1" l="1"/>
  <c r="BY10" i="5"/>
  <c r="AI8" i="1" l="1"/>
  <c r="BA10" i="5"/>
  <c r="BB10" i="5"/>
  <c r="BC10" i="5"/>
  <c r="BZ10" i="5" s="1"/>
  <c r="AJ8" i="1" l="1"/>
  <c r="BD10" i="5"/>
  <c r="BE10" i="5"/>
  <c r="BF10" i="5"/>
  <c r="CA10" i="5" s="1"/>
  <c r="AK8" i="1" l="1"/>
  <c r="CB10" i="5"/>
  <c r="AL8" i="1" l="1"/>
  <c r="BG10" i="5"/>
  <c r="BH10" i="5"/>
  <c r="CC10" i="5"/>
  <c r="AM8" i="1" l="1"/>
  <c r="BI10" i="5"/>
  <c r="BJ10" i="5"/>
  <c r="BK10" i="5"/>
  <c r="CD10" i="5"/>
  <c r="AN8" i="1" l="1"/>
  <c r="BL10" i="5"/>
  <c r="BM10" i="5"/>
  <c r="CE10" i="5" s="1"/>
  <c r="AO8" i="1" l="1"/>
  <c r="BN10" i="5"/>
  <c r="CF10" i="5" s="1"/>
  <c r="CG10" i="5" l="1"/>
  <c r="AP8" i="1"/>
  <c r="AQ8" i="1" l="1"/>
  <c r="BO10" i="5"/>
  <c r="CI10" i="5"/>
  <c r="AS8" i="1" s="1"/>
  <c r="AR8" i="1"/>
  <c r="BP10" i="5"/>
  <c r="CH10" i="5"/>
  <c r="AK11" i="5"/>
  <c r="AL11" i="5"/>
  <c r="AM11" i="5"/>
  <c r="AN11" i="5"/>
  <c r="AO11" i="5"/>
  <c r="AP11" i="5"/>
  <c r="BR11" i="5" s="1"/>
  <c r="AB9" i="1" s="1"/>
  <c r="AQ11" i="5"/>
  <c r="BQ11" i="5" s="1"/>
  <c r="BS11" i="5" s="1"/>
  <c r="AA9" i="1" l="1"/>
  <c r="AC9" i="1"/>
  <c r="AR11" i="5"/>
  <c r="BT11" i="5"/>
  <c r="AD9" i="1" l="1"/>
  <c r="AS11" i="5"/>
  <c r="AT11" i="5"/>
  <c r="BU11" i="5"/>
  <c r="AE9" i="1" s="1"/>
  <c r="BV11" i="5"/>
  <c r="AF9" i="1" l="1"/>
  <c r="AU11" i="5"/>
  <c r="AV11" i="5"/>
  <c r="AW11" i="5"/>
  <c r="BW11" i="5"/>
  <c r="AG9" i="1" l="1"/>
  <c r="AX11" i="5"/>
  <c r="AY11" i="5"/>
  <c r="AZ11" i="5"/>
  <c r="BX11" i="5"/>
  <c r="AH9" i="1" l="1"/>
  <c r="BY11" i="5"/>
  <c r="AI9" i="1" l="1"/>
  <c r="BA11" i="5"/>
  <c r="BB11" i="5"/>
  <c r="BC11" i="5"/>
  <c r="BZ11" i="5" s="1"/>
  <c r="AJ9" i="1" l="1"/>
  <c r="BD11" i="5"/>
  <c r="BE11" i="5"/>
  <c r="BF11" i="5"/>
  <c r="CA11" i="5"/>
  <c r="AK9" i="1" l="1"/>
  <c r="CB11" i="5"/>
  <c r="AL9" i="1" l="1"/>
  <c r="BG11" i="5"/>
  <c r="BH11" i="5"/>
  <c r="CC11" i="5" s="1"/>
  <c r="AM9" i="1" l="1"/>
  <c r="BI11" i="5"/>
  <c r="BJ11" i="5"/>
  <c r="BK11" i="5"/>
  <c r="CD11" i="5" s="1"/>
  <c r="AN9" i="1" l="1"/>
  <c r="BL11" i="5"/>
  <c r="BM11" i="5"/>
  <c r="CE11" i="5" s="1"/>
  <c r="AO9" i="1" l="1"/>
  <c r="BN11" i="5"/>
  <c r="CF11" i="5"/>
  <c r="CG11" i="5" l="1"/>
  <c r="AP9" i="1"/>
  <c r="AQ9" i="1" l="1"/>
  <c r="BO11" i="5"/>
  <c r="BP11" i="5"/>
  <c r="CH11" i="5" s="1"/>
  <c r="CI11" i="5" l="1"/>
  <c r="AS9" i="1" s="1"/>
  <c r="AR9" i="1"/>
  <c r="AK12" i="5"/>
  <c r="AL12" i="5"/>
  <c r="AM12" i="5"/>
  <c r="AO12" i="5"/>
  <c r="AP12" i="5"/>
  <c r="BQ12" i="5"/>
  <c r="AA10" i="1" s="1"/>
  <c r="AQ12" i="5"/>
  <c r="AR12" i="5"/>
  <c r="BT12" i="5" s="1"/>
  <c r="AD10" i="1" s="1"/>
  <c r="AS12" i="5"/>
  <c r="AT12" i="5"/>
  <c r="BU12" i="5" s="1"/>
  <c r="AE10" i="1" l="1"/>
  <c r="BV12" i="5"/>
  <c r="AF10" i="1" s="1"/>
  <c r="AU12" i="5"/>
  <c r="AV12" i="5"/>
  <c r="AW12" i="5"/>
  <c r="BW12" i="5" s="1"/>
  <c r="AG10" i="1" l="1"/>
  <c r="AX12" i="5"/>
  <c r="AY12" i="5"/>
  <c r="AZ12" i="5"/>
  <c r="BX12" i="5" s="1"/>
  <c r="AH10" i="1" l="1"/>
  <c r="BY12" i="5"/>
  <c r="AI10" i="1" s="1"/>
  <c r="BA12" i="5"/>
  <c r="BB12" i="5"/>
  <c r="BC12" i="5"/>
  <c r="BZ12" i="5" s="1"/>
  <c r="AJ10" i="1" l="1"/>
  <c r="BE12" i="5"/>
  <c r="BF12" i="5"/>
  <c r="BG12" i="5"/>
  <c r="BH12" i="5"/>
  <c r="CC12" i="5" s="1"/>
  <c r="AM10" i="1" s="1"/>
  <c r="BI12" i="5"/>
  <c r="BJ12" i="5"/>
  <c r="BK12" i="5"/>
  <c r="CD12" i="5" s="1"/>
  <c r="AN10" i="1" s="1"/>
  <c r="BL12" i="5"/>
  <c r="BM12" i="5"/>
  <c r="CE12" i="5" s="1"/>
  <c r="AO10" i="1" l="1"/>
  <c r="BN12" i="5"/>
  <c r="CF12" i="5" s="1"/>
  <c r="AP10" i="1" s="1"/>
  <c r="CG12" i="5" l="1"/>
  <c r="AQ10" i="1" s="1"/>
  <c r="BO12" i="5"/>
  <c r="BP12" i="5"/>
  <c r="CH12" i="5"/>
  <c r="AR10" i="1" s="1"/>
  <c r="AN12" i="5"/>
  <c r="BR12" i="5" s="1"/>
  <c r="AB10" i="1" l="1"/>
  <c r="BS12" i="5"/>
  <c r="AC10" i="1" l="1"/>
  <c r="BD12" i="5"/>
  <c r="CA12" i="5" s="1"/>
  <c r="AK10" i="1" l="1"/>
  <c r="CB12" i="5"/>
  <c r="CI12" i="5" l="1"/>
  <c r="AS10" i="1" s="1"/>
  <c r="AL10" i="1"/>
  <c r="AK13" i="5"/>
  <c r="AL13" i="5"/>
  <c r="AM13" i="5"/>
  <c r="AN13" i="5"/>
  <c r="AO13" i="5"/>
  <c r="AP13" i="5"/>
  <c r="BR13" i="5" s="1"/>
  <c r="AB11" i="1" s="1"/>
  <c r="AQ13" i="5"/>
  <c r="BQ13" i="5" s="1"/>
  <c r="AA11" i="1" l="1"/>
  <c r="BS13" i="5"/>
  <c r="AC11" i="1" l="1"/>
  <c r="AR13" i="5"/>
  <c r="BT13" i="5" s="1"/>
  <c r="AD11" i="1" s="1"/>
  <c r="AS13" i="5"/>
  <c r="AT13" i="5"/>
  <c r="BU13" i="5" s="1"/>
  <c r="AE11" i="1" l="1"/>
  <c r="BV13" i="5"/>
  <c r="AF11" i="1" l="1"/>
  <c r="AU13" i="5"/>
  <c r="AV13" i="5"/>
  <c r="AW13" i="5"/>
  <c r="BW13" i="5" s="1"/>
  <c r="AG11" i="1" l="1"/>
  <c r="AX13" i="5"/>
  <c r="AY13" i="5"/>
  <c r="AZ13" i="5"/>
  <c r="BX13" i="5" s="1"/>
  <c r="AH11" i="1" l="1"/>
  <c r="BY13" i="5"/>
  <c r="AI11" i="1" l="1"/>
  <c r="BA13" i="5"/>
  <c r="BB13" i="5"/>
  <c r="BC13" i="5"/>
  <c r="BZ13" i="5" s="1"/>
  <c r="AJ11" i="1" s="1"/>
  <c r="BD13" i="5"/>
  <c r="BE13" i="5"/>
  <c r="BF13" i="5"/>
  <c r="CA13" i="5"/>
  <c r="AK11" i="1" l="1"/>
  <c r="CB13" i="5"/>
  <c r="AL11" i="1" l="1"/>
  <c r="BG13" i="5"/>
  <c r="BH13" i="5"/>
  <c r="CC13" i="5" s="1"/>
  <c r="AM11" i="1" l="1"/>
  <c r="BI13" i="5"/>
  <c r="BJ13" i="5"/>
  <c r="BK13" i="5"/>
  <c r="CD13" i="5" s="1"/>
  <c r="AN11" i="1" l="1"/>
  <c r="BL13" i="5"/>
  <c r="BM13" i="5"/>
  <c r="CE13" i="5" s="1"/>
  <c r="AO11" i="1" s="1"/>
  <c r="BN13" i="5"/>
  <c r="CF13" i="5" s="1"/>
  <c r="AP11" i="1" s="1"/>
  <c r="CG13" i="5" l="1"/>
  <c r="AQ11" i="1" l="1"/>
  <c r="BO13" i="5"/>
  <c r="BP13" i="5"/>
  <c r="CH13" i="5"/>
  <c r="CI13" i="5" l="1"/>
  <c r="AS11" i="1" s="1"/>
  <c r="AR11" i="1"/>
  <c r="AK14" i="5"/>
  <c r="AL14" i="5"/>
  <c r="AM14" i="5"/>
  <c r="AN14" i="5"/>
  <c r="AO14" i="5"/>
  <c r="AP14" i="5"/>
  <c r="BR14" i="5" s="1"/>
  <c r="AB12" i="1" s="1"/>
  <c r="AQ14" i="5"/>
  <c r="BQ14" i="5" s="1"/>
  <c r="AA12" i="1" l="1"/>
  <c r="BS14" i="5"/>
  <c r="AC12" i="1" l="1"/>
  <c r="AR14" i="5"/>
  <c r="BT14" i="5"/>
  <c r="AD12" i="1" l="1"/>
  <c r="AS14" i="5"/>
  <c r="BV14" i="5"/>
  <c r="AF12" i="1" s="1"/>
  <c r="AT14" i="5"/>
  <c r="BU14" i="5"/>
  <c r="AE12" i="1" s="1"/>
  <c r="AU14" i="5"/>
  <c r="AV14" i="5"/>
  <c r="AW14" i="5"/>
  <c r="BW14" i="5"/>
  <c r="AG12" i="1" s="1"/>
  <c r="AX14" i="5"/>
  <c r="AY14" i="5"/>
  <c r="AZ14" i="5"/>
  <c r="BX14" i="5"/>
  <c r="AH12" i="1" l="1"/>
  <c r="BY14" i="5"/>
  <c r="AI12" i="1" l="1"/>
  <c r="BA14" i="5"/>
  <c r="BB14" i="5"/>
  <c r="BC14" i="5"/>
  <c r="BZ14" i="5" s="1"/>
  <c r="AJ12" i="1" s="1"/>
  <c r="BD14" i="5"/>
  <c r="BE14" i="5"/>
  <c r="BF14" i="5"/>
  <c r="CA14" i="5" s="1"/>
  <c r="AK12" i="1" l="1"/>
  <c r="CB14" i="5"/>
  <c r="AL12" i="1" l="1"/>
  <c r="BG14" i="5"/>
  <c r="BH14" i="5"/>
  <c r="CC14" i="5" s="1"/>
  <c r="AM12" i="1" l="1"/>
  <c r="BI14" i="5"/>
  <c r="BJ14" i="5"/>
  <c r="BK14" i="5"/>
  <c r="CD14" i="5" s="1"/>
  <c r="AN12" i="1" l="1"/>
  <c r="BL14" i="5"/>
  <c r="BM14" i="5"/>
  <c r="CE14" i="5" s="1"/>
  <c r="AO12" i="1" s="1"/>
  <c r="BN14" i="5"/>
  <c r="CF14" i="5" s="1"/>
  <c r="AP12" i="1" l="1"/>
  <c r="CG14" i="5"/>
  <c r="AQ12" i="1" l="1"/>
  <c r="BO14" i="5"/>
  <c r="BP14" i="5"/>
  <c r="CH14" i="5" s="1"/>
  <c r="AR12" i="1" l="1"/>
  <c r="CI14" i="5"/>
  <c r="AS12" i="1" s="1"/>
  <c r="AK15" i="5"/>
  <c r="AL15" i="5"/>
  <c r="AM15" i="5"/>
  <c r="AN15" i="5"/>
  <c r="AO15" i="5"/>
  <c r="BR15" i="5"/>
  <c r="AB13" i="1" s="1"/>
  <c r="AP15" i="5"/>
  <c r="AQ15" i="5"/>
  <c r="BQ15" i="5"/>
  <c r="BS15" i="5" s="1"/>
  <c r="AC13" i="1" l="1"/>
  <c r="AA13" i="1"/>
  <c r="AR15" i="5"/>
  <c r="BT15" i="5"/>
  <c r="AD13" i="1" l="1"/>
  <c r="AS15" i="5"/>
  <c r="AT15" i="5"/>
  <c r="BU15" i="5"/>
  <c r="AE13" i="1" l="1"/>
  <c r="BV15" i="5"/>
  <c r="AF13" i="1" l="1"/>
  <c r="AU15" i="5"/>
  <c r="AV15" i="5"/>
  <c r="AW15" i="5"/>
  <c r="BW15" i="5" s="1"/>
  <c r="AG13" i="1" l="1"/>
  <c r="AX15" i="5"/>
  <c r="AY15" i="5"/>
  <c r="AZ15" i="5"/>
  <c r="BX15" i="5" s="1"/>
  <c r="AH13" i="1" l="1"/>
  <c r="BY15" i="5"/>
  <c r="AI13" i="1" l="1"/>
  <c r="BA15" i="5"/>
  <c r="BB15" i="5"/>
  <c r="BC15" i="5"/>
  <c r="BZ15" i="5" s="1"/>
  <c r="AJ13" i="1" s="1"/>
  <c r="BD15" i="5"/>
  <c r="BE15" i="5"/>
  <c r="AK13" i="1"/>
  <c r="CB15" i="5"/>
  <c r="BF15" i="5"/>
  <c r="CA15" i="5" s="1"/>
  <c r="AL13" i="1" l="1"/>
  <c r="BG15" i="5"/>
  <c r="BH15" i="5"/>
  <c r="CC15" i="5" s="1"/>
  <c r="AM13" i="1" l="1"/>
  <c r="BI15" i="5"/>
  <c r="BJ15" i="5"/>
  <c r="BK15" i="5"/>
  <c r="CD15" i="5" s="1"/>
  <c r="AN13" i="1" l="1"/>
  <c r="BL15" i="5"/>
  <c r="BM15" i="5"/>
  <c r="CE15" i="5" s="1"/>
  <c r="AO13" i="1" l="1"/>
  <c r="AP13" i="1"/>
  <c r="CG15" i="5"/>
  <c r="BN15" i="5"/>
  <c r="CF15" i="5" s="1"/>
  <c r="AQ13" i="1" l="1"/>
  <c r="BO15" i="5"/>
  <c r="BP15" i="5"/>
  <c r="CH15" i="5" s="1"/>
  <c r="AR13" i="1" s="1"/>
  <c r="CI15" i="5" l="1"/>
  <c r="AS13" i="1" s="1"/>
  <c r="AK16" i="5"/>
  <c r="AL16" i="5"/>
  <c r="AM16" i="5"/>
  <c r="AN16" i="5"/>
  <c r="AO16" i="5"/>
  <c r="AP16" i="5"/>
  <c r="BR16" i="5"/>
  <c r="AB14" i="1" s="1"/>
  <c r="AQ16" i="5"/>
  <c r="BQ16" i="5" s="1"/>
  <c r="AA14" i="1" l="1"/>
  <c r="BS16" i="5"/>
  <c r="AC14" i="1" l="1"/>
  <c r="AR16" i="5"/>
  <c r="BT16" i="5"/>
  <c r="AD14" i="1" l="1"/>
  <c r="AS16" i="5"/>
  <c r="AT16" i="5"/>
  <c r="BU16" i="5"/>
  <c r="AE14" i="1" l="1"/>
  <c r="BV16" i="5"/>
  <c r="AF14" i="1" l="1"/>
  <c r="AU16" i="5"/>
  <c r="AV16" i="5"/>
  <c r="AW16" i="5"/>
  <c r="BW16" i="5" s="1"/>
  <c r="AG14" i="1" s="1"/>
  <c r="AX16" i="5"/>
  <c r="AY16" i="5"/>
  <c r="AZ16" i="5"/>
  <c r="BX16" i="5"/>
  <c r="BY16" i="5" l="1"/>
  <c r="AH14" i="1"/>
  <c r="AI14" i="1" l="1"/>
  <c r="BA16" i="5"/>
  <c r="BB16" i="5"/>
  <c r="BC16" i="5"/>
  <c r="BZ16" i="5" s="1"/>
  <c r="AJ14" i="1" l="1"/>
  <c r="BD16" i="5"/>
  <c r="BE16" i="5"/>
  <c r="BF16" i="5"/>
  <c r="CA16" i="5" s="1"/>
  <c r="AK14" i="1" l="1"/>
  <c r="CB16" i="5"/>
  <c r="AL14" i="1" l="1"/>
  <c r="BG16" i="5"/>
  <c r="BH16" i="5"/>
  <c r="CC16" i="5" s="1"/>
  <c r="AM14" i="1" s="1"/>
  <c r="BI16" i="5"/>
  <c r="BJ16" i="5"/>
  <c r="BK16" i="5"/>
  <c r="CD16" i="5" s="1"/>
  <c r="AN14" i="1" l="1"/>
  <c r="BL16" i="5"/>
  <c r="BM16" i="5"/>
  <c r="CE16" i="5" s="1"/>
  <c r="AO14" i="1" s="1"/>
  <c r="BN16" i="5"/>
  <c r="CF16" i="5" s="1"/>
  <c r="AP14" i="1" s="1"/>
  <c r="CG16" i="5" l="1"/>
  <c r="AQ14" i="1" l="1"/>
  <c r="BO16" i="5"/>
  <c r="BP16" i="5"/>
  <c r="CH16" i="5"/>
  <c r="AR14" i="1" l="1"/>
  <c r="CI16" i="5"/>
  <c r="AS14" i="1" s="1"/>
  <c r="AK17" i="5"/>
  <c r="AL17" i="5"/>
  <c r="AM17" i="5"/>
  <c r="AN17" i="5"/>
  <c r="AO17" i="5"/>
  <c r="AP17" i="5"/>
  <c r="BR17" i="5" s="1"/>
  <c r="AB15" i="1" s="1"/>
  <c r="AQ17" i="5"/>
  <c r="BQ17" i="5" s="1"/>
  <c r="AA15" i="1" s="1"/>
  <c r="BS17" i="5" l="1"/>
  <c r="AC15" i="1" l="1"/>
  <c r="AR17" i="5"/>
  <c r="BT17" i="5" s="1"/>
  <c r="AD15" i="1" s="1"/>
  <c r="AS17" i="5"/>
  <c r="AT17" i="5"/>
  <c r="BU17" i="5"/>
  <c r="AE15" i="1" s="1"/>
  <c r="BV17" i="5" l="1"/>
  <c r="AF15" i="1" l="1"/>
  <c r="AU17" i="5"/>
  <c r="AV17" i="5"/>
  <c r="AW17" i="5"/>
  <c r="BW17" i="5" s="1"/>
  <c r="AG15" i="1" l="1"/>
  <c r="AX17" i="5"/>
  <c r="AY17" i="5"/>
  <c r="AZ17" i="5"/>
  <c r="BX17" i="5" s="1"/>
  <c r="BY17" i="5" l="1"/>
  <c r="AH15" i="1"/>
  <c r="AI15" i="1" l="1"/>
  <c r="BA17" i="5"/>
  <c r="BB17" i="5"/>
  <c r="BC17" i="5"/>
  <c r="BZ17" i="5" s="1"/>
  <c r="AJ15" i="1" l="1"/>
  <c r="BD17" i="5"/>
  <c r="BE17" i="5"/>
  <c r="BF17" i="5"/>
  <c r="CA17" i="5" s="1"/>
  <c r="AK15" i="1" l="1"/>
  <c r="CB17" i="5"/>
  <c r="AL15" i="1" l="1"/>
  <c r="BG17" i="5"/>
  <c r="BH17" i="5"/>
  <c r="CC17" i="5" s="1"/>
  <c r="AM15" i="1" l="1"/>
  <c r="BI17" i="5"/>
  <c r="BJ17" i="5"/>
  <c r="CD17" i="5"/>
  <c r="BK17" i="5"/>
  <c r="AN15" i="1" l="1"/>
  <c r="BL17" i="5"/>
  <c r="BM17" i="5"/>
  <c r="CE17" i="5" s="1"/>
  <c r="AO15" i="1" l="1"/>
  <c r="AP15" i="1"/>
  <c r="BN17" i="5"/>
  <c r="CF17" i="5" s="1"/>
  <c r="CG17" i="5" s="1"/>
  <c r="AQ15" i="1" s="1"/>
  <c r="BO17" i="5"/>
  <c r="BP17" i="5"/>
  <c r="CH17" i="5" s="1"/>
  <c r="AR15" i="1" s="1"/>
  <c r="CI17" i="5"/>
  <c r="AS15" i="1"/>
  <c r="AK18" i="5"/>
  <c r="AL18" i="5"/>
  <c r="AM18" i="5"/>
  <c r="AN18" i="5"/>
  <c r="AO18" i="5"/>
  <c r="AP18" i="5"/>
  <c r="BR18" i="5" s="1"/>
  <c r="AB16" i="1" s="1"/>
  <c r="AQ18" i="5"/>
  <c r="BQ18" i="5" s="1"/>
  <c r="AA16" i="1" l="1"/>
  <c r="BS18" i="5"/>
  <c r="AC16" i="1" l="1"/>
  <c r="AR18" i="5"/>
  <c r="BT18" i="5" s="1"/>
  <c r="AD16" i="1" l="1"/>
  <c r="AS18" i="5"/>
  <c r="AT18" i="5"/>
  <c r="BU18" i="5" s="1"/>
  <c r="AE16" i="1" l="1"/>
  <c r="BV18" i="5"/>
  <c r="AF16" i="1" l="1"/>
  <c r="AU18" i="5"/>
  <c r="AV18" i="5"/>
  <c r="AW18" i="5"/>
  <c r="BW18" i="5"/>
  <c r="AG16" i="1" s="1"/>
  <c r="AX18" i="5"/>
  <c r="AY18" i="5"/>
  <c r="AZ18" i="5"/>
  <c r="BX18" i="5"/>
  <c r="AH16" i="1" l="1"/>
  <c r="BY18" i="5"/>
  <c r="AI16" i="1" l="1"/>
  <c r="BA18" i="5"/>
  <c r="BB18" i="5"/>
  <c r="BC18" i="5"/>
  <c r="BZ18" i="5" s="1"/>
  <c r="AJ16" i="1" s="1"/>
  <c r="BD18" i="5"/>
  <c r="BE18" i="5"/>
  <c r="BF18" i="5"/>
  <c r="CA18" i="5" s="1"/>
  <c r="AK16" i="1" l="1"/>
  <c r="CB18" i="5"/>
  <c r="AL16" i="1" l="1"/>
  <c r="BG18" i="5"/>
  <c r="BH18" i="5"/>
  <c r="CC18" i="5"/>
  <c r="AM16" i="1" s="1"/>
  <c r="BI18" i="5"/>
  <c r="BJ18" i="5"/>
  <c r="BK18" i="5"/>
  <c r="CD18" i="5"/>
  <c r="AN16" i="1" s="1"/>
  <c r="BL18" i="5"/>
  <c r="BM18" i="5"/>
  <c r="CE18" i="5" s="1"/>
  <c r="AO16" i="1" l="1"/>
  <c r="AP16" i="1"/>
  <c r="BN18" i="5"/>
  <c r="CF18" i="5"/>
  <c r="CG18" i="5" s="1"/>
  <c r="AQ16" i="1" l="1"/>
  <c r="BO18" i="5"/>
  <c r="BP18" i="5"/>
  <c r="CH18" i="5"/>
  <c r="CI18" i="5" l="1"/>
  <c r="AS16" i="1" s="1"/>
  <c r="AR16" i="1"/>
  <c r="AK19" i="5"/>
  <c r="AL19" i="5"/>
  <c r="AM19" i="5"/>
  <c r="AN19" i="5"/>
  <c r="AO19" i="5"/>
  <c r="AP19" i="5"/>
  <c r="BR19" i="5" s="1"/>
  <c r="AB17" i="1" s="1"/>
  <c r="AQ19" i="5"/>
  <c r="BQ19" i="5" s="1"/>
  <c r="AA17" i="1" l="1"/>
  <c r="BS19" i="5"/>
  <c r="AC17" i="1" l="1"/>
  <c r="AR19" i="5"/>
  <c r="BT19" i="5" s="1"/>
  <c r="AD17" i="1" l="1"/>
  <c r="AS19" i="5"/>
  <c r="AT19" i="5"/>
  <c r="BU19" i="5" s="1"/>
  <c r="AE17" i="1" l="1"/>
  <c r="BV19" i="5"/>
  <c r="AF17" i="1" l="1"/>
  <c r="AU19" i="5"/>
  <c r="AV19" i="5"/>
  <c r="AW19" i="5"/>
  <c r="BW19" i="5"/>
  <c r="AG17" i="1" l="1"/>
  <c r="AX19" i="5"/>
  <c r="AY19" i="5"/>
  <c r="AZ19" i="5"/>
  <c r="BX19" i="5"/>
  <c r="AH17" i="1" l="1"/>
  <c r="BY19" i="5"/>
  <c r="AI17" i="1" l="1"/>
  <c r="BA19" i="5"/>
  <c r="BB19" i="5"/>
  <c r="BC19" i="5"/>
  <c r="BZ19" i="5" s="1"/>
  <c r="AJ17" i="1" l="1"/>
  <c r="BD19" i="5"/>
  <c r="BE19" i="5"/>
  <c r="BF19" i="5"/>
  <c r="CA19" i="5" s="1"/>
  <c r="CB19" i="5" s="1"/>
  <c r="AL17" i="1" l="1"/>
  <c r="AK17" i="1"/>
  <c r="BG19" i="5"/>
  <c r="BH19" i="5"/>
  <c r="CC19" i="5"/>
  <c r="AM17" i="1" s="1"/>
  <c r="BI19" i="5"/>
  <c r="BJ19" i="5"/>
  <c r="BK19" i="5"/>
  <c r="CD19" i="5"/>
  <c r="AN17" i="1" s="1"/>
  <c r="BL19" i="5"/>
  <c r="BM19" i="5"/>
  <c r="CE19" i="5" s="1"/>
  <c r="AO17" i="1" l="1"/>
  <c r="BN19" i="5"/>
  <c r="CF19" i="5" s="1"/>
  <c r="CG19" i="5" l="1"/>
  <c r="AP17" i="1"/>
  <c r="AQ17" i="1" l="1"/>
  <c r="BO19" i="5"/>
  <c r="BP19" i="5"/>
  <c r="CH19" i="5" s="1"/>
  <c r="CI19" i="5" l="1"/>
  <c r="AS17" i="1" s="1"/>
  <c r="AR17" i="1"/>
  <c r="AK20" i="5"/>
  <c r="AL20" i="5"/>
  <c r="AM20" i="5"/>
  <c r="AN20" i="5"/>
  <c r="AP20" i="5"/>
  <c r="BR20" i="5"/>
  <c r="AB18" i="1" s="1"/>
  <c r="AQ20" i="5"/>
  <c r="BQ20" i="5"/>
  <c r="AA18" i="1" l="1"/>
  <c r="BS20" i="5"/>
  <c r="AC18" i="1" l="1"/>
  <c r="AR20" i="5"/>
  <c r="AS20" i="5"/>
  <c r="AT20" i="5"/>
  <c r="BU20" i="5" s="1"/>
  <c r="AE18" i="1" s="1"/>
  <c r="AU20" i="5"/>
  <c r="AV20" i="5"/>
  <c r="AW20" i="5"/>
  <c r="BW20" i="5" s="1"/>
  <c r="AG18" i="1" l="1"/>
  <c r="AX20" i="5"/>
  <c r="AY20" i="5"/>
  <c r="AZ20" i="5"/>
  <c r="BX20" i="5"/>
  <c r="AH18" i="1" s="1"/>
  <c r="BY20" i="5" l="1"/>
  <c r="AI18" i="1" s="1"/>
  <c r="BA20" i="5"/>
  <c r="BB20" i="5"/>
  <c r="AJ18" i="1"/>
  <c r="BC20" i="5"/>
  <c r="BZ20" i="5"/>
  <c r="BD20" i="5"/>
  <c r="BE20" i="5"/>
  <c r="CA20" i="5"/>
  <c r="BF20" i="5"/>
  <c r="AK18" i="1" l="1"/>
  <c r="CB20" i="5"/>
  <c r="AL18" i="1" s="1"/>
  <c r="BG20" i="5"/>
  <c r="BH20" i="5"/>
  <c r="CC20" i="5" s="1"/>
  <c r="AM18" i="1" s="1"/>
  <c r="BI20" i="5"/>
  <c r="BJ20" i="5"/>
  <c r="BK20" i="5"/>
  <c r="CD20" i="5" s="1"/>
  <c r="AN18" i="1" s="1"/>
  <c r="BL20" i="5"/>
  <c r="BM20" i="5"/>
  <c r="CE20" i="5" s="1"/>
  <c r="AO18" i="1" l="1"/>
  <c r="BN20" i="5"/>
  <c r="CF20" i="5"/>
  <c r="AP18" i="1" l="1"/>
  <c r="CG20" i="5"/>
  <c r="AQ18" i="1" s="1"/>
  <c r="BO20" i="5"/>
  <c r="BP20" i="5"/>
  <c r="CH20" i="5"/>
  <c r="AR18" i="1" s="1"/>
  <c r="AO20" i="5"/>
  <c r="BT20" i="5" s="1"/>
  <c r="AD18" i="1" l="1"/>
  <c r="BV20" i="5"/>
  <c r="CI20" i="5" l="1"/>
  <c r="AS18" i="1" s="1"/>
  <c r="AF18" i="1"/>
  <c r="AK21" i="5"/>
  <c r="AL21" i="5"/>
  <c r="AM21" i="5"/>
  <c r="AN21" i="5"/>
  <c r="AO21" i="5"/>
  <c r="AP21" i="5"/>
  <c r="BR21" i="5" s="1"/>
  <c r="AB19" i="1" s="1"/>
  <c r="AQ21" i="5"/>
  <c r="BQ21" i="5" s="1"/>
  <c r="AA19" i="1" l="1"/>
  <c r="BS21" i="5"/>
  <c r="AC19" i="1" l="1"/>
  <c r="AR21" i="5"/>
  <c r="BT21" i="5"/>
  <c r="AD19" i="1" l="1"/>
  <c r="AS21" i="5"/>
  <c r="AT21" i="5"/>
  <c r="BU21" i="5" s="1"/>
  <c r="BV21" i="5" l="1"/>
  <c r="AE19" i="1"/>
  <c r="AF19" i="1" l="1"/>
  <c r="AU21" i="5"/>
  <c r="AV21" i="5"/>
  <c r="AW21" i="5"/>
  <c r="BW21" i="5"/>
  <c r="AG19" i="1" s="1"/>
  <c r="AX21" i="5"/>
  <c r="AY21" i="5"/>
  <c r="BY21" i="5"/>
  <c r="AI19" i="1" s="1"/>
  <c r="AZ21" i="5"/>
  <c r="BX21" i="5" s="1"/>
  <c r="AH19" i="1" s="1"/>
  <c r="BA21" i="5"/>
  <c r="BB21" i="5"/>
  <c r="BC21" i="5"/>
  <c r="BZ21" i="5"/>
  <c r="AJ19" i="1" l="1"/>
  <c r="BD21" i="5"/>
  <c r="BE21" i="5"/>
  <c r="BF21" i="5"/>
  <c r="CA21" i="5"/>
  <c r="AK19" i="1" s="1"/>
  <c r="CB21" i="5" l="1"/>
  <c r="AL19" i="1" l="1"/>
  <c r="BG21" i="5"/>
  <c r="BH21" i="5"/>
  <c r="CC21" i="5" s="1"/>
  <c r="AM19" i="1" l="1"/>
  <c r="BI21" i="5"/>
  <c r="BJ21" i="5"/>
  <c r="BK21" i="5"/>
  <c r="CD21" i="5" s="1"/>
  <c r="AN19" i="1" l="1"/>
  <c r="BL21" i="5"/>
  <c r="BM21" i="5"/>
  <c r="CE21" i="5" s="1"/>
  <c r="AO19" i="1" l="1"/>
  <c r="AQ19" i="1"/>
  <c r="BN21" i="5"/>
  <c r="CF21" i="5" s="1"/>
  <c r="AP19" i="1" s="1"/>
  <c r="CG21" i="5"/>
  <c r="BO21" i="5"/>
  <c r="BP21" i="5"/>
  <c r="CH21" i="5" s="1"/>
  <c r="AR19" i="1" s="1"/>
  <c r="CI21" i="5" l="1"/>
  <c r="AS19" i="1" s="1"/>
  <c r="AK22" i="5"/>
  <c r="AL22" i="5"/>
  <c r="AM22" i="5"/>
  <c r="AN22" i="5"/>
  <c r="AO22" i="5"/>
  <c r="AP22" i="5"/>
  <c r="BR22" i="5" s="1"/>
  <c r="AB20" i="1" s="1"/>
  <c r="AQ22" i="5"/>
  <c r="BQ22" i="5"/>
  <c r="AA20" i="1" l="1"/>
  <c r="BS22" i="5"/>
  <c r="AC20" i="1" l="1"/>
  <c r="AR22" i="5"/>
  <c r="BT22" i="5" s="1"/>
  <c r="AD20" i="1" l="1"/>
  <c r="AS22" i="5"/>
  <c r="AT22" i="5"/>
  <c r="BU22" i="5"/>
  <c r="AE20" i="1" l="1"/>
  <c r="BV22" i="5"/>
  <c r="AF20" i="1" l="1"/>
  <c r="AU22" i="5"/>
  <c r="AV22" i="5"/>
  <c r="AW22" i="5"/>
  <c r="BW22" i="5" s="1"/>
  <c r="AG20" i="1" l="1"/>
  <c r="AX22" i="5"/>
  <c r="AY22" i="5"/>
  <c r="AZ22" i="5"/>
  <c r="BX22" i="5" s="1"/>
  <c r="AH20" i="1" l="1"/>
  <c r="BY22" i="5"/>
  <c r="AI20" i="1" l="1"/>
  <c r="BA22" i="5"/>
  <c r="BB22" i="5"/>
  <c r="BZ22" i="5"/>
  <c r="BC22" i="5"/>
  <c r="AJ20" i="1" l="1"/>
  <c r="BD22" i="5"/>
  <c r="BE22" i="5"/>
  <c r="BF22" i="5"/>
  <c r="CA22" i="5"/>
  <c r="AK20" i="1" l="1"/>
  <c r="CB22" i="5"/>
  <c r="AL20" i="1" l="1"/>
  <c r="BG22" i="5"/>
  <c r="BH22" i="5"/>
  <c r="CC22" i="5" s="1"/>
  <c r="AM20" i="1" s="1"/>
  <c r="BI22" i="5"/>
  <c r="BJ22" i="5"/>
  <c r="BK22" i="5"/>
  <c r="CD22" i="5"/>
  <c r="AN20" i="1" l="1"/>
  <c r="BL22" i="5"/>
  <c r="BM22" i="5"/>
  <c r="CE22" i="5" s="1"/>
  <c r="AO20" i="1" l="1"/>
  <c r="BN22" i="5"/>
  <c r="CF22" i="5"/>
  <c r="AP20" i="1" s="1"/>
  <c r="CG22" i="5"/>
  <c r="AQ20" i="1" l="1"/>
  <c r="BO22" i="5"/>
  <c r="BP22" i="5"/>
  <c r="CH22" i="5" s="1"/>
  <c r="AR20" i="1" s="1"/>
  <c r="CI22" i="5" l="1"/>
  <c r="AS20" i="1" s="1"/>
  <c r="AK23" i="5"/>
  <c r="AL23" i="5"/>
  <c r="AM23" i="5"/>
  <c r="AN23" i="5"/>
  <c r="AO23" i="5"/>
  <c r="AP23" i="5"/>
  <c r="BR23" i="5"/>
  <c r="AB21" i="1"/>
  <c r="AQ23" i="5"/>
  <c r="BQ23" i="5" s="1"/>
  <c r="AA21" i="1" l="1"/>
  <c r="BS23" i="5"/>
  <c r="AC21" i="1" l="1"/>
  <c r="AR23" i="5"/>
  <c r="BT23" i="5" s="1"/>
  <c r="AD21" i="1" s="1"/>
  <c r="AS23" i="5"/>
  <c r="AT23" i="5"/>
  <c r="BU23" i="5" s="1"/>
  <c r="AE21" i="1" l="1"/>
  <c r="BV23" i="5"/>
  <c r="AF21" i="1" l="1"/>
  <c r="AU23" i="5"/>
  <c r="AV23" i="5"/>
  <c r="AW23" i="5"/>
  <c r="BW23" i="5" s="1"/>
  <c r="AG21" i="1" l="1"/>
  <c r="AX23" i="5"/>
  <c r="AY23" i="5"/>
  <c r="AZ23" i="5"/>
  <c r="BX23" i="5"/>
  <c r="AH21" i="1" l="1"/>
  <c r="BY23" i="5"/>
  <c r="AI21" i="1" l="1"/>
  <c r="BA23" i="5"/>
  <c r="BC23" i="5"/>
  <c r="BD23" i="5"/>
  <c r="BE23" i="5"/>
  <c r="BF23" i="5"/>
  <c r="CA23" i="5"/>
  <c r="AK21" i="1" s="1"/>
  <c r="BG23" i="5"/>
  <c r="BH23" i="5"/>
  <c r="CC23" i="5"/>
  <c r="AM21" i="1"/>
  <c r="BI23" i="5"/>
  <c r="BJ23" i="5"/>
  <c r="BK23" i="5"/>
  <c r="CD23" i="5" s="1"/>
  <c r="AN21" i="1" s="1"/>
  <c r="BL23" i="5"/>
  <c r="BM23" i="5"/>
  <c r="CE23" i="5" s="1"/>
  <c r="AO21" i="1" l="1"/>
  <c r="BN23" i="5"/>
  <c r="CF23" i="5" s="1"/>
  <c r="AP21" i="1" l="1"/>
  <c r="CG23" i="5"/>
  <c r="AQ21" i="1" s="1"/>
  <c r="BO23" i="5"/>
  <c r="BP23" i="5"/>
  <c r="CH23" i="5" s="1"/>
  <c r="AR21" i="1" s="1"/>
  <c r="BB23" i="5"/>
  <c r="BZ23" i="5" s="1"/>
  <c r="CB23" i="5" l="1"/>
  <c r="AJ21" i="1"/>
  <c r="AL21" i="1" l="1"/>
  <c r="CI23" i="5"/>
  <c r="AS21" i="1" s="1"/>
  <c r="AK24" i="5"/>
  <c r="AL24" i="5"/>
  <c r="AM24" i="5"/>
  <c r="AN24" i="5"/>
  <c r="AO24" i="5"/>
  <c r="AP24" i="5"/>
  <c r="BR24" i="5" s="1"/>
  <c r="AB22" i="1" s="1"/>
  <c r="AQ24" i="5"/>
  <c r="BQ24" i="5"/>
  <c r="AA22" i="1" l="1"/>
  <c r="BS24" i="5"/>
  <c r="AC22" i="1" l="1"/>
  <c r="AR24" i="5"/>
  <c r="BT24" i="5"/>
  <c r="AD22" i="1" l="1"/>
  <c r="AS24" i="5"/>
  <c r="AT24" i="5"/>
  <c r="BU24" i="5" s="1"/>
  <c r="BV24" i="5" l="1"/>
  <c r="AE22" i="1"/>
  <c r="AF22" i="1" l="1"/>
  <c r="AU24" i="5"/>
  <c r="AV24" i="5"/>
  <c r="AW24" i="5"/>
  <c r="BW24" i="5" s="1"/>
  <c r="AG22" i="1" l="1"/>
  <c r="AX24" i="5"/>
  <c r="AY24" i="5"/>
  <c r="BY24" i="5"/>
  <c r="AZ24" i="5"/>
  <c r="BX24" i="5" s="1"/>
  <c r="AH22" i="1" s="1"/>
  <c r="AI22" i="1" l="1"/>
  <c r="BA24" i="5"/>
  <c r="BB24" i="5"/>
  <c r="BZ24" i="5"/>
  <c r="AJ22" i="1" s="1"/>
  <c r="BC24" i="5"/>
  <c r="BD24" i="5"/>
  <c r="BE24" i="5"/>
  <c r="BF24" i="5"/>
  <c r="CA24" i="5" s="1"/>
  <c r="AK22" i="1" l="1"/>
  <c r="CB24" i="5"/>
  <c r="AL22" i="1" l="1"/>
  <c r="BG24" i="5"/>
  <c r="BH24" i="5"/>
  <c r="CC24" i="5"/>
  <c r="AM22" i="1" l="1"/>
  <c r="BI24" i="5"/>
  <c r="BJ24" i="5"/>
  <c r="BK24" i="5"/>
  <c r="CD24" i="5"/>
  <c r="AN22" i="1" l="1"/>
  <c r="BL24" i="5"/>
  <c r="BM24" i="5"/>
  <c r="CE24" i="5"/>
  <c r="AO22" i="1" s="1"/>
  <c r="BN24" i="5"/>
  <c r="CF24" i="5" s="1"/>
  <c r="CG24" i="5" l="1"/>
  <c r="AP22" i="1"/>
  <c r="AQ22" i="1" l="1"/>
  <c r="BO24" i="5"/>
  <c r="BP24" i="5"/>
  <c r="CH24" i="5" s="1"/>
  <c r="AR22" i="1" l="1"/>
  <c r="CI24" i="5"/>
  <c r="AS22" i="1" s="1"/>
  <c r="BF30" i="5"/>
  <c r="BB28" i="5"/>
  <c r="BF27" i="5"/>
  <c r="BC29" i="5"/>
  <c r="AZ26" i="5"/>
  <c r="AT25" i="5"/>
  <c r="AW30" i="5"/>
  <c r="BJ29" i="5"/>
  <c r="AP27" i="5"/>
  <c r="AZ30" i="5"/>
  <c r="AT29" i="5"/>
  <c r="BK29" i="5"/>
  <c r="BC28" i="5"/>
  <c r="BF28" i="5"/>
  <c r="BF29" i="5"/>
  <c r="AR26" i="5"/>
  <c r="BH29" i="5"/>
  <c r="AL27" i="5"/>
  <c r="AV29" i="5"/>
  <c r="AL26" i="5"/>
  <c r="AP30" i="5"/>
  <c r="BB30" i="5"/>
  <c r="AM27" i="5"/>
  <c r="AP28" i="5"/>
  <c r="BH26" i="5"/>
  <c r="AZ29" i="5"/>
  <c r="AW27" i="5"/>
  <c r="AQ29" i="5"/>
  <c r="AM28" i="5"/>
  <c r="AY28" i="5"/>
  <c r="BP30" i="5"/>
  <c r="BJ30" i="5"/>
  <c r="BP29" i="5"/>
  <c r="AY30" i="5"/>
  <c r="AP26" i="5"/>
  <c r="BM27" i="5"/>
  <c r="AY29" i="5"/>
  <c r="BB27" i="5"/>
  <c r="BZ27" i="5" s="1"/>
  <c r="AJ25" i="1" s="1"/>
  <c r="BC26" i="5"/>
  <c r="BK30" i="5"/>
  <c r="AW25" i="5"/>
  <c r="BK26" i="5"/>
  <c r="BH30" i="5"/>
  <c r="BJ25" i="5"/>
  <c r="AZ25" i="5"/>
  <c r="BP27" i="5"/>
  <c r="BM28" i="5"/>
  <c r="AY27" i="5"/>
  <c r="AR30" i="5"/>
  <c r="BK28" i="5"/>
  <c r="BB26" i="5"/>
  <c r="BH28" i="5"/>
  <c r="AP29" i="5"/>
  <c r="AZ27" i="5"/>
  <c r="AQ28" i="5"/>
  <c r="AP25" i="5"/>
  <c r="BE27" i="5"/>
  <c r="BM26" i="5"/>
  <c r="AV25" i="5"/>
  <c r="BJ27" i="5"/>
  <c r="BB29" i="5"/>
  <c r="BZ29" i="5" s="1"/>
  <c r="AY25" i="5"/>
  <c r="AR29" i="5"/>
  <c r="BH25" i="5"/>
  <c r="AL30" i="5"/>
  <c r="AQ27" i="5"/>
  <c r="AM29" i="5"/>
  <c r="AQ26" i="5"/>
  <c r="AQ30" i="5"/>
  <c r="BB25" i="5"/>
  <c r="BF25" i="5"/>
  <c r="BE29" i="5"/>
  <c r="BF26" i="5"/>
  <c r="AV26" i="5"/>
  <c r="AQ25" i="5"/>
  <c r="AV30" i="5"/>
  <c r="BC27" i="5"/>
  <c r="BM25" i="5"/>
  <c r="AR27" i="5"/>
  <c r="BP26" i="5"/>
  <c r="BE25" i="5"/>
  <c r="AT30" i="5"/>
  <c r="AY26" i="5"/>
  <c r="BM30" i="5"/>
  <c r="AW28" i="5"/>
  <c r="BP25" i="5"/>
  <c r="BP28" i="5"/>
  <c r="AL28" i="5"/>
  <c r="AW29" i="5"/>
  <c r="AM25" i="5"/>
  <c r="AR28" i="5"/>
  <c r="AM30" i="5"/>
  <c r="AW26" i="5"/>
  <c r="AZ28" i="5"/>
  <c r="BJ28" i="5"/>
  <c r="BE30" i="5"/>
  <c r="AM26" i="5"/>
  <c r="AV27" i="5"/>
  <c r="BJ26" i="5"/>
  <c r="BK27" i="5"/>
  <c r="BC25" i="5"/>
  <c r="AU27" i="5"/>
  <c r="BH27" i="5"/>
  <c r="BC30" i="5"/>
  <c r="BK25" i="5"/>
  <c r="CD25" i="5" s="1"/>
  <c r="AN23" i="1" s="1"/>
  <c r="AV28" i="5"/>
  <c r="BW28" i="5" s="1"/>
  <c r="AT27" i="5"/>
  <c r="AL25" i="5"/>
  <c r="AT26" i="5"/>
  <c r="AT28" i="5"/>
  <c r="BO26" i="5"/>
  <c r="BM29" i="5"/>
  <c r="BE26" i="5"/>
  <c r="AR25" i="5"/>
  <c r="AS29" i="5"/>
  <c r="BU29" i="5" s="1"/>
  <c r="AE27" i="1" s="1"/>
  <c r="AL29" i="5"/>
  <c r="AN28" i="5"/>
  <c r="BR28" i="5" s="1"/>
  <c r="AB26" i="1" s="1"/>
  <c r="BI27" i="5"/>
  <c r="BD26" i="5"/>
  <c r="CA26" i="5" s="1"/>
  <c r="AK24" i="1" s="1"/>
  <c r="AU25" i="5"/>
  <c r="AX29" i="5"/>
  <c r="CF29" i="5"/>
  <c r="AP27" i="1" s="1"/>
  <c r="BD30" i="5"/>
  <c r="BN29" i="5"/>
  <c r="BO27" i="5"/>
  <c r="BI26" i="5"/>
  <c r="AO27" i="5"/>
  <c r="AS27" i="5"/>
  <c r="BE28" i="5"/>
  <c r="AX26" i="5"/>
  <c r="AO29" i="5"/>
  <c r="BT29" i="5" s="1"/>
  <c r="AK26" i="5"/>
  <c r="BQ26" i="5" s="1"/>
  <c r="BI28" i="5"/>
  <c r="BG30" i="5"/>
  <c r="CC30" i="5" s="1"/>
  <c r="AM28" i="1" s="1"/>
  <c r="BL29" i="5"/>
  <c r="BI30" i="5"/>
  <c r="CD30" i="5"/>
  <c r="AN28" i="1" s="1"/>
  <c r="BA28" i="5"/>
  <c r="AX28" i="5"/>
  <c r="BI25" i="5"/>
  <c r="BD28" i="5"/>
  <c r="CA28" i="5" s="1"/>
  <c r="AK26" i="1" s="1"/>
  <c r="AU26" i="5"/>
  <c r="AK28" i="5"/>
  <c r="BQ28" i="5" s="1"/>
  <c r="BG26" i="5"/>
  <c r="BI29" i="5"/>
  <c r="CD29" i="5" s="1"/>
  <c r="AN27" i="1" s="1"/>
  <c r="BL25" i="5"/>
  <c r="BG27" i="5"/>
  <c r="BN30" i="5"/>
  <c r="CF30" i="5"/>
  <c r="AP28" i="1" s="1"/>
  <c r="AS25" i="5"/>
  <c r="BU25" i="5" s="1"/>
  <c r="AS26" i="5"/>
  <c r="BO25" i="5"/>
  <c r="BL30" i="5"/>
  <c r="CE30" i="5"/>
  <c r="AK27" i="5"/>
  <c r="BA27" i="5"/>
  <c r="AN29" i="5"/>
  <c r="AS28" i="5"/>
  <c r="AO30" i="5"/>
  <c r="AN26" i="5"/>
  <c r="BR26" i="5" s="1"/>
  <c r="AB24" i="1" s="1"/>
  <c r="BA26" i="5"/>
  <c r="BZ26" i="5" s="1"/>
  <c r="AJ24" i="1" s="1"/>
  <c r="AX30" i="5"/>
  <c r="AX25" i="5"/>
  <c r="BG25" i="5"/>
  <c r="CC25" i="5" s="1"/>
  <c r="AM23" i="1" s="1"/>
  <c r="BG28" i="5"/>
  <c r="CC28" i="5" s="1"/>
  <c r="AM26" i="1" s="1"/>
  <c r="AU30" i="5"/>
  <c r="BW30" i="5" s="1"/>
  <c r="AG28" i="1" s="1"/>
  <c r="AO28" i="5"/>
  <c r="BN25" i="5"/>
  <c r="CF25" i="5"/>
  <c r="BO30" i="5"/>
  <c r="CH30" i="5" s="1"/>
  <c r="AR28" i="1" s="1"/>
  <c r="BA29" i="5"/>
  <c r="BD25" i="5"/>
  <c r="AN27" i="5"/>
  <c r="BA25" i="5"/>
  <c r="AN25" i="5"/>
  <c r="BR25" i="5" s="1"/>
  <c r="AB23" i="1" s="1"/>
  <c r="BD27" i="5"/>
  <c r="CA27" i="5" s="1"/>
  <c r="AK25" i="1" s="1"/>
  <c r="BL28" i="5"/>
  <c r="CE28" i="5" s="1"/>
  <c r="AO26" i="5"/>
  <c r="AK30" i="5"/>
  <c r="BL26" i="5"/>
  <c r="CE26" i="5" s="1"/>
  <c r="AO25" i="5"/>
  <c r="BT25" i="5" s="1"/>
  <c r="AD23" i="1" s="1"/>
  <c r="AU29" i="5"/>
  <c r="BA30" i="5"/>
  <c r="AK29" i="5"/>
  <c r="BG29" i="5"/>
  <c r="AX27" i="5"/>
  <c r="AU28" i="5"/>
  <c r="BO28" i="5"/>
  <c r="CH28" i="5" s="1"/>
  <c r="AR26" i="1" s="1"/>
  <c r="BO29" i="5"/>
  <c r="BL27" i="5"/>
  <c r="AK25" i="5"/>
  <c r="BN28" i="5"/>
  <c r="CF28" i="5"/>
  <c r="AP26" i="1" s="1"/>
  <c r="BN26" i="5"/>
  <c r="CF26" i="5" s="1"/>
  <c r="AP24" i="1" s="1"/>
  <c r="BN27" i="5"/>
  <c r="CF27" i="5" s="1"/>
  <c r="AP25" i="1" s="1"/>
  <c r="AN30" i="5"/>
  <c r="AS30" i="5"/>
  <c r="BD29" i="5"/>
  <c r="CA30" i="5" l="1"/>
  <c r="AK28" i="1" s="1"/>
  <c r="BZ30" i="5"/>
  <c r="BX30" i="5"/>
  <c r="AH28" i="1" s="1"/>
  <c r="BU30" i="5"/>
  <c r="AE28" i="1" s="1"/>
  <c r="BT30" i="5"/>
  <c r="BQ30" i="5"/>
  <c r="BR30" i="5"/>
  <c r="AB28" i="1" s="1"/>
  <c r="AD28" i="1"/>
  <c r="BV30" i="5"/>
  <c r="AF28" i="1" s="1"/>
  <c r="CH29" i="5"/>
  <c r="AR27" i="1" s="1"/>
  <c r="CC29" i="5"/>
  <c r="AM27" i="1" s="1"/>
  <c r="CA29" i="5"/>
  <c r="AK27" i="1" s="1"/>
  <c r="BX29" i="5"/>
  <c r="AH27" i="1" s="1"/>
  <c r="BW29" i="5"/>
  <c r="AG27" i="1" s="1"/>
  <c r="BR29" i="5"/>
  <c r="AB27" i="1" s="1"/>
  <c r="BQ29" i="5"/>
  <c r="AA27" i="1" s="1"/>
  <c r="CD28" i="5"/>
  <c r="AN26" i="1" s="1"/>
  <c r="BZ28" i="5"/>
  <c r="BX28" i="5"/>
  <c r="AH26" i="1" s="1"/>
  <c r="BU28" i="5"/>
  <c r="AE26" i="1" s="1"/>
  <c r="BT28" i="5"/>
  <c r="CH27" i="5"/>
  <c r="AR25" i="1" s="1"/>
  <c r="CE27" i="5"/>
  <c r="CD27" i="5"/>
  <c r="AN25" i="1" s="1"/>
  <c r="CC27" i="5"/>
  <c r="AM25" i="1" s="1"/>
  <c r="BX27" i="5"/>
  <c r="AH25" i="1" s="1"/>
  <c r="BW27" i="5"/>
  <c r="AG25" i="1" s="1"/>
  <c r="BU27" i="5"/>
  <c r="AE25" i="1" s="1"/>
  <c r="BR27" i="5"/>
  <c r="AB25" i="1" s="1"/>
  <c r="BT27" i="5"/>
  <c r="BQ27" i="5"/>
  <c r="AA25" i="1" s="1"/>
  <c r="CH26" i="5"/>
  <c r="AR24" i="1" s="1"/>
  <c r="CD26" i="5"/>
  <c r="AN24" i="1" s="1"/>
  <c r="CC26" i="5"/>
  <c r="AM24" i="1" s="1"/>
  <c r="CB26" i="5"/>
  <c r="AL24" i="1" s="1"/>
  <c r="BX26" i="5"/>
  <c r="AH24" i="1" s="1"/>
  <c r="BW26" i="5"/>
  <c r="BY26" i="5" s="1"/>
  <c r="AI24" i="1" s="1"/>
  <c r="BU26" i="5"/>
  <c r="AE24" i="1" s="1"/>
  <c r="BT26" i="5"/>
  <c r="CH25" i="5"/>
  <c r="AR23" i="1" s="1"/>
  <c r="CE25" i="5"/>
  <c r="AO23" i="1" s="1"/>
  <c r="CA25" i="5"/>
  <c r="AK23" i="1" s="1"/>
  <c r="BZ25" i="5"/>
  <c r="BX25" i="5"/>
  <c r="AH23" i="1" s="1"/>
  <c r="BW25" i="5"/>
  <c r="AG23" i="1" s="1"/>
  <c r="BQ25" i="5"/>
  <c r="AA23" i="1" s="1"/>
  <c r="AD24" i="1"/>
  <c r="AE23" i="1"/>
  <c r="BV25" i="5"/>
  <c r="AF23" i="1" s="1"/>
  <c r="AO24" i="1"/>
  <c r="CG26" i="5"/>
  <c r="AQ24" i="1" s="1"/>
  <c r="CG25" i="5"/>
  <c r="AQ23" i="1" s="1"/>
  <c r="AP23" i="1"/>
  <c r="BS29" i="5"/>
  <c r="BS30" i="5"/>
  <c r="AA28" i="1"/>
  <c r="AO25" i="1"/>
  <c r="CG27" i="5"/>
  <c r="AQ25" i="1" s="1"/>
  <c r="AJ27" i="1"/>
  <c r="CB29" i="5"/>
  <c r="AL27" i="1" s="1"/>
  <c r="AD26" i="1"/>
  <c r="BV28" i="5"/>
  <c r="AF26" i="1" s="1"/>
  <c r="CB27" i="5"/>
  <c r="AL25" i="1" s="1"/>
  <c r="AG26" i="1"/>
  <c r="BY28" i="5"/>
  <c r="AI26" i="1" s="1"/>
  <c r="AJ28" i="1"/>
  <c r="CB30" i="5"/>
  <c r="AL28" i="1" s="1"/>
  <c r="AO26" i="1"/>
  <c r="CG28" i="5"/>
  <c r="AQ26" i="1" s="1"/>
  <c r="AJ23" i="1"/>
  <c r="CB25" i="5"/>
  <c r="AL23" i="1" s="1"/>
  <c r="AO28" i="1"/>
  <c r="CG30" i="5"/>
  <c r="AQ28" i="1" s="1"/>
  <c r="AA24" i="1"/>
  <c r="BS26" i="5"/>
  <c r="AG24" i="1"/>
  <c r="AJ26" i="1"/>
  <c r="CB28" i="5"/>
  <c r="AL26" i="1" s="1"/>
  <c r="AA26" i="1"/>
  <c r="BS28" i="5"/>
  <c r="AD27" i="1"/>
  <c r="BV29" i="5"/>
  <c r="AF27" i="1" s="1"/>
  <c r="CE29" i="5"/>
  <c r="BY30" i="5" l="1"/>
  <c r="AI28" i="1" s="1"/>
  <c r="BY29" i="5"/>
  <c r="AI27" i="1" s="1"/>
  <c r="BY27" i="5"/>
  <c r="AI25" i="1" s="1"/>
  <c r="BV27" i="5"/>
  <c r="AF25" i="1" s="1"/>
  <c r="AD25" i="1"/>
  <c r="BS27" i="5"/>
  <c r="AC25" i="1" s="1"/>
  <c r="BV26" i="5"/>
  <c r="AF24" i="1" s="1"/>
  <c r="BY25" i="5"/>
  <c r="AI23" i="1" s="1"/>
  <c r="BS25" i="5"/>
  <c r="AC23" i="1" s="1"/>
  <c r="AC26" i="1"/>
  <c r="CI28" i="5"/>
  <c r="AS26" i="1" s="1"/>
  <c r="AO27" i="1"/>
  <c r="CG29" i="5"/>
  <c r="AQ27" i="1" s="1"/>
  <c r="AC24" i="1"/>
  <c r="CI26" i="5"/>
  <c r="AS24" i="1" s="1"/>
  <c r="AC28" i="1"/>
  <c r="CI30" i="5"/>
  <c r="AS28" i="1" s="1"/>
  <c r="AC27" i="1"/>
  <c r="CI27" i="5" l="1"/>
  <c r="AS25" i="1" s="1"/>
  <c r="CI25" i="5"/>
  <c r="AS23" i="1" s="1"/>
  <c r="CI29" i="5"/>
  <c r="AS27" i="1" s="1"/>
  <c r="AQ35" i="5"/>
  <c r="BK32" i="5"/>
  <c r="AT45" i="5"/>
  <c r="AT46" i="5"/>
  <c r="BJ47" i="5"/>
  <c r="BM34" i="5"/>
  <c r="AY34" i="5"/>
  <c r="BH33" i="5"/>
  <c r="AY43" i="5"/>
  <c r="AP41" i="5"/>
  <c r="BC40" i="5"/>
  <c r="BH39" i="5"/>
  <c r="AM48" i="5"/>
  <c r="AV37" i="5"/>
  <c r="AR34" i="5"/>
  <c r="AP33" i="5"/>
  <c r="BC46" i="5"/>
  <c r="BZ46" i="5" s="1"/>
  <c r="AQ36" i="5"/>
  <c r="BH43" i="5"/>
  <c r="AR36" i="5"/>
  <c r="BB49" i="5"/>
  <c r="AY35" i="5"/>
  <c r="AR47" i="5"/>
  <c r="AZ39" i="5"/>
  <c r="BC33" i="5"/>
  <c r="AT49" i="5"/>
  <c r="AW43" i="5"/>
  <c r="AZ49" i="5"/>
  <c r="BF41" i="5"/>
  <c r="BF36" i="5"/>
  <c r="BM47" i="5"/>
  <c r="CE47" i="5" s="1"/>
  <c r="BM32" i="5"/>
  <c r="BC36" i="5"/>
  <c r="AR43" i="5"/>
  <c r="BJ33" i="5"/>
  <c r="AM33" i="5"/>
  <c r="AW46" i="5"/>
  <c r="BH48" i="5"/>
  <c r="AT41" i="5"/>
  <c r="AW45" i="5"/>
  <c r="AQ49" i="5"/>
  <c r="BH36" i="5"/>
  <c r="BE49" i="5"/>
  <c r="AT39" i="5"/>
  <c r="AM37" i="5"/>
  <c r="BQ37" i="5" s="1"/>
  <c r="BE47" i="5"/>
  <c r="AP49" i="5"/>
  <c r="BK44" i="5"/>
  <c r="BP40" i="5"/>
  <c r="CH40" i="5" s="1"/>
  <c r="AR38" i="1" s="1"/>
  <c r="BH44" i="5"/>
  <c r="AW47" i="5"/>
  <c r="AY38" i="5"/>
  <c r="BP46" i="5"/>
  <c r="AL35" i="5"/>
  <c r="BF46" i="5"/>
  <c r="AM41" i="5"/>
  <c r="BE31" i="5"/>
  <c r="AT47" i="5"/>
  <c r="BF31" i="5"/>
  <c r="AP32" i="5"/>
  <c r="AW48" i="5"/>
  <c r="BM45" i="5"/>
  <c r="AW40" i="5"/>
  <c r="AY47" i="5"/>
  <c r="BF34" i="5"/>
  <c r="AW44" i="5"/>
  <c r="AM31" i="5"/>
  <c r="AW39" i="5"/>
  <c r="BP38" i="5"/>
  <c r="AZ32" i="5"/>
  <c r="AZ36" i="5"/>
  <c r="AQ46" i="5"/>
  <c r="AT40" i="5"/>
  <c r="AV40" i="5"/>
  <c r="AY37" i="5"/>
  <c r="BK34" i="5"/>
  <c r="AT38" i="5"/>
  <c r="AL32" i="5"/>
  <c r="BJ39" i="5"/>
  <c r="AQ48" i="5"/>
  <c r="AY33" i="5"/>
  <c r="AQ34" i="5"/>
  <c r="AY31" i="5"/>
  <c r="BP48" i="5"/>
  <c r="BM42" i="5"/>
  <c r="AM40" i="5"/>
  <c r="AP47" i="5"/>
  <c r="AV45" i="5"/>
  <c r="AW34" i="5"/>
  <c r="AZ35" i="5"/>
  <c r="AZ33" i="5"/>
  <c r="AY42" i="5"/>
  <c r="BH31" i="5"/>
  <c r="BF38" i="5"/>
  <c r="BE46" i="5"/>
  <c r="BE35" i="5"/>
  <c r="AT44" i="5"/>
  <c r="AQ38" i="5"/>
  <c r="AW42" i="5"/>
  <c r="BK48" i="5"/>
  <c r="BK43" i="5"/>
  <c r="AQ42" i="5"/>
  <c r="AZ31" i="5"/>
  <c r="AP40" i="5"/>
  <c r="AL49" i="5"/>
  <c r="BK36" i="5"/>
  <c r="AZ45" i="5"/>
  <c r="AW33" i="5"/>
  <c r="AM34" i="5"/>
  <c r="BQ34" i="5" s="1"/>
  <c r="BC43" i="5"/>
  <c r="BB47" i="5"/>
  <c r="AM36" i="5"/>
  <c r="AZ46" i="5"/>
  <c r="BC34" i="5"/>
  <c r="BM33" i="5"/>
  <c r="AR45" i="5"/>
  <c r="BT45" i="5" s="1"/>
  <c r="AZ47" i="5"/>
  <c r="BK35" i="5"/>
  <c r="AL37" i="5"/>
  <c r="BM48" i="5"/>
  <c r="BE48" i="5"/>
  <c r="AR35" i="5"/>
  <c r="BE39" i="5"/>
  <c r="BP41" i="5"/>
  <c r="BE33" i="5"/>
  <c r="AQ41" i="5"/>
  <c r="BK38" i="5"/>
  <c r="BC32" i="5"/>
  <c r="AZ34" i="5"/>
  <c r="BK49" i="5"/>
  <c r="BK47" i="5"/>
  <c r="AP36" i="5"/>
  <c r="AQ33" i="5"/>
  <c r="AL40" i="5"/>
  <c r="BB36" i="5"/>
  <c r="BP42" i="5"/>
  <c r="BB43" i="5"/>
  <c r="BB39" i="5"/>
  <c r="AY40" i="5"/>
  <c r="BJ41" i="5"/>
  <c r="BE43" i="5"/>
  <c r="AP37" i="5"/>
  <c r="BP47" i="5"/>
  <c r="AL34" i="5"/>
  <c r="BF32" i="5"/>
  <c r="BJ37" i="5"/>
  <c r="BH37" i="5"/>
  <c r="AV31" i="5"/>
  <c r="BP36" i="5"/>
  <c r="BB33" i="5"/>
  <c r="BB48" i="5"/>
  <c r="BF33" i="5"/>
  <c r="AL46" i="5"/>
  <c r="BJ46" i="5"/>
  <c r="BM35" i="5"/>
  <c r="BH34" i="5"/>
  <c r="BB42" i="5"/>
  <c r="BE32" i="5"/>
  <c r="BC44" i="5"/>
  <c r="AW41" i="5"/>
  <c r="BM44" i="5"/>
  <c r="BK45" i="5"/>
  <c r="BJ40" i="5"/>
  <c r="BP35" i="5"/>
  <c r="CH35" i="5" s="1"/>
  <c r="AR33" i="1" s="1"/>
  <c r="BF49" i="5"/>
  <c r="BJ43" i="5"/>
  <c r="BP31" i="5"/>
  <c r="AR46" i="5"/>
  <c r="BB45" i="5"/>
  <c r="AT36" i="5"/>
  <c r="BF35" i="5"/>
  <c r="BH45" i="5"/>
  <c r="AV39" i="5"/>
  <c r="BC49" i="5"/>
  <c r="AW36" i="5"/>
  <c r="AP48" i="5"/>
  <c r="BE38" i="5"/>
  <c r="BC31" i="5"/>
  <c r="AL47" i="5"/>
  <c r="AQ37" i="5"/>
  <c r="AR31" i="5"/>
  <c r="BJ36" i="5"/>
  <c r="BJ38" i="5"/>
  <c r="BM31" i="5"/>
  <c r="AP45" i="5"/>
  <c r="AQ44" i="5"/>
  <c r="BP44" i="5"/>
  <c r="BK37" i="5"/>
  <c r="BC42" i="5"/>
  <c r="AW31" i="5"/>
  <c r="AM42" i="5"/>
  <c r="BC45" i="5"/>
  <c r="BC35" i="5"/>
  <c r="BZ35" i="5" s="1"/>
  <c r="BH42" i="5"/>
  <c r="AR49" i="5"/>
  <c r="AR41" i="5"/>
  <c r="AV48" i="5"/>
  <c r="AT48" i="5"/>
  <c r="AT33" i="5"/>
  <c r="BE41" i="5"/>
  <c r="AM44" i="5"/>
  <c r="BQ44" i="5" s="1"/>
  <c r="AY49" i="5"/>
  <c r="BJ35" i="5"/>
  <c r="BP49" i="5"/>
  <c r="CH49" i="5" s="1"/>
  <c r="AR47" i="1" s="1"/>
  <c r="BF47" i="5"/>
  <c r="AW35" i="5"/>
  <c r="BK41" i="5"/>
  <c r="BP34" i="5"/>
  <c r="AT32" i="5"/>
  <c r="AM43" i="5"/>
  <c r="AV35" i="5"/>
  <c r="AP43" i="5"/>
  <c r="BE45" i="5"/>
  <c r="AP31" i="5"/>
  <c r="AW38" i="5"/>
  <c r="BJ32" i="5"/>
  <c r="BB41" i="5"/>
  <c r="BP45" i="5"/>
  <c r="AQ40" i="5"/>
  <c r="AT34" i="5"/>
  <c r="AV47" i="5"/>
  <c r="AM49" i="5"/>
  <c r="BB34" i="5"/>
  <c r="AP34" i="5"/>
  <c r="BH49" i="5"/>
  <c r="AY46" i="5"/>
  <c r="BB35" i="5"/>
  <c r="AQ45" i="5"/>
  <c r="AR37" i="5"/>
  <c r="AV34" i="5"/>
  <c r="BH47" i="5"/>
  <c r="BM37" i="5"/>
  <c r="BB38" i="5"/>
  <c r="BB37" i="5"/>
  <c r="BM40" i="5"/>
  <c r="CE40" i="5" s="1"/>
  <c r="AO38" i="1" s="1"/>
  <c r="AM45" i="5"/>
  <c r="AY39" i="5"/>
  <c r="AM38" i="5"/>
  <c r="AZ40" i="5"/>
  <c r="AZ41" i="5"/>
  <c r="BM46" i="5"/>
  <c r="AY41" i="5"/>
  <c r="BM39" i="5"/>
  <c r="AM32" i="5"/>
  <c r="AL48" i="5"/>
  <c r="AT42" i="5"/>
  <c r="BK31" i="5"/>
  <c r="BC47" i="5"/>
  <c r="AZ42" i="5"/>
  <c r="BX42" i="5" s="1"/>
  <c r="AH40" i="1" s="1"/>
  <c r="AR32" i="5"/>
  <c r="BB32" i="5"/>
  <c r="AL38" i="5"/>
  <c r="AV44" i="5"/>
  <c r="BH41" i="5"/>
  <c r="AZ38" i="5"/>
  <c r="AP38" i="5"/>
  <c r="AR44" i="5"/>
  <c r="AL33" i="5"/>
  <c r="AV43" i="5"/>
  <c r="AY44" i="5"/>
  <c r="BJ42" i="5"/>
  <c r="BB44" i="5"/>
  <c r="AQ43" i="5"/>
  <c r="BP43" i="5"/>
  <c r="BE42" i="5"/>
  <c r="BB40" i="5"/>
  <c r="BC38" i="5"/>
  <c r="BE37" i="5"/>
  <c r="AP42" i="5"/>
  <c r="AY36" i="5"/>
  <c r="BM49" i="5"/>
  <c r="AL42" i="5"/>
  <c r="BQ42" i="5" s="1"/>
  <c r="BH32" i="5"/>
  <c r="BE36" i="5"/>
  <c r="BM36" i="5"/>
  <c r="AR48" i="5"/>
  <c r="AV32" i="5"/>
  <c r="BJ49" i="5"/>
  <c r="BJ48" i="5"/>
  <c r="AQ47" i="5"/>
  <c r="BK39" i="5"/>
  <c r="AL45" i="5"/>
  <c r="BE40" i="5"/>
  <c r="AY45" i="5"/>
  <c r="BF40" i="5"/>
  <c r="AR38" i="5"/>
  <c r="BF48" i="5"/>
  <c r="CA48" i="5" s="1"/>
  <c r="AK46" i="1" s="1"/>
  <c r="BH38" i="5"/>
  <c r="BP39" i="5"/>
  <c r="AV36" i="5"/>
  <c r="BF45" i="5"/>
  <c r="AY32" i="5"/>
  <c r="AZ48" i="5"/>
  <c r="AQ32" i="5"/>
  <c r="AP35" i="5"/>
  <c r="BJ45" i="5"/>
  <c r="BE44" i="5"/>
  <c r="BC39" i="5"/>
  <c r="BF39" i="5"/>
  <c r="BF42" i="5"/>
  <c r="BH40" i="5"/>
  <c r="AV42" i="5"/>
  <c r="BP33" i="5"/>
  <c r="AM46" i="5"/>
  <c r="AW49" i="5"/>
  <c r="AR42" i="5"/>
  <c r="AM35" i="5"/>
  <c r="BC37" i="5"/>
  <c r="AV46" i="5"/>
  <c r="BJ31" i="5"/>
  <c r="BF43" i="5"/>
  <c r="BK46" i="5"/>
  <c r="AM47" i="5"/>
  <c r="BB46" i="5"/>
  <c r="AL43" i="5"/>
  <c r="AV38" i="5"/>
  <c r="AZ44" i="5"/>
  <c r="BE34" i="5"/>
  <c r="BC41" i="5"/>
  <c r="AP44" i="5"/>
  <c r="AL36" i="5"/>
  <c r="BC48" i="5"/>
  <c r="BJ44" i="5"/>
  <c r="BJ34" i="5"/>
  <c r="AV49" i="5"/>
  <c r="BP32" i="5"/>
  <c r="AP46" i="5"/>
  <c r="BH46" i="5"/>
  <c r="AZ37" i="5"/>
  <c r="BF44" i="5"/>
  <c r="BB31" i="5"/>
  <c r="AL44" i="5"/>
  <c r="BN46" i="5"/>
  <c r="CF46" i="5" s="1"/>
  <c r="AP44" i="1" s="1"/>
  <c r="AS44" i="5"/>
  <c r="AL41" i="5"/>
  <c r="BP37" i="5"/>
  <c r="BH35" i="5"/>
  <c r="AT43" i="5"/>
  <c r="AW37" i="5"/>
  <c r="AZ43" i="5"/>
  <c r="AT37" i="5"/>
  <c r="BM38" i="5"/>
  <c r="AU44" i="5"/>
  <c r="BD35" i="5"/>
  <c r="BI42" i="5"/>
  <c r="BK33" i="5"/>
  <c r="AT35" i="5"/>
  <c r="AY48" i="5"/>
  <c r="AR33" i="5"/>
  <c r="BG35" i="5"/>
  <c r="CC35" i="5" s="1"/>
  <c r="AM33" i="1" s="1"/>
  <c r="BU38" i="5"/>
  <c r="AE36" i="1" s="1"/>
  <c r="AS48" i="5"/>
  <c r="BU48" i="5"/>
  <c r="AE46" i="1" s="1"/>
  <c r="AX49" i="5"/>
  <c r="BL36" i="5"/>
  <c r="CE36" i="5"/>
  <c r="BO47" i="5"/>
  <c r="BM41" i="5"/>
  <c r="BI49" i="5"/>
  <c r="CD49" i="5"/>
  <c r="AN47" i="1" s="1"/>
  <c r="AK35" i="5"/>
  <c r="BQ35" i="5" s="1"/>
  <c r="AN31" i="5"/>
  <c r="AL31" i="5"/>
  <c r="BL37" i="5"/>
  <c r="AS38" i="5"/>
  <c r="AX35" i="5"/>
  <c r="BX35" i="5" s="1"/>
  <c r="AH33" i="1" s="1"/>
  <c r="BK40" i="5"/>
  <c r="AS31" i="5"/>
  <c r="BA35" i="5"/>
  <c r="AW32" i="5"/>
  <c r="AV33" i="5"/>
  <c r="BO36" i="5"/>
  <c r="AN35" i="5"/>
  <c r="AU48" i="5"/>
  <c r="BG48" i="5"/>
  <c r="CC48" i="5" s="1"/>
  <c r="AM46" i="1" s="1"/>
  <c r="BO34" i="5"/>
  <c r="BN34" i="5"/>
  <c r="CF34" i="5"/>
  <c r="AP32" i="1" s="1"/>
  <c r="BA40" i="5"/>
  <c r="BA36" i="5"/>
  <c r="AX33" i="5"/>
  <c r="BM43" i="5"/>
  <c r="AT31" i="5"/>
  <c r="BG44" i="5"/>
  <c r="CC44" i="5" s="1"/>
  <c r="AM42" i="1" s="1"/>
  <c r="CC47" i="5"/>
  <c r="AM45" i="1" s="1"/>
  <c r="AX44" i="5"/>
  <c r="BG40" i="5"/>
  <c r="CC40" i="5" s="1"/>
  <c r="AM38" i="1" s="1"/>
  <c r="AK44" i="5"/>
  <c r="BL40" i="5"/>
  <c r="BG47" i="5"/>
  <c r="AS35" i="5"/>
  <c r="BU35" i="5" s="1"/>
  <c r="AX31" i="5"/>
  <c r="BX31" i="5" s="1"/>
  <c r="AH29" i="1" s="1"/>
  <c r="AO49" i="5"/>
  <c r="BT49" i="5" s="1"/>
  <c r="AD47" i="1" s="1"/>
  <c r="AX32" i="5"/>
  <c r="BX32" i="5" s="1"/>
  <c r="AH30" i="1" s="1"/>
  <c r="AS36" i="5"/>
  <c r="BU36" i="5" s="1"/>
  <c r="AE34" i="1" s="1"/>
  <c r="BG43" i="5"/>
  <c r="CC43" i="5" s="1"/>
  <c r="AM41" i="1" s="1"/>
  <c r="AS37" i="5"/>
  <c r="BW45" i="5"/>
  <c r="AX46" i="5"/>
  <c r="BX46" i="5" s="1"/>
  <c r="AH44" i="1" s="1"/>
  <c r="AX41" i="5"/>
  <c r="AN45" i="5"/>
  <c r="BI38" i="5"/>
  <c r="CD38" i="5" s="1"/>
  <c r="AN36" i="1" s="1"/>
  <c r="BL35" i="5"/>
  <c r="CE35" i="5" s="1"/>
  <c r="AS32" i="5"/>
  <c r="BD34" i="5"/>
  <c r="AN48" i="5"/>
  <c r="AX48" i="5"/>
  <c r="AX45" i="5"/>
  <c r="BX45" i="5" s="1"/>
  <c r="AH43" i="1" s="1"/>
  <c r="BA47" i="5"/>
  <c r="AO38" i="5"/>
  <c r="BT38" i="5" s="1"/>
  <c r="AX40" i="5"/>
  <c r="CF35" i="5"/>
  <c r="AP33" i="1" s="1"/>
  <c r="AX47" i="5"/>
  <c r="BN41" i="5"/>
  <c r="CF41" i="5" s="1"/>
  <c r="AP39" i="1" s="1"/>
  <c r="AO44" i="5"/>
  <c r="BD46" i="5"/>
  <c r="CA46" i="5" s="1"/>
  <c r="AK44" i="1" s="1"/>
  <c r="AO46" i="5"/>
  <c r="BT46" i="5" s="1"/>
  <c r="BA44" i="5"/>
  <c r="BZ44" i="5" s="1"/>
  <c r="BI43" i="5"/>
  <c r="AU41" i="5"/>
  <c r="AO31" i="5"/>
  <c r="AK31" i="5"/>
  <c r="BQ31" i="5" s="1"/>
  <c r="CA32" i="5"/>
  <c r="AK30" i="1" s="1"/>
  <c r="BX36" i="5"/>
  <c r="AH34" i="1" s="1"/>
  <c r="BK42" i="5"/>
  <c r="AQ31" i="5"/>
  <c r="AR40" i="5"/>
  <c r="BN42" i="5"/>
  <c r="CF42" i="5"/>
  <c r="AP40" i="1" s="1"/>
  <c r="AO40" i="5"/>
  <c r="AK46" i="5"/>
  <c r="BQ46" i="5"/>
  <c r="AS43" i="5"/>
  <c r="BD31" i="5"/>
  <c r="CA31" i="5" s="1"/>
  <c r="AK29" i="1" s="1"/>
  <c r="AU33" i="5"/>
  <c r="BW33" i="5" s="1"/>
  <c r="AR39" i="5"/>
  <c r="BT39" i="5"/>
  <c r="AD37" i="1" s="1"/>
  <c r="BG45" i="5"/>
  <c r="AU46" i="5"/>
  <c r="BG49" i="5"/>
  <c r="AX37" i="5"/>
  <c r="BX37" i="5" s="1"/>
  <c r="AH35" i="1" s="1"/>
  <c r="BO38" i="5"/>
  <c r="BN36" i="5"/>
  <c r="CF36" i="5" s="1"/>
  <c r="AP34" i="1" s="1"/>
  <c r="AK38" i="5"/>
  <c r="AO37" i="5"/>
  <c r="BT37" i="5" s="1"/>
  <c r="AN34" i="5"/>
  <c r="AV41" i="5"/>
  <c r="BW41" i="5" s="1"/>
  <c r="BF37" i="5"/>
  <c r="BO37" i="5"/>
  <c r="CH37" i="5" s="1"/>
  <c r="AR35" i="1" s="1"/>
  <c r="BL46" i="5"/>
  <c r="BN31" i="5"/>
  <c r="CF31" i="5" s="1"/>
  <c r="AP29" i="1" s="1"/>
  <c r="BL44" i="5"/>
  <c r="BO44" i="5"/>
  <c r="CH44" i="5" s="1"/>
  <c r="AR42" i="1" s="1"/>
  <c r="AU36" i="5"/>
  <c r="BW36" i="5" s="1"/>
  <c r="AU35" i="5"/>
  <c r="BW35" i="5" s="1"/>
  <c r="BA33" i="5"/>
  <c r="AK34" i="5"/>
  <c r="AS40" i="5"/>
  <c r="BU40" i="5" s="1"/>
  <c r="AE38" i="1" s="1"/>
  <c r="BI46" i="5"/>
  <c r="CD46" i="5"/>
  <c r="AN44" i="1" s="1"/>
  <c r="BG38" i="5"/>
  <c r="BA41" i="5"/>
  <c r="BO49" i="5"/>
  <c r="AO47" i="5"/>
  <c r="AN40" i="5"/>
  <c r="BR40" i="5" s="1"/>
  <c r="AB38" i="1" s="1"/>
  <c r="AN43" i="5"/>
  <c r="AK33" i="5"/>
  <c r="BI48" i="5"/>
  <c r="BN35" i="5"/>
  <c r="AK47" i="5"/>
  <c r="BG34" i="5"/>
  <c r="BN47" i="5"/>
  <c r="CF47" i="5"/>
  <c r="AP45" i="1" s="1"/>
  <c r="BD39" i="5"/>
  <c r="AS41" i="5"/>
  <c r="BU41" i="5" s="1"/>
  <c r="AE39" i="1" s="1"/>
  <c r="BI32" i="5"/>
  <c r="BG37" i="5"/>
  <c r="CC37" i="5" s="1"/>
  <c r="AM35" i="1" s="1"/>
  <c r="AU45" i="5"/>
  <c r="BA37" i="5"/>
  <c r="BZ37" i="5" s="1"/>
  <c r="AJ35" i="1" s="1"/>
  <c r="AU47" i="5"/>
  <c r="BW47" i="5" s="1"/>
  <c r="BD32" i="5"/>
  <c r="BN38" i="5"/>
  <c r="CF38" i="5"/>
  <c r="AP36" i="1" s="1"/>
  <c r="AK42" i="5"/>
  <c r="BL48" i="5"/>
  <c r="CE48" i="5" s="1"/>
  <c r="AN41" i="5"/>
  <c r="BR41" i="5" s="1"/>
  <c r="AB39" i="1" s="1"/>
  <c r="AN33" i="5"/>
  <c r="BR33" i="5" s="1"/>
  <c r="AB31" i="1" s="1"/>
  <c r="BI39" i="5"/>
  <c r="CD39" i="5" s="1"/>
  <c r="AN37" i="1" s="1"/>
  <c r="AX36" i="5"/>
  <c r="AN46" i="5"/>
  <c r="BR46" i="5" s="1"/>
  <c r="AB44" i="1" s="1"/>
  <c r="BG31" i="5"/>
  <c r="BG46" i="5"/>
  <c r="BN32" i="5"/>
  <c r="CF32" i="5" s="1"/>
  <c r="AP30" i="1" s="1"/>
  <c r="AO35" i="5"/>
  <c r="BT35" i="5" s="1"/>
  <c r="AD33" i="1" s="1"/>
  <c r="AS34" i="5"/>
  <c r="BU34" i="5" s="1"/>
  <c r="AE32" i="1" s="1"/>
  <c r="BA34" i="5"/>
  <c r="BZ34" i="5" s="1"/>
  <c r="AS42" i="5"/>
  <c r="BU42" i="5" s="1"/>
  <c r="AE40" i="1" s="1"/>
  <c r="AK41" i="5"/>
  <c r="BQ41" i="5" s="1"/>
  <c r="BO35" i="5"/>
  <c r="BL45" i="5"/>
  <c r="CE45" i="5" s="1"/>
  <c r="BI44" i="5"/>
  <c r="CD44" i="5" s="1"/>
  <c r="AN42" i="1" s="1"/>
  <c r="AK45" i="5"/>
  <c r="BQ45" i="5" s="1"/>
  <c r="AA43" i="1" s="1"/>
  <c r="BO31" i="5"/>
  <c r="CH31" i="5" s="1"/>
  <c r="AR29" i="1" s="1"/>
  <c r="BD48" i="5"/>
  <c r="AO48" i="5"/>
  <c r="AU43" i="5"/>
  <c r="BA32" i="5"/>
  <c r="BZ32" i="5" s="1"/>
  <c r="BD45" i="5"/>
  <c r="BD49" i="5"/>
  <c r="AK43" i="5"/>
  <c r="BO40" i="5"/>
  <c r="AU39" i="5"/>
  <c r="AN49" i="5"/>
  <c r="BR49" i="5" s="1"/>
  <c r="AB47" i="1" s="1"/>
  <c r="AU38" i="5"/>
  <c r="BA39" i="5"/>
  <c r="BZ39" i="5" s="1"/>
  <c r="AJ37" i="1" s="1"/>
  <c r="CF37" i="5"/>
  <c r="AP35" i="1" s="1"/>
  <c r="AO36" i="5"/>
  <c r="BT36" i="5" s="1"/>
  <c r="BI45" i="5"/>
  <c r="AU49" i="5"/>
  <c r="BW49" i="5" s="1"/>
  <c r="AG47" i="1" s="1"/>
  <c r="BD43" i="5"/>
  <c r="BN49" i="5"/>
  <c r="CF49" i="5" s="1"/>
  <c r="AP47" i="1"/>
  <c r="BO45" i="5"/>
  <c r="CH45" i="5" s="1"/>
  <c r="AR43" i="1" s="1"/>
  <c r="AU32" i="5"/>
  <c r="BW32" i="5" s="1"/>
  <c r="BY32" i="5" s="1"/>
  <c r="AI30" i="1" s="1"/>
  <c r="BL39" i="5"/>
  <c r="CE39" i="5" s="1"/>
  <c r="AU31" i="5"/>
  <c r="BW31" i="5" s="1"/>
  <c r="BO46" i="5"/>
  <c r="BA31" i="5"/>
  <c r="BZ31" i="5"/>
  <c r="BA48" i="5"/>
  <c r="BZ48" i="5" s="1"/>
  <c r="AN36" i="5"/>
  <c r="BR36" i="5" s="1"/>
  <c r="AB34" i="1" s="1"/>
  <c r="AK37" i="5"/>
  <c r="AK36" i="5"/>
  <c r="BQ36" i="5" s="1"/>
  <c r="AS39" i="5"/>
  <c r="AN47" i="5"/>
  <c r="BR47" i="5" s="1"/>
  <c r="AB45" i="1" s="1"/>
  <c r="BO41" i="5"/>
  <c r="BD47" i="5"/>
  <c r="AU34" i="5"/>
  <c r="BW34" i="5"/>
  <c r="BL31" i="5"/>
  <c r="CE31" i="5"/>
  <c r="BD36" i="5"/>
  <c r="CA36" i="5"/>
  <c r="AK34" i="1"/>
  <c r="AK32" i="5"/>
  <c r="BQ32" i="5" s="1"/>
  <c r="BL32" i="5"/>
  <c r="CE32" i="5"/>
  <c r="BG42" i="5"/>
  <c r="CC42" i="5" s="1"/>
  <c r="AM40" i="1" s="1"/>
  <c r="BL38" i="5"/>
  <c r="AO32" i="5"/>
  <c r="BT32" i="5"/>
  <c r="BO32" i="5"/>
  <c r="CH32" i="5" s="1"/>
  <c r="AR30" i="1" s="1"/>
  <c r="BI33" i="5"/>
  <c r="CD33" i="5" s="1"/>
  <c r="AN31" i="1" s="1"/>
  <c r="BA45" i="5"/>
  <c r="BZ45" i="5"/>
  <c r="AJ43" i="1" s="1"/>
  <c r="BI36" i="5"/>
  <c r="CD36" i="5" s="1"/>
  <c r="AN34" i="1" s="1"/>
  <c r="AN44" i="5"/>
  <c r="BR44" i="5" s="1"/>
  <c r="AB42" i="1" s="1"/>
  <c r="BG33" i="5"/>
  <c r="BG36" i="5"/>
  <c r="CC36" i="5" s="1"/>
  <c r="AM34" i="1" s="1"/>
  <c r="AK40" i="5"/>
  <c r="AU37" i="5"/>
  <c r="BW37" i="5" s="1"/>
  <c r="AK48" i="5"/>
  <c r="BL42" i="5"/>
  <c r="BG41" i="5"/>
  <c r="CC41" i="5" s="1"/>
  <c r="AM39" i="1" s="1"/>
  <c r="BL34" i="5"/>
  <c r="CE34" i="5" s="1"/>
  <c r="BA49" i="5"/>
  <c r="BZ49" i="5"/>
  <c r="BN37" i="5"/>
  <c r="AU42" i="5"/>
  <c r="BI37" i="5"/>
  <c r="CD37" i="5"/>
  <c r="AN35" i="1" s="1"/>
  <c r="BL49" i="5"/>
  <c r="CE49" i="5" s="1"/>
  <c r="BA38" i="5"/>
  <c r="BZ38" i="5" s="1"/>
  <c r="AO34" i="5"/>
  <c r="BT34" i="5" s="1"/>
  <c r="AX38" i="5"/>
  <c r="BD37" i="5"/>
  <c r="CA37" i="5" s="1"/>
  <c r="AK35" i="1" s="1"/>
  <c r="AS49" i="5"/>
  <c r="BU49" i="5"/>
  <c r="AE47" i="1" s="1"/>
  <c r="AN32" i="5"/>
  <c r="BR32" i="5" s="1"/>
  <c r="AB30" i="1" s="1"/>
  <c r="AX34" i="5"/>
  <c r="BI40" i="5"/>
  <c r="CD40" i="5" s="1"/>
  <c r="AN38" i="1" s="1"/>
  <c r="AS45" i="5"/>
  <c r="BN44" i="5"/>
  <c r="CF44" i="5"/>
  <c r="AP42" i="1" s="1"/>
  <c r="BO33" i="5"/>
  <c r="AX42" i="5"/>
  <c r="AS46" i="5"/>
  <c r="BU46" i="5" s="1"/>
  <c r="AE44" i="1" s="1"/>
  <c r="AS47" i="5"/>
  <c r="BU47" i="5" s="1"/>
  <c r="AE45" i="1" s="1"/>
  <c r="AN38" i="5"/>
  <c r="BR38" i="5" s="1"/>
  <c r="AB36" i="1" s="1"/>
  <c r="AX39" i="5"/>
  <c r="AU40" i="5"/>
  <c r="BW40" i="5" s="1"/>
  <c r="BD41" i="5"/>
  <c r="CA41" i="5" s="1"/>
  <c r="AK39" i="1" s="1"/>
  <c r="BN40" i="5"/>
  <c r="CF40" i="5" s="1"/>
  <c r="AP38" i="1" s="1"/>
  <c r="BI35" i="5"/>
  <c r="CD35" i="5" s="1"/>
  <c r="AN33" i="1" s="1"/>
  <c r="AO42" i="5"/>
  <c r="BT42" i="5"/>
  <c r="BL33" i="5"/>
  <c r="BG39" i="5"/>
  <c r="BN33" i="5"/>
  <c r="CF33" i="5"/>
  <c r="AP31" i="1" s="1"/>
  <c r="BN48" i="5"/>
  <c r="CF48" i="5" s="1"/>
  <c r="AP46" i="1" s="1"/>
  <c r="AK49" i="5"/>
  <c r="BA43" i="5"/>
  <c r="AX43" i="5"/>
  <c r="BX43" i="5" s="1"/>
  <c r="AH41" i="1" s="1"/>
  <c r="AS33" i="5"/>
  <c r="BU33" i="5" s="1"/>
  <c r="AE31" i="1" s="1"/>
  <c r="BO39" i="5"/>
  <c r="CH39" i="5" s="1"/>
  <c r="AR37" i="1" s="1"/>
  <c r="BN39" i="5"/>
  <c r="CF39" i="5"/>
  <c r="AP37" i="1" s="1"/>
  <c r="BL43" i="5"/>
  <c r="AN42" i="5"/>
  <c r="BR42" i="5" s="1"/>
  <c r="AB40" i="1" s="1"/>
  <c r="BO48" i="5"/>
  <c r="CH48" i="5" s="1"/>
  <c r="AR46" i="1" s="1"/>
  <c r="BD33" i="5"/>
  <c r="CA33" i="5" s="1"/>
  <c r="AK31" i="1" s="1"/>
  <c r="BG32" i="5"/>
  <c r="CC32" i="5"/>
  <c r="AM30" i="1" s="1"/>
  <c r="AO41" i="5"/>
  <c r="BT41" i="5"/>
  <c r="BI34" i="5"/>
  <c r="BN45" i="5"/>
  <c r="CF45" i="5" s="1"/>
  <c r="AP43" i="1" s="1"/>
  <c r="BD38" i="5"/>
  <c r="BD42" i="5"/>
  <c r="BI31" i="5"/>
  <c r="BA42" i="5"/>
  <c r="BZ42" i="5"/>
  <c r="AJ40" i="1" s="1"/>
  <c r="BI41" i="5"/>
  <c r="BL41" i="5"/>
  <c r="CE41" i="5" s="1"/>
  <c r="BO43" i="5"/>
  <c r="AO45" i="5"/>
  <c r="AO43" i="5"/>
  <c r="BT43" i="5"/>
  <c r="BN43" i="5"/>
  <c r="CF43" i="5" s="1"/>
  <c r="AP41" i="1"/>
  <c r="BA46" i="5"/>
  <c r="AO33" i="5"/>
  <c r="BD44" i="5"/>
  <c r="BO42" i="5"/>
  <c r="CH42" i="5"/>
  <c r="AR40" i="1" s="1"/>
  <c r="BI47" i="5"/>
  <c r="AN37" i="5"/>
  <c r="BR37" i="5" s="1"/>
  <c r="AB35" i="1" s="1"/>
  <c r="BD40" i="5"/>
  <c r="BL47" i="5"/>
  <c r="CC49" i="5" l="1"/>
  <c r="AM47" i="1" s="1"/>
  <c r="CA49" i="5"/>
  <c r="AK47" i="1" s="1"/>
  <c r="BX49" i="5"/>
  <c r="AH47" i="1" s="1"/>
  <c r="BQ49" i="5"/>
  <c r="BV49" i="5"/>
  <c r="AF47" i="1" s="1"/>
  <c r="CD48" i="5"/>
  <c r="AN46" i="1" s="1"/>
  <c r="BX48" i="5"/>
  <c r="AH46" i="1" s="1"/>
  <c r="BW48" i="5"/>
  <c r="BT48" i="5"/>
  <c r="BR48" i="5"/>
  <c r="AB46" i="1" s="1"/>
  <c r="BQ48" i="5"/>
  <c r="CH47" i="5"/>
  <c r="AR45" i="1" s="1"/>
  <c r="CD47" i="5"/>
  <c r="AN45" i="1" s="1"/>
  <c r="CA47" i="5"/>
  <c r="AK45" i="1" s="1"/>
  <c r="BZ47" i="5"/>
  <c r="AJ45" i="1" s="1"/>
  <c r="BX47" i="5"/>
  <c r="AH45" i="1" s="1"/>
  <c r="BT47" i="5"/>
  <c r="BQ47" i="5"/>
  <c r="CH46" i="5"/>
  <c r="AR44" i="1" s="1"/>
  <c r="CE46" i="5"/>
  <c r="CG46" i="5" s="1"/>
  <c r="AQ44" i="1" s="1"/>
  <c r="CC46" i="5"/>
  <c r="AM44" i="1" s="1"/>
  <c r="BW46" i="5"/>
  <c r="AG44" i="1" s="1"/>
  <c r="CD45" i="5"/>
  <c r="AN43" i="1" s="1"/>
  <c r="CC45" i="5"/>
  <c r="AM43" i="1" s="1"/>
  <c r="BU45" i="5"/>
  <c r="AE43" i="1" s="1"/>
  <c r="CE44" i="5"/>
  <c r="CA44" i="5"/>
  <c r="AK42" i="1" s="1"/>
  <c r="BX44" i="5"/>
  <c r="AH42" i="1" s="1"/>
  <c r="BW44" i="5"/>
  <c r="AG42" i="1" s="1"/>
  <c r="BU44" i="5"/>
  <c r="AE42" i="1" s="1"/>
  <c r="BT44" i="5"/>
  <c r="BR45" i="5"/>
  <c r="AB43" i="1" s="1"/>
  <c r="CH43" i="5"/>
  <c r="AR41" i="1" s="1"/>
  <c r="CE43" i="5"/>
  <c r="CG43" i="5" s="1"/>
  <c r="AQ41" i="1" s="1"/>
  <c r="CD43" i="5"/>
  <c r="AN41" i="1" s="1"/>
  <c r="CA43" i="5"/>
  <c r="AK41" i="1" s="1"/>
  <c r="BZ43" i="5"/>
  <c r="AJ41" i="1" s="1"/>
  <c r="BW43" i="5"/>
  <c r="BY43" i="5" s="1"/>
  <c r="AI41" i="1" s="1"/>
  <c r="BU43" i="5"/>
  <c r="AE41" i="1" s="1"/>
  <c r="BR43" i="5"/>
  <c r="AB41" i="1" s="1"/>
  <c r="BQ43" i="5"/>
  <c r="CE42" i="5"/>
  <c r="AO40" i="1" s="1"/>
  <c r="CD42" i="5"/>
  <c r="AN40" i="1" s="1"/>
  <c r="CA42" i="5"/>
  <c r="AK40" i="1" s="1"/>
  <c r="BW42" i="5"/>
  <c r="CH41" i="5"/>
  <c r="AR39" i="1" s="1"/>
  <c r="CD41" i="5"/>
  <c r="AN39" i="1" s="1"/>
  <c r="BZ41" i="5"/>
  <c r="AJ39" i="1" s="1"/>
  <c r="BX41" i="5"/>
  <c r="AH39" i="1" s="1"/>
  <c r="CA40" i="5"/>
  <c r="AK38" i="1" s="1"/>
  <c r="BZ40" i="5"/>
  <c r="BX40" i="5"/>
  <c r="AH38" i="1" s="1"/>
  <c r="BT40" i="5"/>
  <c r="BQ40" i="5"/>
  <c r="AA38" i="1" s="1"/>
  <c r="CC39" i="5"/>
  <c r="AM37" i="1" s="1"/>
  <c r="CA39" i="5"/>
  <c r="AK37" i="1" s="1"/>
  <c r="CB39" i="5"/>
  <c r="AL37" i="1" s="1"/>
  <c r="BX39" i="5"/>
  <c r="AH37" i="1" s="1"/>
  <c r="BW39" i="5"/>
  <c r="BU39" i="5"/>
  <c r="AE37" i="1" s="1"/>
  <c r="CH38" i="5"/>
  <c r="AR36" i="1" s="1"/>
  <c r="CE38" i="5"/>
  <c r="AO36" i="1" s="1"/>
  <c r="CC38" i="5"/>
  <c r="AM36" i="1" s="1"/>
  <c r="CA38" i="5"/>
  <c r="AK36" i="1" s="1"/>
  <c r="AJ36" i="1"/>
  <c r="BX38" i="5"/>
  <c r="AH36" i="1" s="1"/>
  <c r="BW38" i="5"/>
  <c r="CE37" i="5"/>
  <c r="BU37" i="5"/>
  <c r="AE35" i="1" s="1"/>
  <c r="CH36" i="5"/>
  <c r="AR34" i="1" s="1"/>
  <c r="BZ36" i="5"/>
  <c r="AG34" i="1"/>
  <c r="BY36" i="5"/>
  <c r="AI34" i="1" s="1"/>
  <c r="CA35" i="5"/>
  <c r="AK33" i="1" s="1"/>
  <c r="BR35" i="5"/>
  <c r="AB33" i="1" s="1"/>
  <c r="CH34" i="5"/>
  <c r="AR32" i="1" s="1"/>
  <c r="AO32" i="1"/>
  <c r="CG34" i="5"/>
  <c r="AQ32" i="1" s="1"/>
  <c r="CD34" i="5"/>
  <c r="AN32" i="1" s="1"/>
  <c r="CC34" i="5"/>
  <c r="AM32" i="1" s="1"/>
  <c r="CA34" i="5"/>
  <c r="AK32" i="1" s="1"/>
  <c r="BX34" i="5"/>
  <c r="AH32" i="1" s="1"/>
  <c r="BR34" i="5"/>
  <c r="AB32" i="1" s="1"/>
  <c r="CH33" i="5"/>
  <c r="AR31" i="1" s="1"/>
  <c r="CE33" i="5"/>
  <c r="CC33" i="5"/>
  <c r="AM31" i="1" s="1"/>
  <c r="BZ33" i="5"/>
  <c r="BX33" i="5"/>
  <c r="AH31" i="1" s="1"/>
  <c r="BT33" i="5"/>
  <c r="BQ33" i="5"/>
  <c r="CD32" i="5"/>
  <c r="AN30" i="1" s="1"/>
  <c r="BU32" i="5"/>
  <c r="AE30" i="1" s="1"/>
  <c r="CD31" i="5"/>
  <c r="AN29" i="1" s="1"/>
  <c r="CC31" i="5"/>
  <c r="AM29" i="1" s="1"/>
  <c r="BT31" i="5"/>
  <c r="BR31" i="5"/>
  <c r="AB29" i="1" s="1"/>
  <c r="AO39" i="1"/>
  <c r="CG41" i="5"/>
  <c r="AQ39" i="1" s="1"/>
  <c r="CB46" i="5"/>
  <c r="AL44" i="1" s="1"/>
  <c r="AJ44" i="1"/>
  <c r="AD41" i="1"/>
  <c r="BV43" i="5"/>
  <c r="AF41" i="1" s="1"/>
  <c r="BY40" i="5"/>
  <c r="AI38" i="1" s="1"/>
  <c r="AG38" i="1"/>
  <c r="AO47" i="1"/>
  <c r="CG49" i="5"/>
  <c r="AQ47" i="1" s="1"/>
  <c r="AA30" i="1"/>
  <c r="BS32" i="5"/>
  <c r="AJ46" i="1"/>
  <c r="CB48" i="5"/>
  <c r="AL46" i="1" s="1"/>
  <c r="AG30" i="1"/>
  <c r="AD43" i="1"/>
  <c r="BV45" i="5"/>
  <c r="AF43" i="1" s="1"/>
  <c r="AG40" i="1"/>
  <c r="BY42" i="5"/>
  <c r="AI40" i="1" s="1"/>
  <c r="AD30" i="1"/>
  <c r="AG32" i="1"/>
  <c r="BY34" i="5"/>
  <c r="AI32" i="1" s="1"/>
  <c r="AJ32" i="1"/>
  <c r="CB34" i="5"/>
  <c r="AL32" i="1" s="1"/>
  <c r="CG48" i="5"/>
  <c r="AQ46" i="1" s="1"/>
  <c r="AO46" i="1"/>
  <c r="CG42" i="5"/>
  <c r="AQ40" i="1" s="1"/>
  <c r="AG31" i="1"/>
  <c r="AA29" i="1"/>
  <c r="BS31" i="5"/>
  <c r="CG35" i="5"/>
  <c r="AQ33" i="1" s="1"/>
  <c r="AO33" i="1"/>
  <c r="AO41" i="1"/>
  <c r="AO45" i="1"/>
  <c r="CG47" i="5"/>
  <c r="AQ45" i="1" s="1"/>
  <c r="AD39" i="1"/>
  <c r="BV41" i="5"/>
  <c r="AF39" i="1" s="1"/>
  <c r="AD40" i="1"/>
  <c r="BV42" i="5"/>
  <c r="AF40" i="1" s="1"/>
  <c r="AG35" i="1"/>
  <c r="BY37" i="5"/>
  <c r="AI35" i="1" s="1"/>
  <c r="CG31" i="5"/>
  <c r="AQ29" i="1" s="1"/>
  <c r="AO29" i="1"/>
  <c r="AG41" i="1"/>
  <c r="AA40" i="1"/>
  <c r="BS42" i="5"/>
  <c r="BS34" i="5"/>
  <c r="AA32" i="1"/>
  <c r="AG39" i="1"/>
  <c r="AD29" i="1"/>
  <c r="AD36" i="1"/>
  <c r="BV38" i="5"/>
  <c r="AF36" i="1" s="1"/>
  <c r="AG36" i="1"/>
  <c r="BY38" i="5"/>
  <c r="AI36" i="1" s="1"/>
  <c r="CG32" i="5"/>
  <c r="AQ30" i="1" s="1"/>
  <c r="AO30" i="1"/>
  <c r="AG45" i="1"/>
  <c r="BY47" i="5"/>
  <c r="AI45" i="1" s="1"/>
  <c r="BV37" i="5"/>
  <c r="AF35" i="1" s="1"/>
  <c r="AD35" i="1"/>
  <c r="AE33" i="1"/>
  <c r="BV35" i="5"/>
  <c r="AF33" i="1" s="1"/>
  <c r="AA47" i="1"/>
  <c r="BS49" i="5"/>
  <c r="AD31" i="1"/>
  <c r="BV33" i="5"/>
  <c r="AF31" i="1" s="1"/>
  <c r="CB42" i="5"/>
  <c r="AL40" i="1" s="1"/>
  <c r="AO31" i="1"/>
  <c r="CG33" i="5"/>
  <c r="AQ31" i="1" s="1"/>
  <c r="AD32" i="1"/>
  <c r="BV34" i="5"/>
  <c r="AF32" i="1" s="1"/>
  <c r="BS48" i="5"/>
  <c r="AA46" i="1"/>
  <c r="AJ30" i="1"/>
  <c r="CB32" i="5"/>
  <c r="AL30" i="1" s="1"/>
  <c r="CG44" i="5"/>
  <c r="AQ42" i="1" s="1"/>
  <c r="AJ42" i="1"/>
  <c r="AO42" i="1"/>
  <c r="AA35" i="1"/>
  <c r="BS37" i="5"/>
  <c r="AD45" i="1"/>
  <c r="BV47" i="5"/>
  <c r="AF45" i="1" s="1"/>
  <c r="BY45" i="5"/>
  <c r="AI43" i="1" s="1"/>
  <c r="AG43" i="1"/>
  <c r="AJ34" i="1"/>
  <c r="CB36" i="5"/>
  <c r="AL34" i="1" s="1"/>
  <c r="AG46" i="1"/>
  <c r="BY48" i="5"/>
  <c r="AI46" i="1" s="1"/>
  <c r="BY49" i="5"/>
  <c r="AI47" i="1" s="1"/>
  <c r="AA41" i="1"/>
  <c r="BS43" i="5"/>
  <c r="CA45" i="5"/>
  <c r="BS41" i="5"/>
  <c r="AA39" i="1"/>
  <c r="AD44" i="1"/>
  <c r="BV46" i="5"/>
  <c r="AF44" i="1" s="1"/>
  <c r="CB37" i="5"/>
  <c r="AL35" i="1" s="1"/>
  <c r="CB47" i="5"/>
  <c r="AL45" i="1" s="1"/>
  <c r="CG38" i="5"/>
  <c r="AQ36" i="1" s="1"/>
  <c r="AO44" i="1"/>
  <c r="BS44" i="5"/>
  <c r="AA42" i="1"/>
  <c r="CB40" i="5"/>
  <c r="AL38" i="1" s="1"/>
  <c r="AJ38" i="1"/>
  <c r="AJ33" i="1"/>
  <c r="AJ47" i="1"/>
  <c r="CB49" i="5"/>
  <c r="AL47" i="1" s="1"/>
  <c r="CB31" i="5"/>
  <c r="AL29" i="1" s="1"/>
  <c r="AJ29" i="1"/>
  <c r="AA44" i="1"/>
  <c r="BS46" i="5"/>
  <c r="AA34" i="1"/>
  <c r="BS36" i="5"/>
  <c r="BY31" i="5"/>
  <c r="AI29" i="1" s="1"/>
  <c r="AG29" i="1"/>
  <c r="AD34" i="1"/>
  <c r="BV36" i="5"/>
  <c r="AF34" i="1" s="1"/>
  <c r="BY39" i="5"/>
  <c r="AI37" i="1" s="1"/>
  <c r="AG37" i="1"/>
  <c r="AO43" i="1"/>
  <c r="CG45" i="5"/>
  <c r="AQ43" i="1" s="1"/>
  <c r="AA45" i="1"/>
  <c r="BS47" i="5"/>
  <c r="AA31" i="1"/>
  <c r="BS33" i="5"/>
  <c r="BU31" i="5"/>
  <c r="AE29" i="1" s="1"/>
  <c r="AA33" i="1"/>
  <c r="BS35" i="5"/>
  <c r="BY46" i="5"/>
  <c r="AI44" i="1" s="1"/>
  <c r="AO37" i="1"/>
  <c r="CG39" i="5"/>
  <c r="AQ37" i="1" s="1"/>
  <c r="AG33" i="1"/>
  <c r="BY35" i="5"/>
  <c r="AI33" i="1" s="1"/>
  <c r="AO35" i="1"/>
  <c r="CG37" i="5"/>
  <c r="AQ35" i="1" s="1"/>
  <c r="CG40" i="5"/>
  <c r="AQ38" i="1" s="1"/>
  <c r="CG36" i="5"/>
  <c r="AQ34" i="1" s="1"/>
  <c r="AO34" i="1"/>
  <c r="BQ38" i="5"/>
  <c r="BV48" i="5" l="1"/>
  <c r="AF46" i="1" s="1"/>
  <c r="AD46" i="1"/>
  <c r="BS45" i="5"/>
  <c r="CB44" i="5"/>
  <c r="AL42" i="1" s="1"/>
  <c r="BY44" i="5"/>
  <c r="AI42" i="1" s="1"/>
  <c r="BV44" i="5"/>
  <c r="AF42" i="1" s="1"/>
  <c r="AD42" i="1"/>
  <c r="CB43" i="5"/>
  <c r="AL41" i="1" s="1"/>
  <c r="CB41" i="5"/>
  <c r="AL39" i="1" s="1"/>
  <c r="BY41" i="5"/>
  <c r="AI39" i="1" s="1"/>
  <c r="AD38" i="1"/>
  <c r="BV40" i="5"/>
  <c r="AF38" i="1" s="1"/>
  <c r="BS40" i="5"/>
  <c r="AC38" i="1" s="1"/>
  <c r="BV39" i="5"/>
  <c r="AF37" i="1" s="1"/>
  <c r="CB38" i="5"/>
  <c r="AL36" i="1" s="1"/>
  <c r="CB35" i="5"/>
  <c r="AL33" i="1" s="1"/>
  <c r="AJ31" i="1"/>
  <c r="CB33" i="5"/>
  <c r="AL31" i="1" s="1"/>
  <c r="BY33" i="5"/>
  <c r="AI31" i="1" s="1"/>
  <c r="BV32" i="5"/>
  <c r="AF30" i="1" s="1"/>
  <c r="BV31" i="5"/>
  <c r="AF29" i="1" s="1"/>
  <c r="AC43" i="1"/>
  <c r="AC41" i="1"/>
  <c r="AC40" i="1"/>
  <c r="CI42" i="5"/>
  <c r="AS40" i="1" s="1"/>
  <c r="AC33" i="1"/>
  <c r="CI35" i="5"/>
  <c r="AS33" i="1" s="1"/>
  <c r="AC31" i="1"/>
  <c r="AC34" i="1"/>
  <c r="CI36" i="5"/>
  <c r="AS34" i="1" s="1"/>
  <c r="AC42" i="1"/>
  <c r="AC35" i="1"/>
  <c r="CI37" i="5"/>
  <c r="AS35" i="1" s="1"/>
  <c r="AC32" i="1"/>
  <c r="CI34" i="5"/>
  <c r="AS32" i="1" s="1"/>
  <c r="AC29" i="1"/>
  <c r="CI31" i="5"/>
  <c r="AS29" i="1" s="1"/>
  <c r="BS38" i="5"/>
  <c r="AA36" i="1"/>
  <c r="AC39" i="1"/>
  <c r="CI39" i="5"/>
  <c r="AS37" i="1" s="1"/>
  <c r="AC46" i="1"/>
  <c r="AC47" i="1"/>
  <c r="CI49" i="5"/>
  <c r="AS47" i="1" s="1"/>
  <c r="AC45" i="1"/>
  <c r="CI47" i="5"/>
  <c r="AS45" i="1" s="1"/>
  <c r="AC44" i="1"/>
  <c r="CI46" i="5"/>
  <c r="AS44" i="1" s="1"/>
  <c r="AK43" i="1"/>
  <c r="CB45" i="5"/>
  <c r="AL43" i="1" s="1"/>
  <c r="AC30" i="1"/>
  <c r="CI32" i="5"/>
  <c r="AS30" i="1" s="1"/>
  <c r="CI48" i="5" l="1"/>
  <c r="AS46" i="1" s="1"/>
  <c r="CI44" i="5"/>
  <c r="AS42" i="1" s="1"/>
  <c r="CI43" i="5"/>
  <c r="AS41" i="1" s="1"/>
  <c r="CI41" i="5"/>
  <c r="AS39" i="1" s="1"/>
  <c r="CI40" i="5"/>
  <c r="AS38" i="1" s="1"/>
  <c r="CI33" i="5"/>
  <c r="AS31" i="1" s="1"/>
  <c r="CI38" i="5"/>
  <c r="AS36" i="1" s="1"/>
  <c r="AC36" i="1"/>
  <c r="CI45" i="5"/>
  <c r="AS43" i="1" s="1"/>
  <c r="AZ65" i="5"/>
  <c r="BP52" i="5"/>
  <c r="AT51" i="5"/>
  <c r="AW50" i="5"/>
  <c r="AZ60" i="5"/>
  <c r="BM56" i="5"/>
  <c r="BB66" i="5"/>
  <c r="AL54" i="5"/>
  <c r="BK65" i="5"/>
  <c r="BH66" i="5"/>
  <c r="BH62" i="5"/>
  <c r="AL66" i="5"/>
  <c r="AP63" i="5"/>
  <c r="BE60" i="5"/>
  <c r="BC66" i="5"/>
  <c r="AR53" i="5"/>
  <c r="AW54" i="5"/>
  <c r="BB53" i="5"/>
  <c r="BK53" i="5"/>
  <c r="BK64" i="5"/>
  <c r="AP53" i="5"/>
  <c r="AY61" i="5"/>
  <c r="BJ60" i="5"/>
  <c r="BF66" i="5"/>
  <c r="AL57" i="5"/>
  <c r="AQ58" i="5"/>
  <c r="BJ59" i="5"/>
  <c r="BK59" i="5"/>
  <c r="AT64" i="5"/>
  <c r="BE62" i="5"/>
  <c r="AT53" i="5"/>
  <c r="BF54" i="5"/>
  <c r="BH64" i="5"/>
  <c r="BM63" i="5"/>
  <c r="BH65" i="5"/>
  <c r="BE52" i="5"/>
  <c r="AP58" i="5"/>
  <c r="AP62" i="5"/>
  <c r="BJ57" i="5"/>
  <c r="BB63" i="5"/>
  <c r="BK51" i="5"/>
  <c r="AV50" i="5"/>
  <c r="BB61" i="5"/>
  <c r="AM50" i="5"/>
  <c r="AZ52" i="5"/>
  <c r="BB60" i="5"/>
  <c r="BZ60" i="5" s="1"/>
  <c r="AJ58" i="1" s="1"/>
  <c r="AY57" i="5"/>
  <c r="BX57" i="5" s="1"/>
  <c r="AH55" i="1" s="1"/>
  <c r="AL58" i="5"/>
  <c r="BM53" i="5"/>
  <c r="BF51" i="5"/>
  <c r="AP61" i="5"/>
  <c r="AQ63" i="5"/>
  <c r="BC64" i="5"/>
  <c r="BZ64" i="5" s="1"/>
  <c r="BF52" i="5"/>
  <c r="CA52" i="5" s="1"/>
  <c r="AK50" i="1" s="1"/>
  <c r="AQ65" i="5"/>
  <c r="AM55" i="5"/>
  <c r="BB62" i="5"/>
  <c r="BE56" i="5"/>
  <c r="AP50" i="5"/>
  <c r="AW53" i="5"/>
  <c r="AM56" i="5"/>
  <c r="BB51" i="5"/>
  <c r="BF61" i="5"/>
  <c r="BP59" i="5"/>
  <c r="AW62" i="5"/>
  <c r="AL62" i="5"/>
  <c r="BP51" i="5"/>
  <c r="CH51" i="5" s="1"/>
  <c r="AR49" i="1" s="1"/>
  <c r="AZ66" i="5"/>
  <c r="AV54" i="5"/>
  <c r="BP56" i="5"/>
  <c r="BM50" i="5"/>
  <c r="AL53" i="5"/>
  <c r="AP64" i="5"/>
  <c r="AY63" i="5"/>
  <c r="AQ66" i="5"/>
  <c r="BE55" i="5"/>
  <c r="AP55" i="5"/>
  <c r="AV61" i="5"/>
  <c r="AT57" i="5"/>
  <c r="BF50" i="5"/>
  <c r="AQ54" i="5"/>
  <c r="BC52" i="5"/>
  <c r="AL65" i="5"/>
  <c r="BQ65" i="5" s="1"/>
  <c r="BC50" i="5"/>
  <c r="AM54" i="5"/>
  <c r="AR51" i="5"/>
  <c r="AM58" i="5"/>
  <c r="BJ50" i="5"/>
  <c r="AQ64" i="5"/>
  <c r="AW59" i="5"/>
  <c r="BF53" i="5"/>
  <c r="AP54" i="5"/>
  <c r="BJ66" i="5"/>
  <c r="BK58" i="5"/>
  <c r="AR64" i="5"/>
  <c r="BB57" i="5"/>
  <c r="AW52" i="5"/>
  <c r="BC65" i="5"/>
  <c r="AZ56" i="5"/>
  <c r="AV65" i="5"/>
  <c r="BF58" i="5"/>
  <c r="AZ55" i="5"/>
  <c r="AR57" i="5"/>
  <c r="BK63" i="5"/>
  <c r="AT63" i="5"/>
  <c r="BP54" i="5"/>
  <c r="BP64" i="5"/>
  <c r="BP57" i="5"/>
  <c r="BM55" i="5"/>
  <c r="BB56" i="5"/>
  <c r="BE57" i="5"/>
  <c r="BE64" i="5"/>
  <c r="AV60" i="5"/>
  <c r="BH50" i="5"/>
  <c r="CC50" i="5" s="1"/>
  <c r="AM48" i="1" s="1"/>
  <c r="AR52" i="5"/>
  <c r="AQ53" i="5"/>
  <c r="BF55" i="5"/>
  <c r="BM54" i="5"/>
  <c r="BH61" i="5"/>
  <c r="AT60" i="5"/>
  <c r="AW65" i="5"/>
  <c r="BC56" i="5"/>
  <c r="BJ62" i="5"/>
  <c r="CD62" i="5" s="1"/>
  <c r="AN60" i="1" s="1"/>
  <c r="BB52" i="5"/>
  <c r="BC59" i="5"/>
  <c r="AM60" i="5"/>
  <c r="AQ52" i="5"/>
  <c r="BK62" i="5"/>
  <c r="AM51" i="5"/>
  <c r="BP55" i="5"/>
  <c r="AY62" i="5"/>
  <c r="BH63" i="5"/>
  <c r="AW64" i="5"/>
  <c r="BH58" i="5"/>
  <c r="AP60" i="5"/>
  <c r="BH56" i="5"/>
  <c r="AZ64" i="5"/>
  <c r="AQ50" i="5"/>
  <c r="BH55" i="5"/>
  <c r="AL55" i="5"/>
  <c r="BE59" i="5"/>
  <c r="BP65" i="5"/>
  <c r="AL61" i="5"/>
  <c r="AL52" i="5"/>
  <c r="AW61" i="5"/>
  <c r="AZ61" i="5"/>
  <c r="AW58" i="5"/>
  <c r="BW58" i="5" s="1"/>
  <c r="AP52" i="5"/>
  <c r="AV52" i="5"/>
  <c r="BM59" i="5"/>
  <c r="BM57" i="5"/>
  <c r="AT56" i="5"/>
  <c r="AP57" i="5"/>
  <c r="AR50" i="5"/>
  <c r="BF65" i="5"/>
  <c r="AY58" i="5"/>
  <c r="BH51" i="5"/>
  <c r="BM51" i="5"/>
  <c r="BE50" i="5"/>
  <c r="AR62" i="5"/>
  <c r="BH60" i="5"/>
  <c r="AW66" i="5"/>
  <c r="AV57" i="5"/>
  <c r="BK52" i="5"/>
  <c r="AM62" i="5"/>
  <c r="BC63" i="5"/>
  <c r="BJ55" i="5"/>
  <c r="BJ51" i="5"/>
  <c r="BE61" i="5"/>
  <c r="BC62" i="5"/>
  <c r="AY55" i="5"/>
  <c r="BF56" i="5"/>
  <c r="AZ57" i="5"/>
  <c r="BC58" i="5"/>
  <c r="BC61" i="5"/>
  <c r="AY52" i="5"/>
  <c r="BF59" i="5"/>
  <c r="CA59" i="5" s="1"/>
  <c r="AK57" i="1" s="1"/>
  <c r="AR61" i="5"/>
  <c r="BE51" i="5"/>
  <c r="CA51" i="5" s="1"/>
  <c r="AK49" i="1" s="1"/>
  <c r="BB50" i="5"/>
  <c r="BC60" i="5"/>
  <c r="AV58" i="5"/>
  <c r="BM65" i="5"/>
  <c r="CE65" i="5" s="1"/>
  <c r="AZ59" i="5"/>
  <c r="BK57" i="5"/>
  <c r="AY60" i="5"/>
  <c r="AV64" i="5"/>
  <c r="AL63" i="5"/>
  <c r="AR60" i="5"/>
  <c r="AQ51" i="5"/>
  <c r="AV56" i="5"/>
  <c r="AY59" i="5"/>
  <c r="AM61" i="5"/>
  <c r="AY56" i="5"/>
  <c r="BP61" i="5"/>
  <c r="CH61" i="5" s="1"/>
  <c r="AR59" i="1" s="1"/>
  <c r="AR66" i="5"/>
  <c r="BC54" i="5"/>
  <c r="BM52" i="5"/>
  <c r="AL60" i="5"/>
  <c r="AT65" i="5"/>
  <c r="AW55" i="5"/>
  <c r="BB59" i="5"/>
  <c r="BJ61" i="5"/>
  <c r="AV55" i="5"/>
  <c r="BH52" i="5"/>
  <c r="BJ53" i="5"/>
  <c r="AM63" i="5"/>
  <c r="BM61" i="5"/>
  <c r="BC57" i="5"/>
  <c r="AT61" i="5"/>
  <c r="BE54" i="5"/>
  <c r="AZ63" i="5"/>
  <c r="BP53" i="5"/>
  <c r="AV59" i="5"/>
  <c r="BP66" i="5"/>
  <c r="AY51" i="5"/>
  <c r="AM57" i="5"/>
  <c r="BH53" i="5"/>
  <c r="BC51" i="5"/>
  <c r="AT58" i="5"/>
  <c r="AV62" i="5"/>
  <c r="BH54" i="5"/>
  <c r="AW56" i="5"/>
  <c r="BJ52" i="5"/>
  <c r="AW63" i="5"/>
  <c r="AT55" i="5"/>
  <c r="BU55" i="5" s="1"/>
  <c r="AE53" i="1" s="1"/>
  <c r="AQ59" i="5"/>
  <c r="AR59" i="5"/>
  <c r="BK60" i="5"/>
  <c r="BP62" i="5"/>
  <c r="AQ57" i="5"/>
  <c r="AP56" i="5"/>
  <c r="BM58" i="5"/>
  <c r="BE53" i="5"/>
  <c r="AM64" i="5"/>
  <c r="BK55" i="5"/>
  <c r="AP59" i="5"/>
  <c r="AV66" i="5"/>
  <c r="BF62" i="5"/>
  <c r="BE66" i="5"/>
  <c r="AR58" i="5"/>
  <c r="BC53" i="5"/>
  <c r="AZ50" i="5"/>
  <c r="AP65" i="5"/>
  <c r="BK61" i="5"/>
  <c r="BC55" i="5"/>
  <c r="AM59" i="5"/>
  <c r="AY64" i="5"/>
  <c r="BK66" i="5"/>
  <c r="AR65" i="5"/>
  <c r="AT66" i="5"/>
  <c r="BB64" i="5"/>
  <c r="BJ54" i="5"/>
  <c r="CD54" i="5" s="1"/>
  <c r="AN52" i="1" s="1"/>
  <c r="AZ51" i="5"/>
  <c r="BP50" i="5"/>
  <c r="BF64" i="5"/>
  <c r="AP51" i="5"/>
  <c r="BP60" i="5"/>
  <c r="BH59" i="5"/>
  <c r="AV63" i="5"/>
  <c r="AY54" i="5"/>
  <c r="BE58" i="5"/>
  <c r="AZ62" i="5"/>
  <c r="AL51" i="5"/>
  <c r="BB65" i="5"/>
  <c r="BF63" i="5"/>
  <c r="AQ60" i="5"/>
  <c r="AW57" i="5"/>
  <c r="BM66" i="5"/>
  <c r="BJ58" i="5"/>
  <c r="AY50" i="5"/>
  <c r="AY53" i="5"/>
  <c r="AR55" i="5"/>
  <c r="BB58" i="5"/>
  <c r="BH57" i="5"/>
  <c r="BJ65" i="5"/>
  <c r="AQ62" i="5"/>
  <c r="AR63" i="5"/>
  <c r="AT52" i="5"/>
  <c r="AY66" i="5"/>
  <c r="AZ53" i="5"/>
  <c r="BM62" i="5"/>
  <c r="BJ63" i="5"/>
  <c r="AR56" i="5"/>
  <c r="AZ58" i="5"/>
  <c r="BF60" i="5"/>
  <c r="BF57" i="5"/>
  <c r="AY65" i="5"/>
  <c r="AM53" i="5"/>
  <c r="BK54" i="5"/>
  <c r="AL56" i="5"/>
  <c r="BQ56" i="5" s="1"/>
  <c r="BB55" i="5"/>
  <c r="BK50" i="5"/>
  <c r="AQ55" i="5"/>
  <c r="AT50" i="5"/>
  <c r="BU50" i="5" s="1"/>
  <c r="AE48" i="1" s="1"/>
  <c r="AR54" i="5"/>
  <c r="AT62" i="5"/>
  <c r="AV53" i="5"/>
  <c r="BE65" i="5"/>
  <c r="AM52" i="5"/>
  <c r="AV51" i="5"/>
  <c r="BJ64" i="5"/>
  <c r="AT59" i="5"/>
  <c r="BG60" i="5"/>
  <c r="CC60" i="5"/>
  <c r="AM58" i="1" s="1"/>
  <c r="AW60" i="5"/>
  <c r="BK56" i="5"/>
  <c r="AO63" i="5"/>
  <c r="AK53" i="5"/>
  <c r="AP66" i="5"/>
  <c r="BI56" i="5"/>
  <c r="BL63" i="5"/>
  <c r="AL50" i="5"/>
  <c r="BI64" i="5"/>
  <c r="BD61" i="5"/>
  <c r="AU51" i="5"/>
  <c r="BP63" i="5"/>
  <c r="BI54" i="5"/>
  <c r="AO62" i="5"/>
  <c r="BT62" i="5" s="1"/>
  <c r="AD60" i="1" s="1"/>
  <c r="AW51" i="5"/>
  <c r="BA53" i="5"/>
  <c r="BJ56" i="5"/>
  <c r="BP58" i="5"/>
  <c r="BB54" i="5"/>
  <c r="BM64" i="5"/>
  <c r="AL64" i="5"/>
  <c r="AQ61" i="5"/>
  <c r="AM65" i="5"/>
  <c r="AS63" i="5"/>
  <c r="BO64" i="5"/>
  <c r="AK56" i="5"/>
  <c r="AN65" i="5"/>
  <c r="BR65" i="5"/>
  <c r="AB63" i="1" s="1"/>
  <c r="BG64" i="5"/>
  <c r="CC64" i="5" s="1"/>
  <c r="AM62" i="1" s="1"/>
  <c r="AU52" i="5"/>
  <c r="AS53" i="5"/>
  <c r="BU53" i="5" s="1"/>
  <c r="AE51" i="1" s="1"/>
  <c r="BN64" i="5"/>
  <c r="CF64" i="5" s="1"/>
  <c r="AP62" i="1" s="1"/>
  <c r="AO58" i="5"/>
  <c r="BG51" i="5"/>
  <c r="CC51" i="5"/>
  <c r="AM49" i="1" s="1"/>
  <c r="BA65" i="5"/>
  <c r="BO55" i="5"/>
  <c r="BN59" i="5"/>
  <c r="CF59" i="5" s="1"/>
  <c r="AP57" i="1" s="1"/>
  <c r="BL56" i="5"/>
  <c r="AX51" i="5"/>
  <c r="BA60" i="5"/>
  <c r="BL58" i="5"/>
  <c r="BG66" i="5"/>
  <c r="CC66" i="5" s="1"/>
  <c r="AM64" i="1" s="1"/>
  <c r="BG56" i="5"/>
  <c r="CC56" i="5" s="1"/>
  <c r="AM54" i="1" s="1"/>
  <c r="AX59" i="5"/>
  <c r="BX59" i="5" s="1"/>
  <c r="AH57" i="1" s="1"/>
  <c r="BN63" i="5"/>
  <c r="CF63" i="5" s="1"/>
  <c r="AP61" i="1" s="1"/>
  <c r="BL65" i="5"/>
  <c r="AS62" i="5"/>
  <c r="BD52" i="5"/>
  <c r="AK61" i="5"/>
  <c r="AK54" i="5"/>
  <c r="BQ54" i="5" s="1"/>
  <c r="AA52" i="1" s="1"/>
  <c r="AQ56" i="5"/>
  <c r="AO65" i="5"/>
  <c r="AN54" i="5"/>
  <c r="BR54" i="5" s="1"/>
  <c r="BD51" i="5"/>
  <c r="AU53" i="5"/>
  <c r="BW53" i="5" s="1"/>
  <c r="AG51" i="1" s="1"/>
  <c r="BO60" i="5"/>
  <c r="BN55" i="5"/>
  <c r="CF55" i="5" s="1"/>
  <c r="AP53" i="1" s="1"/>
  <c r="AK58" i="5"/>
  <c r="BM60" i="5"/>
  <c r="AM66" i="5"/>
  <c r="AU59" i="5"/>
  <c r="AU63" i="5"/>
  <c r="BW63" i="5" s="1"/>
  <c r="AG61" i="1" s="1"/>
  <c r="AO64" i="5"/>
  <c r="AX62" i="5"/>
  <c r="BD58" i="5"/>
  <c r="AX60" i="5"/>
  <c r="BX60" i="5" s="1"/>
  <c r="AH58" i="1" s="1"/>
  <c r="AX52" i="5"/>
  <c r="BN60" i="5"/>
  <c r="CF60" i="5" s="1"/>
  <c r="AP58" i="1" s="1"/>
  <c r="AK64" i="5"/>
  <c r="AX54" i="5"/>
  <c r="BX54" i="5"/>
  <c r="AH52" i="1" s="1"/>
  <c r="BN58" i="5"/>
  <c r="CF58" i="5"/>
  <c r="AP56" i="1" s="1"/>
  <c r="BO66" i="5"/>
  <c r="BI53" i="5"/>
  <c r="CD53" i="5" s="1"/>
  <c r="AN51" i="1" s="1"/>
  <c r="BO56" i="5"/>
  <c r="CH56" i="5" s="1"/>
  <c r="AR54" i="1" s="1"/>
  <c r="AN53" i="5"/>
  <c r="BR53" i="5" s="1"/>
  <c r="AB51" i="1" s="1"/>
  <c r="AU62" i="5"/>
  <c r="BW62" i="5" s="1"/>
  <c r="BI58" i="5"/>
  <c r="BD50" i="5"/>
  <c r="BL57" i="5"/>
  <c r="AU64" i="5"/>
  <c r="AZ54" i="5"/>
  <c r="BE63" i="5"/>
  <c r="BI61" i="5"/>
  <c r="BN65" i="5"/>
  <c r="CF65" i="5" s="1"/>
  <c r="AP63" i="1"/>
  <c r="BN52" i="5"/>
  <c r="CF52" i="5" s="1"/>
  <c r="AP50" i="1" s="1"/>
  <c r="BO58" i="5"/>
  <c r="CH58" i="5" s="1"/>
  <c r="AR56" i="1" s="1"/>
  <c r="AT54" i="5"/>
  <c r="AK63" i="5"/>
  <c r="BA62" i="5"/>
  <c r="BZ62" i="5" s="1"/>
  <c r="BD53" i="5"/>
  <c r="CA53" i="5" s="1"/>
  <c r="AK51" i="1" s="1"/>
  <c r="AN56" i="5"/>
  <c r="BR56" i="5" s="1"/>
  <c r="AB54" i="1" s="1"/>
  <c r="BD62" i="5"/>
  <c r="CA62" i="5" s="1"/>
  <c r="AK60" i="1" s="1"/>
  <c r="AU57" i="5"/>
  <c r="BO62" i="5"/>
  <c r="BI55" i="5"/>
  <c r="CD55" i="5"/>
  <c r="AN53" i="1" s="1"/>
  <c r="AX64" i="5"/>
  <c r="BA55" i="5"/>
  <c r="AK51" i="5"/>
  <c r="BQ51" i="5" s="1"/>
  <c r="AS59" i="5"/>
  <c r="AN61" i="5"/>
  <c r="BI52" i="5"/>
  <c r="AO60" i="5"/>
  <c r="BT60" i="5" s="1"/>
  <c r="BI60" i="5"/>
  <c r="AX53" i="5"/>
  <c r="BD64" i="5"/>
  <c r="CA64" i="5" s="1"/>
  <c r="AK62" i="1" s="1"/>
  <c r="BL64" i="5"/>
  <c r="CE64" i="5" s="1"/>
  <c r="AN64" i="5"/>
  <c r="BR64" i="5" s="1"/>
  <c r="AB62" i="1" s="1"/>
  <c r="BL59" i="5"/>
  <c r="AS58" i="5"/>
  <c r="BU58" i="5" s="1"/>
  <c r="AE56" i="1" s="1"/>
  <c r="BL55" i="5"/>
  <c r="CE55" i="5" s="1"/>
  <c r="AO53" i="1" s="1"/>
  <c r="BI51" i="5"/>
  <c r="CD51" i="5" s="1"/>
  <c r="AN49" i="1" s="1"/>
  <c r="AS50" i="5"/>
  <c r="AO52" i="5"/>
  <c r="BT52" i="5" s="1"/>
  <c r="BV52" i="5" s="1"/>
  <c r="AF50" i="1" s="1"/>
  <c r="AO61" i="5"/>
  <c r="BT61" i="5" s="1"/>
  <c r="AK60" i="5"/>
  <c r="BQ60" i="5" s="1"/>
  <c r="AA58" i="1" s="1"/>
  <c r="AK57" i="5"/>
  <c r="BQ57" i="5" s="1"/>
  <c r="AN58" i="5"/>
  <c r="BR58" i="5" s="1"/>
  <c r="AB56" i="1" s="1"/>
  <c r="BA58" i="5"/>
  <c r="BD56" i="5"/>
  <c r="CA56" i="5" s="1"/>
  <c r="AK54" i="1" s="1"/>
  <c r="AU54" i="5"/>
  <c r="BW54" i="5" s="1"/>
  <c r="AG52" i="1" s="1"/>
  <c r="BO53" i="5"/>
  <c r="CH53" i="5" s="1"/>
  <c r="AR51" i="1" s="1"/>
  <c r="BD60" i="5"/>
  <c r="CA60" i="5" s="1"/>
  <c r="AO53" i="5"/>
  <c r="BT53" i="5" s="1"/>
  <c r="BL53" i="5"/>
  <c r="CE53" i="5" s="1"/>
  <c r="BG53" i="5"/>
  <c r="CC53" i="5" s="1"/>
  <c r="AM51" i="1" s="1"/>
  <c r="BG58" i="5"/>
  <c r="CC58" i="5" s="1"/>
  <c r="AM56" i="1" s="1"/>
  <c r="BD59" i="5"/>
  <c r="AU58" i="5"/>
  <c r="BO61" i="5"/>
  <c r="AK50" i="5"/>
  <c r="BG50" i="5"/>
  <c r="AO51" i="5"/>
  <c r="BL62" i="5"/>
  <c r="AK59" i="5"/>
  <c r="BD65" i="5"/>
  <c r="AN57" i="5"/>
  <c r="AX57" i="5"/>
  <c r="AS51" i="5"/>
  <c r="BO51" i="5"/>
  <c r="AN59" i="5"/>
  <c r="BR59" i="5" s="1"/>
  <c r="AB57" i="1" s="1"/>
  <c r="BL54" i="5"/>
  <c r="BA57" i="5"/>
  <c r="BZ57" i="5"/>
  <c r="BA52" i="5"/>
  <c r="BZ52" i="5" s="1"/>
  <c r="AJ50" i="1" s="1"/>
  <c r="AN55" i="5"/>
  <c r="BR55" i="5" s="1"/>
  <c r="AB53" i="1" s="1"/>
  <c r="AS56" i="5"/>
  <c r="BU56" i="5"/>
  <c r="AE54" i="1" s="1"/>
  <c r="BD57" i="5"/>
  <c r="BO50" i="5"/>
  <c r="CH50" i="5" s="1"/>
  <c r="AR48" i="1" s="1"/>
  <c r="BN57" i="5"/>
  <c r="CF57" i="5" s="1"/>
  <c r="AP55" i="1" s="1"/>
  <c r="BI65" i="5"/>
  <c r="BN66" i="5"/>
  <c r="CF66" i="5" s="1"/>
  <c r="AP64" i="1" s="1"/>
  <c r="BD55" i="5"/>
  <c r="CA55" i="5" s="1"/>
  <c r="AK53" i="1" s="1"/>
  <c r="AO56" i="5"/>
  <c r="BT56" i="5" s="1"/>
  <c r="AS66" i="5"/>
  <c r="BD54" i="5"/>
  <c r="AK65" i="5"/>
  <c r="BA64" i="5"/>
  <c r="BO54" i="5"/>
  <c r="BA51" i="5"/>
  <c r="AU65" i="5"/>
  <c r="BO57" i="5"/>
  <c r="CH57" i="5" s="1"/>
  <c r="AR55" i="1" s="1"/>
  <c r="BD66" i="5"/>
  <c r="CA66" i="5" s="1"/>
  <c r="AK64" i="1" s="1"/>
  <c r="AO54" i="5"/>
  <c r="AO66" i="5"/>
  <c r="BT66" i="5" s="1"/>
  <c r="AK66" i="5"/>
  <c r="AU61" i="5"/>
  <c r="AS52" i="5"/>
  <c r="BU52" i="5"/>
  <c r="AE50" i="1" s="1"/>
  <c r="AU66" i="5"/>
  <c r="BW66" i="5" s="1"/>
  <c r="AK62" i="5"/>
  <c r="AL59" i="5"/>
  <c r="AK52" i="5"/>
  <c r="BQ52" i="5" s="1"/>
  <c r="BI57" i="5"/>
  <c r="AX56" i="5"/>
  <c r="BX56" i="5" s="1"/>
  <c r="AH54" i="1" s="1"/>
  <c r="AO55" i="5"/>
  <c r="AO57" i="5"/>
  <c r="BD63" i="5"/>
  <c r="BL61" i="5"/>
  <c r="CE61" i="5" s="1"/>
  <c r="AO59" i="1" s="1"/>
  <c r="AX61" i="5"/>
  <c r="BX61" i="5" s="1"/>
  <c r="AH59" i="1" s="1"/>
  <c r="BN51" i="5"/>
  <c r="CF51" i="5" s="1"/>
  <c r="AP49" i="1" s="1"/>
  <c r="AX63" i="5"/>
  <c r="BX63" i="5" s="1"/>
  <c r="BG57" i="5"/>
  <c r="CC57" i="5" s="1"/>
  <c r="AM55" i="1" s="1"/>
  <c r="AS57" i="5"/>
  <c r="BU57" i="5" s="1"/>
  <c r="AE55" i="1" s="1"/>
  <c r="BG61" i="5"/>
  <c r="CC61" i="5" s="1"/>
  <c r="AM59" i="1" s="1"/>
  <c r="BL66" i="5"/>
  <c r="BG62" i="5"/>
  <c r="CC62" i="5" s="1"/>
  <c r="AM60" i="1" s="1"/>
  <c r="BL50" i="5"/>
  <c r="CE50" i="5" s="1"/>
  <c r="AO48" i="1" s="1"/>
  <c r="BL52" i="5"/>
  <c r="AS55" i="5"/>
  <c r="AX58" i="5"/>
  <c r="BX58" i="5" s="1"/>
  <c r="AH56" i="1" s="1"/>
  <c r="AO59" i="5"/>
  <c r="BT59" i="5" s="1"/>
  <c r="AD57" i="1" s="1"/>
  <c r="AU55" i="5"/>
  <c r="BW55" i="5" s="1"/>
  <c r="AN50" i="5"/>
  <c r="BA61" i="5"/>
  <c r="BG63" i="5"/>
  <c r="CC63" i="5" s="1"/>
  <c r="AM61" i="1" s="1"/>
  <c r="BO63" i="5"/>
  <c r="CH63" i="5" s="1"/>
  <c r="AR61" i="1" s="1"/>
  <c r="BI63" i="5"/>
  <c r="CD63" i="5" s="1"/>
  <c r="AN61" i="1" s="1"/>
  <c r="BO59" i="5"/>
  <c r="CH59" i="5" s="1"/>
  <c r="AR57" i="1" s="1"/>
  <c r="BG59" i="5"/>
  <c r="CC59" i="5" s="1"/>
  <c r="AM57" i="1" s="1"/>
  <c r="BO52" i="5"/>
  <c r="CH52" i="5"/>
  <c r="AR50" i="1" s="1"/>
  <c r="BG52" i="5"/>
  <c r="CC52" i="5" s="1"/>
  <c r="AM50" i="1" s="1"/>
  <c r="AN60" i="5"/>
  <c r="BR60" i="5" s="1"/>
  <c r="AB58" i="1" s="1"/>
  <c r="AX65" i="5"/>
  <c r="BX65" i="5" s="1"/>
  <c r="AH63" i="1" s="1"/>
  <c r="BN56" i="5"/>
  <c r="CF56" i="5" s="1"/>
  <c r="AP54" i="1" s="1"/>
  <c r="AU56" i="5"/>
  <c r="BW56" i="5"/>
  <c r="BN61" i="5"/>
  <c r="CF61" i="5" s="1"/>
  <c r="AP59" i="1" s="1"/>
  <c r="AX66" i="5"/>
  <c r="BX66" i="5"/>
  <c r="AH64" i="1" s="1"/>
  <c r="AN63" i="5"/>
  <c r="BR63" i="5" s="1"/>
  <c r="AB61" i="1" s="1"/>
  <c r="BL60" i="5"/>
  <c r="AS60" i="5"/>
  <c r="BU60" i="5"/>
  <c r="AE58" i="1"/>
  <c r="BI59" i="5"/>
  <c r="BN54" i="5"/>
  <c r="CF54" i="5" s="1"/>
  <c r="AP52" i="1" s="1"/>
  <c r="AU60" i="5"/>
  <c r="BW60" i="5"/>
  <c r="AN66" i="5"/>
  <c r="BR66" i="5" s="1"/>
  <c r="AB64" i="1" s="1"/>
  <c r="BL51" i="5"/>
  <c r="CE51" i="5"/>
  <c r="AS65" i="5"/>
  <c r="BU65" i="5" s="1"/>
  <c r="AE63" i="1" s="1"/>
  <c r="BN62" i="5"/>
  <c r="CF62" i="5" s="1"/>
  <c r="AP60" i="1" s="1"/>
  <c r="AN51" i="5"/>
  <c r="BR51" i="5" s="1"/>
  <c r="AB49" i="1" s="1"/>
  <c r="BN50" i="5"/>
  <c r="CF50" i="5"/>
  <c r="BI66" i="5"/>
  <c r="CD66" i="5" s="1"/>
  <c r="AN64" i="1" s="1"/>
  <c r="AU50" i="5"/>
  <c r="BW50" i="5" s="1"/>
  <c r="BG55" i="5"/>
  <c r="CC55" i="5"/>
  <c r="AM53" i="1" s="1"/>
  <c r="BI62" i="5"/>
  <c r="AO50" i="5"/>
  <c r="AX50" i="5"/>
  <c r="BX50" i="5" s="1"/>
  <c r="AH48" i="1" s="1"/>
  <c r="BA66" i="5"/>
  <c r="BZ66" i="5" s="1"/>
  <c r="AS54" i="5"/>
  <c r="BU54" i="5"/>
  <c r="AE52" i="1" s="1"/>
  <c r="AN62" i="5"/>
  <c r="AS64" i="5"/>
  <c r="BU64" i="5" s="1"/>
  <c r="AE62" i="1" s="1"/>
  <c r="BO65" i="5"/>
  <c r="BA54" i="5"/>
  <c r="BZ54" i="5" s="1"/>
  <c r="AX55" i="5"/>
  <c r="BX55" i="5" s="1"/>
  <c r="AH53" i="1" s="1"/>
  <c r="BA56" i="5"/>
  <c r="AS61" i="5"/>
  <c r="BA63" i="5"/>
  <c r="BZ63" i="5" s="1"/>
  <c r="AK55" i="5"/>
  <c r="AN52" i="5"/>
  <c r="BR52" i="5"/>
  <c r="AB50" i="1" s="1"/>
  <c r="BG65" i="5"/>
  <c r="BI50" i="5"/>
  <c r="CD50" i="5" s="1"/>
  <c r="AN48" i="1" s="1"/>
  <c r="BA50" i="5"/>
  <c r="BZ50" i="5" s="1"/>
  <c r="BG54" i="5"/>
  <c r="BA59" i="5"/>
  <c r="BN53" i="5"/>
  <c r="CF53" i="5"/>
  <c r="AP51" i="1" s="1"/>
  <c r="CH66" i="5" l="1"/>
  <c r="AR64" i="1" s="1"/>
  <c r="CE66" i="5"/>
  <c r="CG66" i="5"/>
  <c r="AQ64" i="1" s="1"/>
  <c r="AO64" i="1"/>
  <c r="BU66" i="5"/>
  <c r="AE64" i="1" s="1"/>
  <c r="BQ66" i="5"/>
  <c r="CH65" i="5"/>
  <c r="AR63" i="1" s="1"/>
  <c r="CD65" i="5"/>
  <c r="AN63" i="1" s="1"/>
  <c r="CC65" i="5"/>
  <c r="AM63" i="1" s="1"/>
  <c r="CA65" i="5"/>
  <c r="AK63" i="1" s="1"/>
  <c r="BZ65" i="5"/>
  <c r="AJ63" i="1" s="1"/>
  <c r="BW65" i="5"/>
  <c r="BT65" i="5"/>
  <c r="AD63" i="1" s="1"/>
  <c r="AA63" i="1"/>
  <c r="BS65" i="5"/>
  <c r="AC63" i="1" s="1"/>
  <c r="CH64" i="5"/>
  <c r="AR62" i="1" s="1"/>
  <c r="CD64" i="5"/>
  <c r="AN62" i="1" s="1"/>
  <c r="BX64" i="5"/>
  <c r="AH62" i="1" s="1"/>
  <c r="BW64" i="5"/>
  <c r="BT64" i="5"/>
  <c r="BQ64" i="5"/>
  <c r="CE63" i="5"/>
  <c r="AO61" i="1" s="1"/>
  <c r="CA63" i="5"/>
  <c r="AK61" i="1" s="1"/>
  <c r="BU63" i="5"/>
  <c r="AE61" i="1" s="1"/>
  <c r="BT63" i="5"/>
  <c r="AD61" i="1" s="1"/>
  <c r="CH62" i="5"/>
  <c r="AR60" i="1" s="1"/>
  <c r="CE62" i="5"/>
  <c r="AO60" i="1" s="1"/>
  <c r="BU62" i="5"/>
  <c r="AE60" i="1" s="1"/>
  <c r="BX62" i="5"/>
  <c r="AH60" i="1" s="1"/>
  <c r="BQ62" i="5"/>
  <c r="BR62" i="5"/>
  <c r="AB60" i="1" s="1"/>
  <c r="CD61" i="5"/>
  <c r="AN59" i="1" s="1"/>
  <c r="CA61" i="5"/>
  <c r="AK59" i="1" s="1"/>
  <c r="BZ61" i="5"/>
  <c r="BW61" i="5"/>
  <c r="BV61" i="5"/>
  <c r="AF59" i="1" s="1"/>
  <c r="BU61" i="5"/>
  <c r="AE59" i="1" s="1"/>
  <c r="BR61" i="5"/>
  <c r="AB59" i="1" s="1"/>
  <c r="BQ61" i="5"/>
  <c r="AA59" i="1" s="1"/>
  <c r="CH60" i="5"/>
  <c r="AR58" i="1" s="1"/>
  <c r="CE60" i="5"/>
  <c r="CD60" i="5"/>
  <c r="AN58" i="1" s="1"/>
  <c r="CE59" i="5"/>
  <c r="AO57" i="1" s="1"/>
  <c r="CD59" i="5"/>
  <c r="AN57" i="1" s="1"/>
  <c r="BZ59" i="5"/>
  <c r="AJ57" i="1" s="1"/>
  <c r="BW59" i="5"/>
  <c r="CE58" i="5"/>
  <c r="AO56" i="1" s="1"/>
  <c r="CD58" i="5"/>
  <c r="AN56" i="1" s="1"/>
  <c r="CA58" i="5"/>
  <c r="AK56" i="1" s="1"/>
  <c r="BZ58" i="5"/>
  <c r="BT58" i="5"/>
  <c r="BQ58" i="5"/>
  <c r="CE57" i="5"/>
  <c r="AO55" i="1" s="1"/>
  <c r="CD57" i="5"/>
  <c r="AN55" i="1" s="1"/>
  <c r="CA57" i="5"/>
  <c r="AK55" i="1" s="1"/>
  <c r="AJ55" i="1"/>
  <c r="BW57" i="5"/>
  <c r="BT57" i="5"/>
  <c r="BR57" i="5"/>
  <c r="AB55" i="1" s="1"/>
  <c r="CE56" i="5"/>
  <c r="CD56" i="5"/>
  <c r="AN54" i="1" s="1"/>
  <c r="BZ56" i="5"/>
  <c r="AJ54" i="1" s="1"/>
  <c r="CH55" i="5"/>
  <c r="AR53" i="1" s="1"/>
  <c r="BZ55" i="5"/>
  <c r="AJ53" i="1" s="1"/>
  <c r="BT55" i="5"/>
  <c r="BV55" i="5" s="1"/>
  <c r="AF53" i="1" s="1"/>
  <c r="BQ55" i="5"/>
  <c r="AA53" i="1" s="1"/>
  <c r="CH54" i="5"/>
  <c r="AR52" i="1" s="1"/>
  <c r="CE54" i="5"/>
  <c r="CC54" i="5"/>
  <c r="AM52" i="1" s="1"/>
  <c r="CA54" i="5"/>
  <c r="AK52" i="1" s="1"/>
  <c r="BT54" i="5"/>
  <c r="AB52" i="1"/>
  <c r="BS54" i="5"/>
  <c r="AC52" i="1" s="1"/>
  <c r="BZ53" i="5"/>
  <c r="BX53" i="5"/>
  <c r="AH51" i="1" s="1"/>
  <c r="CE52" i="5"/>
  <c r="CD52" i="5"/>
  <c r="AN50" i="1" s="1"/>
  <c r="BX52" i="5"/>
  <c r="AH50" i="1" s="1"/>
  <c r="BW52" i="5"/>
  <c r="AG50" i="1" s="1"/>
  <c r="BS52" i="5"/>
  <c r="AA50" i="1"/>
  <c r="BZ51" i="5"/>
  <c r="CB51" i="5" s="1"/>
  <c r="AL49" i="1" s="1"/>
  <c r="BX51" i="5"/>
  <c r="AH49" i="1" s="1"/>
  <c r="BU51" i="5"/>
  <c r="AE49" i="1" s="1"/>
  <c r="BT51" i="5"/>
  <c r="AD49" i="1" s="1"/>
  <c r="CA50" i="5"/>
  <c r="AK48" i="1" s="1"/>
  <c r="BT50" i="5"/>
  <c r="AD48" i="1" s="1"/>
  <c r="BQ50" i="5"/>
  <c r="BR50" i="5"/>
  <c r="AB48" i="1" s="1"/>
  <c r="BY66" i="5"/>
  <c r="AI64" i="1" s="1"/>
  <c r="AG64" i="1"/>
  <c r="AA64" i="1"/>
  <c r="BS66" i="5"/>
  <c r="AJ61" i="1"/>
  <c r="CB63" i="5"/>
  <c r="AL61" i="1" s="1"/>
  <c r="AP48" i="1"/>
  <c r="CG50" i="5"/>
  <c r="AQ48" i="1" s="1"/>
  <c r="AD55" i="1"/>
  <c r="BV57" i="5"/>
  <c r="AF55" i="1" s="1"/>
  <c r="BV51" i="5"/>
  <c r="AF49" i="1" s="1"/>
  <c r="AJ52" i="1"/>
  <c r="AJ64" i="1"/>
  <c r="CB66" i="5"/>
  <c r="AL64" i="1" s="1"/>
  <c r="AG54" i="1"/>
  <c r="BY56" i="5"/>
  <c r="AI54" i="1" s="1"/>
  <c r="AJ59" i="1"/>
  <c r="CB61" i="5"/>
  <c r="AL59" i="1" s="1"/>
  <c r="AD53" i="1"/>
  <c r="AC50" i="1"/>
  <c r="AD52" i="1"/>
  <c r="BV54" i="5"/>
  <c r="AF52" i="1" s="1"/>
  <c r="AK58" i="1"/>
  <c r="CB60" i="5"/>
  <c r="AL58" i="1" s="1"/>
  <c r="AA55" i="1"/>
  <c r="BS57" i="5"/>
  <c r="AJ60" i="1"/>
  <c r="CB62" i="5"/>
  <c r="AL60" i="1" s="1"/>
  <c r="CB59" i="5"/>
  <c r="AL57" i="1" s="1"/>
  <c r="CG62" i="5"/>
  <c r="AQ60" i="1" s="1"/>
  <c r="AD58" i="1"/>
  <c r="BV60" i="5"/>
  <c r="AF58" i="1" s="1"/>
  <c r="BV50" i="5"/>
  <c r="AF48" i="1" s="1"/>
  <c r="BY60" i="5"/>
  <c r="AI58" i="1" s="1"/>
  <c r="AG58" i="1"/>
  <c r="AG53" i="1"/>
  <c r="BY55" i="5"/>
  <c r="AI53" i="1" s="1"/>
  <c r="BY63" i="5"/>
  <c r="AI61" i="1" s="1"/>
  <c r="AH61" i="1"/>
  <c r="CG61" i="5"/>
  <c r="AQ59" i="1" s="1"/>
  <c r="AA48" i="1"/>
  <c r="BS50" i="5"/>
  <c r="BV53" i="5"/>
  <c r="AF51" i="1" s="1"/>
  <c r="AD51" i="1"/>
  <c r="AO58" i="1"/>
  <c r="CG60" i="5"/>
  <c r="AQ58" i="1" s="1"/>
  <c r="AO50" i="1"/>
  <c r="CG52" i="5"/>
  <c r="AQ50" i="1" s="1"/>
  <c r="AA60" i="1"/>
  <c r="BS62" i="5"/>
  <c r="AG59" i="1"/>
  <c r="BY61" i="5"/>
  <c r="AI59" i="1" s="1"/>
  <c r="AG63" i="1"/>
  <c r="BY65" i="5"/>
  <c r="AI63" i="1" s="1"/>
  <c r="CB64" i="5"/>
  <c r="AL62" i="1" s="1"/>
  <c r="AJ62" i="1"/>
  <c r="AD54" i="1"/>
  <c r="BV56" i="5"/>
  <c r="AF54" i="1" s="1"/>
  <c r="AO52" i="1"/>
  <c r="CG54" i="5"/>
  <c r="AQ52" i="1" s="1"/>
  <c r="BY62" i="5"/>
  <c r="AI60" i="1" s="1"/>
  <c r="AG60" i="1"/>
  <c r="AO63" i="1"/>
  <c r="CG65" i="5"/>
  <c r="AQ63" i="1" s="1"/>
  <c r="AD59" i="1"/>
  <c r="AJ48" i="1"/>
  <c r="CG51" i="5"/>
  <c r="AQ49" i="1" s="1"/>
  <c r="AO49" i="1"/>
  <c r="AD64" i="1"/>
  <c r="BV66" i="5"/>
  <c r="AF64" i="1" s="1"/>
  <c r="CG53" i="5"/>
  <c r="AQ51" i="1" s="1"/>
  <c r="BY57" i="5"/>
  <c r="AI55" i="1" s="1"/>
  <c r="AG55" i="1"/>
  <c r="CB52" i="5"/>
  <c r="AL50" i="1" s="1"/>
  <c r="BU59" i="5"/>
  <c r="AE57" i="1" s="1"/>
  <c r="BY53" i="5"/>
  <c r="AI51" i="1" s="1"/>
  <c r="CB65" i="5"/>
  <c r="AL63" i="1" s="1"/>
  <c r="BS56" i="5"/>
  <c r="AA54" i="1"/>
  <c r="BV65" i="5"/>
  <c r="AF63" i="1" s="1"/>
  <c r="CG59" i="5"/>
  <c r="AQ57" i="1" s="1"/>
  <c r="BV63" i="5"/>
  <c r="AF61" i="1" s="1"/>
  <c r="AG48" i="1"/>
  <c r="BY50" i="5"/>
  <c r="AI48" i="1" s="1"/>
  <c r="BQ59" i="5"/>
  <c r="AG62" i="1"/>
  <c r="BY64" i="5"/>
  <c r="AI62" i="1" s="1"/>
  <c r="AG56" i="1"/>
  <c r="BY58" i="5"/>
  <c r="AI56" i="1" s="1"/>
  <c r="AJ56" i="1"/>
  <c r="CB58" i="5"/>
  <c r="AL56" i="1" s="1"/>
  <c r="CG55" i="5"/>
  <c r="AQ53" i="1" s="1"/>
  <c r="AA49" i="1"/>
  <c r="BS51" i="5"/>
  <c r="CB56" i="5"/>
  <c r="AL54" i="1" s="1"/>
  <c r="AD50" i="1"/>
  <c r="BQ63" i="5"/>
  <c r="AA56" i="1"/>
  <c r="BS58" i="5"/>
  <c r="BY54" i="5"/>
  <c r="AI52" i="1" s="1"/>
  <c r="AD56" i="1"/>
  <c r="BV58" i="5"/>
  <c r="AF56" i="1" s="1"/>
  <c r="BS60" i="5"/>
  <c r="AJ51" i="1"/>
  <c r="CB53" i="5"/>
  <c r="AL51" i="1" s="1"/>
  <c r="BW51" i="5"/>
  <c r="AO51" i="1"/>
  <c r="BY52" i="5"/>
  <c r="AI50" i="1" s="1"/>
  <c r="BV62" i="5"/>
  <c r="AF60" i="1" s="1"/>
  <c r="CG64" i="5"/>
  <c r="AQ62" i="1" s="1"/>
  <c r="AO62" i="1"/>
  <c r="AO54" i="1"/>
  <c r="CG56" i="5"/>
  <c r="AQ54" i="1" s="1"/>
  <c r="CG63" i="5"/>
  <c r="AQ61" i="1" s="1"/>
  <c r="BQ53" i="5"/>
  <c r="BV64" i="5" l="1"/>
  <c r="AF62" i="1" s="1"/>
  <c r="AD62" i="1"/>
  <c r="AA62" i="1"/>
  <c r="BS64" i="5"/>
  <c r="BS61" i="5"/>
  <c r="AC59" i="1" s="1"/>
  <c r="BY59" i="5"/>
  <c r="AI57" i="1" s="1"/>
  <c r="AG57" i="1"/>
  <c r="BV59" i="5"/>
  <c r="AF57" i="1" s="1"/>
  <c r="CG58" i="5"/>
  <c r="AQ56" i="1" s="1"/>
  <c r="CG57" i="5"/>
  <c r="AQ55" i="1" s="1"/>
  <c r="CB57" i="5"/>
  <c r="AL55" i="1" s="1"/>
  <c r="CB55" i="5"/>
  <c r="AL53" i="1" s="1"/>
  <c r="BS55" i="5"/>
  <c r="CB54" i="5"/>
  <c r="AL52" i="1" s="1"/>
  <c r="AJ49" i="1"/>
  <c r="CB50" i="5"/>
  <c r="AL48" i="1" s="1"/>
  <c r="AC49" i="1"/>
  <c r="AC60" i="1"/>
  <c r="CI62" i="5"/>
  <c r="AS60" i="1" s="1"/>
  <c r="AC48" i="1"/>
  <c r="CI52" i="5"/>
  <c r="AS50" i="1" s="1"/>
  <c r="BS63" i="5"/>
  <c r="AA61" i="1"/>
  <c r="AA57" i="1"/>
  <c r="BS59" i="5"/>
  <c r="CI65" i="5"/>
  <c r="AS63" i="1" s="1"/>
  <c r="AC64" i="1"/>
  <c r="CI66" i="5"/>
  <c r="AS64" i="1" s="1"/>
  <c r="AA51" i="1"/>
  <c r="BS53" i="5"/>
  <c r="CI60" i="5"/>
  <c r="AS58" i="1" s="1"/>
  <c r="AC58" i="1"/>
  <c r="AC56" i="1"/>
  <c r="CI56" i="5"/>
  <c r="AS54" i="1" s="1"/>
  <c r="AC54" i="1"/>
  <c r="AC53" i="1"/>
  <c r="AC55" i="1"/>
  <c r="CI57" i="5"/>
  <c r="AS55" i="1" s="1"/>
  <c r="AG49" i="1"/>
  <c r="BY51" i="5"/>
  <c r="AI49" i="1" s="1"/>
  <c r="CI61" i="5"/>
  <c r="AS59" i="1" s="1"/>
  <c r="AC62" i="1" l="1"/>
  <c r="CI64" i="5"/>
  <c r="AS62" i="1" s="1"/>
  <c r="CI58" i="5"/>
  <c r="AS56" i="1" s="1"/>
  <c r="CI55" i="5"/>
  <c r="AS53" i="1" s="1"/>
  <c r="CI54" i="5"/>
  <c r="AS52" i="1" s="1"/>
  <c r="CI50" i="5"/>
  <c r="AS48" i="1" s="1"/>
  <c r="CI51" i="5"/>
  <c r="AS49" i="1" s="1"/>
  <c r="CI53" i="5"/>
  <c r="AS51" i="1" s="1"/>
  <c r="AC51" i="1"/>
  <c r="AC61" i="1"/>
  <c r="CI63" i="5"/>
  <c r="AS61" i="1" s="1"/>
  <c r="AC57" i="1"/>
  <c r="CI59" i="5"/>
  <c r="AS57" i="1" s="1"/>
  <c r="AW78" i="5"/>
  <c r="BH75" i="5"/>
  <c r="BH70" i="5"/>
  <c r="BC70" i="5"/>
  <c r="AR70" i="5"/>
  <c r="BM73" i="5"/>
  <c r="CE73" i="5" s="1"/>
  <c r="AZ78" i="5"/>
  <c r="AW71" i="5"/>
  <c r="AQ67" i="5"/>
  <c r="AV72" i="5"/>
  <c r="AT73" i="5"/>
  <c r="BF68" i="5"/>
  <c r="BH74" i="5"/>
  <c r="AP68" i="5"/>
  <c r="BR68" i="5" s="1"/>
  <c r="AB66" i="1" s="1"/>
  <c r="AW73" i="5"/>
  <c r="AV70" i="5"/>
  <c r="BE77" i="5"/>
  <c r="AM71" i="5"/>
  <c r="BP72" i="5"/>
  <c r="AM67" i="5"/>
  <c r="BH78" i="5"/>
  <c r="BB73" i="5"/>
  <c r="BJ75" i="5"/>
  <c r="BC72" i="5"/>
  <c r="BC77" i="5"/>
  <c r="BJ73" i="5"/>
  <c r="AM79" i="5"/>
  <c r="AV68" i="5"/>
  <c r="BE78" i="5"/>
  <c r="BB72" i="5"/>
  <c r="BH73" i="5"/>
  <c r="BJ79" i="5"/>
  <c r="BE79" i="5"/>
  <c r="BM79" i="5"/>
  <c r="BJ70" i="5"/>
  <c r="AY68" i="5"/>
  <c r="BP74" i="5"/>
  <c r="BC76" i="5"/>
  <c r="AY72" i="5"/>
  <c r="BF74" i="5"/>
  <c r="BH67" i="5"/>
  <c r="AV76" i="5"/>
  <c r="AZ68" i="5"/>
  <c r="BF67" i="5"/>
  <c r="BK72" i="5"/>
  <c r="AV75" i="5"/>
  <c r="BC71" i="5"/>
  <c r="AZ73" i="5"/>
  <c r="AY77" i="5"/>
  <c r="AT78" i="5"/>
  <c r="BB75" i="5"/>
  <c r="BK71" i="5"/>
  <c r="BE72" i="5"/>
  <c r="AW79" i="5"/>
  <c r="BE71" i="5"/>
  <c r="BF75" i="5"/>
  <c r="AQ73" i="5"/>
  <c r="BC79" i="5"/>
  <c r="AQ75" i="5"/>
  <c r="BP77" i="5"/>
  <c r="AW76" i="5"/>
  <c r="AT76" i="5"/>
  <c r="BB70" i="5"/>
  <c r="AZ74" i="5"/>
  <c r="AR67" i="5"/>
  <c r="AR71" i="5"/>
  <c r="AP76" i="5"/>
  <c r="BR76" i="5" s="1"/>
  <c r="AB74" i="1" s="1"/>
  <c r="BF76" i="5"/>
  <c r="AV77" i="5"/>
  <c r="BM74" i="5"/>
  <c r="AL73" i="5"/>
  <c r="AW75" i="5"/>
  <c r="BK77" i="5"/>
  <c r="AR75" i="5"/>
  <c r="BC73" i="5"/>
  <c r="BB77" i="5"/>
  <c r="BP76" i="5"/>
  <c r="AT72" i="5"/>
  <c r="AY71" i="5"/>
  <c r="BB78" i="5"/>
  <c r="BP70" i="5"/>
  <c r="BB79" i="5"/>
  <c r="BJ68" i="5"/>
  <c r="BC74" i="5"/>
  <c r="BC67" i="5"/>
  <c r="BK78" i="5"/>
  <c r="AT79" i="5"/>
  <c r="AZ67" i="5"/>
  <c r="BE67" i="5"/>
  <c r="AP77" i="5"/>
  <c r="AT71" i="5"/>
  <c r="BM78" i="5"/>
  <c r="AR78" i="5"/>
  <c r="AM77" i="5"/>
  <c r="BB67" i="5"/>
  <c r="AR72" i="5"/>
  <c r="AT70" i="5"/>
  <c r="BM76" i="5"/>
  <c r="AP78" i="5"/>
  <c r="BB76" i="5"/>
  <c r="BP71" i="5"/>
  <c r="BK79" i="5"/>
  <c r="BJ78" i="5"/>
  <c r="CD78" i="5" s="1"/>
  <c r="AN76" i="1" s="1"/>
  <c r="BK73" i="5"/>
  <c r="AW77" i="5"/>
  <c r="BM71" i="5"/>
  <c r="BM75" i="5"/>
  <c r="CE75" i="5" s="1"/>
  <c r="AZ71" i="5"/>
  <c r="AP67" i="5"/>
  <c r="AZ79" i="5"/>
  <c r="BE68" i="5"/>
  <c r="AL78" i="5"/>
  <c r="AT74" i="5"/>
  <c r="AR77" i="5"/>
  <c r="BF79" i="5"/>
  <c r="AY74" i="5"/>
  <c r="AQ79" i="5"/>
  <c r="AY75" i="5"/>
  <c r="AP74" i="5"/>
  <c r="AW72" i="5"/>
  <c r="AV74" i="5"/>
  <c r="AZ75" i="5"/>
  <c r="AL72" i="5"/>
  <c r="AY78" i="5"/>
  <c r="BJ76" i="5"/>
  <c r="AL74" i="5"/>
  <c r="AM72" i="5"/>
  <c r="BF71" i="5"/>
  <c r="AR74" i="5"/>
  <c r="AW74" i="5"/>
  <c r="AT77" i="5"/>
  <c r="BU77" i="5" s="1"/>
  <c r="AE75" i="1" s="1"/>
  <c r="AM68" i="5"/>
  <c r="AP73" i="5"/>
  <c r="BP78" i="5"/>
  <c r="BC78" i="5"/>
  <c r="BH68" i="5"/>
  <c r="AY76" i="5"/>
  <c r="AL76" i="5"/>
  <c r="AZ77" i="5"/>
  <c r="BF72" i="5"/>
  <c r="AQ71" i="5"/>
  <c r="AQ74" i="5"/>
  <c r="AW68" i="5"/>
  <c r="AZ70" i="5"/>
  <c r="AP75" i="5"/>
  <c r="BR75" i="5" s="1"/>
  <c r="AB73" i="1" s="1"/>
  <c r="AV71" i="5"/>
  <c r="AQ76" i="5"/>
  <c r="BC75" i="5"/>
  <c r="BP73" i="5"/>
  <c r="BK68" i="5"/>
  <c r="AP72" i="5"/>
  <c r="BR72" i="5" s="1"/>
  <c r="AB70" i="1" s="1"/>
  <c r="BF70" i="5"/>
  <c r="AY79" i="5"/>
  <c r="BH79" i="5"/>
  <c r="BJ72" i="5"/>
  <c r="AZ76" i="5"/>
  <c r="AM75" i="5"/>
  <c r="BK75" i="5"/>
  <c r="BC68" i="5"/>
  <c r="AY73" i="5"/>
  <c r="BP68" i="5"/>
  <c r="AM73" i="5"/>
  <c r="AW70" i="5"/>
  <c r="AL71" i="5"/>
  <c r="BK76" i="5"/>
  <c r="BP75" i="5"/>
  <c r="BF77" i="5"/>
  <c r="BH71" i="5"/>
  <c r="BJ74" i="5"/>
  <c r="BM72" i="5"/>
  <c r="AT68" i="5"/>
  <c r="BK67" i="5"/>
  <c r="AR79" i="5"/>
  <c r="AZ72" i="5"/>
  <c r="AP71" i="5"/>
  <c r="BM70" i="5"/>
  <c r="BK70" i="5"/>
  <c r="AQ68" i="5"/>
  <c r="AT75" i="5"/>
  <c r="BK74" i="5"/>
  <c r="AL79" i="5"/>
  <c r="BH72" i="5"/>
  <c r="BE74" i="5"/>
  <c r="BJ71" i="5"/>
  <c r="BJ77" i="5"/>
  <c r="BB68" i="5"/>
  <c r="AV73" i="5"/>
  <c r="AR73" i="5"/>
  <c r="BJ67" i="5"/>
  <c r="AP70" i="5"/>
  <c r="BH77" i="5"/>
  <c r="BE75" i="5"/>
  <c r="AM74" i="5"/>
  <c r="BM67" i="5"/>
  <c r="AR68" i="5"/>
  <c r="AQ72" i="5"/>
  <c r="BB74" i="5"/>
  <c r="AL68" i="5"/>
  <c r="AU76" i="5"/>
  <c r="AQ78" i="5"/>
  <c r="BF73" i="5"/>
  <c r="BM69" i="5"/>
  <c r="AY70" i="5"/>
  <c r="BP79" i="5"/>
  <c r="AL77" i="5"/>
  <c r="AR76" i="5"/>
  <c r="BB71" i="5"/>
  <c r="AM78" i="5"/>
  <c r="AV78" i="5"/>
  <c r="BF78" i="5"/>
  <c r="BM77" i="5"/>
  <c r="AT69" i="5"/>
  <c r="AW67" i="5"/>
  <c r="AL75" i="5"/>
  <c r="BL70" i="5"/>
  <c r="AS68" i="5"/>
  <c r="BN77" i="5"/>
  <c r="CF77" i="5" s="1"/>
  <c r="AY67" i="5"/>
  <c r="AT67" i="5"/>
  <c r="AV67" i="5"/>
  <c r="AN72" i="5"/>
  <c r="BO72" i="5"/>
  <c r="AK79" i="5"/>
  <c r="BB69" i="5"/>
  <c r="AU69" i="5"/>
  <c r="BP69" i="5"/>
  <c r="AK67" i="5"/>
  <c r="BI69" i="5"/>
  <c r="BN69" i="5"/>
  <c r="CF69" i="5" s="1"/>
  <c r="AU79" i="5"/>
  <c r="BA71" i="5"/>
  <c r="AB75" i="1"/>
  <c r="AK76" i="5"/>
  <c r="BA70" i="5"/>
  <c r="BE70" i="5"/>
  <c r="BL69" i="5"/>
  <c r="AS69" i="5"/>
  <c r="AK71" i="5"/>
  <c r="BG69" i="5"/>
  <c r="BL75" i="5"/>
  <c r="AQ70" i="5"/>
  <c r="BK69" i="5"/>
  <c r="AM70" i="5"/>
  <c r="BL79" i="5"/>
  <c r="BJ69" i="5"/>
  <c r="AW69" i="5"/>
  <c r="BA74" i="5"/>
  <c r="BZ74" i="5" s="1"/>
  <c r="AM76" i="5"/>
  <c r="AS75" i="5"/>
  <c r="BC69" i="5"/>
  <c r="BD67" i="5"/>
  <c r="BL77" i="5"/>
  <c r="BL76" i="5"/>
  <c r="CE76" i="5"/>
  <c r="AK78" i="5"/>
  <c r="BQ78" i="5" s="1"/>
  <c r="AV79" i="5"/>
  <c r="AQ77" i="5"/>
  <c r="AZ69" i="5"/>
  <c r="BA67" i="5"/>
  <c r="AK73" i="5"/>
  <c r="BD68" i="5"/>
  <c r="CA68" i="5" s="1"/>
  <c r="AK66" i="1" s="1"/>
  <c r="BN75" i="5"/>
  <c r="CF75" i="5"/>
  <c r="AP73" i="1" s="1"/>
  <c r="AN75" i="5"/>
  <c r="AL70" i="5"/>
  <c r="AU71" i="5"/>
  <c r="BD70" i="5"/>
  <c r="BD76" i="5"/>
  <c r="CA76" i="5" s="1"/>
  <c r="AK74" i="1" s="1"/>
  <c r="AS70" i="5"/>
  <c r="BU70" i="5" s="1"/>
  <c r="AE68" i="1" s="1"/>
  <c r="BN79" i="5"/>
  <c r="CF79" i="5" s="1"/>
  <c r="AP77" i="1" s="1"/>
  <c r="AL67" i="5"/>
  <c r="BP67" i="5"/>
  <c r="BE73" i="5"/>
  <c r="BM68" i="5"/>
  <c r="BD72" i="5"/>
  <c r="CA72" i="5" s="1"/>
  <c r="AK70" i="1" s="1"/>
  <c r="AX69" i="5"/>
  <c r="BD73" i="5"/>
  <c r="BO67" i="5"/>
  <c r="BA75" i="5"/>
  <c r="AU74" i="5"/>
  <c r="BW74" i="5" s="1"/>
  <c r="AG72" i="1" s="1"/>
  <c r="AV69" i="5"/>
  <c r="BD74" i="5"/>
  <c r="CA74" i="5" s="1"/>
  <c r="AK72" i="1" s="1"/>
  <c r="AX77" i="5"/>
  <c r="BI72" i="5"/>
  <c r="AX71" i="5"/>
  <c r="AO76" i="5"/>
  <c r="BN71" i="5"/>
  <c r="CF71" i="5"/>
  <c r="AP69" i="1" s="1"/>
  <c r="AX73" i="5"/>
  <c r="BX73" i="5" s="1"/>
  <c r="AH71" i="1" s="1"/>
  <c r="AS78" i="5"/>
  <c r="BU78" i="5"/>
  <c r="AE76" i="1" s="1"/>
  <c r="BL78" i="5"/>
  <c r="CE78" i="5" s="1"/>
  <c r="AX79" i="5"/>
  <c r="BX79" i="5" s="1"/>
  <c r="AH77" i="1" s="1"/>
  <c r="AO71" i="5"/>
  <c r="BT71" i="5" s="1"/>
  <c r="AN67" i="5"/>
  <c r="BR67" i="5" s="1"/>
  <c r="AB65" i="1" s="1"/>
  <c r="BG74" i="5"/>
  <c r="CC74" i="5" s="1"/>
  <c r="AM72" i="1" s="1"/>
  <c r="BG77" i="5"/>
  <c r="BA79" i="5"/>
  <c r="BZ79" i="5" s="1"/>
  <c r="AJ77" i="1" s="1"/>
  <c r="BD77" i="5"/>
  <c r="AN74" i="5"/>
  <c r="BR74" i="5"/>
  <c r="AB72" i="1"/>
  <c r="BO74" i="5"/>
  <c r="CH74" i="5" s="1"/>
  <c r="AR72" i="1" s="1"/>
  <c r="AU68" i="5"/>
  <c r="BW68" i="5" s="1"/>
  <c r="AG66" i="1" s="1"/>
  <c r="AN73" i="5"/>
  <c r="AS67" i="5"/>
  <c r="BO70" i="5"/>
  <c r="BI71" i="5"/>
  <c r="CD71" i="5" s="1"/>
  <c r="AN69" i="1" s="1"/>
  <c r="AO79" i="5"/>
  <c r="AO77" i="5"/>
  <c r="BT77" i="5" s="1"/>
  <c r="BI74" i="5"/>
  <c r="CD74" i="5" s="1"/>
  <c r="AN72" i="1" s="1"/>
  <c r="AS74" i="5"/>
  <c r="BU74" i="5" s="1"/>
  <c r="AE72" i="1" s="1"/>
  <c r="BD75" i="5"/>
  <c r="AS79" i="5"/>
  <c r="AS77" i="5"/>
  <c r="AU75" i="5"/>
  <c r="AX78" i="5"/>
  <c r="BX78" i="5" s="1"/>
  <c r="AH76" i="1" s="1"/>
  <c r="BI75" i="5"/>
  <c r="CD75" i="5" s="1"/>
  <c r="AN73" i="1" s="1"/>
  <c r="AS73" i="5"/>
  <c r="BH76" i="5"/>
  <c r="BD71" i="5"/>
  <c r="BL73" i="5"/>
  <c r="AX75" i="5"/>
  <c r="BI79" i="5"/>
  <c r="CD79" i="5"/>
  <c r="AN77" i="1" s="1"/>
  <c r="AP79" i="5"/>
  <c r="BI78" i="5"/>
  <c r="BL71" i="5"/>
  <c r="CE71" i="5" s="1"/>
  <c r="AU67" i="5"/>
  <c r="BW67" i="5" s="1"/>
  <c r="BL74" i="5"/>
  <c r="CE74" i="5"/>
  <c r="BE69" i="5"/>
  <c r="BL72" i="5"/>
  <c r="BO73" i="5"/>
  <c r="AU77" i="5"/>
  <c r="AO67" i="5"/>
  <c r="BG78" i="5"/>
  <c r="CC78" i="5" s="1"/>
  <c r="AM76" i="1" s="1"/>
  <c r="AX70" i="5"/>
  <c r="BG70" i="5"/>
  <c r="BO75" i="5"/>
  <c r="BO69" i="5"/>
  <c r="CH69" i="5" s="1"/>
  <c r="AO78" i="5"/>
  <c r="AU72" i="5"/>
  <c r="BE76" i="5"/>
  <c r="BN78" i="5"/>
  <c r="CF78" i="5" s="1"/>
  <c r="AP76" i="1" s="1"/>
  <c r="AU73" i="5"/>
  <c r="BG71" i="5"/>
  <c r="BN73" i="5"/>
  <c r="CF73" i="5" s="1"/>
  <c r="AP71" i="1" s="1"/>
  <c r="BH69" i="5"/>
  <c r="CC69" i="5" s="1"/>
  <c r="BG79" i="5"/>
  <c r="CC79" i="5" s="1"/>
  <c r="AM77" i="1" s="1"/>
  <c r="BO78" i="5"/>
  <c r="CH78" i="5" s="1"/>
  <c r="AR76" i="1" s="1"/>
  <c r="AN78" i="5"/>
  <c r="AX72" i="5"/>
  <c r="BO77" i="5"/>
  <c r="CH77" i="5"/>
  <c r="AR75" i="1" s="1"/>
  <c r="BI77" i="5"/>
  <c r="CD77" i="5" s="1"/>
  <c r="AN75" i="1" s="1"/>
  <c r="BA78" i="5"/>
  <c r="BZ78" i="5"/>
  <c r="AK68" i="5"/>
  <c r="BQ68" i="5" s="1"/>
  <c r="AK75" i="5"/>
  <c r="AN77" i="5"/>
  <c r="BR77" i="5" s="1"/>
  <c r="BD79" i="5"/>
  <c r="AS76" i="5"/>
  <c r="BU76" i="5" s="1"/>
  <c r="AE74" i="1" s="1"/>
  <c r="BD69" i="5"/>
  <c r="AN71" i="5"/>
  <c r="AO74" i="5"/>
  <c r="BT74" i="5"/>
  <c r="AX74" i="5"/>
  <c r="BX74" i="5" s="1"/>
  <c r="AH72" i="1" s="1"/>
  <c r="AY69" i="5"/>
  <c r="AK72" i="5"/>
  <c r="AS72" i="5"/>
  <c r="BU72" i="5"/>
  <c r="AE70" i="1" s="1"/>
  <c r="BN70" i="5"/>
  <c r="CF70" i="5"/>
  <c r="AP68" i="1" s="1"/>
  <c r="BG75" i="5"/>
  <c r="CC75" i="5"/>
  <c r="AM73" i="1" s="1"/>
  <c r="BL68" i="5"/>
  <c r="BI73" i="5"/>
  <c r="BL67" i="5"/>
  <c r="CE67" i="5" s="1"/>
  <c r="BA76" i="5"/>
  <c r="BZ76" i="5" s="1"/>
  <c r="AJ74" i="1" s="1"/>
  <c r="BG72" i="5"/>
  <c r="CC72" i="5" s="1"/>
  <c r="AM70" i="1" s="1"/>
  <c r="BA77" i="5"/>
  <c r="BZ77" i="5" s="1"/>
  <c r="AK77" i="5"/>
  <c r="BQ77" i="5"/>
  <c r="BG73" i="5"/>
  <c r="BG68" i="5"/>
  <c r="CC68" i="5" s="1"/>
  <c r="AM66" i="1" s="1"/>
  <c r="BD78" i="5"/>
  <c r="CA78" i="5"/>
  <c r="AK76" i="1" s="1"/>
  <c r="AS71" i="5"/>
  <c r="AK74" i="5"/>
  <c r="BQ74" i="5" s="1"/>
  <c r="BA72" i="5"/>
  <c r="BZ72" i="5" s="1"/>
  <c r="AO70" i="5"/>
  <c r="AN79" i="5"/>
  <c r="BR79" i="5" s="1"/>
  <c r="AB77" i="1" s="1"/>
  <c r="AO75" i="5"/>
  <c r="BG67" i="5"/>
  <c r="AR69" i="5"/>
  <c r="BT69" i="5"/>
  <c r="BA73" i="5"/>
  <c r="BZ73" i="5"/>
  <c r="AO68" i="5"/>
  <c r="AU70" i="5"/>
  <c r="BW70" i="5" s="1"/>
  <c r="AG68" i="1" s="1"/>
  <c r="BN67" i="5"/>
  <c r="CF67" i="5" s="1"/>
  <c r="AP65" i="1" s="1"/>
  <c r="BA69" i="5"/>
  <c r="BI70" i="5"/>
  <c r="CD70" i="5" s="1"/>
  <c r="AN68" i="1" s="1"/>
  <c r="BG76" i="5"/>
  <c r="BI76" i="5"/>
  <c r="CD76" i="5" s="1"/>
  <c r="AN74" i="1" s="1"/>
  <c r="BN74" i="5"/>
  <c r="CF74" i="5"/>
  <c r="AP72" i="1" s="1"/>
  <c r="BO71" i="5"/>
  <c r="CH71" i="5" s="1"/>
  <c r="AR69" i="1" s="1"/>
  <c r="BO79" i="5"/>
  <c r="BI68" i="5"/>
  <c r="BA68" i="5"/>
  <c r="BZ68" i="5"/>
  <c r="AJ66" i="1" s="1"/>
  <c r="BF69" i="5"/>
  <c r="AU78" i="5"/>
  <c r="BW78" i="5" s="1"/>
  <c r="AN68" i="5"/>
  <c r="AK70" i="5"/>
  <c r="BN76" i="5"/>
  <c r="CF76" i="5" s="1"/>
  <c r="AP74" i="1" s="1"/>
  <c r="BO76" i="5"/>
  <c r="AX67" i="5"/>
  <c r="BX67" i="5" s="1"/>
  <c r="AH65" i="1" s="1"/>
  <c r="BO68" i="5"/>
  <c r="AX76" i="5"/>
  <c r="BX76" i="5" s="1"/>
  <c r="AH74" i="1" s="1"/>
  <c r="AN70" i="5"/>
  <c r="BR70" i="5" s="1"/>
  <c r="AN76" i="5"/>
  <c r="BN68" i="5"/>
  <c r="CF68" i="5" s="1"/>
  <c r="AP66" i="1" s="1"/>
  <c r="AX68" i="5"/>
  <c r="BX68" i="5"/>
  <c r="BN72" i="5"/>
  <c r="CF72" i="5" s="1"/>
  <c r="AP70" i="1" s="1"/>
  <c r="AO72" i="5"/>
  <c r="BT72" i="5"/>
  <c r="AO73" i="5"/>
  <c r="BT73" i="5" s="1"/>
  <c r="BI67" i="5"/>
  <c r="CD67" i="5"/>
  <c r="AN65" i="1" s="1"/>
  <c r="CH79" i="5" l="1"/>
  <c r="AR77" i="1" s="1"/>
  <c r="CE79" i="5"/>
  <c r="CA79" i="5"/>
  <c r="BU79" i="5"/>
  <c r="AE77" i="1" s="1"/>
  <c r="BT79" i="5"/>
  <c r="BQ79" i="5"/>
  <c r="AA77" i="1" s="1"/>
  <c r="AO76" i="1"/>
  <c r="CG78" i="5"/>
  <c r="AQ76" i="1" s="1"/>
  <c r="BT78" i="5"/>
  <c r="AD76" i="1" s="1"/>
  <c r="BR78" i="5"/>
  <c r="AB76" i="1" s="1"/>
  <c r="CE77" i="5"/>
  <c r="AO75" i="1" s="1"/>
  <c r="CC77" i="5"/>
  <c r="AM75" i="1" s="1"/>
  <c r="CA77" i="5"/>
  <c r="AK75" i="1" s="1"/>
  <c r="BX77" i="5"/>
  <c r="BW77" i="5"/>
  <c r="AG75" i="1" s="1"/>
  <c r="CH76" i="5"/>
  <c r="AR74" i="1" s="1"/>
  <c r="CC76" i="5"/>
  <c r="AM74" i="1" s="1"/>
  <c r="BW76" i="5"/>
  <c r="AG74" i="1" s="1"/>
  <c r="BT76" i="5"/>
  <c r="CH75" i="5"/>
  <c r="AR73" i="1" s="1"/>
  <c r="BZ75" i="5"/>
  <c r="BX75" i="5"/>
  <c r="AH73" i="1" s="1"/>
  <c r="BW75" i="5"/>
  <c r="BU75" i="5"/>
  <c r="AE73" i="1" s="1"/>
  <c r="BT75" i="5"/>
  <c r="BQ75" i="5"/>
  <c r="AA73" i="1" s="1"/>
  <c r="CH73" i="5"/>
  <c r="AR71" i="1" s="1"/>
  <c r="CD73" i="5"/>
  <c r="AN71" i="1" s="1"/>
  <c r="CC73" i="5"/>
  <c r="AM71" i="1" s="1"/>
  <c r="CA73" i="5"/>
  <c r="AK71" i="1" s="1"/>
  <c r="BW73" i="5"/>
  <c r="BU73" i="5"/>
  <c r="AE71" i="1" s="1"/>
  <c r="BR73" i="5"/>
  <c r="AB71" i="1" s="1"/>
  <c r="BQ73" i="5"/>
  <c r="CH72" i="5"/>
  <c r="AR70" i="1" s="1"/>
  <c r="CE72" i="5"/>
  <c r="AO70" i="1" s="1"/>
  <c r="CD72" i="5"/>
  <c r="AN70" i="1" s="1"/>
  <c r="BW72" i="5"/>
  <c r="BQ72" i="5"/>
  <c r="AA70" i="1" s="1"/>
  <c r="CC71" i="5"/>
  <c r="AM69" i="1" s="1"/>
  <c r="CA71" i="5"/>
  <c r="AK69" i="1" s="1"/>
  <c r="BZ71" i="5"/>
  <c r="BX71" i="5"/>
  <c r="AH69" i="1" s="1"/>
  <c r="BW71" i="5"/>
  <c r="AG69" i="1" s="1"/>
  <c r="BU71" i="5"/>
  <c r="AE69" i="1" s="1"/>
  <c r="BR71" i="5"/>
  <c r="AB69" i="1" s="1"/>
  <c r="BQ71" i="5"/>
  <c r="AA69" i="1" s="1"/>
  <c r="CH70" i="5"/>
  <c r="AR68" i="1" s="1"/>
  <c r="CE70" i="5"/>
  <c r="CG70" i="5" s="1"/>
  <c r="AQ68" i="1" s="1"/>
  <c r="CC70" i="5"/>
  <c r="AM68" i="1" s="1"/>
  <c r="CA70" i="5"/>
  <c r="AK68" i="1" s="1"/>
  <c r="BZ70" i="5"/>
  <c r="BX70" i="5"/>
  <c r="AH68" i="1" s="1"/>
  <c r="CD69" i="5"/>
  <c r="AN67" i="1" s="1"/>
  <c r="CA69" i="5"/>
  <c r="CB69" i="5" s="1"/>
  <c r="BZ69" i="5"/>
  <c r="CH68" i="5"/>
  <c r="AR66" i="1" s="1"/>
  <c r="CE68" i="5"/>
  <c r="CD68" i="5"/>
  <c r="AN66" i="1" s="1"/>
  <c r="CB68" i="5"/>
  <c r="AL66" i="1" s="1"/>
  <c r="BY68" i="5"/>
  <c r="AI66" i="1" s="1"/>
  <c r="BT68" i="5"/>
  <c r="CH67" i="5"/>
  <c r="AR65" i="1" s="1"/>
  <c r="CC67" i="5"/>
  <c r="AM65" i="1" s="1"/>
  <c r="CA67" i="5"/>
  <c r="AK65" i="1" s="1"/>
  <c r="BZ67" i="5"/>
  <c r="BU67" i="5"/>
  <c r="AE65" i="1" s="1"/>
  <c r="BT67" i="5"/>
  <c r="BQ67" i="5"/>
  <c r="BS67" i="5" s="1"/>
  <c r="AR67" i="1"/>
  <c r="AD71" i="1"/>
  <c r="BV73" i="5"/>
  <c r="AF71" i="1" s="1"/>
  <c r="BY78" i="5"/>
  <c r="AI76" i="1" s="1"/>
  <c r="AG76" i="1"/>
  <c r="AJ67" i="1"/>
  <c r="AD66" i="1"/>
  <c r="AG71" i="1"/>
  <c r="BY73" i="5"/>
  <c r="AI71" i="1" s="1"/>
  <c r="AD75" i="1"/>
  <c r="BV77" i="5"/>
  <c r="AF75" i="1" s="1"/>
  <c r="AH75" i="1"/>
  <c r="BY77" i="5"/>
  <c r="AI75" i="1" s="1"/>
  <c r="BV72" i="5"/>
  <c r="AF70" i="1" s="1"/>
  <c r="AD70" i="1"/>
  <c r="AJ75" i="1"/>
  <c r="CB77" i="5"/>
  <c r="AL75" i="1" s="1"/>
  <c r="AK77" i="1"/>
  <c r="CB79" i="5"/>
  <c r="AL77" i="1" s="1"/>
  <c r="AG73" i="1"/>
  <c r="BY75" i="5"/>
  <c r="AI73" i="1" s="1"/>
  <c r="AB68" i="1"/>
  <c r="BQ70" i="5"/>
  <c r="AA72" i="1"/>
  <c r="BS74" i="5"/>
  <c r="AH66" i="1"/>
  <c r="AK67" i="1"/>
  <c r="AP75" i="1"/>
  <c r="CG77" i="5"/>
  <c r="AQ75" i="1" s="1"/>
  <c r="AD73" i="1"/>
  <c r="BV75" i="5"/>
  <c r="AF73" i="1" s="1"/>
  <c r="AD72" i="1"/>
  <c r="BV74" i="5"/>
  <c r="AF72" i="1" s="1"/>
  <c r="AD77" i="1"/>
  <c r="BV79" i="5"/>
  <c r="AF77" i="1" s="1"/>
  <c r="AJ71" i="1"/>
  <c r="CB73" i="5"/>
  <c r="AL71" i="1" s="1"/>
  <c r="AJ70" i="1"/>
  <c r="CB72" i="5"/>
  <c r="AL70" i="1" s="1"/>
  <c r="CG67" i="5"/>
  <c r="AQ65" i="1" s="1"/>
  <c r="AO65" i="1"/>
  <c r="BS72" i="5"/>
  <c r="AJ76" i="1"/>
  <c r="CB78" i="5"/>
  <c r="AL76" i="1" s="1"/>
  <c r="BY71" i="5"/>
  <c r="AI69" i="1" s="1"/>
  <c r="AA71" i="1"/>
  <c r="CG68" i="5"/>
  <c r="AQ66" i="1" s="1"/>
  <c r="AO66" i="1"/>
  <c r="AO72" i="1"/>
  <c r="CG74" i="5"/>
  <c r="AQ72" i="1" s="1"/>
  <c r="CG73" i="5"/>
  <c r="AQ71" i="1" s="1"/>
  <c r="AO71" i="1"/>
  <c r="BV78" i="5"/>
  <c r="AF76" i="1" s="1"/>
  <c r="AG65" i="1"/>
  <c r="BY67" i="5"/>
  <c r="AI65" i="1" s="1"/>
  <c r="BS68" i="5"/>
  <c r="AG70" i="1"/>
  <c r="AD65" i="1"/>
  <c r="CA75" i="5"/>
  <c r="AK73" i="1" s="1"/>
  <c r="AD74" i="1"/>
  <c r="BV76" i="5"/>
  <c r="AF74" i="1" s="1"/>
  <c r="BY74" i="5"/>
  <c r="AI72" i="1" s="1"/>
  <c r="AA66" i="1"/>
  <c r="AJ65" i="1"/>
  <c r="CB67" i="5"/>
  <c r="AL65" i="1" s="1"/>
  <c r="AA76" i="1"/>
  <c r="BS78" i="5"/>
  <c r="AJ72" i="1"/>
  <c r="CB74" i="5"/>
  <c r="AL72" i="1" s="1"/>
  <c r="BS75" i="5"/>
  <c r="CG79" i="5"/>
  <c r="AQ77" i="1" s="1"/>
  <c r="AO77" i="1"/>
  <c r="AO73" i="1"/>
  <c r="CG75" i="5"/>
  <c r="AQ73" i="1" s="1"/>
  <c r="CB76" i="5"/>
  <c r="AL74" i="1" s="1"/>
  <c r="AP67" i="1"/>
  <c r="BW69" i="5"/>
  <c r="AM67" i="1"/>
  <c r="AA75" i="1"/>
  <c r="BS77" i="5"/>
  <c r="AJ73" i="1"/>
  <c r="BX69" i="5"/>
  <c r="BT70" i="5"/>
  <c r="AD67" i="1"/>
  <c r="AO69" i="1"/>
  <c r="CG71" i="5"/>
  <c r="AQ69" i="1" s="1"/>
  <c r="AD69" i="1"/>
  <c r="AO74" i="1"/>
  <c r="CG76" i="5"/>
  <c r="AQ74" i="1" s="1"/>
  <c r="BW79" i="5"/>
  <c r="AO68" i="1"/>
  <c r="AC65" i="1"/>
  <c r="BS71" i="5"/>
  <c r="AJ68" i="1"/>
  <c r="CB70" i="5"/>
  <c r="AL68" i="1" s="1"/>
  <c r="BQ76" i="5"/>
  <c r="BX72" i="5"/>
  <c r="AH70" i="1" s="1"/>
  <c r="CG72" i="5"/>
  <c r="AQ70" i="1" s="1"/>
  <c r="BU69" i="5"/>
  <c r="BV69" i="5" s="1"/>
  <c r="CE69" i="5"/>
  <c r="AJ69" i="1"/>
  <c r="CB71" i="5"/>
  <c r="AL69" i="1" s="1"/>
  <c r="BU68" i="5"/>
  <c r="AE66" i="1" s="1"/>
  <c r="BY76" i="5"/>
  <c r="AI74" i="1" s="1"/>
  <c r="BS79" i="5" l="1"/>
  <c r="AC77" i="1" s="1"/>
  <c r="CB75" i="5"/>
  <c r="AL73" i="1" s="1"/>
  <c r="BS73" i="5"/>
  <c r="CI73" i="5" s="1"/>
  <c r="AS71" i="1" s="1"/>
  <c r="BV71" i="5"/>
  <c r="AF69" i="1" s="1"/>
  <c r="BY70" i="5"/>
  <c r="AI68" i="1" s="1"/>
  <c r="BV67" i="5"/>
  <c r="AF65" i="1" s="1"/>
  <c r="AA65" i="1"/>
  <c r="CI71" i="5"/>
  <c r="AS69" i="1" s="1"/>
  <c r="AC69" i="1"/>
  <c r="AF67" i="1"/>
  <c r="BY69" i="5"/>
  <c r="AG67" i="1"/>
  <c r="AC73" i="1"/>
  <c r="CI75" i="5"/>
  <c r="AS73" i="1" s="1"/>
  <c r="AC66" i="1"/>
  <c r="AC71" i="1"/>
  <c r="AC72" i="1"/>
  <c r="CI74" i="5"/>
  <c r="AS72" i="1" s="1"/>
  <c r="AH67" i="1"/>
  <c r="AC75" i="1"/>
  <c r="CI77" i="5"/>
  <c r="AS75" i="1" s="1"/>
  <c r="BY72" i="5"/>
  <c r="AI70" i="1" s="1"/>
  <c r="AC70" i="1"/>
  <c r="BV68" i="5"/>
  <c r="AF66" i="1" s="1"/>
  <c r="BS76" i="5"/>
  <c r="AA74" i="1"/>
  <c r="BV70" i="5"/>
  <c r="AF68" i="1" s="1"/>
  <c r="AD68" i="1"/>
  <c r="CG69" i="5"/>
  <c r="AO67" i="1"/>
  <c r="AE67" i="1"/>
  <c r="BY79" i="5"/>
  <c r="AI77" i="1" s="1"/>
  <c r="AG77" i="1"/>
  <c r="CI78" i="5"/>
  <c r="AS76" i="1" s="1"/>
  <c r="AC76" i="1"/>
  <c r="BS70" i="5"/>
  <c r="AA68" i="1"/>
  <c r="AL67" i="1"/>
  <c r="CI72" i="5" l="1"/>
  <c r="AS70" i="1" s="1"/>
  <c r="CI68" i="5"/>
  <c r="AS66" i="1" s="1"/>
  <c r="CI67" i="5"/>
  <c r="AS65" i="1" s="1"/>
  <c r="AI67" i="1"/>
  <c r="CI70" i="5"/>
  <c r="AS68" i="1" s="1"/>
  <c r="AC68" i="1"/>
  <c r="AQ67" i="1"/>
  <c r="CI79" i="5"/>
  <c r="AS77" i="1" s="1"/>
  <c r="AC74" i="1"/>
  <c r="CI76" i="5"/>
  <c r="AS74" i="1" s="1"/>
  <c r="CI69" i="5"/>
  <c r="AS67" i="1" l="1"/>
  <c r="BF94" i="5"/>
  <c r="BP94" i="5"/>
  <c r="AQ85" i="5"/>
  <c r="BC84" i="5"/>
  <c r="BH83" i="5"/>
  <c r="AQ84" i="5"/>
  <c r="AQ82" i="5"/>
  <c r="BB91" i="5"/>
  <c r="AZ88" i="5"/>
  <c r="AV85" i="5"/>
  <c r="BP88" i="5"/>
  <c r="AR87" i="5"/>
  <c r="AL81" i="5"/>
  <c r="BP91" i="5"/>
  <c r="AQ90" i="5"/>
  <c r="BK83" i="5"/>
  <c r="BH88" i="5"/>
  <c r="BP89" i="5"/>
  <c r="AQ81" i="5"/>
  <c r="AR85" i="5"/>
  <c r="AT89" i="5"/>
  <c r="AT92" i="5"/>
  <c r="BB84" i="5"/>
  <c r="BK95" i="5"/>
  <c r="BF83" i="5"/>
  <c r="BF87" i="5"/>
  <c r="AZ94" i="5"/>
  <c r="AQ83" i="5"/>
  <c r="BC91" i="5"/>
  <c r="BE81" i="5"/>
  <c r="BK84" i="5"/>
  <c r="BF89" i="5"/>
  <c r="AW89" i="5"/>
  <c r="AY88" i="5"/>
  <c r="BK88" i="5"/>
  <c r="BK96" i="5"/>
  <c r="AT87" i="5"/>
  <c r="AT84" i="5"/>
  <c r="AP91" i="5"/>
  <c r="AQ93" i="5"/>
  <c r="AP83" i="5"/>
  <c r="BM89" i="5"/>
  <c r="BJ92" i="5"/>
  <c r="BK90" i="5"/>
  <c r="BJ91" i="5"/>
  <c r="BK94" i="5"/>
  <c r="AQ88" i="5"/>
  <c r="AT94" i="5"/>
  <c r="BC94" i="5"/>
  <c r="AR81" i="5"/>
  <c r="AY82" i="5"/>
  <c r="AY93" i="5"/>
  <c r="BB95" i="5"/>
  <c r="AV89" i="5"/>
  <c r="AT93" i="5"/>
  <c r="BH95" i="5"/>
  <c r="AR91" i="5"/>
  <c r="AT81" i="5"/>
  <c r="AY95" i="5"/>
  <c r="BP83" i="5"/>
  <c r="AT96" i="5"/>
  <c r="BC85" i="5"/>
  <c r="AR82" i="5"/>
  <c r="BC82" i="5"/>
  <c r="AP95" i="5"/>
  <c r="BB81" i="5"/>
  <c r="BH91" i="5"/>
  <c r="AQ91" i="5"/>
  <c r="AV91" i="5"/>
  <c r="AM85" i="5"/>
  <c r="BP90" i="5"/>
  <c r="AR93" i="5"/>
  <c r="BB85" i="5"/>
  <c r="AR88" i="5"/>
  <c r="BM96" i="5"/>
  <c r="AT88" i="5"/>
  <c r="BM95" i="5"/>
  <c r="AT90" i="5"/>
  <c r="BE86" i="5"/>
  <c r="AR95" i="5"/>
  <c r="BJ86" i="5"/>
  <c r="BM90" i="5"/>
  <c r="BF90" i="5"/>
  <c r="AW88" i="5"/>
  <c r="BM88" i="5"/>
  <c r="BC86" i="5"/>
  <c r="AP96" i="5"/>
  <c r="BR96" i="5" s="1"/>
  <c r="AB94" i="1" s="1"/>
  <c r="BE89" i="5"/>
  <c r="BH92" i="5"/>
  <c r="BP92" i="5"/>
  <c r="BE83" i="5"/>
  <c r="BP96" i="5"/>
  <c r="AR96" i="5"/>
  <c r="AL95" i="5"/>
  <c r="AP87" i="5"/>
  <c r="AV93" i="5"/>
  <c r="AY84" i="5"/>
  <c r="AM91" i="5"/>
  <c r="BE84" i="5"/>
  <c r="BF81" i="5"/>
  <c r="AQ89" i="5"/>
  <c r="BP81" i="5"/>
  <c r="AM90" i="5"/>
  <c r="BC89" i="5"/>
  <c r="BJ89" i="5"/>
  <c r="AT83" i="5"/>
  <c r="AY91" i="5"/>
  <c r="BH87" i="5"/>
  <c r="BF93" i="5"/>
  <c r="BP93" i="5"/>
  <c r="BH85" i="5"/>
  <c r="BH89" i="5"/>
  <c r="AT85" i="5"/>
  <c r="BM82" i="5"/>
  <c r="AM92" i="5"/>
  <c r="AV86" i="5"/>
  <c r="AM87" i="5"/>
  <c r="BB94" i="5"/>
  <c r="BC88" i="5"/>
  <c r="BB83" i="5"/>
  <c r="AL90" i="5"/>
  <c r="BC90" i="5"/>
  <c r="AL87" i="5"/>
  <c r="BC83" i="5"/>
  <c r="BK82" i="5"/>
  <c r="AW82" i="5"/>
  <c r="AL89" i="5"/>
  <c r="AV92" i="5"/>
  <c r="BB88" i="5"/>
  <c r="AR83" i="5"/>
  <c r="BB82" i="5"/>
  <c r="BC92" i="5"/>
  <c r="BH86" i="5"/>
  <c r="BF82" i="5"/>
  <c r="BF95" i="5"/>
  <c r="BK85" i="5"/>
  <c r="AY83" i="5"/>
  <c r="AW84" i="5"/>
  <c r="BW84" i="5" s="1"/>
  <c r="BB96" i="5"/>
  <c r="AM88" i="5"/>
  <c r="BP84" i="5"/>
  <c r="AP86" i="5"/>
  <c r="AZ84" i="5"/>
  <c r="BM94" i="5"/>
  <c r="AY87" i="5"/>
  <c r="AQ92" i="5"/>
  <c r="AL85" i="5"/>
  <c r="BP86" i="5"/>
  <c r="AV82" i="5"/>
  <c r="BE91" i="5"/>
  <c r="AZ93" i="5"/>
  <c r="BB87" i="5"/>
  <c r="AZ92" i="5"/>
  <c r="AM86" i="5"/>
  <c r="AP93" i="5"/>
  <c r="AY81" i="5"/>
  <c r="BK81" i="5"/>
  <c r="BH93" i="5"/>
  <c r="AY86" i="5"/>
  <c r="AM83" i="5"/>
  <c r="BM91" i="5"/>
  <c r="AY96" i="5"/>
  <c r="AZ83" i="5"/>
  <c r="AR90" i="5"/>
  <c r="AW96" i="5"/>
  <c r="AL93" i="5"/>
  <c r="BQ93" i="5" s="1"/>
  <c r="AP88" i="5"/>
  <c r="AW83" i="5"/>
  <c r="AZ89" i="5"/>
  <c r="AT95" i="5"/>
  <c r="AL83" i="5"/>
  <c r="AP82" i="5"/>
  <c r="AY94" i="5"/>
  <c r="AQ86" i="5"/>
  <c r="BH90" i="5"/>
  <c r="AZ86" i="5"/>
  <c r="BJ96" i="5"/>
  <c r="AV90" i="5"/>
  <c r="BJ88" i="5"/>
  <c r="AM82" i="5"/>
  <c r="AW94" i="5"/>
  <c r="AM93" i="5"/>
  <c r="AW81" i="5"/>
  <c r="AL84" i="5"/>
  <c r="AV81" i="5"/>
  <c r="BF85" i="5"/>
  <c r="AP89" i="5"/>
  <c r="AP90" i="5"/>
  <c r="BE94" i="5"/>
  <c r="BM84" i="5"/>
  <c r="BB89" i="5"/>
  <c r="BC81" i="5"/>
  <c r="AP85" i="5"/>
  <c r="AY90" i="5"/>
  <c r="AQ95" i="5"/>
  <c r="AL92" i="5"/>
  <c r="AL94" i="5"/>
  <c r="AW93" i="5"/>
  <c r="BJ84" i="5"/>
  <c r="AZ87" i="5"/>
  <c r="AL82" i="5"/>
  <c r="BE87" i="5"/>
  <c r="BE96" i="5"/>
  <c r="AR86" i="5"/>
  <c r="AQ96" i="5"/>
  <c r="AM81" i="5"/>
  <c r="AP81" i="5"/>
  <c r="AZ95" i="5"/>
  <c r="AW92" i="5"/>
  <c r="BC96" i="5"/>
  <c r="BZ96" i="5" s="1"/>
  <c r="BK87" i="5"/>
  <c r="BK89" i="5"/>
  <c r="BF91" i="5"/>
  <c r="BP82" i="5"/>
  <c r="BE93" i="5"/>
  <c r="AT91" i="5"/>
  <c r="BE88" i="5"/>
  <c r="AL96" i="5"/>
  <c r="BH96" i="5"/>
  <c r="AQ87" i="5"/>
  <c r="AM96" i="5"/>
  <c r="AP92" i="5"/>
  <c r="AV96" i="5"/>
  <c r="AP94" i="5"/>
  <c r="AV87" i="5"/>
  <c r="AY89" i="5"/>
  <c r="BK93" i="5"/>
  <c r="AM94" i="5"/>
  <c r="AL91" i="5"/>
  <c r="AV84" i="5"/>
  <c r="BF92" i="5"/>
  <c r="BJ82" i="5"/>
  <c r="BE82" i="5"/>
  <c r="AY85" i="5"/>
  <c r="BX85" i="5" s="1"/>
  <c r="AH83" i="1" s="1"/>
  <c r="AZ81" i="5"/>
  <c r="AR84" i="5"/>
  <c r="BT84" i="5" s="1"/>
  <c r="BE95" i="5"/>
  <c r="BJ83" i="5"/>
  <c r="AW91" i="5"/>
  <c r="BC93" i="5"/>
  <c r="BJ87" i="5"/>
  <c r="AZ82" i="5"/>
  <c r="AW86" i="5"/>
  <c r="BF96" i="5"/>
  <c r="AV88" i="5"/>
  <c r="AV95" i="5"/>
  <c r="BI90" i="5"/>
  <c r="BH82" i="5"/>
  <c r="BB92" i="5"/>
  <c r="AM95" i="5"/>
  <c r="AM84" i="5"/>
  <c r="BC95" i="5"/>
  <c r="BB93" i="5"/>
  <c r="BJ90" i="5"/>
  <c r="AQ94" i="5"/>
  <c r="AV83" i="5"/>
  <c r="BP95" i="5"/>
  <c r="BP87" i="5"/>
  <c r="AZ90" i="5"/>
  <c r="AR92" i="5"/>
  <c r="AY92" i="5"/>
  <c r="AR94" i="5"/>
  <c r="BJ94" i="5"/>
  <c r="BR87" i="5"/>
  <c r="AB85" i="1" s="1"/>
  <c r="BE92" i="5"/>
  <c r="AW90" i="5"/>
  <c r="AZ85" i="5"/>
  <c r="CF85" i="5"/>
  <c r="AP83" i="1" s="1"/>
  <c r="BN85" i="5"/>
  <c r="AR89" i="5"/>
  <c r="BJ93" i="5"/>
  <c r="AW85" i="5"/>
  <c r="BH84" i="5"/>
  <c r="BM86" i="5"/>
  <c r="BM87" i="5"/>
  <c r="BF86" i="5"/>
  <c r="BK92" i="5"/>
  <c r="BJ95" i="5"/>
  <c r="AZ91" i="5"/>
  <c r="BE90" i="5"/>
  <c r="AL86" i="5"/>
  <c r="AW95" i="5"/>
  <c r="BF88" i="5"/>
  <c r="AW87" i="5"/>
  <c r="AT82" i="5"/>
  <c r="BD86" i="5"/>
  <c r="BE85" i="5"/>
  <c r="BO92" i="5"/>
  <c r="AT86" i="5"/>
  <c r="AX92" i="5"/>
  <c r="AN87" i="5"/>
  <c r="AZ96" i="5"/>
  <c r="BN87" i="5"/>
  <c r="CF87" i="5"/>
  <c r="AP85" i="1" s="1"/>
  <c r="AU96" i="5"/>
  <c r="BW96" i="5" s="1"/>
  <c r="BI86" i="5"/>
  <c r="BD88" i="5"/>
  <c r="AM89" i="5"/>
  <c r="BH81" i="5"/>
  <c r="BI95" i="5"/>
  <c r="BI92" i="5"/>
  <c r="BK86" i="5"/>
  <c r="BN81" i="5"/>
  <c r="CF81" i="5" s="1"/>
  <c r="AP79" i="1" s="1"/>
  <c r="AN89" i="5"/>
  <c r="BR89" i="5" s="1"/>
  <c r="AB87" i="1" s="1"/>
  <c r="BK91" i="5"/>
  <c r="AL88" i="5"/>
  <c r="BL90" i="5"/>
  <c r="CE90" i="5"/>
  <c r="AS92" i="5"/>
  <c r="BU92" i="5" s="1"/>
  <c r="AE90" i="1" s="1"/>
  <c r="BD87" i="5"/>
  <c r="AX87" i="5"/>
  <c r="AS93" i="5"/>
  <c r="BG82" i="5"/>
  <c r="CC82" i="5" s="1"/>
  <c r="AM80" i="1" s="1"/>
  <c r="AK90" i="5"/>
  <c r="BO81" i="5"/>
  <c r="AK82" i="5"/>
  <c r="BD83" i="5"/>
  <c r="BD94" i="5"/>
  <c r="BN95" i="5"/>
  <c r="CF95" i="5"/>
  <c r="AP93" i="1" s="1"/>
  <c r="BJ80" i="5"/>
  <c r="BC80" i="5"/>
  <c r="BD82" i="5"/>
  <c r="BO93" i="5"/>
  <c r="BJ81" i="5"/>
  <c r="CD81" i="5" s="1"/>
  <c r="AN79" i="1" s="1"/>
  <c r="AK91" i="5"/>
  <c r="BQ91" i="5" s="1"/>
  <c r="CD93" i="5"/>
  <c r="AN91" i="1" s="1"/>
  <c r="AB81" i="1"/>
  <c r="BF84" i="5"/>
  <c r="BC87" i="5"/>
  <c r="BM92" i="5"/>
  <c r="BM81" i="5"/>
  <c r="BJ85" i="5"/>
  <c r="BB86" i="5"/>
  <c r="BH94" i="5"/>
  <c r="BO83" i="5"/>
  <c r="CH83" i="5" s="1"/>
  <c r="AR81" i="1" s="1"/>
  <c r="BI96" i="5"/>
  <c r="CD96" i="5" s="1"/>
  <c r="AN94" i="1" s="1"/>
  <c r="AP84" i="5"/>
  <c r="AV94" i="5"/>
  <c r="BM93" i="5"/>
  <c r="BM83" i="5"/>
  <c r="BM85" i="5"/>
  <c r="BL81" i="5"/>
  <c r="CE81" i="5" s="1"/>
  <c r="AK81" i="5"/>
  <c r="AX88" i="5"/>
  <c r="BP85" i="5"/>
  <c r="AK95" i="5"/>
  <c r="BQ95" i="5" s="1"/>
  <c r="AS86" i="5"/>
  <c r="BL94" i="5"/>
  <c r="CE94" i="5" s="1"/>
  <c r="AN94" i="5"/>
  <c r="BD93" i="5"/>
  <c r="AN88" i="5"/>
  <c r="BR88" i="5" s="1"/>
  <c r="AB86" i="1" s="1"/>
  <c r="AO92" i="5"/>
  <c r="BA85" i="5"/>
  <c r="BZ85" i="5" s="1"/>
  <c r="BG93" i="5"/>
  <c r="CC93" i="5" s="1"/>
  <c r="AM91" i="1" s="1"/>
  <c r="BA88" i="5"/>
  <c r="AX82" i="5"/>
  <c r="BL95" i="5"/>
  <c r="BB90" i="5"/>
  <c r="AW80" i="5"/>
  <c r="AS91" i="5"/>
  <c r="BI94" i="5"/>
  <c r="AO81" i="5"/>
  <c r="BT81" i="5" s="1"/>
  <c r="BN83" i="5"/>
  <c r="CF83" i="5"/>
  <c r="AP81" i="1" s="1"/>
  <c r="BI88" i="5"/>
  <c r="CD88" i="5" s="1"/>
  <c r="AN86" i="1" s="1"/>
  <c r="BA96" i="5"/>
  <c r="BI82" i="5"/>
  <c r="CD82" i="5" s="1"/>
  <c r="AN80" i="1" s="1"/>
  <c r="BN84" i="5"/>
  <c r="CF84" i="5" s="1"/>
  <c r="AP82" i="1" s="1"/>
  <c r="BD91" i="5"/>
  <c r="CA91" i="5" s="1"/>
  <c r="AK89" i="1" s="1"/>
  <c r="BL85" i="5"/>
  <c r="AN90" i="5"/>
  <c r="BR90" i="5"/>
  <c r="AB88" i="1" s="1"/>
  <c r="AU82" i="5"/>
  <c r="AU95" i="5"/>
  <c r="BW95" i="5" s="1"/>
  <c r="AG93" i="1" s="1"/>
  <c r="BO96" i="5"/>
  <c r="CH96" i="5" s="1"/>
  <c r="AR94" i="1" s="1"/>
  <c r="BA86" i="5"/>
  <c r="BZ86" i="5" s="1"/>
  <c r="AU91" i="5"/>
  <c r="AN96" i="5"/>
  <c r="AS88" i="5"/>
  <c r="BU88" i="5" s="1"/>
  <c r="AE86" i="1" s="1"/>
  <c r="BO95" i="5"/>
  <c r="AX95" i="5"/>
  <c r="BG90" i="5"/>
  <c r="CC90" i="5" s="1"/>
  <c r="AM88" i="1" s="1"/>
  <c r="BO88" i="5"/>
  <c r="BI93" i="5"/>
  <c r="AX83" i="5"/>
  <c r="BL92" i="5"/>
  <c r="AY80" i="5"/>
  <c r="BE80" i="5"/>
  <c r="AU93" i="5"/>
  <c r="AS80" i="5"/>
  <c r="BN91" i="5"/>
  <c r="CF91" i="5" s="1"/>
  <c r="AP89" i="1" s="1"/>
  <c r="AX86" i="5"/>
  <c r="AS89" i="5"/>
  <c r="BN80" i="5"/>
  <c r="CF80" i="5" s="1"/>
  <c r="BD81" i="5"/>
  <c r="CA81" i="5" s="1"/>
  <c r="AK79" i="1" s="1"/>
  <c r="BL84" i="5"/>
  <c r="BL80" i="5"/>
  <c r="CE80" i="5"/>
  <c r="BL87" i="5"/>
  <c r="AO95" i="5"/>
  <c r="BT95" i="5" s="1"/>
  <c r="BL96" i="5"/>
  <c r="CE96" i="5" s="1"/>
  <c r="AO94" i="1" s="1"/>
  <c r="BL83" i="5"/>
  <c r="AO93" i="5"/>
  <c r="BT93" i="5" s="1"/>
  <c r="BA90" i="5"/>
  <c r="BZ90" i="5"/>
  <c r="BI84" i="5"/>
  <c r="CD84" i="5"/>
  <c r="AN82" i="1" s="1"/>
  <c r="AX81" i="5"/>
  <c r="BX81" i="5" s="1"/>
  <c r="AH79" i="1"/>
  <c r="AO83" i="5"/>
  <c r="BG81" i="5"/>
  <c r="BB80" i="5"/>
  <c r="AO85" i="5"/>
  <c r="BT85" i="5" s="1"/>
  <c r="AD83" i="1" s="1"/>
  <c r="BG83" i="5"/>
  <c r="CC83" i="5" s="1"/>
  <c r="AM81" i="1" s="1"/>
  <c r="AS85" i="5"/>
  <c r="BU85" i="5" s="1"/>
  <c r="AE83" i="1" s="1"/>
  <c r="BN93" i="5"/>
  <c r="CF93" i="5" s="1"/>
  <c r="AP91" i="1"/>
  <c r="AX84" i="5"/>
  <c r="BX84" i="5" s="1"/>
  <c r="AH82" i="1" s="1"/>
  <c r="BA91" i="5"/>
  <c r="AS90" i="5"/>
  <c r="BG87" i="5"/>
  <c r="CC87" i="5" s="1"/>
  <c r="AM85" i="1" s="1"/>
  <c r="BN86" i="5"/>
  <c r="CF86" i="5"/>
  <c r="AP84" i="1" s="1"/>
  <c r="BG84" i="5"/>
  <c r="CC84" i="5" s="1"/>
  <c r="AM82" i="1" s="1"/>
  <c r="AK92" i="5"/>
  <c r="BQ92" i="5" s="1"/>
  <c r="AN84" i="5"/>
  <c r="BR84" i="5" s="1"/>
  <c r="AB82" i="1" s="1"/>
  <c r="AN83" i="5"/>
  <c r="BR83" i="5" s="1"/>
  <c r="BO90" i="5"/>
  <c r="AN82" i="5"/>
  <c r="BR82" i="5" s="1"/>
  <c r="AB80" i="1" s="1"/>
  <c r="AX94" i="5"/>
  <c r="AO84" i="5"/>
  <c r="AV80" i="5"/>
  <c r="AQ80" i="5"/>
  <c r="BP80" i="5"/>
  <c r="BD80" i="5"/>
  <c r="BO91" i="5"/>
  <c r="AN91" i="5"/>
  <c r="BR91" i="5"/>
  <c r="AB89" i="1" s="1"/>
  <c r="AU88" i="5"/>
  <c r="BL91" i="5"/>
  <c r="BN90" i="5"/>
  <c r="CF90" i="5" s="1"/>
  <c r="AP88" i="1" s="1"/>
  <c r="BI91" i="5"/>
  <c r="AX90" i="5"/>
  <c r="BX90" i="5" s="1"/>
  <c r="AH88" i="1" s="1"/>
  <c r="AO87" i="5"/>
  <c r="AK93" i="5"/>
  <c r="BI89" i="5"/>
  <c r="AX89" i="5"/>
  <c r="BG95" i="5"/>
  <c r="CC95" i="5" s="1"/>
  <c r="AM93" i="1" s="1"/>
  <c r="AK94" i="5"/>
  <c r="BO84" i="5"/>
  <c r="CH84" i="5" s="1"/>
  <c r="AR82" i="1" s="1"/>
  <c r="AN95" i="5"/>
  <c r="BA83" i="5"/>
  <c r="BZ83" i="5" s="1"/>
  <c r="BL86" i="5"/>
  <c r="CE86" i="5"/>
  <c r="BG85" i="5"/>
  <c r="BD95" i="5"/>
  <c r="CA95" i="5"/>
  <c r="AK93" i="1" s="1"/>
  <c r="AK83" i="5"/>
  <c r="BQ83" i="5" s="1"/>
  <c r="BN82" i="5"/>
  <c r="CF82" i="5" s="1"/>
  <c r="AP80" i="1" s="1"/>
  <c r="BA92" i="5"/>
  <c r="BZ92" i="5" s="1"/>
  <c r="AJ90" i="1" s="1"/>
  <c r="BN92" i="5"/>
  <c r="CF92" i="5" s="1"/>
  <c r="AP90" i="1" s="1"/>
  <c r="BG91" i="5"/>
  <c r="AU87" i="5"/>
  <c r="BW87" i="5"/>
  <c r="AX93" i="5"/>
  <c r="BX93" i="5" s="1"/>
  <c r="AH91" i="1" s="1"/>
  <c r="BI85" i="5"/>
  <c r="AN85" i="5"/>
  <c r="BR85" i="5" s="1"/>
  <c r="AB83" i="1" s="1"/>
  <c r="AS83" i="5"/>
  <c r="BU83" i="5"/>
  <c r="AE81" i="1" s="1"/>
  <c r="AS82" i="5"/>
  <c r="BU82" i="5" s="1"/>
  <c r="AE80" i="1" s="1"/>
  <c r="AO90" i="5"/>
  <c r="BD89" i="5"/>
  <c r="CA89" i="5" s="1"/>
  <c r="BG88" i="5"/>
  <c r="CC88" i="5" s="1"/>
  <c r="AM86" i="1" s="1"/>
  <c r="AS87" i="5"/>
  <c r="AK89" i="5"/>
  <c r="AS95" i="5"/>
  <c r="BU95" i="5" s="1"/>
  <c r="AE93" i="1" s="1"/>
  <c r="BO85" i="5"/>
  <c r="AX85" i="5"/>
  <c r="AO88" i="5"/>
  <c r="BT88" i="5" s="1"/>
  <c r="AS84" i="5"/>
  <c r="BU84" i="5"/>
  <c r="AE82" i="1" s="1"/>
  <c r="AU94" i="5"/>
  <c r="BM80" i="5"/>
  <c r="AU90" i="5"/>
  <c r="BI87" i="5"/>
  <c r="BG89" i="5"/>
  <c r="CC89" i="5"/>
  <c r="AM87" i="1" s="1"/>
  <c r="BG94" i="5"/>
  <c r="BN94" i="5"/>
  <c r="CF94" i="5" s="1"/>
  <c r="AP92" i="1" s="1"/>
  <c r="AO91" i="5"/>
  <c r="BT91" i="5" s="1"/>
  <c r="AO89" i="5"/>
  <c r="BA81" i="5"/>
  <c r="BO89" i="5"/>
  <c r="AU86" i="5"/>
  <c r="BW86" i="5" s="1"/>
  <c r="AO96" i="5"/>
  <c r="BT96" i="5"/>
  <c r="BN89" i="5"/>
  <c r="CF89" i="5" s="1"/>
  <c r="AP87" i="1" s="1"/>
  <c r="AO82" i="5"/>
  <c r="BT82" i="5" s="1"/>
  <c r="AO94" i="5"/>
  <c r="BT94" i="5"/>
  <c r="AD92" i="1" s="1"/>
  <c r="AU83" i="5"/>
  <c r="BA93" i="5"/>
  <c r="BZ93" i="5" s="1"/>
  <c r="AJ91" i="1" s="1"/>
  <c r="BA84" i="5"/>
  <c r="BZ84" i="5" s="1"/>
  <c r="AJ82" i="1" s="1"/>
  <c r="AN93" i="5"/>
  <c r="AU81" i="5"/>
  <c r="BW81" i="5" s="1"/>
  <c r="AN92" i="5"/>
  <c r="BR92" i="5" s="1"/>
  <c r="AB90" i="1" s="1"/>
  <c r="AS94" i="5"/>
  <c r="BU94" i="5" s="1"/>
  <c r="AE92" i="1" s="1"/>
  <c r="BL89" i="5"/>
  <c r="CE89" i="5"/>
  <c r="AO87" i="1" s="1"/>
  <c r="AN81" i="5"/>
  <c r="BR81" i="5" s="1"/>
  <c r="AB79" i="1" s="1"/>
  <c r="AZ80" i="5"/>
  <c r="AO80" i="5"/>
  <c r="BN88" i="5"/>
  <c r="CF88" i="5" s="1"/>
  <c r="AP86" i="1" s="1"/>
  <c r="BD96" i="5"/>
  <c r="AU84" i="5"/>
  <c r="BG92" i="5"/>
  <c r="CC92" i="5" s="1"/>
  <c r="AM90" i="1" s="1"/>
  <c r="BI81" i="5"/>
  <c r="AS96" i="5"/>
  <c r="BU96" i="5" s="1"/>
  <c r="AE94" i="1" s="1"/>
  <c r="BL82" i="5"/>
  <c r="CE82" i="5" s="1"/>
  <c r="AX91" i="5"/>
  <c r="BX91" i="5" s="1"/>
  <c r="AH89" i="1" s="1"/>
  <c r="AX96" i="5"/>
  <c r="AU89" i="5"/>
  <c r="BD85" i="5"/>
  <c r="CA85" i="5" s="1"/>
  <c r="AK83" i="1" s="1"/>
  <c r="BN96" i="5"/>
  <c r="CF96" i="5" s="1"/>
  <c r="AP94" i="1" s="1"/>
  <c r="AU92" i="5"/>
  <c r="AP80" i="5"/>
  <c r="BR80" i="5" s="1"/>
  <c r="BF80" i="5"/>
  <c r="AL80" i="5"/>
  <c r="BG80" i="5"/>
  <c r="BL88" i="5"/>
  <c r="CE88" i="5" s="1"/>
  <c r="AO86" i="1" s="1"/>
  <c r="BO86" i="5"/>
  <c r="CH86" i="5"/>
  <c r="AR84" i="1" s="1"/>
  <c r="AK88" i="5"/>
  <c r="BQ88" i="5" s="1"/>
  <c r="AA86" i="1" s="1"/>
  <c r="BA94" i="5"/>
  <c r="BZ94" i="5"/>
  <c r="AJ92" i="1" s="1"/>
  <c r="BL93" i="5"/>
  <c r="AK96" i="5"/>
  <c r="BO94" i="5"/>
  <c r="CH94" i="5" s="1"/>
  <c r="AR92" i="1" s="1"/>
  <c r="BD92" i="5"/>
  <c r="AK85" i="5"/>
  <c r="AU85" i="5"/>
  <c r="BI83" i="5"/>
  <c r="CD83" i="5"/>
  <c r="AN81" i="1" s="1"/>
  <c r="AK84" i="5"/>
  <c r="AM80" i="5"/>
  <c r="AT80" i="5"/>
  <c r="BK80" i="5"/>
  <c r="CD80" i="5" s="1"/>
  <c r="AN78" i="1" s="1"/>
  <c r="AN80" i="5"/>
  <c r="AS81" i="5"/>
  <c r="BG96" i="5"/>
  <c r="AR80" i="5"/>
  <c r="BT80" i="5" s="1"/>
  <c r="AD78" i="1" s="1"/>
  <c r="BD84" i="5"/>
  <c r="BG86" i="5"/>
  <c r="CC86" i="5" s="1"/>
  <c r="AM84" i="1" s="1"/>
  <c r="BO82" i="5"/>
  <c r="BA95" i="5"/>
  <c r="BZ95" i="5"/>
  <c r="AJ93" i="1" s="1"/>
  <c r="BO80" i="5"/>
  <c r="AN86" i="5"/>
  <c r="BR86" i="5"/>
  <c r="AB84" i="1" s="1"/>
  <c r="BA89" i="5"/>
  <c r="BZ89" i="5" s="1"/>
  <c r="AJ87" i="1" s="1"/>
  <c r="BO87" i="5"/>
  <c r="AO86" i="5"/>
  <c r="BT86" i="5" s="1"/>
  <c r="AK86" i="5"/>
  <c r="BH80" i="5"/>
  <c r="BI80" i="5"/>
  <c r="AX80" i="5"/>
  <c r="BA87" i="5"/>
  <c r="BZ87" i="5" s="1"/>
  <c r="AK87" i="5"/>
  <c r="BA82" i="5"/>
  <c r="BZ82" i="5" s="1"/>
  <c r="BD90" i="5"/>
  <c r="AK80" i="5"/>
  <c r="BA80" i="5"/>
  <c r="AU80" i="5"/>
  <c r="CC96" i="5" l="1"/>
  <c r="AM94" i="1" s="1"/>
  <c r="CA96" i="5"/>
  <c r="AK94" i="1" s="1"/>
  <c r="BX96" i="5"/>
  <c r="AH94" i="1" s="1"/>
  <c r="BQ96" i="5"/>
  <c r="CH95" i="5"/>
  <c r="AR93" i="1" s="1"/>
  <c r="CE95" i="5"/>
  <c r="CD95" i="5"/>
  <c r="AN93" i="1" s="1"/>
  <c r="CB95" i="5"/>
  <c r="AL93" i="1" s="1"/>
  <c r="BX95" i="5"/>
  <c r="AH93" i="1" s="1"/>
  <c r="BV95" i="5"/>
  <c r="AF93" i="1" s="1"/>
  <c r="BR95" i="5"/>
  <c r="AB93" i="1" s="1"/>
  <c r="CD94" i="5"/>
  <c r="AN92" i="1" s="1"/>
  <c r="CC94" i="5"/>
  <c r="AM92" i="1" s="1"/>
  <c r="CA94" i="5"/>
  <c r="AK92" i="1" s="1"/>
  <c r="BX94" i="5"/>
  <c r="AH92" i="1" s="1"/>
  <c r="BR94" i="5"/>
  <c r="AB92" i="1" s="1"/>
  <c r="BQ94" i="5"/>
  <c r="CE93" i="5"/>
  <c r="CA93" i="5"/>
  <c r="AK91" i="1" s="1"/>
  <c r="BW93" i="5"/>
  <c r="BU93" i="5"/>
  <c r="AE91" i="1" s="1"/>
  <c r="BR93" i="5"/>
  <c r="AB91" i="1" s="1"/>
  <c r="CH92" i="5"/>
  <c r="AR90" i="1" s="1"/>
  <c r="CE92" i="5"/>
  <c r="CD92" i="5"/>
  <c r="AN90" i="1" s="1"/>
  <c r="CA92" i="5"/>
  <c r="AK90" i="1" s="1"/>
  <c r="BX92" i="5"/>
  <c r="AH90" i="1" s="1"/>
  <c r="BW92" i="5"/>
  <c r="AG90" i="1" s="1"/>
  <c r="BT92" i="5"/>
  <c r="CH91" i="5"/>
  <c r="AR89" i="1" s="1"/>
  <c r="CE91" i="5"/>
  <c r="AO89" i="1" s="1"/>
  <c r="CD91" i="5"/>
  <c r="AN89" i="1" s="1"/>
  <c r="CC91" i="5"/>
  <c r="AM89" i="1" s="1"/>
  <c r="BZ91" i="5"/>
  <c r="AJ89" i="1" s="1"/>
  <c r="BW91" i="5"/>
  <c r="AG89" i="1" s="1"/>
  <c r="BU91" i="5"/>
  <c r="AE89" i="1" s="1"/>
  <c r="CH90" i="5"/>
  <c r="AR88" i="1" s="1"/>
  <c r="CD90" i="5"/>
  <c r="AN88" i="1" s="1"/>
  <c r="CA90" i="5"/>
  <c r="AK88" i="1" s="1"/>
  <c r="BW90" i="5"/>
  <c r="AG88" i="1" s="1"/>
  <c r="BU90" i="5"/>
  <c r="AE88" i="1" s="1"/>
  <c r="BT90" i="5"/>
  <c r="AD88" i="1" s="1"/>
  <c r="BQ90" i="5"/>
  <c r="CH89" i="5"/>
  <c r="AR87" i="1" s="1"/>
  <c r="CG89" i="5"/>
  <c r="AQ87" i="1" s="1"/>
  <c r="CD89" i="5"/>
  <c r="AN87" i="1" s="1"/>
  <c r="BX89" i="5"/>
  <c r="AH87" i="1" s="1"/>
  <c r="BW89" i="5"/>
  <c r="AG87" i="1" s="1"/>
  <c r="BU89" i="5"/>
  <c r="AE87" i="1" s="1"/>
  <c r="BT89" i="5"/>
  <c r="AD87" i="1" s="1"/>
  <c r="BQ89" i="5"/>
  <c r="AA87" i="1" s="1"/>
  <c r="CH88" i="5"/>
  <c r="AR86" i="1" s="1"/>
  <c r="CA88" i="5"/>
  <c r="AK86" i="1" s="1"/>
  <c r="BZ88" i="5"/>
  <c r="AJ86" i="1" s="1"/>
  <c r="BX88" i="5"/>
  <c r="AH86" i="1" s="1"/>
  <c r="BW88" i="5"/>
  <c r="AG86" i="1" s="1"/>
  <c r="CH87" i="5"/>
  <c r="AR85" i="1" s="1"/>
  <c r="CE87" i="5"/>
  <c r="CG87" i="5" s="1"/>
  <c r="AQ85" i="1" s="1"/>
  <c r="CD87" i="5"/>
  <c r="AN85" i="1" s="1"/>
  <c r="BU87" i="5"/>
  <c r="AE85" i="1" s="1"/>
  <c r="BT87" i="5"/>
  <c r="AD85" i="1" s="1"/>
  <c r="BQ87" i="5"/>
  <c r="BX86" i="5"/>
  <c r="AH84" i="1" s="1"/>
  <c r="BU86" i="5"/>
  <c r="AE84" i="1" s="1"/>
  <c r="BQ86" i="5"/>
  <c r="AA84" i="1" s="1"/>
  <c r="CH85" i="5"/>
  <c r="AR83" i="1" s="1"/>
  <c r="CE85" i="5"/>
  <c r="CD85" i="5"/>
  <c r="AN83" i="1" s="1"/>
  <c r="CC85" i="5"/>
  <c r="AM83" i="1" s="1"/>
  <c r="BW85" i="5"/>
  <c r="BQ85" i="5"/>
  <c r="BS85" i="5" s="1"/>
  <c r="CE84" i="5"/>
  <c r="AO82" i="1" s="1"/>
  <c r="CG84" i="5"/>
  <c r="AQ82" i="1" s="1"/>
  <c r="CA84" i="5"/>
  <c r="AK82" i="1" s="1"/>
  <c r="BQ84" i="5"/>
  <c r="AA82" i="1" s="1"/>
  <c r="CE83" i="5"/>
  <c r="CA83" i="5"/>
  <c r="AK81" i="1" s="1"/>
  <c r="BX83" i="5"/>
  <c r="BY83" i="5" s="1"/>
  <c r="AI81" i="1" s="1"/>
  <c r="BW83" i="5"/>
  <c r="AG81" i="1" s="1"/>
  <c r="BT83" i="5"/>
  <c r="AD81" i="1" s="1"/>
  <c r="CH82" i="5"/>
  <c r="AR80" i="1" s="1"/>
  <c r="BX82" i="5"/>
  <c r="AH80" i="1" s="1"/>
  <c r="BW82" i="5"/>
  <c r="AD80" i="1"/>
  <c r="BV82" i="5"/>
  <c r="AF80" i="1" s="1"/>
  <c r="CH81" i="5"/>
  <c r="AR79" i="1" s="1"/>
  <c r="CC81" i="5"/>
  <c r="AM79" i="1" s="1"/>
  <c r="BZ81" i="5"/>
  <c r="BU81" i="5"/>
  <c r="AE79" i="1" s="1"/>
  <c r="BQ81" i="5"/>
  <c r="CH80" i="5"/>
  <c r="AR78" i="1" s="1"/>
  <c r="CC80" i="5"/>
  <c r="BX80" i="5"/>
  <c r="BQ80" i="5"/>
  <c r="AJ85" i="1"/>
  <c r="AD84" i="1"/>
  <c r="CB91" i="5"/>
  <c r="AL89" i="1" s="1"/>
  <c r="AH81" i="1"/>
  <c r="BS94" i="5"/>
  <c r="AA92" i="1"/>
  <c r="AO80" i="1"/>
  <c r="CG82" i="5"/>
  <c r="AQ80" i="1" s="1"/>
  <c r="AG79" i="1"/>
  <c r="BY81" i="5"/>
  <c r="AI79" i="1" s="1"/>
  <c r="BY86" i="5"/>
  <c r="AI84" i="1" s="1"/>
  <c r="AG84" i="1"/>
  <c r="AD79" i="1"/>
  <c r="AO93" i="1"/>
  <c r="CG95" i="5"/>
  <c r="AQ93" i="1" s="1"/>
  <c r="CG93" i="5"/>
  <c r="AQ91" i="1" s="1"/>
  <c r="AO91" i="1"/>
  <c r="AA85" i="1"/>
  <c r="BS87" i="5"/>
  <c r="AG83" i="1"/>
  <c r="BY85" i="5"/>
  <c r="AI83" i="1" s="1"/>
  <c r="AD89" i="1"/>
  <c r="BV91" i="5"/>
  <c r="AF89" i="1" s="1"/>
  <c r="AK87" i="1"/>
  <c r="CB89" i="5"/>
  <c r="AL87" i="1" s="1"/>
  <c r="BS83" i="5"/>
  <c r="AA81" i="1"/>
  <c r="AA78" i="1"/>
  <c r="BS80" i="5"/>
  <c r="BS84" i="5"/>
  <c r="AJ80" i="1"/>
  <c r="AA83" i="1"/>
  <c r="AA94" i="1"/>
  <c r="BS96" i="5"/>
  <c r="AA91" i="1"/>
  <c r="BS93" i="5"/>
  <c r="AA90" i="1"/>
  <c r="BS92" i="5"/>
  <c r="AG85" i="1"/>
  <c r="AG80" i="1"/>
  <c r="BY91" i="5"/>
  <c r="AI89" i="1" s="1"/>
  <c r="AA93" i="1"/>
  <c r="BS95" i="5"/>
  <c r="AO79" i="1"/>
  <c r="CG81" i="5"/>
  <c r="AQ79" i="1" s="1"/>
  <c r="AH78" i="1"/>
  <c r="AO84" i="1"/>
  <c r="CG86" i="5"/>
  <c r="AQ84" i="1" s="1"/>
  <c r="CA80" i="5"/>
  <c r="BV85" i="5"/>
  <c r="AF83" i="1" s="1"/>
  <c r="BV83" i="5"/>
  <c r="AF81" i="1" s="1"/>
  <c r="AJ88" i="1"/>
  <c r="CB90" i="5"/>
  <c r="AL88" i="1" s="1"/>
  <c r="CG83" i="5"/>
  <c r="AQ81" i="1" s="1"/>
  <c r="AO81" i="1"/>
  <c r="CG80" i="5"/>
  <c r="AO78" i="1"/>
  <c r="AO90" i="1"/>
  <c r="CG92" i="5"/>
  <c r="AQ90" i="1" s="1"/>
  <c r="CB85" i="5"/>
  <c r="AL83" i="1" s="1"/>
  <c r="AJ83" i="1"/>
  <c r="BV84" i="5"/>
  <c r="AF82" i="1" s="1"/>
  <c r="AD82" i="1"/>
  <c r="BV90" i="5"/>
  <c r="AF88" i="1" s="1"/>
  <c r="AA88" i="1"/>
  <c r="BS90" i="5"/>
  <c r="CG90" i="5"/>
  <c r="AQ88" i="1" s="1"/>
  <c r="AO88" i="1"/>
  <c r="BS88" i="5"/>
  <c r="CB93" i="5"/>
  <c r="AL91" i="1" s="1"/>
  <c r="BV94" i="5"/>
  <c r="AF92" i="1" s="1"/>
  <c r="AD94" i="1"/>
  <c r="BV96" i="5"/>
  <c r="AF94" i="1" s="1"/>
  <c r="BS89" i="5"/>
  <c r="CG91" i="5"/>
  <c r="AQ89" i="1" s="1"/>
  <c r="BY88" i="5"/>
  <c r="AI86" i="1" s="1"/>
  <c r="BU80" i="5"/>
  <c r="BY93" i="5"/>
  <c r="AI91" i="1" s="1"/>
  <c r="AG91" i="1"/>
  <c r="AJ79" i="1"/>
  <c r="CB81" i="5"/>
  <c r="AL79" i="1" s="1"/>
  <c r="AA79" i="1"/>
  <c r="BS81" i="5"/>
  <c r="BS91" i="5"/>
  <c r="AA89" i="1"/>
  <c r="AD93" i="1"/>
  <c r="BW80" i="5"/>
  <c r="AG82" i="1"/>
  <c r="BY84" i="5"/>
  <c r="AI82" i="1" s="1"/>
  <c r="AJ81" i="1"/>
  <c r="BS86" i="5"/>
  <c r="BZ80" i="5"/>
  <c r="AB78" i="1"/>
  <c r="CG88" i="5"/>
  <c r="AQ86" i="1" s="1"/>
  <c r="AM78" i="1"/>
  <c r="CB84" i="5"/>
  <c r="AL82" i="1" s="1"/>
  <c r="BY90" i="5"/>
  <c r="AI88" i="1" s="1"/>
  <c r="AD86" i="1"/>
  <c r="BV88" i="5"/>
  <c r="AF86" i="1" s="1"/>
  <c r="BV93" i="5"/>
  <c r="AF91" i="1" s="1"/>
  <c r="AD91" i="1"/>
  <c r="AO85" i="1"/>
  <c r="AP78" i="1"/>
  <c r="AJ94" i="1"/>
  <c r="CG96" i="5"/>
  <c r="AQ94" i="1" s="1"/>
  <c r="BY96" i="5"/>
  <c r="AI94" i="1" s="1"/>
  <c r="AG94" i="1"/>
  <c r="BW94" i="5"/>
  <c r="AJ84" i="1"/>
  <c r="CG85" i="5"/>
  <c r="AQ83" i="1" s="1"/>
  <c r="AO83" i="1"/>
  <c r="CA82" i="5"/>
  <c r="AK80" i="1" s="1"/>
  <c r="BQ82" i="5"/>
  <c r="CA87" i="5"/>
  <c r="AK85" i="1" s="1"/>
  <c r="AO92" i="1"/>
  <c r="CG94" i="5"/>
  <c r="AQ92" i="1" s="1"/>
  <c r="CH93" i="5"/>
  <c r="AR91" i="1" s="1"/>
  <c r="CD86" i="5"/>
  <c r="AN84" i="1" s="1"/>
  <c r="BX87" i="5"/>
  <c r="AH85" i="1" s="1"/>
  <c r="CA86" i="5"/>
  <c r="AK84" i="1" s="1"/>
  <c r="CB96" i="5" l="1"/>
  <c r="AL94" i="1" s="1"/>
  <c r="BY95" i="5"/>
  <c r="AI93" i="1" s="1"/>
  <c r="CB94" i="5"/>
  <c r="AL92" i="1" s="1"/>
  <c r="CB92" i="5"/>
  <c r="AL90" i="1" s="1"/>
  <c r="BY92" i="5"/>
  <c r="AI90" i="1" s="1"/>
  <c r="AD90" i="1"/>
  <c r="BV92" i="5"/>
  <c r="AF90" i="1" s="1"/>
  <c r="BY89" i="5"/>
  <c r="AI87" i="1" s="1"/>
  <c r="BV89" i="5"/>
  <c r="AF87" i="1" s="1"/>
  <c r="CB88" i="5"/>
  <c r="AL86" i="1" s="1"/>
  <c r="BV87" i="5"/>
  <c r="AF85" i="1" s="1"/>
  <c r="BV86" i="5"/>
  <c r="AF84" i="1" s="1"/>
  <c r="CB83" i="5"/>
  <c r="AL81" i="1" s="1"/>
  <c r="BY82" i="5"/>
  <c r="AI80" i="1" s="1"/>
  <c r="BV81" i="5"/>
  <c r="AF79" i="1" s="1"/>
  <c r="AC86" i="1"/>
  <c r="AC91" i="1"/>
  <c r="CI93" i="5"/>
  <c r="AS91" i="1" s="1"/>
  <c r="AC78" i="1"/>
  <c r="AC85" i="1"/>
  <c r="AA80" i="1"/>
  <c r="BS82" i="5"/>
  <c r="AG92" i="1"/>
  <c r="BY94" i="5"/>
  <c r="AI92" i="1" s="1"/>
  <c r="AC83" i="1"/>
  <c r="CI85" i="5"/>
  <c r="AS83" i="1" s="1"/>
  <c r="CB86" i="5"/>
  <c r="AL84" i="1" s="1"/>
  <c r="AJ78" i="1"/>
  <c r="CB80" i="5"/>
  <c r="AG78" i="1"/>
  <c r="BY80" i="5"/>
  <c r="AC89" i="1"/>
  <c r="CI91" i="5"/>
  <c r="AS89" i="1" s="1"/>
  <c r="BV80" i="5"/>
  <c r="AE78" i="1"/>
  <c r="AC87" i="1"/>
  <c r="AC88" i="1"/>
  <c r="CI90" i="5"/>
  <c r="AS88" i="1" s="1"/>
  <c r="AQ78" i="1"/>
  <c r="AK78" i="1"/>
  <c r="CI95" i="5"/>
  <c r="AS93" i="1" s="1"/>
  <c r="AC93" i="1"/>
  <c r="AC90" i="1"/>
  <c r="AC94" i="1"/>
  <c r="CI96" i="5"/>
  <c r="AS94" i="1" s="1"/>
  <c r="CB82" i="5"/>
  <c r="AL80" i="1" s="1"/>
  <c r="CI84" i="5"/>
  <c r="AS82" i="1" s="1"/>
  <c r="AC82" i="1"/>
  <c r="AC81" i="1"/>
  <c r="CB87" i="5"/>
  <c r="AL85" i="1" s="1"/>
  <c r="AC84" i="1"/>
  <c r="CI81" i="5"/>
  <c r="AS79" i="1" s="1"/>
  <c r="AC79" i="1"/>
  <c r="BY87" i="5"/>
  <c r="AI85" i="1" s="1"/>
  <c r="CI94" i="5"/>
  <c r="AS92" i="1" s="1"/>
  <c r="AC92" i="1"/>
  <c r="CI92" i="5" l="1"/>
  <c r="AS90" i="1" s="1"/>
  <c r="CI89" i="5"/>
  <c r="AS87" i="1" s="1"/>
  <c r="CI88" i="5"/>
  <c r="AS86" i="1" s="1"/>
  <c r="CI86" i="5"/>
  <c r="AS84" i="1" s="1"/>
  <c r="CI83" i="5"/>
  <c r="AS81" i="1" s="1"/>
  <c r="AL78" i="1"/>
  <c r="CI87" i="5"/>
  <c r="AS85" i="1" s="1"/>
  <c r="AF78" i="1"/>
  <c r="AI78" i="1"/>
  <c r="AC80" i="1"/>
  <c r="CI82" i="5"/>
  <c r="AS80" i="1" s="1"/>
  <c r="CI80" i="5"/>
  <c r="AS78" i="1" l="1"/>
  <c r="AL98" i="5"/>
  <c r="AZ98" i="5"/>
  <c r="BJ98" i="5"/>
  <c r="BJ99" i="5" s="1"/>
  <c r="BC98" i="5"/>
  <c r="AP98" i="5"/>
  <c r="AY98" i="5"/>
  <c r="BK98" i="5"/>
  <c r="BM98" i="5"/>
  <c r="BF98" i="5"/>
  <c r="AW98" i="5"/>
  <c r="AW99" i="5" s="1"/>
  <c r="BU99" i="5"/>
  <c r="AM98" i="5"/>
  <c r="BH98" i="5"/>
  <c r="BE98" i="5"/>
  <c r="BB98" i="5"/>
  <c r="AQ98" i="5"/>
  <c r="AT98" i="5"/>
  <c r="AR97" i="5"/>
  <c r="AR99" i="5" s="1"/>
  <c r="BJ97" i="5"/>
  <c r="BK97" i="5"/>
  <c r="BP97" i="5"/>
  <c r="BL97" i="5"/>
  <c r="BL99" i="5" s="1"/>
  <c r="AR98" i="5"/>
  <c r="BP98" i="5"/>
  <c r="AV98" i="5"/>
  <c r="BL98" i="5"/>
  <c r="BD98" i="5"/>
  <c r="CA98" i="5"/>
  <c r="AK96" i="1" s="1"/>
  <c r="BG98" i="5"/>
  <c r="CC98" i="5" s="1"/>
  <c r="AM96" i="1" s="1"/>
  <c r="BD99" i="5"/>
  <c r="BD97" i="5"/>
  <c r="AP97" i="5"/>
  <c r="AP99" i="5"/>
  <c r="AY97" i="5"/>
  <c r="AY99" i="5" s="1"/>
  <c r="AT97" i="5"/>
  <c r="AT99" i="5"/>
  <c r="AQ97" i="5"/>
  <c r="AQ99" i="5" s="1"/>
  <c r="BO97" i="5"/>
  <c r="AN97" i="5"/>
  <c r="AN99" i="5"/>
  <c r="BN97" i="5"/>
  <c r="BB97" i="5"/>
  <c r="BB99" i="5" s="1"/>
  <c r="AS98" i="5"/>
  <c r="BU98" i="5"/>
  <c r="AE96" i="1"/>
  <c r="BF97" i="5"/>
  <c r="BE97" i="5"/>
  <c r="BE99" i="5"/>
  <c r="AZ97" i="5"/>
  <c r="AZ99" i="5" s="1"/>
  <c r="AL97" i="5"/>
  <c r="AL99" i="5"/>
  <c r="AO98" i="5"/>
  <c r="BT98" i="5" s="1"/>
  <c r="BI98" i="5"/>
  <c r="AS97" i="5"/>
  <c r="AS99" i="5" s="1"/>
  <c r="BU97" i="5"/>
  <c r="AE95" i="1" s="1"/>
  <c r="BH97" i="5"/>
  <c r="BH99" i="5"/>
  <c r="AV97" i="5"/>
  <c r="AV99" i="5"/>
  <c r="AN98" i="5"/>
  <c r="BR98" i="5"/>
  <c r="AB96" i="1" s="1"/>
  <c r="AU98" i="5"/>
  <c r="BC97" i="5"/>
  <c r="BC99" i="5"/>
  <c r="BO98" i="5"/>
  <c r="AO97" i="5"/>
  <c r="BA97" i="5"/>
  <c r="BA99" i="5" s="1"/>
  <c r="BA98" i="5"/>
  <c r="BZ98" i="5"/>
  <c r="CB98" i="5" s="1"/>
  <c r="AL96" i="1" s="1"/>
  <c r="AK98" i="5"/>
  <c r="BM97" i="5"/>
  <c r="BM99" i="5" s="1"/>
  <c r="AX98" i="5"/>
  <c r="BX98" i="5"/>
  <c r="AH96" i="1" s="1"/>
  <c r="BN98" i="5"/>
  <c r="CF98" i="5"/>
  <c r="AP96" i="1" s="1"/>
  <c r="AM97" i="5"/>
  <c r="AM99" i="5"/>
  <c r="AW97" i="5"/>
  <c r="AX97" i="5"/>
  <c r="AX99" i="5" s="1"/>
  <c r="BI97" i="5"/>
  <c r="BI99" i="5" s="1"/>
  <c r="BG97" i="5"/>
  <c r="BG99" i="5" s="1"/>
  <c r="AK97" i="5"/>
  <c r="AK99" i="5" s="1"/>
  <c r="AU97" i="5"/>
  <c r="AU99" i="5" s="1"/>
  <c r="CH98" i="5" l="1"/>
  <c r="AR96" i="1" s="1"/>
  <c r="BO99" i="5"/>
  <c r="BN99" i="5"/>
  <c r="CE98" i="5"/>
  <c r="BK99" i="5"/>
  <c r="CD98" i="5"/>
  <c r="AN96" i="1" s="1"/>
  <c r="BF99" i="5"/>
  <c r="AE97" i="1"/>
  <c r="BQ98" i="5"/>
  <c r="BP99" i="5"/>
  <c r="CH97" i="5"/>
  <c r="AR95" i="1" s="1"/>
  <c r="AR97" i="1" s="1"/>
  <c r="CF97" i="5"/>
  <c r="CD97" i="5"/>
  <c r="AN95" i="1" s="1"/>
  <c r="AN97" i="1" s="1"/>
  <c r="CC97" i="5"/>
  <c r="AM95" i="1" s="1"/>
  <c r="AM97" i="1" s="1"/>
  <c r="CA97" i="5"/>
  <c r="AK95" i="1" s="1"/>
  <c r="AK97" i="1" s="1"/>
  <c r="BZ97" i="5"/>
  <c r="AJ95" i="1" s="1"/>
  <c r="BX97" i="5"/>
  <c r="AH95" i="1" s="1"/>
  <c r="AH97" i="1" s="1"/>
  <c r="BW97" i="5"/>
  <c r="AG95" i="1" s="1"/>
  <c r="BR97" i="5"/>
  <c r="BQ97" i="5"/>
  <c r="BS97" i="5" s="1"/>
  <c r="AC95" i="1" s="1"/>
  <c r="AD96" i="1"/>
  <c r="BV98" i="5"/>
  <c r="AF96" i="1" s="1"/>
  <c r="CA99" i="5"/>
  <c r="CG98" i="5"/>
  <c r="AQ96" i="1" s="1"/>
  <c r="AO96" i="1"/>
  <c r="BS98" i="5"/>
  <c r="AA96" i="1"/>
  <c r="BR99" i="5"/>
  <c r="AB95" i="1"/>
  <c r="AB97" i="1" s="1"/>
  <c r="CE97" i="5"/>
  <c r="AO99" i="5"/>
  <c r="BZ99" i="5"/>
  <c r="BX99" i="5"/>
  <c r="BQ99" i="5"/>
  <c r="AJ96" i="1"/>
  <c r="AJ97" i="1" s="1"/>
  <c r="BT97" i="5"/>
  <c r="BW98" i="5"/>
  <c r="CC99" i="5"/>
  <c r="CH99" i="5" l="1"/>
  <c r="CF99" i="5"/>
  <c r="AP95" i="1"/>
  <c r="AP97" i="1" s="1"/>
  <c r="CD99" i="5"/>
  <c r="CB97" i="5"/>
  <c r="AL95" i="1" s="1"/>
  <c r="AL97" i="1" s="1"/>
  <c r="BY97" i="5"/>
  <c r="BY99" i="5" s="1"/>
  <c r="AA95" i="1"/>
  <c r="AA97" i="1" s="1"/>
  <c r="AG96" i="1"/>
  <c r="AG97" i="1" s="1"/>
  <c r="BY98" i="5"/>
  <c r="AI96" i="1" s="1"/>
  <c r="BT99" i="5"/>
  <c r="AD95" i="1"/>
  <c r="AD97" i="1" s="1"/>
  <c r="BV97" i="5"/>
  <c r="CE99" i="5"/>
  <c r="CG97" i="5"/>
  <c r="AO95" i="1"/>
  <c r="AO97" i="1" s="1"/>
  <c r="BW99" i="5"/>
  <c r="AC96" i="1"/>
  <c r="AC97" i="1" s="1"/>
  <c r="CI98" i="5"/>
  <c r="AS96" i="1" s="1"/>
  <c r="BS99" i="5"/>
  <c r="CB99" i="5" l="1"/>
  <c r="AI95" i="1"/>
  <c r="AI97" i="1" s="1"/>
  <c r="AF95" i="1"/>
  <c r="AF97" i="1" s="1"/>
  <c r="BV99" i="5"/>
  <c r="CI97" i="5"/>
  <c r="AQ95" i="1"/>
  <c r="AQ97" i="1" s="1"/>
  <c r="CG99" i="5"/>
  <c r="AS95" i="1" l="1"/>
  <c r="AS97" i="1" s="1"/>
  <c r="CI99" i="5"/>
</calcChain>
</file>

<file path=xl/sharedStrings.xml><?xml version="1.0" encoding="utf-8"?>
<sst xmlns="http://schemas.openxmlformats.org/spreadsheetml/2006/main" count="719" uniqueCount="319">
  <si>
    <t>สำนักงานเขตพื้นที่การศึกษาประถมศึกษานครศรีธรรมราช เขต 1</t>
  </si>
  <si>
    <t>ที่</t>
  </si>
  <si>
    <t>ชื่อ - สกุล</t>
  </si>
  <si>
    <t>การฟัง การดูและการพูด (5)</t>
  </si>
  <si>
    <t>ก</t>
  </si>
  <si>
    <t>ข</t>
  </si>
  <si>
    <t>แบบบันทึกผลการทดสอบ Pre O-NET   ชั้นประถมศึกษาปีที่ 6  ปีการศึกษา 2557</t>
  </si>
  <si>
    <t>รวม</t>
  </si>
  <si>
    <t>ร1</t>
  </si>
  <si>
    <t>ร2</t>
  </si>
  <si>
    <t>การอ่าน (25)</t>
  </si>
  <si>
    <t>การเขียน (15)</t>
  </si>
  <si>
    <t>หลักการใช้ภาษาไทย(42.5)</t>
  </si>
  <si>
    <t>วรรณคดีและวรรณกรรม(12.5)</t>
  </si>
  <si>
    <t>รวม (100)</t>
  </si>
  <si>
    <t>ค 1.1</t>
  </si>
  <si>
    <t>ค 1.2</t>
  </si>
  <si>
    <t>ค 1.3</t>
  </si>
  <si>
    <t>ค 1.4</t>
  </si>
  <si>
    <t>สรุปคะแนนรายสาระ</t>
  </si>
  <si>
    <t>ค 2.1</t>
  </si>
  <si>
    <t>ค 2.2</t>
  </si>
  <si>
    <t>ค 3.1</t>
  </si>
  <si>
    <t>ค 3.2</t>
  </si>
  <si>
    <t>ค 4.1</t>
  </si>
  <si>
    <t>ค 4.2</t>
  </si>
  <si>
    <t>ค 5.1</t>
  </si>
  <si>
    <t>ค 5.2</t>
  </si>
  <si>
    <t>รวม 100)</t>
  </si>
  <si>
    <t>คะแนนที่ได้รายข้อ</t>
  </si>
  <si>
    <t>ว 1.1</t>
  </si>
  <si>
    <t>ว 1.2</t>
  </si>
  <si>
    <t>ว 2.1</t>
  </si>
  <si>
    <t>ว 2.2</t>
  </si>
  <si>
    <t>ว 3.1</t>
  </si>
  <si>
    <t>ว 3.2</t>
  </si>
  <si>
    <t>ว 4.1</t>
  </si>
  <si>
    <t>ว 4.2</t>
  </si>
  <si>
    <t>ว 5.1</t>
  </si>
  <si>
    <t>ว 6.1</t>
  </si>
  <si>
    <t>ว 7.1</t>
  </si>
  <si>
    <t>ว 7.2</t>
  </si>
  <si>
    <t>ว 8.1</t>
  </si>
  <si>
    <t>สิ่งมีชีวิตกับกระบวนการดำรงชีวิต (18)</t>
  </si>
  <si>
    <t>ชีวิตกับสิ่งแวดล้อม(12)</t>
  </si>
  <si>
    <t>สารและสมบัติของสาร (18)</t>
  </si>
  <si>
    <t>แรงและการเคลื่อนที่(18)</t>
  </si>
  <si>
    <t>พลังงาน (6)</t>
  </si>
  <si>
    <t>กระบวนการเปลี่ยนแปลงของโลก (9)</t>
  </si>
  <si>
    <t>ดาราศาสตร์และอวกาศ (9)</t>
  </si>
  <si>
    <t>ธรรมชาติของวิทยาศาสตร์และเทคโนโลยี (10)</t>
  </si>
  <si>
    <t>ส 1.1</t>
  </si>
  <si>
    <t>ส 1.2</t>
  </si>
  <si>
    <t>ส 2.1</t>
  </si>
  <si>
    <t>ส 2.2</t>
  </si>
  <si>
    <t>ส 3.1</t>
  </si>
  <si>
    <t>ส 3.2</t>
  </si>
  <si>
    <t>ส 4.1</t>
  </si>
  <si>
    <t>ส 4.2</t>
  </si>
  <si>
    <t>ส 5.1</t>
  </si>
  <si>
    <t>ส 5.2</t>
  </si>
  <si>
    <t>ส 4.3</t>
  </si>
  <si>
    <t>ศาสนา ศีลธรรม จริยธรรม (20)</t>
  </si>
  <si>
    <t>หน้าที่พลเมืองวัฒนธรรมฯ(20)</t>
  </si>
  <si>
    <t>เศรษฐศาสตร์ (20)</t>
  </si>
  <si>
    <t>ประวัติศาสตร์ (20)</t>
  </si>
  <si>
    <t>ภูมิศาสตร์ (20)</t>
  </si>
  <si>
    <t>ต 1.1</t>
  </si>
  <si>
    <t>ต 1.2</t>
  </si>
  <si>
    <t>ต 1.3</t>
  </si>
  <si>
    <t>ต 2.1</t>
  </si>
  <si>
    <t>ต 2.2</t>
  </si>
  <si>
    <t>ต 4.1</t>
  </si>
  <si>
    <t>ภาษาเพื่อการสื่อสาร (75)</t>
  </si>
  <si>
    <t>ภาษาและวัฒนธรรม(17.5)</t>
  </si>
  <si>
    <t>ภาษากับความสัมพันธ์กับชุมชนและโลก (7.5)</t>
  </si>
  <si>
    <t>กลุ่มสาระการเรียนรู้ภาษาต่างประเทศ (ภาษาอังกฤษ)</t>
  </si>
  <si>
    <t>กลุ่มสาระการเรียนรู้ภาษาไทย</t>
  </si>
  <si>
    <t>กลุ่มสาระการเรียนรู้คณิตศาสตร์</t>
  </si>
  <si>
    <t>กลุ่มสาระการเรียนรู้วิทยาศาสตร์</t>
  </si>
  <si>
    <t>กลุ่มสาระการเรียนรู้สังคมศึกษา ศาสนาและวัฒนธรรม</t>
  </si>
  <si>
    <t>จำนวนและการดำเนินการ (43)</t>
  </si>
  <si>
    <t>การวัด (25)</t>
  </si>
  <si>
    <t>เรขาคณิต (9)</t>
  </si>
  <si>
    <t>พีชคณิต (12)</t>
  </si>
  <si>
    <t>การวิเคราะห์ข้อมูลและความน่าจะเป็น(11)</t>
  </si>
  <si>
    <t>บันทึกผลการทดสอบรายข้อ</t>
  </si>
  <si>
    <t>การอ่าน (26)</t>
  </si>
  <si>
    <t>การเขียน (16)</t>
  </si>
  <si>
    <t>การฟัง การดูและการพูด (8)</t>
  </si>
  <si>
    <t>แบบบันทึกผลการทดสอบ Pre O-NET   ชั้นมัธยมศึกษาปีที่ 3  ปีการศึกษา 2557</t>
  </si>
  <si>
    <t>ค 5.3</t>
  </si>
  <si>
    <t>ค 6.1</t>
  </si>
  <si>
    <t>จำนวนและการดำเนินการ (27.5)</t>
  </si>
  <si>
    <t>การวัด (10)</t>
  </si>
  <si>
    <t>เรขาคณิต (17.5)</t>
  </si>
  <si>
    <t>พีชคณิต (22.5)</t>
  </si>
  <si>
    <t>การวิเคราะห์ข้อมูลและความน่าจะเป็น(12.5)</t>
  </si>
  <si>
    <t>ทักษะและกระบวนการทางคณิตศาสตร์ (10)</t>
  </si>
  <si>
    <t>A</t>
  </si>
  <si>
    <t>B</t>
  </si>
  <si>
    <t>C</t>
  </si>
  <si>
    <t>สิ่งมีชีวิตกับกระบวนการดำรงชีวิต (24)</t>
  </si>
  <si>
    <t>ชีวิตกับสิ่งแวดล้อม(6)</t>
  </si>
  <si>
    <t>แรงและการเคลื่อนที่(16)</t>
  </si>
  <si>
    <t>พลังงาน (14)</t>
  </si>
  <si>
    <t>กระบวนการเปลี่ยนแปลงของโลก (10)</t>
  </si>
  <si>
    <t>ดาราศาสตร์และอวกาศ (12)</t>
  </si>
  <si>
    <t>ภาษาเพื่อการสื่อสาร (78)</t>
  </si>
  <si>
    <t>ภาษาและวัฒนธรรม(16)</t>
  </si>
  <si>
    <t>แบบบันทึกผลการทดสอบ Pre O-NET  ปีการศึกษา 2557</t>
  </si>
  <si>
    <t>คำชี้แจง</t>
  </si>
  <si>
    <t xml:space="preserve">2. วิเคราะห์จุดเด่น จุดควรพัฒนาจากคะแนนผลการสอบตามโครงสร้างข้อสอบแต่ละวิชา </t>
  </si>
  <si>
    <t xml:space="preserve">3. นำผลการวิเคราะห์มาจัดสอนซ่อมเสริม / ปรับปรุงการเรียนการสอนในชั้นเรียนและรายบุคคล </t>
  </si>
  <si>
    <t>ขั้นตอนการบันทึกข้อมูลผลการทดสอบ</t>
  </si>
  <si>
    <t>สรุปผลการทดสอบ Pre O-NET ชั้นประถมศึกษาปีที่ 6  ปีการศึกษา 2557</t>
  </si>
  <si>
    <t>สรุปผลการทดสอบ Pre O-NET ชั้นมัธยมศึกษาปีที่ 3  ปีการศึกษา 2557</t>
  </si>
  <si>
    <t>1. บันทึกผลการสอบของนักเรียนรายบุคคล</t>
  </si>
  <si>
    <t xml:space="preserve">        แฟ้มข้อมูลนี้มีทั้งหมด 12 แผ่นงาน คือ แบบบันทึกผลการทดสอบรายวิชา ชั้น ป.6 จำนวน 5 แผ่นงาน, แบบสรุปผลการทดสอบ ชั้น ป.6  จำนวน 1 แผ่นงาน,   แบบบันทึกผลการทดสอบรายวิชา ชั้น ม.3 จำนวน 5 แผ่นงาน และแบบสรุปผลการทดสอบ ชั้น ม.3 จำนวน 1 แผ่นงาน มีขั้นตอนการบันทึกข้อมูล ดังนี้</t>
  </si>
  <si>
    <t>1.1 กรอก ชื่อ - สกุลนักเรียน ในแผ่นงานวิชาภาษาไทย ของแต่ละชั้น จะปรากฏชื่อนักเรียนในแผ่นงานของทุกวิชาในชั้นนั้นโดยอัตโนมัติ</t>
  </si>
  <si>
    <t>คะแนนเฉลี่ย</t>
  </si>
  <si>
    <t>3.1 คลิกเลือกเมนู "ตรวจทาน"  แล้วเลือกคำสั่ง "ยกเลิกการป้องกันแผ่นงาน"</t>
  </si>
  <si>
    <t>3.3 คลิกขวาที่แถวดังกล่าว แล้วเลือกคำสั่ง "คัดลอก"</t>
  </si>
  <si>
    <t>3.4 คลิกขวาที่ตัวเลขหน้าแถวเดิมอีกครั้ง   แล้วเลือกคำสั่ง "แทรกเซลล์ที่คัดลอก"</t>
  </si>
  <si>
    <t>3.5 หากมีการคัดลอกแถวเพิ่ม ให้คัดลอกเพิ่มให้เท่ากันทุกแผ่นงานของระดับชั้นนั้น  โดยต้องทำก่อนการเริ่มกรอกข้อมูล</t>
  </si>
  <si>
    <t>3.2 คลิกที่ตัวเลขหน้าแถวที่ต้องการคัดลอก (ต้องเป็นแถวสำหรับกรอกข้อมูลนักเรียน เช่น แถวที่ 38  = นักเรียนคนที่ 30)</t>
  </si>
  <si>
    <t xml:space="preserve">        การทดสอบ Pre O-NET มีวัตถุประสงค์หลักเพื่อให้ครูผู้สอนได้วิเคราะห์ผลการสอบของนักเรียนรายบุคคล ได้ค้นหาจุดเด่นและจุดที่ต้องพัฒนา เพื่อนำไปใช้วางแผนปรับปรุง พัฒนาและแก้ไขข้อบกพร่องและนักเรียนเป็นรายบุคคลต่อไป  ดังนั้น หลังจากที่โรงเรียนดำเนินการทดสอบแล้ว  ขอให้ดำเนินการ ดังนี้</t>
  </si>
  <si>
    <t xml:space="preserve">1. บันทึกผลการทดสอบของนักเรียนรายบุคคลแต่ละวิชาในช่องเซลล์สีขาวเท่านั้น โดยกรอกข้อมูลดังนี้ </t>
  </si>
  <si>
    <t xml:space="preserve">1.2 บันทึกผลการทดสอบในแต่ละข้อหรือตัวเลือก (กรณีตอบหลายตัวเลือก) โดยถ้านักเรียนตอบถูกให้กรอก  1 ตอบผิด ให้กรอก 0  เท่านั้น  ถ้ากรอกตัวเลขอื่นที่ไม่ใช่ 1 และ 0 โปรแกรมจะฟ้องโดยปรากฎช่องเซลล์สีแดง </t>
  </si>
  <si>
    <t xml:space="preserve">2. เมื่อบันทึกผลการทดสอบครบทุกข้อ โปรแกรมจะคำนวณคะแนนรายสาระ คะแนนรวม และคะแนนเฉลี่ย รวมทั้งข้อมูลในแผ่นงาน "สรุปผลการทดสอบ" ของแต่ละชั้นโดยอัตโนมัติ </t>
  </si>
  <si>
    <t>วรรณคดีและวรรณกรรม(8)</t>
  </si>
  <si>
    <t>หลักการใช้ภาษาไทย(42)</t>
  </si>
  <si>
    <t>ภาษากับความสัมพันธ์กับชุมชนและโลก (6)</t>
  </si>
  <si>
    <r>
      <t>3. โรงเรียนที่มีนักเรียนในแต่ละชั้นมากกว่า 30 คน  สามารถเพิ่มแถวตามจำนวนนักเรียน  ก่อนเริ่มกรอกข้อมูลได้  โดย</t>
    </r>
    <r>
      <rPr>
        <b/>
        <u/>
        <sz val="15"/>
        <color theme="1"/>
        <rFont val="Angsana New"/>
        <family val="1"/>
      </rPr>
      <t>ใช้วิธีคัดลอกแถว</t>
    </r>
    <r>
      <rPr>
        <sz val="15"/>
        <color theme="1"/>
        <rFont val="Angsana New"/>
        <family val="1"/>
      </rPr>
      <t xml:space="preserve">  (หากใช้วิธีแทรกแถว จะไม่มีสูตรที่ใช้ในการคำนวณคะแนนอัตโนมัติ) </t>
    </r>
    <r>
      <rPr>
        <sz val="15"/>
        <rFont val="Angsana New"/>
        <family val="1"/>
      </rPr>
      <t xml:space="preserve"> มีวิธีการดังนี้</t>
    </r>
  </si>
  <si>
    <r>
      <rPr>
        <b/>
        <u/>
        <sz val="15"/>
        <color theme="1"/>
        <rFont val="Angsana New"/>
        <family val="1"/>
      </rPr>
      <t>หมายเหตุ</t>
    </r>
    <r>
      <rPr>
        <b/>
        <sz val="15"/>
        <color theme="1"/>
        <rFont val="Angsana New"/>
        <family val="1"/>
      </rPr>
      <t xml:space="preserve"> </t>
    </r>
    <r>
      <rPr>
        <sz val="15"/>
        <color theme="1"/>
        <rFont val="Angsana New"/>
        <family val="1"/>
      </rPr>
      <t xml:space="preserve">  ข้อมูลที่ สพป.นศ.1 ใช้ในการวิเคราะห์ผลการทดสอบของนักเรียนรายบุคคล คือ แผ่นงาน "สรุปผลการทดสอบ" ของแต่ละระดับชั้น  หากโรงเรียนใดไม่ต้องการจะบันทึกข้อมูลผลการทดสอบรายข้อของแต่ละวิชา  สามารถเลือกกรอกข้อมูลเฉพาะในแผ่นงาน "สรุปผลการทดสอบ" ของแต่ละระดับชั้นเองได้ โดย  คลิกเลือกเมนู "ตรวจทาน"  แล้วเลือกคำสั่ง "ยกเลิกการป้องกันแผ่นงาน" และกรอกคะแนนรวมของแต่ละตัวชี้วัดและสาระการเรียนรู้ของแต่ละวิชา  โดยไม่ต้องบันทึกข้อมูลในแผ่นงานผลการทดสอบรายวิชา</t>
    </r>
  </si>
  <si>
    <t>เด็กชายภพสุข   นิมิตร์</t>
  </si>
  <si>
    <t>เด็กชายทศวรรต   บุญมา</t>
  </si>
  <si>
    <t>เด็กชายดุริยะ   คงย่อง</t>
  </si>
  <si>
    <t>เด็กชายพงศ์พิสุทธิ์   แซ่จู้</t>
  </si>
  <si>
    <t>เด็กชายนิกร   โรจน์วัฒน์</t>
  </si>
  <si>
    <t xml:space="preserve">เด็กชายยุทธนา   อมรสินธุ์   </t>
  </si>
  <si>
    <t>เด็กชายเสกสันต์   ดาราสูรย์</t>
  </si>
  <si>
    <t>เด็กชายปรีชา   สร้อยฟ้า</t>
  </si>
  <si>
    <t>เด็กหญิงอริสา   จุลเรือง</t>
  </si>
  <si>
    <t>เด็กหญิงเบญญทิพย์   ดาราโชติ</t>
  </si>
  <si>
    <t>เด็กหญิงอารียา   ภวานุวงศ์</t>
  </si>
  <si>
    <t>เด็กหญิงสุภาพร   สุวรรณคช</t>
  </si>
  <si>
    <t>เด็กชายนนทรัตน์   แผ้วกระสินธุ์</t>
  </si>
  <si>
    <t>เด็กชายเจษฏา   วรรณพรหม</t>
  </si>
  <si>
    <t>เด็กหญิงสุธิดา   เสนะจุติ</t>
  </si>
  <si>
    <t>เด็กชายปิยะศักดิ์   นวลเสน</t>
  </si>
  <si>
    <t>เด็กหญิงอติกานต์   พูนช่วย</t>
  </si>
  <si>
    <t>เด็กหญิงภัทราวดี   ชาญณรงค์</t>
  </si>
  <si>
    <t>เด็กหญิงทิพย์สุวรรณ   ขวัญมณี</t>
  </si>
  <si>
    <t>เด็กหญิงธัญญาลักษณ์   มีภพ</t>
  </si>
  <si>
    <t>เด็กหญิงนลินนิภา   อร่าม</t>
  </si>
  <si>
    <t>เด็กหญิงศศิชา   กาญจน์สำเริง</t>
  </si>
  <si>
    <t>เด็กชายณัฐวุฒิ   ยศขุน</t>
  </si>
  <si>
    <t>เด็กชายเกรียงไกร   บุญละออ</t>
  </si>
  <si>
    <t>เด็กชายธีรนันท์   เพอสะและ</t>
  </si>
  <si>
    <t>เด็กหญิงณัชนิชาร์   โยธาศรี</t>
  </si>
  <si>
    <t>เด็กหญิงตองริ้ว   ไกรรินทร์</t>
  </si>
  <si>
    <t>เด็กหญิงปลายฟ้า   ศตะรัตน์</t>
  </si>
  <si>
    <t>เด็กหญิงฆัสราพร   ฉิมพิมล</t>
  </si>
  <si>
    <t>เด็กหญิงอรษา   อภัยพันธ์</t>
  </si>
  <si>
    <t>เด็กหญิงอริศรา   ดำช่วย</t>
  </si>
  <si>
    <t>เด็กหญิงสุนิสา   กั้นกลาง</t>
  </si>
  <si>
    <t>เด็กชายพิชญากร   ทองประสม</t>
  </si>
  <si>
    <t>เด็กหญิงสุภารัตน์   สุวรรณฤทธิ์</t>
  </si>
  <si>
    <t>เด็กชายบุณณ์วัฒน์   คีรี</t>
  </si>
  <si>
    <t>เด็กชายธนพล   รัตนะรัต</t>
  </si>
  <si>
    <t>เด็กชายทิวากร   เตชะโกมล</t>
  </si>
  <si>
    <t>เด็กหญิงอโน   อุสมาน</t>
  </si>
  <si>
    <t>เด็กชายวุฒิพงศ์   โตชนก</t>
  </si>
  <si>
    <t>เด็กหญิงสุธิดา   ชมบุตร</t>
  </si>
  <si>
    <t>เด็กหญิงภาธิณี   ชมบุตร</t>
  </si>
  <si>
    <t>เด็กหญิงสุนันทา   อรัญญเวศ</t>
  </si>
  <si>
    <t>เด็กชายอภิชาต   หยูศรี</t>
  </si>
  <si>
    <t>เด็กชายกรวิชญ์   ศรีโรโรจน์</t>
  </si>
  <si>
    <t>เด็กหญิงพัชรพร   อินต๊ะ</t>
  </si>
  <si>
    <t>เด็กชายเอกราช   เพ็งขวาง</t>
  </si>
  <si>
    <t>ด.ช.ปิยะ   ปานวัฒน์</t>
  </si>
  <si>
    <t>ด.ช.กิตติพงศ์   แก้วศรีทอง</t>
  </si>
  <si>
    <t>ด.ช.ศรีวรินทร์   ฉิมสุข</t>
  </si>
  <si>
    <t>ด.ช.จีรศักดิ์   ภู่ทอง</t>
  </si>
  <si>
    <t>ด.ช.ณัฐวุฒิ   สระบัว</t>
  </si>
  <si>
    <t>ด.ช.อนุวัฒน์   ประสานสงฆ์</t>
  </si>
  <si>
    <t>ด.ช.สุรเกียรติ   บุญเพ็ง</t>
  </si>
  <si>
    <t>ด.ญ.หนึ่งฤทัย   อิสลาม</t>
  </si>
  <si>
    <t>ด.ช.บุญพรรณ   หวามา</t>
  </si>
  <si>
    <t>ด.ช.กษิดิ์เดช   สมฤดี</t>
  </si>
  <si>
    <t>ด.ช.ปิยังกูร   อรชร</t>
  </si>
  <si>
    <t>ด.ช.สหรัถ   ชินวงศ์</t>
  </si>
  <si>
    <t>ด.ช.พีรพงศ์   ใจพินิจ</t>
  </si>
  <si>
    <t>ด.ช.กฤษฎา   สุวรรณ</t>
  </si>
  <si>
    <t>ด.ช.ธนากร   สวัสดิ์</t>
  </si>
  <si>
    <t>ด.ญ.กรรณิการ์   จงกลศรี</t>
  </si>
  <si>
    <t>ด.ญ.กัญธิดา   สุกใส</t>
  </si>
  <si>
    <t>ด.ญ.ศิรินภา   จุลเลษ</t>
  </si>
  <si>
    <t>ด.ช.ธนาธิป   นิลพันธ์</t>
  </si>
  <si>
    <t>ด.ช.บุญทิ้ง   น้ำฉ่ำ</t>
  </si>
  <si>
    <t>ด.ช.กิตติพงษ์   มาตพงษ์</t>
  </si>
  <si>
    <t>ด.ช.สิทธิศักดิ์   นาคะ</t>
  </si>
  <si>
    <t>ด.ญ.ทานตะวัน   จิตวงษ์</t>
  </si>
  <si>
    <t>ด.ญ.รัตติยา    เลิศบุรุษ</t>
  </si>
  <si>
    <t>ด.ญ.ณัฐกานต์   สุวรรณโชติ</t>
  </si>
  <si>
    <t>ด.ญ.วรรณิดา   นราภักดี</t>
  </si>
  <si>
    <t>ด.ญ.กุลธิดา   ช่วยเชิด</t>
  </si>
  <si>
    <t>ด.ญ.อัจฉรา   จักราพงศ์</t>
  </si>
  <si>
    <t>ด.ญ.ถิรพร   ฉิมสุข</t>
  </si>
  <si>
    <t xml:space="preserve">ด.ญ.วริศรา   ชาญณรงค์ </t>
  </si>
  <si>
    <t>ด.ช.วงศกร   ใหสุวรรณ</t>
  </si>
  <si>
    <t>ด.ช.นฤเบศ   บุญล้อม</t>
  </si>
  <si>
    <t>ด.ช.ธนายุทธ   พินทอง</t>
  </si>
  <si>
    <t>ด.ช.พัชรพล   ชูนาคา</t>
  </si>
  <si>
    <t>ด.ญ.จริญา   รัชโกมาศ</t>
  </si>
  <si>
    <t>ด.ญ.เบญญาภา   เชาว์ดี</t>
  </si>
  <si>
    <t>ด.ญ.จินต์จุฑา   ชนะกาญจน์</t>
  </si>
  <si>
    <t>ด.ช.ธรรมนูญ   เพ็ชรดี</t>
  </si>
  <si>
    <t>ด.ญ.เนตรนภา   พันธ์ภักดี</t>
  </si>
  <si>
    <t>ด.ช.ธวัช   ดวงแก้ว</t>
  </si>
  <si>
    <t>สามเณรทัตติ   ดำพริก</t>
  </si>
  <si>
    <t>สามเณรวรรณชัย   จงจิตร</t>
  </si>
  <si>
    <t>สามเณรวราเทพ   ไชยณรงค์</t>
  </si>
  <si>
    <t>ด.ช.เอกวี   มัฐฐารักษ์</t>
  </si>
  <si>
    <t>โรงเรียนพระมหาธาตุมูลนิธิมัธยม</t>
  </si>
  <si>
    <t xml:space="preserve">นายทัศน์เทพ  ยอดสมุทร   </t>
  </si>
  <si>
    <t>นายธนูศักดิ์     หมื่นจร</t>
  </si>
  <si>
    <t>นายธนากร    อักษรสิทธิ์</t>
  </si>
  <si>
    <t>นายณัฐวุฒิ    อินมี</t>
  </si>
  <si>
    <t>นายปริญญา   รักจันทร์</t>
  </si>
  <si>
    <t>นายนิตินันท์    หอมจันทร์</t>
  </si>
  <si>
    <t>นางสาวสุภาวิดา   อนันทเพชร</t>
  </si>
  <si>
    <t>นางสาวพันณ์ชิตา  พูลเกิด</t>
  </si>
  <si>
    <t>นางสาวชานิกา   ภู่ไพรัช</t>
  </si>
  <si>
    <t>นางสาวเปรมกมล  วรชาติ</t>
  </si>
  <si>
    <t>นางสาวสุวนันท์  เทพบุรี</t>
  </si>
  <si>
    <t>นางสาวธัญญารัตน์  จันทร์บาง</t>
  </si>
  <si>
    <t>นางสาวปิยปาตี  หมู่หมื่นศรี</t>
  </si>
  <si>
    <t>นางสาววิไลวรรณ  จุลสำอางค์</t>
  </si>
  <si>
    <t>นางสาวสุภาวดี  ทองประสม</t>
  </si>
  <si>
    <t>นางสาวกรวรรณ  เมฆแก้ว</t>
  </si>
  <si>
    <t>นายศุภชัย   สายทอง</t>
  </si>
  <si>
    <t>นางสาวผการัตน์   สุขถาวร</t>
  </si>
  <si>
    <t>นางสาวอังคณา   จินวงศ์</t>
  </si>
  <si>
    <t>นางสาววราภรณ์  สุขแสน</t>
  </si>
  <si>
    <t>นางสาวกรรณิการ์  ผลความดี</t>
  </si>
  <si>
    <t>นางสาววิลวรรณ  สุขศรี</t>
  </si>
  <si>
    <t>นางสาวบุษกร   จบฤทธิ์</t>
  </si>
  <si>
    <t>นางสาวฐิตาภา   พรตเสน</t>
  </si>
  <si>
    <t>นางสาวกรรณิการ์  รัตนมาลี</t>
  </si>
  <si>
    <t>นางสาวปรางค์วิมล  เรืองสูง</t>
  </si>
  <si>
    <t>นางสาวปพิชญา  สังข์ประพันธ์</t>
  </si>
  <si>
    <t xml:space="preserve">นางสาวรัตนาวดี  วรรณทอง  </t>
  </si>
  <si>
    <t>นางสาวปิยฉัตร  เพ็ชรสิทธิ์</t>
  </si>
  <si>
    <t>นางสาวสุดารัตน์  มีจิตร</t>
  </si>
  <si>
    <t>นางสาวชนิดา  ชุ่มแจ่ม</t>
  </si>
  <si>
    <t>นางสาวมนต์ทราย  สะภูริพงค์</t>
  </si>
  <si>
    <t>นางสาวนิชาภา  นาคง</t>
  </si>
  <si>
    <t>นางสาววิชุดา  ชาลี</t>
  </si>
  <si>
    <t>นางสาววรดา  เรือนแก้ว</t>
  </si>
  <si>
    <t>นางสาวรภัสรดา  พันธ์ทอง</t>
  </si>
  <si>
    <t>นางสาวทัดดาว  รัตนบุรี</t>
  </si>
  <si>
    <t>นางสาวณัฐธิยา  บุญจำนง</t>
  </si>
  <si>
    <t>นางสาวจันจิรา  ถนอมคล้าย</t>
  </si>
  <si>
    <t>นางสาวศิริลักษณ์  สงวนถ้อย</t>
  </si>
  <si>
    <t>นายกฤษฎา  กล้าปราบโจร</t>
  </si>
  <si>
    <t>นายธนพงศ์  ชูจันทร์</t>
  </si>
  <si>
    <t>นายโชดดี  คชายนต์</t>
  </si>
  <si>
    <t>นางสาวกัญจนพร  มูสิกะ</t>
  </si>
  <si>
    <t>นางสาวพัชริดา  วิมลแก้ว</t>
  </si>
  <si>
    <t>นางสาวนิตา  ด้วงเกื้อ</t>
  </si>
  <si>
    <t>นางสาวขวัญฤทัย  พรหมชาติ</t>
  </si>
  <si>
    <t xml:space="preserve">นางสาวศุภนิดา  บัวทอง    </t>
  </si>
  <si>
    <t>นางสาววิภารัตน์  บุญจักร์</t>
  </si>
  <si>
    <t>นายสหรัฐ  พิพัฒน์ผล</t>
  </si>
  <si>
    <t>นายปวริศร์   แรงนุกูล</t>
  </si>
  <si>
    <t>นายวราวุธ   มะละวะ</t>
  </si>
  <si>
    <t>นางสาวกิตติญาพร  สัตยาไชย</t>
  </si>
  <si>
    <t>นางสาวกนกภรณ์  ยี่มี</t>
  </si>
  <si>
    <t>นางสาวสุวัจณี   สินธุพาชี</t>
  </si>
  <si>
    <t>นางสาวสรุตา   บุญผลึก</t>
  </si>
  <si>
    <t>นางสาวสโรชา   มานพพันธ์</t>
  </si>
  <si>
    <t>นายบุญรักษ์   เชาว์ดี</t>
  </si>
  <si>
    <t>นางสาวปริชาติ  รุ่งประภัศร์</t>
  </si>
  <si>
    <t>นางสาวระวิวรรณ  รักสกุล</t>
  </si>
  <si>
    <t>นางสาวขนิษฐา  พาหละ</t>
  </si>
  <si>
    <t>นางสาวกัณฑิวา  พาหละ</t>
  </si>
  <si>
    <t>นางสาวเบญจวรรณ  หยูทอง</t>
  </si>
  <si>
    <t>นางสาวลดาวัลย์  กาญจนอารีย์</t>
  </si>
  <si>
    <t>นางสาวสุดารัตน์  สังสมศักดิ์</t>
  </si>
  <si>
    <t>นางสาวมณีรัตน์  พลพันธ์</t>
  </si>
  <si>
    <t>นางสาวนิติยา  ศิลาวน</t>
  </si>
  <si>
    <t>นายธรรมรัตน์  วงษ์ชา</t>
  </si>
  <si>
    <t>นางสาวเสาวกาญจน์  ราชนิกร</t>
  </si>
  <si>
    <t>นายสิทธิศักดิ์   ศรีศรัทธา</t>
  </si>
  <si>
    <t>นายดุรงฤทธิ์  เกตุพล</t>
  </si>
  <si>
    <t>นายพีรวิชญ์  หลีประเสริฐ</t>
  </si>
  <si>
    <t>นายพงศกร  พ้วนอุ้ย</t>
  </si>
  <si>
    <t>นายเสฏฐวุธ  หมื่นเทพ</t>
  </si>
  <si>
    <t>นายนันทพงศ์  สมศิริ</t>
  </si>
  <si>
    <t>นายปฐวี   สุดจิต</t>
  </si>
  <si>
    <t>นายสหวัตร   จันทร์ปรุง</t>
  </si>
  <si>
    <t>นายโยธา  จรมาศ</t>
  </si>
  <si>
    <t>นายอมรเทพ   จันทร์เมธา</t>
  </si>
  <si>
    <t>นายสุทัศน์   วรินทรเวช</t>
  </si>
  <si>
    <t>นางสาวยุพิน  อุตมะพงษ์</t>
  </si>
  <si>
    <t>นางสาววาสนา  ตรงต่อกาล</t>
  </si>
  <si>
    <t>นางสาวสุภาภรณ์  พิภพ</t>
  </si>
  <si>
    <t>นางสาวนภาพร  โกลิฬะ</t>
  </si>
  <si>
    <t>นายจตุพร  รัตนพาหุ</t>
  </si>
  <si>
    <t>นายคามิน  สุขทองพันธ์</t>
  </si>
  <si>
    <t>นางสาวณัฐกานต์  บุญวิบูลย์</t>
  </si>
  <si>
    <t>นางสาวชุตินันท์  จารีย์</t>
  </si>
  <si>
    <t>นายบุญฤทธิ์  พิภพ</t>
  </si>
  <si>
    <t>นายธีรดนย์  ฉิมพิมล</t>
  </si>
  <si>
    <t>นายศุภกิจ  กลุ่มทอง</t>
  </si>
  <si>
    <t>นางสาววันวิสา  ศรีพันธ์ชาติ</t>
  </si>
  <si>
    <t xml:space="preserve">นายสัจจากร  แสงวิวรุณทร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</si>
</sst>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3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b/>
      <sz val="11"/>
      <color theme="1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6"/>
      <color theme="1"/>
      <name val="Angsana New"/>
      <family val="1"/>
    </font>
    <font>
      <b/>
      <sz val="18"/>
      <color theme="1"/>
      <name val="Angsana New"/>
      <family val="1"/>
    </font>
    <font>
      <sz val="18"/>
      <color theme="1"/>
      <name val="Angsana New"/>
      <family val="1"/>
    </font>
    <font>
      <b/>
      <u/>
      <sz val="15"/>
      <color theme="1"/>
      <name val="Angsana New"/>
      <family val="1"/>
    </font>
    <font>
      <sz val="15"/>
      <color theme="1"/>
      <name val="Angsana New"/>
      <family val="1"/>
    </font>
    <font>
      <sz val="15"/>
      <color rgb="FF000000"/>
      <name val="Angsana New"/>
      <family val="1"/>
    </font>
    <font>
      <b/>
      <sz val="15"/>
      <color theme="1"/>
      <name val="Angsana New"/>
      <family val="1"/>
    </font>
    <font>
      <sz val="15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sz val="13"/>
      <name val="Angsana New"/>
      <family val="1"/>
    </font>
    <font>
      <sz val="12"/>
      <name val="Angsana New"/>
      <family val="1"/>
    </font>
    <font>
      <b/>
      <sz val="13"/>
      <name val="Angsana New"/>
      <family val="1"/>
    </font>
    <font>
      <sz val="16"/>
      <color theme="1"/>
      <name val="Angsana New"/>
      <family val="1"/>
    </font>
    <font>
      <sz val="12"/>
      <color theme="1"/>
      <name val="Angsana New"/>
      <family val="1"/>
    </font>
    <font>
      <sz val="11"/>
      <color theme="1"/>
      <name val="Angsana New"/>
      <family val="1"/>
    </font>
    <font>
      <sz val="11"/>
      <name val="Angsana New"/>
      <family val="1"/>
    </font>
    <font>
      <b/>
      <sz val="11"/>
      <color theme="1"/>
      <name val="Angsana New"/>
      <family val="1"/>
    </font>
    <font>
      <sz val="13"/>
      <color theme="1"/>
      <name val="Angsana New"/>
      <family val="1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6" fillId="0" borderId="0" xfId="0" applyFont="1"/>
    <xf numFmtId="0" fontId="5" fillId="0" borderId="0" xfId="0" applyFont="1"/>
    <xf numFmtId="0" fontId="6" fillId="0" borderId="1" xfId="0" applyFont="1" applyBorder="1"/>
    <xf numFmtId="0" fontId="3" fillId="0" borderId="0" xfId="0" applyFont="1" applyAlignment="1">
      <alignment shrinkToFit="1"/>
    </xf>
    <xf numFmtId="0" fontId="3" fillId="0" borderId="1" xfId="0" applyFont="1" applyBorder="1" applyAlignment="1">
      <alignment shrinkToFit="1"/>
    </xf>
    <xf numFmtId="0" fontId="8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shrinkToFit="1"/>
    </xf>
    <xf numFmtId="0" fontId="5" fillId="0" borderId="0" xfId="0" applyFont="1" applyAlignment="1">
      <alignment horizontal="center" vertical="center"/>
    </xf>
    <xf numFmtId="59" fontId="1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shrinkToFit="1"/>
    </xf>
    <xf numFmtId="0" fontId="13" fillId="4" borderId="1" xfId="0" applyFont="1" applyFill="1" applyBorder="1" applyAlignment="1">
      <alignment horizontal="center" vertical="center" wrapText="1"/>
    </xf>
    <xf numFmtId="59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" fillId="2" borderId="7" xfId="0" applyFont="1" applyFill="1" applyBorder="1"/>
    <xf numFmtId="0" fontId="10" fillId="2" borderId="7" xfId="0" applyFont="1" applyFill="1" applyBorder="1" applyAlignment="1"/>
    <xf numFmtId="0" fontId="13" fillId="7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8" fillId="0" borderId="0" xfId="0" applyFont="1"/>
    <xf numFmtId="59" fontId="11" fillId="4" borderId="1" xfId="0" applyNumberFormat="1" applyFont="1" applyFill="1" applyBorder="1" applyAlignment="1">
      <alignment horizontal="center" vertical="center" wrapText="1"/>
    </xf>
    <xf numFmtId="59" fontId="12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59" fontId="12" fillId="7" borderId="1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left" wrapText="1"/>
    </xf>
    <xf numFmtId="0" fontId="16" fillId="0" borderId="0" xfId="0" applyFont="1" applyAlignme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 vertical="center" shrinkToFi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left" shrinkToFit="1"/>
    </xf>
    <xf numFmtId="0" fontId="22" fillId="0" borderId="1" xfId="0" applyFont="1" applyBorder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shrinkToFit="1"/>
    </xf>
    <xf numFmtId="0" fontId="23" fillId="2" borderId="1" xfId="0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center"/>
    </xf>
    <xf numFmtId="0" fontId="22" fillId="0" borderId="0" xfId="0" applyFont="1" applyAlignment="1">
      <alignment horizontal="left" shrinkToFit="1"/>
    </xf>
    <xf numFmtId="0" fontId="25" fillId="0" borderId="0" xfId="0" applyFont="1"/>
    <xf numFmtId="0" fontId="24" fillId="0" borderId="0" xfId="0" applyFont="1" applyAlignment="1">
      <alignment vertical="center" shrinkToFit="1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59" fontId="26" fillId="6" borderId="1" xfId="0" applyNumberFormat="1" applyFont="1" applyFill="1" applyBorder="1" applyAlignment="1">
      <alignment horizontal="center" wrapText="1"/>
    </xf>
    <xf numFmtId="0" fontId="26" fillId="6" borderId="1" xfId="0" applyFont="1" applyFill="1" applyBorder="1" applyAlignment="1">
      <alignment horizontal="center" wrapText="1"/>
    </xf>
    <xf numFmtId="0" fontId="25" fillId="0" borderId="1" xfId="0" applyFont="1" applyBorder="1"/>
    <xf numFmtId="0" fontId="25" fillId="0" borderId="1" xfId="0" applyFont="1" applyBorder="1" applyAlignment="1">
      <alignment horizontal="left" shrinkToFit="1"/>
    </xf>
    <xf numFmtId="0" fontId="25" fillId="0" borderId="1" xfId="0" applyFont="1" applyBorder="1" applyAlignment="1">
      <alignment horizontal="center" wrapText="1"/>
    </xf>
    <xf numFmtId="0" fontId="25" fillId="0" borderId="1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center"/>
    </xf>
    <xf numFmtId="0" fontId="25" fillId="3" borderId="1" xfId="0" applyFont="1" applyFill="1" applyBorder="1"/>
    <xf numFmtId="0" fontId="25" fillId="4" borderId="1" xfId="0" applyFont="1" applyFill="1" applyBorder="1"/>
    <xf numFmtId="0" fontId="24" fillId="2" borderId="1" xfId="0" applyFont="1" applyFill="1" applyBorder="1"/>
    <xf numFmtId="0" fontId="24" fillId="2" borderId="1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25" fillId="0" borderId="0" xfId="0" applyFont="1" applyAlignment="1">
      <alignment shrinkToFit="1"/>
    </xf>
    <xf numFmtId="0" fontId="22" fillId="0" borderId="1" xfId="0" applyFont="1" applyBorder="1"/>
    <xf numFmtId="0" fontId="24" fillId="2" borderId="1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textRotation="90" wrapText="1"/>
    </xf>
    <xf numFmtId="0" fontId="31" fillId="0" borderId="0" xfId="0" applyFont="1" applyFill="1" applyBorder="1" applyAlignment="1">
      <alignment textRotation="90" wrapText="1"/>
    </xf>
    <xf numFmtId="0" fontId="24" fillId="0" borderId="0" xfId="0" applyFont="1" applyAlignment="1">
      <alignment horizontal="left" vertical="center" shrinkToFit="1"/>
    </xf>
    <xf numFmtId="0" fontId="31" fillId="0" borderId="0" xfId="0" applyFont="1" applyFill="1" applyBorder="1" applyAlignment="1">
      <alignment horizontal="center" textRotation="90" wrapText="1"/>
    </xf>
    <xf numFmtId="0" fontId="30" fillId="0" borderId="0" xfId="0" applyFont="1" applyFill="1" applyBorder="1" applyAlignment="1">
      <alignment horizontal="center" textRotation="90" wrapText="1"/>
    </xf>
    <xf numFmtId="0" fontId="24" fillId="0" borderId="0" xfId="0" applyFont="1" applyAlignment="1">
      <alignment horizontal="center"/>
    </xf>
    <xf numFmtId="0" fontId="27" fillId="6" borderId="10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5" fillId="0" borderId="0" xfId="0" applyFont="1" applyAlignment="1">
      <alignment horizontal="left" shrinkToFit="1"/>
    </xf>
    <xf numFmtId="0" fontId="23" fillId="0" borderId="0" xfId="0" applyFont="1" applyAlignment="1">
      <alignment vertical="center"/>
    </xf>
    <xf numFmtId="0" fontId="27" fillId="11" borderId="1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 wrapText="1"/>
    </xf>
    <xf numFmtId="59" fontId="26" fillId="3" borderId="1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59" fontId="26" fillId="11" borderId="1" xfId="0" applyNumberFormat="1" applyFont="1" applyFill="1" applyBorder="1" applyAlignment="1">
      <alignment horizontal="center" vertical="center" wrapText="1"/>
    </xf>
    <xf numFmtId="0" fontId="26" fillId="11" borderId="1" xfId="0" applyFont="1" applyFill="1" applyBorder="1" applyAlignment="1">
      <alignment horizontal="center" vertical="center" wrapText="1"/>
    </xf>
    <xf numFmtId="59" fontId="25" fillId="11" borderId="1" xfId="0" applyNumberFormat="1" applyFont="1" applyFill="1" applyBorder="1" applyAlignment="1">
      <alignment horizontal="center" vertical="center" wrapText="1"/>
    </xf>
    <xf numFmtId="59" fontId="26" fillId="12" borderId="1" xfId="0" applyNumberFormat="1" applyFont="1" applyFill="1" applyBorder="1" applyAlignment="1">
      <alignment horizontal="center" vertical="center" wrapText="1"/>
    </xf>
    <xf numFmtId="0" fontId="26" fillId="12" borderId="1" xfId="0" applyFont="1" applyFill="1" applyBorder="1" applyAlignment="1">
      <alignment horizontal="center" vertical="center" wrapText="1"/>
    </xf>
    <xf numFmtId="59" fontId="26" fillId="8" borderId="1" xfId="0" applyNumberFormat="1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1" fontId="23" fillId="9" borderId="2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vertical="center"/>
    </xf>
    <xf numFmtId="2" fontId="25" fillId="0" borderId="0" xfId="0" applyNumberFormat="1" applyFont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2" fontId="24" fillId="8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 shrinkToFi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2" fontId="25" fillId="7" borderId="1" xfId="0" applyNumberFormat="1" applyFont="1" applyFill="1" applyBorder="1" applyAlignment="1">
      <alignment horizontal="center" vertical="center"/>
    </xf>
    <xf numFmtId="2" fontId="24" fillId="7" borderId="1" xfId="0" applyNumberFormat="1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shrinkToFit="1"/>
    </xf>
    <xf numFmtId="0" fontId="25" fillId="6" borderId="8" xfId="0" applyFont="1" applyFill="1" applyBorder="1" applyAlignment="1">
      <alignment horizontal="center" vertical="center" wrapText="1"/>
    </xf>
    <xf numFmtId="59" fontId="25" fillId="6" borderId="1" xfId="0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textRotation="90" wrapText="1"/>
    </xf>
    <xf numFmtId="0" fontId="27" fillId="6" borderId="1" xfId="0" applyFont="1" applyFill="1" applyBorder="1" applyAlignment="1">
      <alignment horizontal="center" vertical="center" wrapText="1"/>
    </xf>
    <xf numFmtId="59" fontId="25" fillId="6" borderId="1" xfId="0" applyNumberFormat="1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" vertical="center"/>
    </xf>
    <xf numFmtId="0" fontId="24" fillId="9" borderId="3" xfId="0" applyFont="1" applyFill="1" applyBorder="1" applyAlignment="1">
      <alignment horizontal="center"/>
    </xf>
    <xf numFmtId="1" fontId="23" fillId="0" borderId="0" xfId="0" applyNumberFormat="1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7" fillId="6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0" fontId="30" fillId="0" borderId="1" xfId="0" applyFont="1" applyBorder="1"/>
    <xf numFmtId="0" fontId="18" fillId="0" borderId="0" xfId="0" applyFont="1" applyAlignment="1">
      <alignment horizontal="left" wrapText="1"/>
    </xf>
    <xf numFmtId="0" fontId="17" fillId="0" borderId="5" xfId="0" applyFont="1" applyBorder="1" applyAlignment="1">
      <alignment horizontal="left" wrapText="1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3" fillId="6" borderId="2" xfId="0" applyFont="1" applyFill="1" applyBorder="1" applyAlignment="1">
      <alignment horizontal="center"/>
    </xf>
    <xf numFmtId="0" fontId="23" fillId="6" borderId="3" xfId="0" applyFont="1" applyFill="1" applyBorder="1" applyAlignment="1">
      <alignment horizontal="center"/>
    </xf>
    <xf numFmtId="0" fontId="23" fillId="6" borderId="4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textRotation="90" wrapText="1"/>
    </xf>
    <xf numFmtId="0" fontId="24" fillId="9" borderId="6" xfId="0" applyFont="1" applyFill="1" applyBorder="1" applyAlignment="1">
      <alignment horizontal="center" vertical="center"/>
    </xf>
    <xf numFmtId="0" fontId="24" fillId="9" borderId="7" xfId="0" applyFont="1" applyFill="1" applyBorder="1" applyAlignment="1">
      <alignment horizontal="center" vertical="center"/>
    </xf>
    <xf numFmtId="0" fontId="24" fillId="9" borderId="2" xfId="0" applyFont="1" applyFill="1" applyBorder="1" applyAlignment="1">
      <alignment horizontal="center" vertical="center"/>
    </xf>
    <xf numFmtId="0" fontId="24" fillId="9" borderId="3" xfId="0" applyFont="1" applyFill="1" applyBorder="1" applyAlignment="1">
      <alignment horizontal="center" vertical="center"/>
    </xf>
    <xf numFmtId="0" fontId="24" fillId="9" borderId="4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 shrinkToFit="1"/>
    </xf>
    <xf numFmtId="0" fontId="23" fillId="2" borderId="12" xfId="0" applyFont="1" applyFill="1" applyBorder="1" applyAlignment="1">
      <alignment horizontal="center" vertical="center" shrinkToFit="1"/>
    </xf>
    <xf numFmtId="0" fontId="23" fillId="2" borderId="7" xfId="0" applyFont="1" applyFill="1" applyBorder="1" applyAlignment="1">
      <alignment horizontal="center" vertical="center" shrinkToFit="1"/>
    </xf>
    <xf numFmtId="0" fontId="24" fillId="9" borderId="1" xfId="0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/>
    </xf>
    <xf numFmtId="0" fontId="24" fillId="9" borderId="8" xfId="0" applyFont="1" applyFill="1" applyBorder="1" applyAlignment="1">
      <alignment horizontal="center" vertical="center"/>
    </xf>
    <xf numFmtId="0" fontId="24" fillId="9" borderId="9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6" borderId="1" xfId="0" applyFont="1" applyFill="1" applyBorder="1" applyAlignment="1">
      <alignment horizontal="center"/>
    </xf>
    <xf numFmtId="0" fontId="28" fillId="6" borderId="6" xfId="0" applyFont="1" applyFill="1" applyBorder="1" applyAlignment="1">
      <alignment horizontal="center" textRotation="90" wrapText="1"/>
    </xf>
    <xf numFmtId="0" fontId="28" fillId="6" borderId="7" xfId="0" applyFont="1" applyFill="1" applyBorder="1" applyAlignment="1">
      <alignment horizontal="center" textRotation="90" wrapText="1"/>
    </xf>
    <xf numFmtId="0" fontId="26" fillId="6" borderId="10" xfId="0" applyFont="1" applyFill="1" applyBorder="1" applyAlignment="1">
      <alignment horizontal="center" wrapText="1"/>
    </xf>
    <xf numFmtId="0" fontId="26" fillId="6" borderId="11" xfId="0" applyFont="1" applyFill="1" applyBorder="1" applyAlignment="1">
      <alignment horizontal="center" wrapText="1"/>
    </xf>
    <xf numFmtId="0" fontId="26" fillId="6" borderId="8" xfId="0" applyFont="1" applyFill="1" applyBorder="1" applyAlignment="1">
      <alignment horizontal="center" wrapText="1"/>
    </xf>
    <xf numFmtId="0" fontId="27" fillId="6" borderId="10" xfId="0" applyFont="1" applyFill="1" applyBorder="1" applyAlignment="1">
      <alignment horizontal="center" wrapText="1"/>
    </xf>
    <xf numFmtId="0" fontId="27" fillId="6" borderId="11" xfId="0" applyFont="1" applyFill="1" applyBorder="1" applyAlignment="1">
      <alignment horizontal="center" wrapText="1"/>
    </xf>
    <xf numFmtId="0" fontId="27" fillId="6" borderId="8" xfId="0" applyFont="1" applyFill="1" applyBorder="1" applyAlignment="1">
      <alignment horizontal="center" wrapText="1"/>
    </xf>
    <xf numFmtId="0" fontId="24" fillId="9" borderId="1" xfId="0" applyFont="1" applyFill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2" borderId="1" xfId="0" applyFont="1" applyFill="1" applyBorder="1" applyAlignment="1">
      <alignment horizontal="center" vertical="center" shrinkToFit="1"/>
    </xf>
    <xf numFmtId="0" fontId="24" fillId="2" borderId="6" xfId="0" applyFont="1" applyFill="1" applyBorder="1" applyAlignment="1">
      <alignment horizontal="center" vertical="center" shrinkToFit="1"/>
    </xf>
    <xf numFmtId="0" fontId="24" fillId="2" borderId="12" xfId="0" applyFont="1" applyFill="1" applyBorder="1" applyAlignment="1">
      <alignment horizontal="center" vertical="center" shrinkToFit="1"/>
    </xf>
    <xf numFmtId="0" fontId="24" fillId="2" borderId="7" xfId="0" applyFont="1" applyFill="1" applyBorder="1" applyAlignment="1">
      <alignment horizontal="center" vertical="center" shrinkToFit="1"/>
    </xf>
    <xf numFmtId="0" fontId="24" fillId="2" borderId="2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textRotation="90" wrapText="1"/>
    </xf>
    <xf numFmtId="0" fontId="24" fillId="6" borderId="7" xfId="0" applyFont="1" applyFill="1" applyBorder="1" applyAlignment="1">
      <alignment horizontal="center" textRotation="90" wrapText="1"/>
    </xf>
    <xf numFmtId="0" fontId="24" fillId="9" borderId="2" xfId="0" applyFont="1" applyFill="1" applyBorder="1" applyAlignment="1">
      <alignment horizontal="center"/>
    </xf>
    <xf numFmtId="0" fontId="24" fillId="9" borderId="3" xfId="0" applyFont="1" applyFill="1" applyBorder="1" applyAlignment="1">
      <alignment horizontal="center"/>
    </xf>
    <xf numFmtId="0" fontId="27" fillId="6" borderId="1" xfId="0" applyFont="1" applyFill="1" applyBorder="1" applyAlignment="1">
      <alignment horizontal="center" vertical="center" wrapText="1"/>
    </xf>
    <xf numFmtId="0" fontId="24" fillId="9" borderId="4" xfId="0" applyFont="1" applyFill="1" applyBorder="1" applyAlignment="1">
      <alignment horizontal="center"/>
    </xf>
    <xf numFmtId="0" fontId="32" fillId="6" borderId="10" xfId="0" applyFont="1" applyFill="1" applyBorder="1" applyAlignment="1">
      <alignment horizontal="center" wrapText="1"/>
    </xf>
    <xf numFmtId="0" fontId="32" fillId="6" borderId="11" xfId="0" applyFont="1" applyFill="1" applyBorder="1" applyAlignment="1">
      <alignment horizontal="center" wrapText="1"/>
    </xf>
    <xf numFmtId="0" fontId="32" fillId="6" borderId="8" xfId="0" applyFont="1" applyFill="1" applyBorder="1" applyAlignment="1">
      <alignment horizontal="center" wrapText="1"/>
    </xf>
    <xf numFmtId="0" fontId="27" fillId="6" borderId="10" xfId="0" applyFont="1" applyFill="1" applyBorder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0" fontId="24" fillId="10" borderId="1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 textRotation="90" wrapText="1"/>
    </xf>
    <xf numFmtId="0" fontId="26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textRotation="90" wrapText="1"/>
    </xf>
    <xf numFmtId="0" fontId="22" fillId="3" borderId="1" xfId="0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 textRotation="90" wrapText="1"/>
    </xf>
    <xf numFmtId="0" fontId="28" fillId="12" borderId="1" xfId="0" applyFont="1" applyFill="1" applyBorder="1" applyAlignment="1">
      <alignment horizontal="center" vertical="center" textRotation="90" wrapText="1"/>
    </xf>
    <xf numFmtId="0" fontId="22" fillId="12" borderId="1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textRotation="90" wrapText="1"/>
    </xf>
    <xf numFmtId="0" fontId="22" fillId="8" borderId="1" xfId="0" applyFont="1" applyFill="1" applyBorder="1" applyAlignment="1">
      <alignment horizontal="center" vertical="center"/>
    </xf>
    <xf numFmtId="0" fontId="27" fillId="12" borderId="1" xfId="0" applyFont="1" applyFill="1" applyBorder="1" applyAlignment="1">
      <alignment horizontal="center" vertical="center" wrapText="1"/>
    </xf>
    <xf numFmtId="1" fontId="23" fillId="9" borderId="6" xfId="0" applyNumberFormat="1" applyFont="1" applyFill="1" applyBorder="1" applyAlignment="1">
      <alignment horizontal="center" vertical="center"/>
    </xf>
    <xf numFmtId="1" fontId="23" fillId="9" borderId="7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5" fillId="6" borderId="10" xfId="0" applyFont="1" applyFill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 wrapText="1"/>
    </xf>
    <xf numFmtId="0" fontId="25" fillId="6" borderId="8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 textRotation="90" wrapText="1"/>
    </xf>
    <xf numFmtId="0" fontId="24" fillId="6" borderId="7" xfId="0" applyFont="1" applyFill="1" applyBorder="1" applyAlignment="1">
      <alignment horizontal="center" vertical="center" textRotation="90" wrapText="1"/>
    </xf>
    <xf numFmtId="2" fontId="24" fillId="8" borderId="6" xfId="0" applyNumberFormat="1" applyFont="1" applyFill="1" applyBorder="1" applyAlignment="1">
      <alignment horizontal="center" vertical="center"/>
    </xf>
    <xf numFmtId="2" fontId="24" fillId="8" borderId="7" xfId="0" applyNumberFormat="1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13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textRotation="90" wrapText="1"/>
    </xf>
    <xf numFmtId="0" fontId="8" fillId="7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8" fillId="10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 textRotation="90" wrapText="1"/>
    </xf>
    <xf numFmtId="0" fontId="1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textRotation="90" wrapText="1"/>
    </xf>
    <xf numFmtId="0" fontId="8" fillId="5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textRotation="90" wrapText="1"/>
    </xf>
    <xf numFmtId="0" fontId="8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</cellXfs>
  <cellStyles count="1">
    <cellStyle name="Normal" xfId="0" builtinId="0"/>
  </cellStyles>
  <dxfs count="10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CC"/>
      <color rgb="FFFFFF00"/>
      <color rgb="FFFF6600"/>
      <color rgb="FF9900CC"/>
      <color rgb="FF00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2"/>
  <sheetViews>
    <sheetView workbookViewId="0">
      <selection activeCell="N9" sqref="N9"/>
    </sheetView>
  </sheetViews>
  <sheetFormatPr defaultRowHeight="26.25"/>
  <cols>
    <col min="1" max="1" width="4.75" style="34" customWidth="1"/>
    <col min="2" max="2" width="3.625" style="34" customWidth="1"/>
    <col min="3" max="8" width="9" style="34"/>
    <col min="9" max="9" width="31.25" style="34" customWidth="1"/>
    <col min="10" max="16384" width="9" style="34"/>
  </cols>
  <sheetData>
    <row r="1" spans="1:13" ht="24" customHeight="1">
      <c r="A1" s="144" t="s">
        <v>110</v>
      </c>
      <c r="B1" s="144"/>
      <c r="C1" s="144"/>
      <c r="D1" s="144"/>
      <c r="E1" s="144"/>
      <c r="F1" s="144"/>
      <c r="G1" s="144"/>
      <c r="H1" s="144"/>
      <c r="I1" s="144"/>
      <c r="J1" s="33"/>
      <c r="K1" s="33"/>
      <c r="L1" s="33"/>
      <c r="M1" s="33"/>
    </row>
    <row r="2" spans="1:13" ht="24" customHeight="1">
      <c r="A2" s="144" t="s">
        <v>0</v>
      </c>
      <c r="B2" s="144"/>
      <c r="C2" s="144"/>
      <c r="D2" s="144"/>
      <c r="E2" s="144"/>
      <c r="F2" s="144"/>
      <c r="G2" s="144"/>
      <c r="H2" s="144"/>
      <c r="I2" s="144"/>
      <c r="J2" s="33"/>
      <c r="K2" s="33"/>
      <c r="L2" s="33"/>
      <c r="M2" s="33"/>
    </row>
    <row r="3" spans="1:13" ht="23.25" customHeight="1">
      <c r="A3" s="35" t="s">
        <v>111</v>
      </c>
      <c r="B3" s="36"/>
      <c r="C3" s="36"/>
      <c r="D3" s="36"/>
      <c r="E3" s="36"/>
      <c r="F3" s="36"/>
      <c r="G3" s="36"/>
      <c r="H3" s="36"/>
      <c r="I3" s="36"/>
    </row>
    <row r="4" spans="1:13" ht="69.75" customHeight="1">
      <c r="A4" s="145" t="s">
        <v>126</v>
      </c>
      <c r="B4" s="145"/>
      <c r="C4" s="145"/>
      <c r="D4" s="145"/>
      <c r="E4" s="145"/>
      <c r="F4" s="145"/>
      <c r="G4" s="145"/>
      <c r="H4" s="145"/>
      <c r="I4" s="145"/>
    </row>
    <row r="5" spans="1:13" ht="23.1" customHeight="1">
      <c r="A5" s="36"/>
      <c r="B5" s="36" t="s">
        <v>117</v>
      </c>
      <c r="C5" s="36"/>
      <c r="D5" s="36"/>
      <c r="E5" s="36"/>
      <c r="F5" s="36"/>
      <c r="G5" s="36"/>
      <c r="H5" s="36"/>
      <c r="I5" s="36"/>
    </row>
    <row r="6" spans="1:13" ht="23.1" customHeight="1">
      <c r="A6" s="36"/>
      <c r="B6" s="37" t="s">
        <v>112</v>
      </c>
      <c r="C6" s="36"/>
      <c r="D6" s="36"/>
      <c r="E6" s="36"/>
      <c r="F6" s="36"/>
      <c r="G6" s="36"/>
      <c r="H6" s="36"/>
      <c r="I6" s="36"/>
    </row>
    <row r="7" spans="1:13" ht="23.1" customHeight="1">
      <c r="A7" s="36"/>
      <c r="B7" s="38" t="s">
        <v>113</v>
      </c>
      <c r="C7" s="36"/>
      <c r="D7" s="36"/>
      <c r="E7" s="36"/>
      <c r="F7" s="36"/>
      <c r="G7" s="36"/>
      <c r="H7" s="36"/>
      <c r="I7" s="36"/>
    </row>
    <row r="8" spans="1:13" ht="23.1" customHeight="1">
      <c r="A8" s="39" t="s">
        <v>114</v>
      </c>
      <c r="B8" s="36"/>
      <c r="C8" s="36"/>
      <c r="D8" s="36"/>
      <c r="E8" s="36"/>
      <c r="F8" s="36"/>
      <c r="G8" s="36"/>
      <c r="H8" s="36"/>
      <c r="I8" s="36"/>
    </row>
    <row r="9" spans="1:13" ht="74.25" customHeight="1">
      <c r="A9" s="142" t="s">
        <v>118</v>
      </c>
      <c r="B9" s="142"/>
      <c r="C9" s="142"/>
      <c r="D9" s="142"/>
      <c r="E9" s="142"/>
      <c r="F9" s="142"/>
      <c r="G9" s="142"/>
      <c r="H9" s="142"/>
      <c r="I9" s="142"/>
    </row>
    <row r="10" spans="1:13" ht="23.1" customHeight="1">
      <c r="A10" s="36"/>
      <c r="B10" s="40" t="s">
        <v>127</v>
      </c>
      <c r="C10" s="40"/>
      <c r="D10" s="40"/>
      <c r="E10" s="40"/>
      <c r="F10" s="40"/>
      <c r="G10" s="40"/>
      <c r="H10" s="40"/>
      <c r="I10" s="40"/>
    </row>
    <row r="11" spans="1:13" ht="49.5" customHeight="1">
      <c r="A11" s="36"/>
      <c r="B11" s="40"/>
      <c r="C11" s="142" t="s">
        <v>119</v>
      </c>
      <c r="D11" s="142"/>
      <c r="E11" s="142"/>
      <c r="F11" s="142"/>
      <c r="G11" s="142"/>
      <c r="H11" s="142"/>
      <c r="I11" s="142"/>
    </row>
    <row r="12" spans="1:13" ht="51" customHeight="1">
      <c r="A12" s="36"/>
      <c r="B12" s="40"/>
      <c r="C12" s="142" t="s">
        <v>128</v>
      </c>
      <c r="D12" s="142"/>
      <c r="E12" s="142"/>
      <c r="F12" s="142"/>
      <c r="G12" s="142"/>
      <c r="H12" s="142"/>
      <c r="I12" s="142"/>
    </row>
    <row r="13" spans="1:13" ht="50.25" customHeight="1">
      <c r="A13" s="36"/>
      <c r="B13" s="142" t="s">
        <v>129</v>
      </c>
      <c r="C13" s="142"/>
      <c r="D13" s="142"/>
      <c r="E13" s="142"/>
      <c r="F13" s="142"/>
      <c r="G13" s="142"/>
      <c r="H13" s="142"/>
      <c r="I13" s="142"/>
    </row>
    <row r="14" spans="1:13" ht="48.75" customHeight="1">
      <c r="A14" s="36"/>
      <c r="B14" s="142" t="s">
        <v>133</v>
      </c>
      <c r="C14" s="142"/>
      <c r="D14" s="142"/>
      <c r="E14" s="142"/>
      <c r="F14" s="142"/>
      <c r="G14" s="142"/>
      <c r="H14" s="142"/>
      <c r="I14" s="142"/>
    </row>
    <row r="15" spans="1:13" ht="23.1" customHeight="1">
      <c r="A15" s="36"/>
      <c r="B15" s="41"/>
      <c r="C15" s="142" t="s">
        <v>121</v>
      </c>
      <c r="D15" s="142"/>
      <c r="E15" s="142"/>
      <c r="F15" s="142"/>
      <c r="G15" s="142"/>
      <c r="H15" s="142"/>
      <c r="I15" s="142"/>
    </row>
    <row r="16" spans="1:13" ht="23.1" customHeight="1">
      <c r="A16" s="36"/>
      <c r="B16" s="40"/>
      <c r="C16" s="142" t="s">
        <v>125</v>
      </c>
      <c r="D16" s="142"/>
      <c r="E16" s="142"/>
      <c r="F16" s="142"/>
      <c r="G16" s="142"/>
      <c r="H16" s="142"/>
      <c r="I16" s="142"/>
    </row>
    <row r="17" spans="1:9" ht="23.1" customHeight="1">
      <c r="A17" s="36"/>
      <c r="B17" s="40"/>
      <c r="C17" s="40" t="s">
        <v>122</v>
      </c>
      <c r="D17" s="40"/>
      <c r="E17" s="40"/>
      <c r="F17" s="40"/>
      <c r="G17" s="40"/>
      <c r="H17" s="40"/>
      <c r="I17" s="40"/>
    </row>
    <row r="18" spans="1:9" ht="23.1" customHeight="1">
      <c r="A18" s="36"/>
      <c r="B18" s="36"/>
      <c r="C18" s="36" t="s">
        <v>123</v>
      </c>
      <c r="D18" s="36"/>
      <c r="E18" s="36"/>
      <c r="F18" s="36"/>
      <c r="G18" s="36"/>
      <c r="H18" s="36"/>
      <c r="I18" s="36"/>
    </row>
    <row r="19" spans="1:9" ht="23.1" customHeight="1">
      <c r="A19" s="36"/>
      <c r="B19" s="36"/>
      <c r="C19" s="143" t="s">
        <v>124</v>
      </c>
      <c r="D19" s="143"/>
      <c r="E19" s="143"/>
      <c r="F19" s="143"/>
      <c r="G19" s="143"/>
      <c r="H19" s="143"/>
      <c r="I19" s="143"/>
    </row>
    <row r="20" spans="1:9" ht="96" customHeight="1">
      <c r="A20" s="142" t="s">
        <v>134</v>
      </c>
      <c r="B20" s="142"/>
      <c r="C20" s="142"/>
      <c r="D20" s="142"/>
      <c r="E20" s="142"/>
      <c r="F20" s="142"/>
      <c r="G20" s="142"/>
      <c r="H20" s="142"/>
      <c r="I20" s="142"/>
    </row>
    <row r="21" spans="1:9" ht="18" customHeight="1"/>
    <row r="22" spans="1:9">
      <c r="E22" s="42"/>
    </row>
  </sheetData>
  <mergeCells count="12">
    <mergeCell ref="C12:I12"/>
    <mergeCell ref="A1:I1"/>
    <mergeCell ref="A2:I2"/>
    <mergeCell ref="A4:I4"/>
    <mergeCell ref="A9:I9"/>
    <mergeCell ref="C11:I11"/>
    <mergeCell ref="A20:I20"/>
    <mergeCell ref="B13:I13"/>
    <mergeCell ref="B14:I14"/>
    <mergeCell ref="C19:I19"/>
    <mergeCell ref="C15:I15"/>
    <mergeCell ref="C16:I16"/>
  </mergeCells>
  <pageMargins left="0.2" right="0.2" top="0.5" bottom="0.2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CO99"/>
  <sheetViews>
    <sheetView zoomScaleNormal="100" workbookViewId="0">
      <pane xSplit="2" ySplit="8" topLeftCell="M96" activePane="bottomRight" state="frozen"/>
      <selection pane="topRight" activeCell="C1" sqref="C1"/>
      <selection pane="bottomLeft" activeCell="A9" sqref="A9"/>
      <selection pane="bottomRight" activeCell="CJ100" sqref="CJ100"/>
    </sheetView>
  </sheetViews>
  <sheetFormatPr defaultRowHeight="21"/>
  <cols>
    <col min="1" max="1" width="3.75" style="43" customWidth="1"/>
    <col min="2" max="2" width="18.875" style="61" customWidth="1"/>
    <col min="3" max="42" width="3.5" style="43" customWidth="1"/>
    <col min="43" max="87" width="3.5" style="43" hidden="1" customWidth="1"/>
    <col min="88" max="88" width="5.625" style="43" customWidth="1"/>
    <col min="89" max="89" width="5.125" style="43" customWidth="1"/>
    <col min="90" max="90" width="6.75" style="43" customWidth="1"/>
    <col min="91" max="91" width="6.25" style="43" customWidth="1"/>
    <col min="92" max="92" width="6.625" style="43" customWidth="1"/>
    <col min="93" max="93" width="5.125" style="43" customWidth="1"/>
    <col min="94" max="16384" width="9" style="43"/>
  </cols>
  <sheetData>
    <row r="1" spans="1:93">
      <c r="B1" s="44"/>
      <c r="C1" s="164" t="s">
        <v>6</v>
      </c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</row>
    <row r="2" spans="1:93">
      <c r="B2" s="44"/>
      <c r="C2" s="164" t="s">
        <v>77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</row>
    <row r="3" spans="1:93">
      <c r="B3" s="44"/>
      <c r="C3" s="164" t="s">
        <v>225</v>
      </c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</row>
    <row r="4" spans="1:93">
      <c r="B4" s="44"/>
      <c r="C4" s="164" t="s">
        <v>0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</row>
    <row r="5" spans="1:93"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93" s="46" customFormat="1">
      <c r="A6" s="156" t="s">
        <v>1</v>
      </c>
      <c r="B6" s="157" t="s">
        <v>2</v>
      </c>
      <c r="C6" s="156" t="s">
        <v>86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61" t="s">
        <v>29</v>
      </c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46" t="s">
        <v>19</v>
      </c>
      <c r="CK6" s="147"/>
      <c r="CL6" s="147"/>
      <c r="CM6" s="147"/>
      <c r="CN6" s="147"/>
      <c r="CO6" s="148"/>
    </row>
    <row r="7" spans="1:93" s="47" customFormat="1" ht="78.75" customHeight="1">
      <c r="A7" s="156"/>
      <c r="B7" s="158"/>
      <c r="C7" s="149">
        <v>1</v>
      </c>
      <c r="D7" s="149">
        <v>2</v>
      </c>
      <c r="E7" s="149">
        <v>3</v>
      </c>
      <c r="F7" s="149">
        <v>4</v>
      </c>
      <c r="G7" s="149">
        <v>5</v>
      </c>
      <c r="H7" s="149">
        <v>6</v>
      </c>
      <c r="I7" s="149">
        <v>7</v>
      </c>
      <c r="J7" s="149">
        <v>8</v>
      </c>
      <c r="K7" s="149">
        <v>9</v>
      </c>
      <c r="L7" s="149">
        <v>10</v>
      </c>
      <c r="M7" s="149">
        <v>11</v>
      </c>
      <c r="N7" s="149">
        <v>12</v>
      </c>
      <c r="O7" s="149">
        <v>13</v>
      </c>
      <c r="P7" s="149">
        <v>14</v>
      </c>
      <c r="Q7" s="149">
        <v>15</v>
      </c>
      <c r="R7" s="149">
        <v>16</v>
      </c>
      <c r="S7" s="149">
        <v>17</v>
      </c>
      <c r="T7" s="149">
        <v>18</v>
      </c>
      <c r="U7" s="149">
        <v>19</v>
      </c>
      <c r="V7" s="149">
        <v>20</v>
      </c>
      <c r="W7" s="149">
        <v>21</v>
      </c>
      <c r="X7" s="149">
        <v>22</v>
      </c>
      <c r="Y7" s="149">
        <v>23</v>
      </c>
      <c r="Z7" s="149">
        <v>24</v>
      </c>
      <c r="AA7" s="149">
        <v>25</v>
      </c>
      <c r="AB7" s="149">
        <v>26</v>
      </c>
      <c r="AC7" s="149">
        <v>27</v>
      </c>
      <c r="AD7" s="149">
        <v>28</v>
      </c>
      <c r="AE7" s="149">
        <v>29</v>
      </c>
      <c r="AF7" s="149">
        <v>30</v>
      </c>
      <c r="AG7" s="149">
        <v>31</v>
      </c>
      <c r="AH7" s="149"/>
      <c r="AI7" s="149">
        <v>32</v>
      </c>
      <c r="AJ7" s="149"/>
      <c r="AK7" s="149">
        <v>33</v>
      </c>
      <c r="AL7" s="149"/>
      <c r="AM7" s="149">
        <v>34</v>
      </c>
      <c r="AN7" s="149"/>
      <c r="AO7" s="149">
        <v>35</v>
      </c>
      <c r="AP7" s="149"/>
      <c r="AQ7" s="162">
        <v>1</v>
      </c>
      <c r="AR7" s="151">
        <v>2</v>
      </c>
      <c r="AS7" s="151">
        <v>3</v>
      </c>
      <c r="AT7" s="151">
        <v>4</v>
      </c>
      <c r="AU7" s="151">
        <v>5</v>
      </c>
      <c r="AV7" s="151">
        <v>6</v>
      </c>
      <c r="AW7" s="151">
        <v>7</v>
      </c>
      <c r="AX7" s="151">
        <v>8</v>
      </c>
      <c r="AY7" s="151">
        <v>9</v>
      </c>
      <c r="AZ7" s="151">
        <v>10</v>
      </c>
      <c r="BA7" s="151">
        <v>11</v>
      </c>
      <c r="BB7" s="151">
        <v>12</v>
      </c>
      <c r="BC7" s="151">
        <v>13</v>
      </c>
      <c r="BD7" s="151">
        <v>14</v>
      </c>
      <c r="BE7" s="151">
        <v>15</v>
      </c>
      <c r="BF7" s="151">
        <v>16</v>
      </c>
      <c r="BG7" s="151">
        <v>17</v>
      </c>
      <c r="BH7" s="151">
        <v>18</v>
      </c>
      <c r="BI7" s="151">
        <v>19</v>
      </c>
      <c r="BJ7" s="151">
        <v>20</v>
      </c>
      <c r="BK7" s="151">
        <v>21</v>
      </c>
      <c r="BL7" s="151">
        <v>22</v>
      </c>
      <c r="BM7" s="151">
        <v>23</v>
      </c>
      <c r="BN7" s="151">
        <v>24</v>
      </c>
      <c r="BO7" s="151">
        <v>25</v>
      </c>
      <c r="BP7" s="151">
        <v>26</v>
      </c>
      <c r="BQ7" s="151">
        <v>27</v>
      </c>
      <c r="BR7" s="151">
        <v>28</v>
      </c>
      <c r="BS7" s="151">
        <v>29</v>
      </c>
      <c r="BT7" s="151">
        <v>30</v>
      </c>
      <c r="BU7" s="153">
        <v>31</v>
      </c>
      <c r="BV7" s="154"/>
      <c r="BW7" s="155"/>
      <c r="BX7" s="153">
        <v>32</v>
      </c>
      <c r="BY7" s="154"/>
      <c r="BZ7" s="155"/>
      <c r="CA7" s="153">
        <v>33</v>
      </c>
      <c r="CB7" s="154"/>
      <c r="CC7" s="155"/>
      <c r="CD7" s="153">
        <v>34</v>
      </c>
      <c r="CE7" s="154"/>
      <c r="CF7" s="155"/>
      <c r="CG7" s="160">
        <v>35</v>
      </c>
      <c r="CH7" s="160"/>
      <c r="CI7" s="160"/>
      <c r="CJ7" s="150" t="s">
        <v>10</v>
      </c>
      <c r="CK7" s="150" t="s">
        <v>11</v>
      </c>
      <c r="CL7" s="150" t="s">
        <v>3</v>
      </c>
      <c r="CM7" s="150" t="s">
        <v>12</v>
      </c>
      <c r="CN7" s="150" t="s">
        <v>13</v>
      </c>
      <c r="CO7" s="150" t="s">
        <v>14</v>
      </c>
    </row>
    <row r="8" spans="1:93" s="47" customFormat="1" ht="22.5" customHeight="1">
      <c r="A8" s="156"/>
      <c r="B8" s="15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48" t="s">
        <v>4</v>
      </c>
      <c r="AH8" s="48" t="s">
        <v>5</v>
      </c>
      <c r="AI8" s="48" t="s">
        <v>4</v>
      </c>
      <c r="AJ8" s="48" t="s">
        <v>5</v>
      </c>
      <c r="AK8" s="48" t="s">
        <v>4</v>
      </c>
      <c r="AL8" s="48" t="s">
        <v>5</v>
      </c>
      <c r="AM8" s="48" t="s">
        <v>4</v>
      </c>
      <c r="AN8" s="48" t="s">
        <v>5</v>
      </c>
      <c r="AO8" s="48" t="s">
        <v>4</v>
      </c>
      <c r="AP8" s="48" t="s">
        <v>5</v>
      </c>
      <c r="AQ8" s="163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49" t="s">
        <v>4</v>
      </c>
      <c r="BV8" s="49" t="s">
        <v>5</v>
      </c>
      <c r="BW8" s="49" t="s">
        <v>7</v>
      </c>
      <c r="BX8" s="49" t="s">
        <v>4</v>
      </c>
      <c r="BY8" s="49" t="s">
        <v>5</v>
      </c>
      <c r="BZ8" s="49" t="s">
        <v>7</v>
      </c>
      <c r="CA8" s="49" t="s">
        <v>4</v>
      </c>
      <c r="CB8" s="49" t="s">
        <v>5</v>
      </c>
      <c r="CC8" s="49" t="s">
        <v>7</v>
      </c>
      <c r="CD8" s="49" t="s">
        <v>4</v>
      </c>
      <c r="CE8" s="49" t="s">
        <v>5</v>
      </c>
      <c r="CF8" s="49" t="s">
        <v>7</v>
      </c>
      <c r="CG8" s="49" t="s">
        <v>4</v>
      </c>
      <c r="CH8" s="49" t="s">
        <v>5</v>
      </c>
      <c r="CI8" s="49" t="s">
        <v>7</v>
      </c>
      <c r="CJ8" s="150"/>
      <c r="CK8" s="150"/>
      <c r="CL8" s="150"/>
      <c r="CM8" s="150"/>
      <c r="CN8" s="150"/>
      <c r="CO8" s="150"/>
    </row>
    <row r="9" spans="1:93">
      <c r="A9" s="50">
        <v>1</v>
      </c>
      <c r="B9" s="82" t="s">
        <v>135</v>
      </c>
      <c r="C9" s="52">
        <v>1</v>
      </c>
      <c r="D9" s="52">
        <v>1</v>
      </c>
      <c r="E9" s="52">
        <v>1</v>
      </c>
      <c r="F9" s="52">
        <v>1</v>
      </c>
      <c r="G9" s="52">
        <v>0</v>
      </c>
      <c r="H9" s="53">
        <v>0</v>
      </c>
      <c r="I9" s="53">
        <v>0</v>
      </c>
      <c r="J9" s="52">
        <v>0</v>
      </c>
      <c r="K9" s="52">
        <v>0</v>
      </c>
      <c r="L9" s="52">
        <v>1</v>
      </c>
      <c r="M9" s="52">
        <v>1</v>
      </c>
      <c r="N9" s="52">
        <v>1</v>
      </c>
      <c r="O9" s="53">
        <v>1</v>
      </c>
      <c r="P9" s="53">
        <v>0</v>
      </c>
      <c r="Q9" s="50">
        <v>0</v>
      </c>
      <c r="R9" s="50">
        <v>1</v>
      </c>
      <c r="S9" s="50">
        <v>1</v>
      </c>
      <c r="T9" s="50">
        <v>1</v>
      </c>
      <c r="U9" s="50">
        <v>1</v>
      </c>
      <c r="V9" s="50">
        <v>1</v>
      </c>
      <c r="W9" s="50">
        <v>0</v>
      </c>
      <c r="X9" s="50">
        <v>0</v>
      </c>
      <c r="Y9" s="50">
        <v>1</v>
      </c>
      <c r="Z9" s="50">
        <v>0</v>
      </c>
      <c r="AA9" s="50">
        <v>0</v>
      </c>
      <c r="AB9" s="50">
        <v>0</v>
      </c>
      <c r="AC9" s="50">
        <v>1</v>
      </c>
      <c r="AD9" s="50">
        <v>1</v>
      </c>
      <c r="AE9" s="50">
        <v>0</v>
      </c>
      <c r="AF9" s="50">
        <v>1</v>
      </c>
      <c r="AG9" s="50">
        <v>0</v>
      </c>
      <c r="AH9" s="50">
        <v>0</v>
      </c>
      <c r="AI9" s="50">
        <v>1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4">
        <f>C9*2.5</f>
        <v>2.5</v>
      </c>
      <c r="AR9" s="54">
        <f t="shared" ref="AR9:BT9" si="0">D9*2.5</f>
        <v>2.5</v>
      </c>
      <c r="AS9" s="54">
        <f t="shared" si="0"/>
        <v>2.5</v>
      </c>
      <c r="AT9" s="54">
        <f t="shared" si="0"/>
        <v>2.5</v>
      </c>
      <c r="AU9" s="54">
        <f t="shared" si="0"/>
        <v>0</v>
      </c>
      <c r="AV9" s="54">
        <f t="shared" si="0"/>
        <v>0</v>
      </c>
      <c r="AW9" s="54">
        <f t="shared" si="0"/>
        <v>0</v>
      </c>
      <c r="AX9" s="54">
        <f t="shared" si="0"/>
        <v>0</v>
      </c>
      <c r="AY9" s="54">
        <f t="shared" si="0"/>
        <v>0</v>
      </c>
      <c r="AZ9" s="54">
        <f t="shared" si="0"/>
        <v>2.5</v>
      </c>
      <c r="BA9" s="54">
        <f t="shared" si="0"/>
        <v>2.5</v>
      </c>
      <c r="BB9" s="54">
        <f t="shared" si="0"/>
        <v>2.5</v>
      </c>
      <c r="BC9" s="54">
        <f t="shared" si="0"/>
        <v>2.5</v>
      </c>
      <c r="BD9" s="54">
        <f t="shared" si="0"/>
        <v>0</v>
      </c>
      <c r="BE9" s="54">
        <f t="shared" si="0"/>
        <v>0</v>
      </c>
      <c r="BF9" s="54">
        <f t="shared" si="0"/>
        <v>2.5</v>
      </c>
      <c r="BG9" s="54">
        <f t="shared" si="0"/>
        <v>2.5</v>
      </c>
      <c r="BH9" s="54">
        <f t="shared" si="0"/>
        <v>2.5</v>
      </c>
      <c r="BI9" s="54">
        <f t="shared" si="0"/>
        <v>2.5</v>
      </c>
      <c r="BJ9" s="54">
        <f t="shared" si="0"/>
        <v>2.5</v>
      </c>
      <c r="BK9" s="54">
        <f t="shared" si="0"/>
        <v>0</v>
      </c>
      <c r="BL9" s="54">
        <f t="shared" si="0"/>
        <v>0</v>
      </c>
      <c r="BM9" s="54">
        <f t="shared" si="0"/>
        <v>2.5</v>
      </c>
      <c r="BN9" s="54">
        <f t="shared" si="0"/>
        <v>0</v>
      </c>
      <c r="BO9" s="54">
        <f t="shared" si="0"/>
        <v>0</v>
      </c>
      <c r="BP9" s="54">
        <f t="shared" si="0"/>
        <v>0</v>
      </c>
      <c r="BQ9" s="54">
        <f t="shared" si="0"/>
        <v>2.5</v>
      </c>
      <c r="BR9" s="54">
        <f t="shared" si="0"/>
        <v>2.5</v>
      </c>
      <c r="BS9" s="54">
        <f t="shared" si="0"/>
        <v>0</v>
      </c>
      <c r="BT9" s="54">
        <f t="shared" si="0"/>
        <v>2.5</v>
      </c>
      <c r="BU9" s="54">
        <f>AG9*2.5</f>
        <v>0</v>
      </c>
      <c r="BV9" s="54">
        <f>AH9*2.5</f>
        <v>0</v>
      </c>
      <c r="BW9" s="55">
        <f>BU9+BV9</f>
        <v>0</v>
      </c>
      <c r="BX9" s="54">
        <f>AI9*2.5</f>
        <v>2.5</v>
      </c>
      <c r="BY9" s="54">
        <f>AJ9*2.5</f>
        <v>0</v>
      </c>
      <c r="BZ9" s="55">
        <f>BX9+BY9</f>
        <v>2.5</v>
      </c>
      <c r="CA9" s="54">
        <f>AK9*2.5</f>
        <v>0</v>
      </c>
      <c r="CB9" s="54">
        <f>AN9*2.5</f>
        <v>0</v>
      </c>
      <c r="CC9" s="55">
        <f>CA9+CB9</f>
        <v>0</v>
      </c>
      <c r="CD9" s="54">
        <f>AM9*2.5</f>
        <v>0</v>
      </c>
      <c r="CE9" s="54">
        <f>AN9*2.5</f>
        <v>0</v>
      </c>
      <c r="CF9" s="55">
        <f>CD9+CE9</f>
        <v>0</v>
      </c>
      <c r="CG9" s="54">
        <f>AO9*2.5</f>
        <v>0</v>
      </c>
      <c r="CH9" s="54">
        <f>AP9*2.5</f>
        <v>0</v>
      </c>
      <c r="CI9" s="55">
        <f>CG9+CH9</f>
        <v>0</v>
      </c>
      <c r="CJ9" s="56">
        <f t="shared" ref="CJ9:CJ98" si="1">AQ9+AR9+AU9+AV9+AX9+AY9+BD9+BG9+BI9+BJ9</f>
        <v>12.5</v>
      </c>
      <c r="CK9" s="56">
        <f t="shared" ref="CK9:CK98" si="2">AW9+BA9+BC9+BE9+BL9+BM9</f>
        <v>7.5</v>
      </c>
      <c r="CL9" s="56">
        <f t="shared" ref="CL9:CL98" si="3">BN9+BO9</f>
        <v>0</v>
      </c>
      <c r="CM9" s="56">
        <f t="shared" ref="CM9:CM98" si="4">AS9+AT9+AZ9+BB9+BF9+BK9+BP9+BQ9+BR9+BS9+BT9+BW9+BZ9+CC9</f>
        <v>22.5</v>
      </c>
      <c r="CN9" s="56">
        <f t="shared" ref="CN9:CN98" si="5">BH9+CF9+CI9</f>
        <v>2.5</v>
      </c>
      <c r="CO9" s="56">
        <f>CJ9+CK9+CL9+CM9+CN9</f>
        <v>45</v>
      </c>
    </row>
    <row r="10" spans="1:93">
      <c r="A10" s="50">
        <v>2</v>
      </c>
      <c r="B10" s="82" t="s">
        <v>136</v>
      </c>
      <c r="C10" s="52">
        <v>1</v>
      </c>
      <c r="D10" s="52">
        <v>1</v>
      </c>
      <c r="E10" s="52">
        <v>1</v>
      </c>
      <c r="F10" s="52">
        <v>1</v>
      </c>
      <c r="G10" s="52">
        <v>0</v>
      </c>
      <c r="H10" s="53">
        <v>0</v>
      </c>
      <c r="I10" s="53">
        <v>0</v>
      </c>
      <c r="J10" s="52">
        <v>0</v>
      </c>
      <c r="K10" s="52">
        <v>0</v>
      </c>
      <c r="L10" s="52">
        <v>1</v>
      </c>
      <c r="M10" s="52">
        <v>1</v>
      </c>
      <c r="N10" s="52">
        <v>1</v>
      </c>
      <c r="O10" s="53">
        <v>1</v>
      </c>
      <c r="P10" s="53">
        <v>0</v>
      </c>
      <c r="Q10" s="50">
        <v>0</v>
      </c>
      <c r="R10" s="50">
        <v>1</v>
      </c>
      <c r="S10" s="50">
        <v>1</v>
      </c>
      <c r="T10" s="50">
        <v>0</v>
      </c>
      <c r="U10" s="50">
        <v>1</v>
      </c>
      <c r="V10" s="50">
        <v>1</v>
      </c>
      <c r="W10" s="50">
        <v>0</v>
      </c>
      <c r="X10" s="50">
        <v>0</v>
      </c>
      <c r="Y10" s="50">
        <v>1</v>
      </c>
      <c r="Z10" s="50">
        <v>0</v>
      </c>
      <c r="AA10" s="50">
        <v>0</v>
      </c>
      <c r="AB10" s="50">
        <v>0</v>
      </c>
      <c r="AC10" s="50">
        <v>1</v>
      </c>
      <c r="AD10" s="50">
        <v>1</v>
      </c>
      <c r="AE10" s="50">
        <v>0</v>
      </c>
      <c r="AF10" s="50">
        <v>1</v>
      </c>
      <c r="AG10" s="50">
        <v>1</v>
      </c>
      <c r="AH10" s="50">
        <v>0</v>
      </c>
      <c r="AI10" s="50">
        <v>1</v>
      </c>
      <c r="AJ10" s="50">
        <v>0</v>
      </c>
      <c r="AK10" s="50">
        <v>1</v>
      </c>
      <c r="AL10" s="50">
        <v>1</v>
      </c>
      <c r="AM10" s="50">
        <v>1</v>
      </c>
      <c r="AN10" s="50">
        <v>0</v>
      </c>
      <c r="AO10" s="50">
        <v>0</v>
      </c>
      <c r="AP10" s="50">
        <v>0</v>
      </c>
      <c r="AQ10" s="54">
        <f t="shared" ref="AQ10:AQ37" si="6">C10*2.5</f>
        <v>2.5</v>
      </c>
      <c r="AR10" s="54">
        <f t="shared" ref="AR10:AR98" si="7">D10*2.5</f>
        <v>2.5</v>
      </c>
      <c r="AS10" s="54">
        <f t="shared" ref="AS10:AS98" si="8">E10*2.5</f>
        <v>2.5</v>
      </c>
      <c r="AT10" s="54">
        <f t="shared" ref="AT10:AT98" si="9">F10*2.5</f>
        <v>2.5</v>
      </c>
      <c r="AU10" s="54">
        <f t="shared" ref="AU10:AU98" si="10">G10*2.5</f>
        <v>0</v>
      </c>
      <c r="AV10" s="54">
        <f t="shared" ref="AV10:AV98" si="11">H10*2.5</f>
        <v>0</v>
      </c>
      <c r="AW10" s="54">
        <f t="shared" ref="AW10:AW98" si="12">I10*2.5</f>
        <v>0</v>
      </c>
      <c r="AX10" s="54">
        <f t="shared" ref="AX10:AX98" si="13">J10*2.5</f>
        <v>0</v>
      </c>
      <c r="AY10" s="54">
        <f t="shared" ref="AY10:AY98" si="14">K10*2.5</f>
        <v>0</v>
      </c>
      <c r="AZ10" s="54">
        <f t="shared" ref="AZ10:AZ98" si="15">L10*2.5</f>
        <v>2.5</v>
      </c>
      <c r="BA10" s="54">
        <f t="shared" ref="BA10:BA98" si="16">M10*2.5</f>
        <v>2.5</v>
      </c>
      <c r="BB10" s="54">
        <f t="shared" ref="BB10:BB98" si="17">N10*2.5</f>
        <v>2.5</v>
      </c>
      <c r="BC10" s="54">
        <f t="shared" ref="BC10:BC98" si="18">O10*2.5</f>
        <v>2.5</v>
      </c>
      <c r="BD10" s="54">
        <f t="shared" ref="BD10:BD98" si="19">P10*2.5</f>
        <v>0</v>
      </c>
      <c r="BE10" s="54">
        <f t="shared" ref="BE10:BE98" si="20">Q10*2.5</f>
        <v>0</v>
      </c>
      <c r="BF10" s="54">
        <f t="shared" ref="BF10:BF98" si="21">R10*2.5</f>
        <v>2.5</v>
      </c>
      <c r="BG10" s="54">
        <f t="shared" ref="BG10:BG98" si="22">S10*2.5</f>
        <v>2.5</v>
      </c>
      <c r="BH10" s="54">
        <f t="shared" ref="BH10:BH98" si="23">T10*2.5</f>
        <v>0</v>
      </c>
      <c r="BI10" s="54">
        <f t="shared" ref="BI10:BI98" si="24">U10*2.5</f>
        <v>2.5</v>
      </c>
      <c r="BJ10" s="54">
        <f t="shared" ref="BJ10:BJ98" si="25">V10*2.5</f>
        <v>2.5</v>
      </c>
      <c r="BK10" s="54">
        <f t="shared" ref="BK10:BK98" si="26">W10*2.5</f>
        <v>0</v>
      </c>
      <c r="BL10" s="54">
        <f t="shared" ref="BL10:BL98" si="27">X10*2.5</f>
        <v>0</v>
      </c>
      <c r="BM10" s="54">
        <f t="shared" ref="BM10:BM98" si="28">Y10*2.5</f>
        <v>2.5</v>
      </c>
      <c r="BN10" s="54">
        <f t="shared" ref="BN10:BN98" si="29">Z10*2.5</f>
        <v>0</v>
      </c>
      <c r="BO10" s="54">
        <f t="shared" ref="BO10:BO98" si="30">AA10*2.5</f>
        <v>0</v>
      </c>
      <c r="BP10" s="54">
        <f t="shared" ref="BP10:BP98" si="31">AB10*2.5</f>
        <v>0</v>
      </c>
      <c r="BQ10" s="54">
        <f t="shared" ref="BQ10:BQ98" si="32">AC10*2.5</f>
        <v>2.5</v>
      </c>
      <c r="BR10" s="54">
        <f t="shared" ref="BR10:BR98" si="33">AD10*2.5</f>
        <v>2.5</v>
      </c>
      <c r="BS10" s="54">
        <f t="shared" ref="BS10:BS98" si="34">AE10*2.5</f>
        <v>0</v>
      </c>
      <c r="BT10" s="54">
        <f t="shared" ref="BT10:BT98" si="35">AF10*2.5</f>
        <v>2.5</v>
      </c>
      <c r="BU10" s="54">
        <f t="shared" ref="BU10:BU37" si="36">AG10*2.5</f>
        <v>2.5</v>
      </c>
      <c r="BV10" s="54">
        <f t="shared" ref="BV10:BV37" si="37">AH10*2.5</f>
        <v>0</v>
      </c>
      <c r="BW10" s="55">
        <f t="shared" ref="BW10:BW37" si="38">BU10+BV10</f>
        <v>2.5</v>
      </c>
      <c r="BX10" s="54">
        <f t="shared" ref="BX10:BX37" si="39">AI10*2.5</f>
        <v>2.5</v>
      </c>
      <c r="BY10" s="54">
        <f t="shared" ref="BY10:BY37" si="40">AJ10*2.5</f>
        <v>0</v>
      </c>
      <c r="BZ10" s="55">
        <f t="shared" ref="BZ10:BZ37" si="41">BX10+BY10</f>
        <v>2.5</v>
      </c>
      <c r="CA10" s="54">
        <f t="shared" ref="CA10:CA37" si="42">AK10*2.5</f>
        <v>2.5</v>
      </c>
      <c r="CB10" s="54">
        <f t="shared" ref="CB10:CB37" si="43">AN10*2.5</f>
        <v>0</v>
      </c>
      <c r="CC10" s="55">
        <f t="shared" ref="CC10:CC37" si="44">CA10+CB10</f>
        <v>2.5</v>
      </c>
      <c r="CD10" s="54">
        <f t="shared" ref="CD10:CD37" si="45">AM10*2.5</f>
        <v>2.5</v>
      </c>
      <c r="CE10" s="54">
        <f t="shared" ref="CE10:CE37" si="46">AN10*2.5</f>
        <v>0</v>
      </c>
      <c r="CF10" s="55">
        <f t="shared" ref="CF10:CF37" si="47">CD10+CE10</f>
        <v>2.5</v>
      </c>
      <c r="CG10" s="54">
        <f t="shared" ref="CG10:CG37" si="48">AO10*2.5</f>
        <v>0</v>
      </c>
      <c r="CH10" s="54">
        <f t="shared" ref="CH10:CH37" si="49">AP10*2.5</f>
        <v>0</v>
      </c>
      <c r="CI10" s="55">
        <f t="shared" ref="CI10:CI37" si="50">CG10+CH10</f>
        <v>0</v>
      </c>
      <c r="CJ10" s="56">
        <f t="shared" si="1"/>
        <v>12.5</v>
      </c>
      <c r="CK10" s="56">
        <f t="shared" si="2"/>
        <v>7.5</v>
      </c>
      <c r="CL10" s="56">
        <f t="shared" si="3"/>
        <v>0</v>
      </c>
      <c r="CM10" s="56">
        <f t="shared" si="4"/>
        <v>27.5</v>
      </c>
      <c r="CN10" s="56">
        <f t="shared" si="5"/>
        <v>2.5</v>
      </c>
      <c r="CO10" s="56">
        <f t="shared" ref="CO10:CO98" si="51">CJ10+CK10+CL10+CM10+CN10</f>
        <v>50</v>
      </c>
    </row>
    <row r="11" spans="1:93">
      <c r="A11" s="50">
        <v>3</v>
      </c>
      <c r="B11" s="82" t="s">
        <v>137</v>
      </c>
      <c r="C11" s="52">
        <v>1</v>
      </c>
      <c r="D11" s="52">
        <v>0</v>
      </c>
      <c r="E11" s="52">
        <v>0</v>
      </c>
      <c r="F11" s="52">
        <v>1</v>
      </c>
      <c r="G11" s="52">
        <v>0</v>
      </c>
      <c r="H11" s="53">
        <v>0</v>
      </c>
      <c r="I11" s="53">
        <v>0</v>
      </c>
      <c r="J11" s="52">
        <v>0</v>
      </c>
      <c r="K11" s="52">
        <v>0</v>
      </c>
      <c r="L11" s="52">
        <v>1</v>
      </c>
      <c r="M11" s="52">
        <v>1</v>
      </c>
      <c r="N11" s="52">
        <v>1</v>
      </c>
      <c r="O11" s="53">
        <v>1</v>
      </c>
      <c r="P11" s="53">
        <v>1</v>
      </c>
      <c r="Q11" s="50">
        <v>1</v>
      </c>
      <c r="R11" s="50">
        <v>0</v>
      </c>
      <c r="S11" s="50">
        <v>1</v>
      </c>
      <c r="T11" s="50">
        <v>1</v>
      </c>
      <c r="U11" s="50">
        <v>1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1</v>
      </c>
      <c r="AD11" s="50">
        <v>1</v>
      </c>
      <c r="AE11" s="50">
        <v>0</v>
      </c>
      <c r="AF11" s="50">
        <v>1</v>
      </c>
      <c r="AG11" s="50">
        <v>0</v>
      </c>
      <c r="AH11" s="50">
        <v>0</v>
      </c>
      <c r="AI11" s="50">
        <v>0</v>
      </c>
      <c r="AJ11" s="50">
        <v>1</v>
      </c>
      <c r="AK11" s="50">
        <v>0</v>
      </c>
      <c r="AL11" s="50">
        <v>1</v>
      </c>
      <c r="AM11" s="50">
        <v>0</v>
      </c>
      <c r="AN11" s="50">
        <v>0</v>
      </c>
      <c r="AO11" s="50">
        <v>0</v>
      </c>
      <c r="AP11" s="50">
        <v>0</v>
      </c>
      <c r="AQ11" s="54">
        <f t="shared" si="6"/>
        <v>2.5</v>
      </c>
      <c r="AR11" s="54">
        <f t="shared" si="7"/>
        <v>0</v>
      </c>
      <c r="AS11" s="54">
        <f t="shared" si="8"/>
        <v>0</v>
      </c>
      <c r="AT11" s="54">
        <f t="shared" si="9"/>
        <v>2.5</v>
      </c>
      <c r="AU11" s="54">
        <f t="shared" si="10"/>
        <v>0</v>
      </c>
      <c r="AV11" s="54">
        <f t="shared" si="11"/>
        <v>0</v>
      </c>
      <c r="AW11" s="54">
        <f t="shared" si="12"/>
        <v>0</v>
      </c>
      <c r="AX11" s="54">
        <f t="shared" si="13"/>
        <v>0</v>
      </c>
      <c r="AY11" s="54">
        <f t="shared" si="14"/>
        <v>0</v>
      </c>
      <c r="AZ11" s="54">
        <f t="shared" si="15"/>
        <v>2.5</v>
      </c>
      <c r="BA11" s="54">
        <f t="shared" si="16"/>
        <v>2.5</v>
      </c>
      <c r="BB11" s="54">
        <f t="shared" si="17"/>
        <v>2.5</v>
      </c>
      <c r="BC11" s="54">
        <f t="shared" si="18"/>
        <v>2.5</v>
      </c>
      <c r="BD11" s="54">
        <f t="shared" si="19"/>
        <v>2.5</v>
      </c>
      <c r="BE11" s="54">
        <f t="shared" si="20"/>
        <v>2.5</v>
      </c>
      <c r="BF11" s="54">
        <f t="shared" si="21"/>
        <v>0</v>
      </c>
      <c r="BG11" s="54">
        <f t="shared" si="22"/>
        <v>2.5</v>
      </c>
      <c r="BH11" s="54">
        <f t="shared" si="23"/>
        <v>2.5</v>
      </c>
      <c r="BI11" s="54">
        <f t="shared" si="24"/>
        <v>2.5</v>
      </c>
      <c r="BJ11" s="54">
        <f t="shared" si="25"/>
        <v>0</v>
      </c>
      <c r="BK11" s="54">
        <f t="shared" si="26"/>
        <v>0</v>
      </c>
      <c r="BL11" s="54">
        <f t="shared" si="27"/>
        <v>0</v>
      </c>
      <c r="BM11" s="54">
        <f t="shared" si="28"/>
        <v>0</v>
      </c>
      <c r="BN11" s="54">
        <f t="shared" si="29"/>
        <v>0</v>
      </c>
      <c r="BO11" s="54">
        <f t="shared" si="30"/>
        <v>0</v>
      </c>
      <c r="BP11" s="54">
        <f t="shared" si="31"/>
        <v>0</v>
      </c>
      <c r="BQ11" s="54">
        <f t="shared" si="32"/>
        <v>2.5</v>
      </c>
      <c r="BR11" s="54">
        <f t="shared" si="33"/>
        <v>2.5</v>
      </c>
      <c r="BS11" s="54">
        <f t="shared" si="34"/>
        <v>0</v>
      </c>
      <c r="BT11" s="54">
        <f t="shared" si="35"/>
        <v>2.5</v>
      </c>
      <c r="BU11" s="54">
        <f t="shared" si="36"/>
        <v>0</v>
      </c>
      <c r="BV11" s="54">
        <f t="shared" si="37"/>
        <v>0</v>
      </c>
      <c r="BW11" s="55">
        <f t="shared" si="38"/>
        <v>0</v>
      </c>
      <c r="BX11" s="54">
        <f t="shared" si="39"/>
        <v>0</v>
      </c>
      <c r="BY11" s="54">
        <f t="shared" si="40"/>
        <v>2.5</v>
      </c>
      <c r="BZ11" s="55">
        <f t="shared" si="41"/>
        <v>2.5</v>
      </c>
      <c r="CA11" s="54">
        <f t="shared" si="42"/>
        <v>0</v>
      </c>
      <c r="CB11" s="54">
        <f t="shared" si="43"/>
        <v>0</v>
      </c>
      <c r="CC11" s="55">
        <f t="shared" si="44"/>
        <v>0</v>
      </c>
      <c r="CD11" s="54">
        <f t="shared" si="45"/>
        <v>0</v>
      </c>
      <c r="CE11" s="54">
        <f t="shared" si="46"/>
        <v>0</v>
      </c>
      <c r="CF11" s="55">
        <f t="shared" si="47"/>
        <v>0</v>
      </c>
      <c r="CG11" s="54">
        <f t="shared" si="48"/>
        <v>0</v>
      </c>
      <c r="CH11" s="54">
        <f t="shared" si="49"/>
        <v>0</v>
      </c>
      <c r="CI11" s="55">
        <f t="shared" si="50"/>
        <v>0</v>
      </c>
      <c r="CJ11" s="56">
        <f t="shared" si="1"/>
        <v>10</v>
      </c>
      <c r="CK11" s="56">
        <f t="shared" si="2"/>
        <v>7.5</v>
      </c>
      <c r="CL11" s="56">
        <f t="shared" si="3"/>
        <v>0</v>
      </c>
      <c r="CM11" s="56">
        <f t="shared" si="4"/>
        <v>17.5</v>
      </c>
      <c r="CN11" s="56">
        <f t="shared" si="5"/>
        <v>2.5</v>
      </c>
      <c r="CO11" s="56">
        <f t="shared" si="51"/>
        <v>37.5</v>
      </c>
    </row>
    <row r="12" spans="1:93">
      <c r="A12" s="50">
        <v>4</v>
      </c>
      <c r="B12" s="82" t="s">
        <v>138</v>
      </c>
      <c r="C12" s="52">
        <v>1</v>
      </c>
      <c r="D12" s="52">
        <v>1</v>
      </c>
      <c r="E12" s="52">
        <v>0</v>
      </c>
      <c r="F12" s="52">
        <v>1</v>
      </c>
      <c r="G12" s="52">
        <v>0</v>
      </c>
      <c r="H12" s="53">
        <v>0</v>
      </c>
      <c r="I12" s="53">
        <v>0</v>
      </c>
      <c r="J12" s="52">
        <v>0</v>
      </c>
      <c r="K12" s="52">
        <v>0</v>
      </c>
      <c r="L12" s="52">
        <v>1</v>
      </c>
      <c r="M12" s="52">
        <v>0</v>
      </c>
      <c r="N12" s="52">
        <v>0</v>
      </c>
      <c r="O12" s="53">
        <v>1</v>
      </c>
      <c r="P12" s="53">
        <v>0</v>
      </c>
      <c r="Q12" s="50">
        <v>0</v>
      </c>
      <c r="R12" s="50">
        <v>0</v>
      </c>
      <c r="S12" s="50">
        <v>1</v>
      </c>
      <c r="T12" s="50">
        <v>1</v>
      </c>
      <c r="U12" s="50">
        <v>1</v>
      </c>
      <c r="V12" s="50">
        <v>1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1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1</v>
      </c>
      <c r="AJ12" s="50">
        <v>0</v>
      </c>
      <c r="AK12" s="50">
        <v>1</v>
      </c>
      <c r="AL12" s="50">
        <v>0</v>
      </c>
      <c r="AM12" s="50">
        <v>0</v>
      </c>
      <c r="AN12" s="50">
        <v>0</v>
      </c>
      <c r="AO12" s="50">
        <v>1</v>
      </c>
      <c r="AP12" s="50">
        <v>0</v>
      </c>
      <c r="AQ12" s="54">
        <f t="shared" si="6"/>
        <v>2.5</v>
      </c>
      <c r="AR12" s="54">
        <f t="shared" si="7"/>
        <v>2.5</v>
      </c>
      <c r="AS12" s="54">
        <f t="shared" si="8"/>
        <v>0</v>
      </c>
      <c r="AT12" s="54">
        <f t="shared" si="9"/>
        <v>2.5</v>
      </c>
      <c r="AU12" s="54">
        <f t="shared" si="10"/>
        <v>0</v>
      </c>
      <c r="AV12" s="54">
        <f t="shared" si="11"/>
        <v>0</v>
      </c>
      <c r="AW12" s="54">
        <f t="shared" si="12"/>
        <v>0</v>
      </c>
      <c r="AX12" s="54">
        <f t="shared" si="13"/>
        <v>0</v>
      </c>
      <c r="AY12" s="54">
        <f t="shared" si="14"/>
        <v>0</v>
      </c>
      <c r="AZ12" s="54">
        <f t="shared" si="15"/>
        <v>2.5</v>
      </c>
      <c r="BA12" s="54">
        <f t="shared" si="16"/>
        <v>0</v>
      </c>
      <c r="BB12" s="54">
        <f t="shared" si="17"/>
        <v>0</v>
      </c>
      <c r="BC12" s="54">
        <f t="shared" si="18"/>
        <v>2.5</v>
      </c>
      <c r="BD12" s="54">
        <f t="shared" si="19"/>
        <v>0</v>
      </c>
      <c r="BE12" s="54">
        <f t="shared" si="20"/>
        <v>0</v>
      </c>
      <c r="BF12" s="54">
        <f t="shared" si="21"/>
        <v>0</v>
      </c>
      <c r="BG12" s="54">
        <f t="shared" si="22"/>
        <v>2.5</v>
      </c>
      <c r="BH12" s="54">
        <f t="shared" si="23"/>
        <v>2.5</v>
      </c>
      <c r="BI12" s="54">
        <f t="shared" si="24"/>
        <v>2.5</v>
      </c>
      <c r="BJ12" s="54">
        <f t="shared" si="25"/>
        <v>2.5</v>
      </c>
      <c r="BK12" s="54">
        <f t="shared" si="26"/>
        <v>0</v>
      </c>
      <c r="BL12" s="54">
        <f t="shared" si="27"/>
        <v>0</v>
      </c>
      <c r="BM12" s="54">
        <f t="shared" si="28"/>
        <v>0</v>
      </c>
      <c r="BN12" s="54">
        <f t="shared" si="29"/>
        <v>0</v>
      </c>
      <c r="BO12" s="54">
        <f t="shared" si="30"/>
        <v>0</v>
      </c>
      <c r="BP12" s="54">
        <f t="shared" si="31"/>
        <v>2.5</v>
      </c>
      <c r="BQ12" s="54">
        <f t="shared" si="32"/>
        <v>0</v>
      </c>
      <c r="BR12" s="54">
        <f t="shared" si="33"/>
        <v>0</v>
      </c>
      <c r="BS12" s="54">
        <f t="shared" si="34"/>
        <v>0</v>
      </c>
      <c r="BT12" s="54">
        <f t="shared" si="35"/>
        <v>0</v>
      </c>
      <c r="BU12" s="54">
        <f t="shared" si="36"/>
        <v>0</v>
      </c>
      <c r="BV12" s="54">
        <f t="shared" si="37"/>
        <v>0</v>
      </c>
      <c r="BW12" s="55">
        <f t="shared" si="38"/>
        <v>0</v>
      </c>
      <c r="BX12" s="54">
        <f t="shared" si="39"/>
        <v>2.5</v>
      </c>
      <c r="BY12" s="54">
        <f t="shared" si="40"/>
        <v>0</v>
      </c>
      <c r="BZ12" s="55">
        <f t="shared" si="41"/>
        <v>2.5</v>
      </c>
      <c r="CA12" s="54">
        <f t="shared" si="42"/>
        <v>2.5</v>
      </c>
      <c r="CB12" s="54">
        <f t="shared" si="43"/>
        <v>0</v>
      </c>
      <c r="CC12" s="55">
        <f t="shared" si="44"/>
        <v>2.5</v>
      </c>
      <c r="CD12" s="54">
        <f t="shared" si="45"/>
        <v>0</v>
      </c>
      <c r="CE12" s="54">
        <f t="shared" si="46"/>
        <v>0</v>
      </c>
      <c r="CF12" s="55">
        <f t="shared" si="47"/>
        <v>0</v>
      </c>
      <c r="CG12" s="54">
        <f t="shared" si="48"/>
        <v>2.5</v>
      </c>
      <c r="CH12" s="54">
        <f t="shared" si="49"/>
        <v>0</v>
      </c>
      <c r="CI12" s="55">
        <f t="shared" si="50"/>
        <v>2.5</v>
      </c>
      <c r="CJ12" s="56">
        <f t="shared" si="1"/>
        <v>12.5</v>
      </c>
      <c r="CK12" s="56">
        <f t="shared" si="2"/>
        <v>2.5</v>
      </c>
      <c r="CL12" s="56">
        <f t="shared" si="3"/>
        <v>0</v>
      </c>
      <c r="CM12" s="56">
        <f t="shared" si="4"/>
        <v>12.5</v>
      </c>
      <c r="CN12" s="56">
        <f t="shared" si="5"/>
        <v>5</v>
      </c>
      <c r="CO12" s="56">
        <f t="shared" si="51"/>
        <v>32.5</v>
      </c>
    </row>
    <row r="13" spans="1:93">
      <c r="A13" s="50">
        <v>5</v>
      </c>
      <c r="B13" s="82" t="s">
        <v>139</v>
      </c>
      <c r="C13" s="52">
        <v>1</v>
      </c>
      <c r="D13" s="52">
        <v>1</v>
      </c>
      <c r="E13" s="52">
        <v>0</v>
      </c>
      <c r="F13" s="52">
        <v>0</v>
      </c>
      <c r="G13" s="52">
        <v>0</v>
      </c>
      <c r="H13" s="53">
        <v>1</v>
      </c>
      <c r="I13" s="53">
        <v>1</v>
      </c>
      <c r="J13" s="52">
        <v>0</v>
      </c>
      <c r="K13" s="52">
        <v>0</v>
      </c>
      <c r="L13" s="52">
        <v>1</v>
      </c>
      <c r="M13" s="52">
        <v>1</v>
      </c>
      <c r="N13" s="52">
        <v>0</v>
      </c>
      <c r="O13" s="53">
        <v>1</v>
      </c>
      <c r="P13" s="53">
        <v>0</v>
      </c>
      <c r="Q13" s="50">
        <v>0</v>
      </c>
      <c r="R13" s="50">
        <v>0</v>
      </c>
      <c r="S13" s="50">
        <v>1</v>
      </c>
      <c r="T13" s="50">
        <v>1</v>
      </c>
      <c r="U13" s="50">
        <v>1</v>
      </c>
      <c r="V13" s="50">
        <v>1</v>
      </c>
      <c r="W13" s="50">
        <v>1</v>
      </c>
      <c r="X13" s="50">
        <v>0</v>
      </c>
      <c r="Y13" s="50">
        <v>0</v>
      </c>
      <c r="Z13" s="50">
        <v>0</v>
      </c>
      <c r="AA13" s="50">
        <v>0</v>
      </c>
      <c r="AB13" s="50">
        <v>1</v>
      </c>
      <c r="AC13" s="50">
        <v>1</v>
      </c>
      <c r="AD13" s="50">
        <v>0</v>
      </c>
      <c r="AE13" s="50">
        <v>0</v>
      </c>
      <c r="AF13" s="50">
        <v>1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1</v>
      </c>
      <c r="AM13" s="50">
        <v>1</v>
      </c>
      <c r="AN13" s="50">
        <v>0</v>
      </c>
      <c r="AO13" s="50">
        <v>0</v>
      </c>
      <c r="AP13" s="50">
        <v>1</v>
      </c>
      <c r="AQ13" s="54">
        <f t="shared" si="6"/>
        <v>2.5</v>
      </c>
      <c r="AR13" s="54">
        <f t="shared" si="7"/>
        <v>2.5</v>
      </c>
      <c r="AS13" s="54">
        <f t="shared" si="8"/>
        <v>0</v>
      </c>
      <c r="AT13" s="54">
        <f t="shared" si="9"/>
        <v>0</v>
      </c>
      <c r="AU13" s="54">
        <f t="shared" si="10"/>
        <v>0</v>
      </c>
      <c r="AV13" s="54">
        <f t="shared" si="11"/>
        <v>2.5</v>
      </c>
      <c r="AW13" s="54">
        <f t="shared" si="12"/>
        <v>2.5</v>
      </c>
      <c r="AX13" s="54">
        <f t="shared" si="13"/>
        <v>0</v>
      </c>
      <c r="AY13" s="54">
        <f t="shared" si="14"/>
        <v>0</v>
      </c>
      <c r="AZ13" s="54">
        <f t="shared" si="15"/>
        <v>2.5</v>
      </c>
      <c r="BA13" s="54">
        <f t="shared" si="16"/>
        <v>2.5</v>
      </c>
      <c r="BB13" s="54">
        <f t="shared" si="17"/>
        <v>0</v>
      </c>
      <c r="BC13" s="54">
        <f t="shared" si="18"/>
        <v>2.5</v>
      </c>
      <c r="BD13" s="54">
        <f t="shared" si="19"/>
        <v>0</v>
      </c>
      <c r="BE13" s="54">
        <f t="shared" si="20"/>
        <v>0</v>
      </c>
      <c r="BF13" s="54">
        <f t="shared" si="21"/>
        <v>0</v>
      </c>
      <c r="BG13" s="54">
        <f t="shared" si="22"/>
        <v>2.5</v>
      </c>
      <c r="BH13" s="54">
        <f t="shared" si="23"/>
        <v>2.5</v>
      </c>
      <c r="BI13" s="54">
        <f t="shared" si="24"/>
        <v>2.5</v>
      </c>
      <c r="BJ13" s="54">
        <f t="shared" si="25"/>
        <v>2.5</v>
      </c>
      <c r="BK13" s="54">
        <f t="shared" si="26"/>
        <v>2.5</v>
      </c>
      <c r="BL13" s="54">
        <f t="shared" si="27"/>
        <v>0</v>
      </c>
      <c r="BM13" s="54">
        <f t="shared" si="28"/>
        <v>0</v>
      </c>
      <c r="BN13" s="54">
        <f t="shared" si="29"/>
        <v>0</v>
      </c>
      <c r="BO13" s="54">
        <f t="shared" si="30"/>
        <v>0</v>
      </c>
      <c r="BP13" s="54">
        <f t="shared" si="31"/>
        <v>2.5</v>
      </c>
      <c r="BQ13" s="54">
        <f t="shared" si="32"/>
        <v>2.5</v>
      </c>
      <c r="BR13" s="54">
        <f t="shared" si="33"/>
        <v>0</v>
      </c>
      <c r="BS13" s="54">
        <f t="shared" si="34"/>
        <v>0</v>
      </c>
      <c r="BT13" s="54">
        <f t="shared" si="35"/>
        <v>2.5</v>
      </c>
      <c r="BU13" s="54">
        <f t="shared" si="36"/>
        <v>0</v>
      </c>
      <c r="BV13" s="54">
        <f t="shared" si="37"/>
        <v>0</v>
      </c>
      <c r="BW13" s="55">
        <f t="shared" si="38"/>
        <v>0</v>
      </c>
      <c r="BX13" s="54">
        <f t="shared" si="39"/>
        <v>0</v>
      </c>
      <c r="BY13" s="54">
        <f t="shared" si="40"/>
        <v>0</v>
      </c>
      <c r="BZ13" s="55">
        <f t="shared" si="41"/>
        <v>0</v>
      </c>
      <c r="CA13" s="54">
        <f t="shared" si="42"/>
        <v>0</v>
      </c>
      <c r="CB13" s="54">
        <f t="shared" si="43"/>
        <v>0</v>
      </c>
      <c r="CC13" s="55">
        <f t="shared" si="44"/>
        <v>0</v>
      </c>
      <c r="CD13" s="54">
        <f t="shared" si="45"/>
        <v>2.5</v>
      </c>
      <c r="CE13" s="54">
        <f t="shared" si="46"/>
        <v>0</v>
      </c>
      <c r="CF13" s="55">
        <f t="shared" si="47"/>
        <v>2.5</v>
      </c>
      <c r="CG13" s="54">
        <f t="shared" si="48"/>
        <v>0</v>
      </c>
      <c r="CH13" s="54">
        <f t="shared" si="49"/>
        <v>2.5</v>
      </c>
      <c r="CI13" s="55">
        <f t="shared" si="50"/>
        <v>2.5</v>
      </c>
      <c r="CJ13" s="56">
        <f t="shared" si="1"/>
        <v>15</v>
      </c>
      <c r="CK13" s="56">
        <f t="shared" si="2"/>
        <v>7.5</v>
      </c>
      <c r="CL13" s="56">
        <f t="shared" si="3"/>
        <v>0</v>
      </c>
      <c r="CM13" s="56">
        <f t="shared" si="4"/>
        <v>12.5</v>
      </c>
      <c r="CN13" s="56">
        <f t="shared" si="5"/>
        <v>7.5</v>
      </c>
      <c r="CO13" s="56">
        <f t="shared" si="51"/>
        <v>42.5</v>
      </c>
    </row>
    <row r="14" spans="1:93">
      <c r="A14" s="50">
        <v>6</v>
      </c>
      <c r="B14" s="82" t="s">
        <v>140</v>
      </c>
      <c r="C14" s="52">
        <v>1</v>
      </c>
      <c r="D14" s="52">
        <v>1</v>
      </c>
      <c r="E14" s="52">
        <v>0</v>
      </c>
      <c r="F14" s="52">
        <v>0</v>
      </c>
      <c r="G14" s="52">
        <v>0</v>
      </c>
      <c r="H14" s="53">
        <v>0</v>
      </c>
      <c r="I14" s="53">
        <v>0</v>
      </c>
      <c r="J14" s="52">
        <v>0</v>
      </c>
      <c r="K14" s="52">
        <v>1</v>
      </c>
      <c r="L14" s="52">
        <v>1</v>
      </c>
      <c r="M14" s="52">
        <v>0</v>
      </c>
      <c r="N14" s="52">
        <v>1</v>
      </c>
      <c r="O14" s="53">
        <v>0</v>
      </c>
      <c r="P14" s="53">
        <v>0</v>
      </c>
      <c r="Q14" s="50">
        <v>1</v>
      </c>
      <c r="R14" s="50">
        <v>1</v>
      </c>
      <c r="S14" s="50">
        <v>1</v>
      </c>
      <c r="T14" s="50">
        <v>1</v>
      </c>
      <c r="U14" s="50">
        <v>1</v>
      </c>
      <c r="V14" s="50">
        <v>1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1</v>
      </c>
      <c r="AD14" s="50">
        <v>1</v>
      </c>
      <c r="AE14" s="50">
        <v>0</v>
      </c>
      <c r="AF14" s="50">
        <v>1</v>
      </c>
      <c r="AG14" s="50">
        <v>0</v>
      </c>
      <c r="AH14" s="50">
        <v>1</v>
      </c>
      <c r="AI14" s="50">
        <v>0</v>
      </c>
      <c r="AJ14" s="50">
        <v>1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1</v>
      </c>
      <c r="AQ14" s="54">
        <f t="shared" si="6"/>
        <v>2.5</v>
      </c>
      <c r="AR14" s="54">
        <f t="shared" si="7"/>
        <v>2.5</v>
      </c>
      <c r="AS14" s="54">
        <f t="shared" si="8"/>
        <v>0</v>
      </c>
      <c r="AT14" s="54">
        <f t="shared" si="9"/>
        <v>0</v>
      </c>
      <c r="AU14" s="54">
        <f t="shared" si="10"/>
        <v>0</v>
      </c>
      <c r="AV14" s="54">
        <f t="shared" si="11"/>
        <v>0</v>
      </c>
      <c r="AW14" s="54">
        <f t="shared" si="12"/>
        <v>0</v>
      </c>
      <c r="AX14" s="54">
        <f t="shared" si="13"/>
        <v>0</v>
      </c>
      <c r="AY14" s="54">
        <f t="shared" si="14"/>
        <v>2.5</v>
      </c>
      <c r="AZ14" s="54">
        <f t="shared" si="15"/>
        <v>2.5</v>
      </c>
      <c r="BA14" s="54">
        <f t="shared" si="16"/>
        <v>0</v>
      </c>
      <c r="BB14" s="54">
        <f t="shared" si="17"/>
        <v>2.5</v>
      </c>
      <c r="BC14" s="54">
        <f t="shared" si="18"/>
        <v>0</v>
      </c>
      <c r="BD14" s="54">
        <f t="shared" si="19"/>
        <v>0</v>
      </c>
      <c r="BE14" s="54">
        <f t="shared" si="20"/>
        <v>2.5</v>
      </c>
      <c r="BF14" s="54">
        <f t="shared" si="21"/>
        <v>2.5</v>
      </c>
      <c r="BG14" s="54">
        <f t="shared" si="22"/>
        <v>2.5</v>
      </c>
      <c r="BH14" s="54">
        <f t="shared" si="23"/>
        <v>2.5</v>
      </c>
      <c r="BI14" s="54">
        <f t="shared" si="24"/>
        <v>2.5</v>
      </c>
      <c r="BJ14" s="54">
        <f t="shared" si="25"/>
        <v>2.5</v>
      </c>
      <c r="BK14" s="54">
        <f t="shared" si="26"/>
        <v>0</v>
      </c>
      <c r="BL14" s="54">
        <f t="shared" si="27"/>
        <v>0</v>
      </c>
      <c r="BM14" s="54">
        <f t="shared" si="28"/>
        <v>0</v>
      </c>
      <c r="BN14" s="54">
        <f t="shared" si="29"/>
        <v>0</v>
      </c>
      <c r="BO14" s="54">
        <f t="shared" si="30"/>
        <v>0</v>
      </c>
      <c r="BP14" s="54">
        <f t="shared" si="31"/>
        <v>0</v>
      </c>
      <c r="BQ14" s="54">
        <f t="shared" si="32"/>
        <v>2.5</v>
      </c>
      <c r="BR14" s="54">
        <f t="shared" si="33"/>
        <v>2.5</v>
      </c>
      <c r="BS14" s="54">
        <f t="shared" si="34"/>
        <v>0</v>
      </c>
      <c r="BT14" s="54">
        <f t="shared" si="35"/>
        <v>2.5</v>
      </c>
      <c r="BU14" s="54">
        <f t="shared" si="36"/>
        <v>0</v>
      </c>
      <c r="BV14" s="54">
        <f t="shared" si="37"/>
        <v>2.5</v>
      </c>
      <c r="BW14" s="55">
        <f t="shared" si="38"/>
        <v>2.5</v>
      </c>
      <c r="BX14" s="54">
        <f t="shared" si="39"/>
        <v>0</v>
      </c>
      <c r="BY14" s="54">
        <f t="shared" si="40"/>
        <v>2.5</v>
      </c>
      <c r="BZ14" s="55">
        <f t="shared" si="41"/>
        <v>2.5</v>
      </c>
      <c r="CA14" s="54">
        <f t="shared" si="42"/>
        <v>0</v>
      </c>
      <c r="CB14" s="54">
        <f t="shared" si="43"/>
        <v>0</v>
      </c>
      <c r="CC14" s="55">
        <f t="shared" si="44"/>
        <v>0</v>
      </c>
      <c r="CD14" s="54">
        <f t="shared" si="45"/>
        <v>0</v>
      </c>
      <c r="CE14" s="54">
        <f t="shared" si="46"/>
        <v>0</v>
      </c>
      <c r="CF14" s="55">
        <f t="shared" si="47"/>
        <v>0</v>
      </c>
      <c r="CG14" s="54">
        <f t="shared" si="48"/>
        <v>0</v>
      </c>
      <c r="CH14" s="54">
        <f t="shared" si="49"/>
        <v>2.5</v>
      </c>
      <c r="CI14" s="55">
        <f t="shared" si="50"/>
        <v>2.5</v>
      </c>
      <c r="CJ14" s="56">
        <f t="shared" si="1"/>
        <v>15</v>
      </c>
      <c r="CK14" s="56">
        <f t="shared" si="2"/>
        <v>2.5</v>
      </c>
      <c r="CL14" s="56">
        <f t="shared" si="3"/>
        <v>0</v>
      </c>
      <c r="CM14" s="56">
        <f t="shared" si="4"/>
        <v>20</v>
      </c>
      <c r="CN14" s="56">
        <f t="shared" si="5"/>
        <v>5</v>
      </c>
      <c r="CO14" s="56">
        <f t="shared" si="51"/>
        <v>42.5</v>
      </c>
    </row>
    <row r="15" spans="1:93">
      <c r="A15" s="50">
        <v>7</v>
      </c>
      <c r="B15" s="82" t="s">
        <v>141</v>
      </c>
      <c r="C15" s="52">
        <v>1</v>
      </c>
      <c r="D15" s="52">
        <v>1</v>
      </c>
      <c r="E15" s="52">
        <v>1</v>
      </c>
      <c r="F15" s="52">
        <v>1</v>
      </c>
      <c r="G15" s="52">
        <v>0</v>
      </c>
      <c r="H15" s="53">
        <v>0</v>
      </c>
      <c r="I15" s="53">
        <v>0</v>
      </c>
      <c r="J15" s="52">
        <v>0</v>
      </c>
      <c r="K15" s="52">
        <v>0</v>
      </c>
      <c r="L15" s="52">
        <v>1</v>
      </c>
      <c r="M15" s="52">
        <v>1</v>
      </c>
      <c r="N15" s="52">
        <v>1</v>
      </c>
      <c r="O15" s="53">
        <v>0</v>
      </c>
      <c r="P15" s="53">
        <v>0</v>
      </c>
      <c r="Q15" s="50">
        <v>0</v>
      </c>
      <c r="R15" s="50">
        <v>1</v>
      </c>
      <c r="S15" s="50">
        <v>1</v>
      </c>
      <c r="T15" s="50">
        <v>0</v>
      </c>
      <c r="U15" s="50">
        <v>1</v>
      </c>
      <c r="V15" s="50">
        <v>1</v>
      </c>
      <c r="W15" s="50">
        <v>0</v>
      </c>
      <c r="X15" s="50">
        <v>0</v>
      </c>
      <c r="Y15" s="50">
        <v>1</v>
      </c>
      <c r="Z15" s="50">
        <v>0</v>
      </c>
      <c r="AA15" s="50">
        <v>0</v>
      </c>
      <c r="AB15" s="50">
        <v>0</v>
      </c>
      <c r="AC15" s="50">
        <v>1</v>
      </c>
      <c r="AD15" s="50">
        <v>1</v>
      </c>
      <c r="AE15" s="50">
        <v>0</v>
      </c>
      <c r="AF15" s="50">
        <v>1</v>
      </c>
      <c r="AG15" s="50">
        <v>0</v>
      </c>
      <c r="AH15" s="50">
        <v>0</v>
      </c>
      <c r="AI15" s="50">
        <v>1</v>
      </c>
      <c r="AJ15" s="50">
        <v>0</v>
      </c>
      <c r="AK15" s="50">
        <v>1</v>
      </c>
      <c r="AL15" s="50">
        <v>1</v>
      </c>
      <c r="AM15" s="50">
        <v>0</v>
      </c>
      <c r="AN15" s="50">
        <v>0</v>
      </c>
      <c r="AO15" s="50">
        <v>0</v>
      </c>
      <c r="AP15" s="50">
        <v>0</v>
      </c>
      <c r="AQ15" s="54">
        <f t="shared" si="6"/>
        <v>2.5</v>
      </c>
      <c r="AR15" s="54">
        <f t="shared" si="7"/>
        <v>2.5</v>
      </c>
      <c r="AS15" s="54">
        <f t="shared" si="8"/>
        <v>2.5</v>
      </c>
      <c r="AT15" s="54">
        <f t="shared" si="9"/>
        <v>2.5</v>
      </c>
      <c r="AU15" s="54">
        <f t="shared" si="10"/>
        <v>0</v>
      </c>
      <c r="AV15" s="54">
        <f t="shared" si="11"/>
        <v>0</v>
      </c>
      <c r="AW15" s="54">
        <f t="shared" si="12"/>
        <v>0</v>
      </c>
      <c r="AX15" s="54">
        <f t="shared" si="13"/>
        <v>0</v>
      </c>
      <c r="AY15" s="54">
        <f t="shared" si="14"/>
        <v>0</v>
      </c>
      <c r="AZ15" s="54">
        <f t="shared" si="15"/>
        <v>2.5</v>
      </c>
      <c r="BA15" s="54">
        <f t="shared" si="16"/>
        <v>2.5</v>
      </c>
      <c r="BB15" s="54">
        <f t="shared" si="17"/>
        <v>2.5</v>
      </c>
      <c r="BC15" s="54">
        <f t="shared" si="18"/>
        <v>0</v>
      </c>
      <c r="BD15" s="54">
        <f t="shared" si="19"/>
        <v>0</v>
      </c>
      <c r="BE15" s="54">
        <f t="shared" si="20"/>
        <v>0</v>
      </c>
      <c r="BF15" s="54">
        <f t="shared" si="21"/>
        <v>2.5</v>
      </c>
      <c r="BG15" s="54">
        <f t="shared" si="22"/>
        <v>2.5</v>
      </c>
      <c r="BH15" s="54">
        <f t="shared" si="23"/>
        <v>0</v>
      </c>
      <c r="BI15" s="54">
        <f t="shared" si="24"/>
        <v>2.5</v>
      </c>
      <c r="BJ15" s="54">
        <f t="shared" si="25"/>
        <v>2.5</v>
      </c>
      <c r="BK15" s="54">
        <f t="shared" si="26"/>
        <v>0</v>
      </c>
      <c r="BL15" s="54">
        <f t="shared" si="27"/>
        <v>0</v>
      </c>
      <c r="BM15" s="54">
        <f t="shared" si="28"/>
        <v>2.5</v>
      </c>
      <c r="BN15" s="54">
        <f t="shared" si="29"/>
        <v>0</v>
      </c>
      <c r="BO15" s="54">
        <f t="shared" si="30"/>
        <v>0</v>
      </c>
      <c r="BP15" s="54">
        <f t="shared" si="31"/>
        <v>0</v>
      </c>
      <c r="BQ15" s="54">
        <f t="shared" si="32"/>
        <v>2.5</v>
      </c>
      <c r="BR15" s="54">
        <f t="shared" si="33"/>
        <v>2.5</v>
      </c>
      <c r="BS15" s="54">
        <f t="shared" si="34"/>
        <v>0</v>
      </c>
      <c r="BT15" s="54">
        <f t="shared" si="35"/>
        <v>2.5</v>
      </c>
      <c r="BU15" s="54">
        <f t="shared" si="36"/>
        <v>0</v>
      </c>
      <c r="BV15" s="54">
        <f t="shared" si="37"/>
        <v>0</v>
      </c>
      <c r="BW15" s="55">
        <f t="shared" si="38"/>
        <v>0</v>
      </c>
      <c r="BX15" s="54">
        <f t="shared" si="39"/>
        <v>2.5</v>
      </c>
      <c r="BY15" s="54">
        <f t="shared" si="40"/>
        <v>0</v>
      </c>
      <c r="BZ15" s="55">
        <f t="shared" si="41"/>
        <v>2.5</v>
      </c>
      <c r="CA15" s="54">
        <f t="shared" si="42"/>
        <v>2.5</v>
      </c>
      <c r="CB15" s="54">
        <f t="shared" si="43"/>
        <v>0</v>
      </c>
      <c r="CC15" s="55">
        <f t="shared" si="44"/>
        <v>2.5</v>
      </c>
      <c r="CD15" s="54">
        <f t="shared" si="45"/>
        <v>0</v>
      </c>
      <c r="CE15" s="54">
        <f t="shared" si="46"/>
        <v>0</v>
      </c>
      <c r="CF15" s="55">
        <f t="shared" si="47"/>
        <v>0</v>
      </c>
      <c r="CG15" s="54">
        <f t="shared" si="48"/>
        <v>0</v>
      </c>
      <c r="CH15" s="54">
        <f t="shared" si="49"/>
        <v>0</v>
      </c>
      <c r="CI15" s="55">
        <f t="shared" si="50"/>
        <v>0</v>
      </c>
      <c r="CJ15" s="56">
        <f t="shared" si="1"/>
        <v>12.5</v>
      </c>
      <c r="CK15" s="56">
        <f t="shared" si="2"/>
        <v>5</v>
      </c>
      <c r="CL15" s="56">
        <f t="shared" si="3"/>
        <v>0</v>
      </c>
      <c r="CM15" s="56">
        <f t="shared" si="4"/>
        <v>25</v>
      </c>
      <c r="CN15" s="56">
        <f t="shared" si="5"/>
        <v>0</v>
      </c>
      <c r="CO15" s="56">
        <f t="shared" si="51"/>
        <v>42.5</v>
      </c>
    </row>
    <row r="16" spans="1:93">
      <c r="A16" s="50">
        <v>8</v>
      </c>
      <c r="B16" s="82" t="s">
        <v>142</v>
      </c>
      <c r="C16" s="52">
        <v>0</v>
      </c>
      <c r="D16" s="52">
        <v>0</v>
      </c>
      <c r="E16" s="52">
        <v>0</v>
      </c>
      <c r="F16" s="52">
        <v>0</v>
      </c>
      <c r="G16" s="52">
        <v>1</v>
      </c>
      <c r="H16" s="53">
        <v>0</v>
      </c>
      <c r="I16" s="53">
        <v>0</v>
      </c>
      <c r="J16" s="52">
        <v>1</v>
      </c>
      <c r="K16" s="52">
        <v>1</v>
      </c>
      <c r="L16" s="52">
        <v>0</v>
      </c>
      <c r="M16" s="52">
        <v>0</v>
      </c>
      <c r="N16" s="52">
        <v>0</v>
      </c>
      <c r="O16" s="53">
        <v>0</v>
      </c>
      <c r="P16" s="53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1</v>
      </c>
      <c r="AA16" s="50">
        <v>1</v>
      </c>
      <c r="AB16" s="50">
        <v>0</v>
      </c>
      <c r="AC16" s="50">
        <v>1</v>
      </c>
      <c r="AD16" s="50">
        <v>1</v>
      </c>
      <c r="AE16" s="50">
        <v>1</v>
      </c>
      <c r="AF16" s="50">
        <v>0</v>
      </c>
      <c r="AG16" s="50">
        <v>1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1</v>
      </c>
      <c r="AN16" s="50">
        <v>0</v>
      </c>
      <c r="AO16" s="50">
        <v>0</v>
      </c>
      <c r="AP16" s="50">
        <v>0</v>
      </c>
      <c r="AQ16" s="54">
        <f t="shared" si="6"/>
        <v>0</v>
      </c>
      <c r="AR16" s="54">
        <f t="shared" si="7"/>
        <v>0</v>
      </c>
      <c r="AS16" s="54">
        <f t="shared" si="8"/>
        <v>0</v>
      </c>
      <c r="AT16" s="54">
        <f t="shared" si="9"/>
        <v>0</v>
      </c>
      <c r="AU16" s="54">
        <f t="shared" si="10"/>
        <v>2.5</v>
      </c>
      <c r="AV16" s="54">
        <f t="shared" si="11"/>
        <v>0</v>
      </c>
      <c r="AW16" s="54">
        <f t="shared" si="12"/>
        <v>0</v>
      </c>
      <c r="AX16" s="54">
        <f t="shared" si="13"/>
        <v>2.5</v>
      </c>
      <c r="AY16" s="54">
        <f t="shared" si="14"/>
        <v>2.5</v>
      </c>
      <c r="AZ16" s="54">
        <f t="shared" si="15"/>
        <v>0</v>
      </c>
      <c r="BA16" s="54">
        <f t="shared" si="16"/>
        <v>0</v>
      </c>
      <c r="BB16" s="54">
        <f t="shared" si="17"/>
        <v>0</v>
      </c>
      <c r="BC16" s="54">
        <f t="shared" si="18"/>
        <v>0</v>
      </c>
      <c r="BD16" s="54">
        <f t="shared" si="19"/>
        <v>0</v>
      </c>
      <c r="BE16" s="54">
        <f t="shared" si="20"/>
        <v>0</v>
      </c>
      <c r="BF16" s="54">
        <f t="shared" si="21"/>
        <v>0</v>
      </c>
      <c r="BG16" s="54">
        <f t="shared" si="22"/>
        <v>0</v>
      </c>
      <c r="BH16" s="54">
        <f t="shared" si="23"/>
        <v>0</v>
      </c>
      <c r="BI16" s="54">
        <f t="shared" si="24"/>
        <v>0</v>
      </c>
      <c r="BJ16" s="54">
        <f t="shared" si="25"/>
        <v>0</v>
      </c>
      <c r="BK16" s="54">
        <f t="shared" si="26"/>
        <v>0</v>
      </c>
      <c r="BL16" s="54">
        <f t="shared" si="27"/>
        <v>0</v>
      </c>
      <c r="BM16" s="54">
        <f t="shared" si="28"/>
        <v>0</v>
      </c>
      <c r="BN16" s="54">
        <f t="shared" si="29"/>
        <v>2.5</v>
      </c>
      <c r="BO16" s="54">
        <f t="shared" si="30"/>
        <v>2.5</v>
      </c>
      <c r="BP16" s="54">
        <f t="shared" si="31"/>
        <v>0</v>
      </c>
      <c r="BQ16" s="54">
        <f t="shared" si="32"/>
        <v>2.5</v>
      </c>
      <c r="BR16" s="54">
        <f t="shared" si="33"/>
        <v>2.5</v>
      </c>
      <c r="BS16" s="54">
        <f t="shared" si="34"/>
        <v>2.5</v>
      </c>
      <c r="BT16" s="54">
        <f t="shared" si="35"/>
        <v>0</v>
      </c>
      <c r="BU16" s="54">
        <f t="shared" si="36"/>
        <v>2.5</v>
      </c>
      <c r="BV16" s="54">
        <f t="shared" si="37"/>
        <v>0</v>
      </c>
      <c r="BW16" s="55">
        <f t="shared" si="38"/>
        <v>2.5</v>
      </c>
      <c r="BX16" s="54">
        <f t="shared" si="39"/>
        <v>0</v>
      </c>
      <c r="BY16" s="54">
        <f t="shared" si="40"/>
        <v>0</v>
      </c>
      <c r="BZ16" s="55">
        <f t="shared" si="41"/>
        <v>0</v>
      </c>
      <c r="CA16" s="54">
        <f t="shared" si="42"/>
        <v>0</v>
      </c>
      <c r="CB16" s="54">
        <f t="shared" si="43"/>
        <v>0</v>
      </c>
      <c r="CC16" s="55">
        <f t="shared" si="44"/>
        <v>0</v>
      </c>
      <c r="CD16" s="54">
        <f t="shared" si="45"/>
        <v>2.5</v>
      </c>
      <c r="CE16" s="54">
        <f t="shared" si="46"/>
        <v>0</v>
      </c>
      <c r="CF16" s="55">
        <f t="shared" si="47"/>
        <v>2.5</v>
      </c>
      <c r="CG16" s="54">
        <f t="shared" si="48"/>
        <v>0</v>
      </c>
      <c r="CH16" s="54">
        <f t="shared" si="49"/>
        <v>0</v>
      </c>
      <c r="CI16" s="55">
        <f t="shared" si="50"/>
        <v>0</v>
      </c>
      <c r="CJ16" s="56">
        <f t="shared" si="1"/>
        <v>7.5</v>
      </c>
      <c r="CK16" s="56">
        <f t="shared" si="2"/>
        <v>0</v>
      </c>
      <c r="CL16" s="56">
        <f t="shared" si="3"/>
        <v>5</v>
      </c>
      <c r="CM16" s="56">
        <f t="shared" si="4"/>
        <v>10</v>
      </c>
      <c r="CN16" s="56">
        <f t="shared" si="5"/>
        <v>2.5</v>
      </c>
      <c r="CO16" s="56">
        <f t="shared" si="51"/>
        <v>25</v>
      </c>
    </row>
    <row r="17" spans="1:93">
      <c r="A17" s="50">
        <v>9</v>
      </c>
      <c r="B17" s="82" t="s">
        <v>143</v>
      </c>
      <c r="C17" s="52">
        <v>1</v>
      </c>
      <c r="D17" s="52">
        <v>0</v>
      </c>
      <c r="E17" s="52">
        <v>0</v>
      </c>
      <c r="F17" s="52">
        <v>0</v>
      </c>
      <c r="G17" s="52">
        <v>1</v>
      </c>
      <c r="H17" s="53">
        <v>0</v>
      </c>
      <c r="I17" s="53">
        <v>1</v>
      </c>
      <c r="J17" s="52">
        <v>0</v>
      </c>
      <c r="K17" s="52">
        <v>0</v>
      </c>
      <c r="L17" s="52">
        <v>1</v>
      </c>
      <c r="M17" s="52">
        <v>1</v>
      </c>
      <c r="N17" s="52">
        <v>1</v>
      </c>
      <c r="O17" s="53">
        <v>1</v>
      </c>
      <c r="P17" s="53">
        <v>0</v>
      </c>
      <c r="Q17" s="50">
        <v>1</v>
      </c>
      <c r="R17" s="50">
        <v>0</v>
      </c>
      <c r="S17" s="50">
        <v>1</v>
      </c>
      <c r="T17" s="50">
        <v>1</v>
      </c>
      <c r="U17" s="50">
        <v>1</v>
      </c>
      <c r="V17" s="50">
        <v>1</v>
      </c>
      <c r="W17" s="50">
        <v>1</v>
      </c>
      <c r="X17" s="50">
        <v>0</v>
      </c>
      <c r="Y17" s="50">
        <v>0</v>
      </c>
      <c r="Z17" s="50">
        <v>0</v>
      </c>
      <c r="AA17" s="50">
        <v>1</v>
      </c>
      <c r="AB17" s="50">
        <v>0</v>
      </c>
      <c r="AC17" s="50">
        <v>1</v>
      </c>
      <c r="AD17" s="50">
        <v>1</v>
      </c>
      <c r="AE17" s="50">
        <v>0</v>
      </c>
      <c r="AF17" s="50">
        <v>1</v>
      </c>
      <c r="AG17" s="50">
        <v>0</v>
      </c>
      <c r="AH17" s="50">
        <v>1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1</v>
      </c>
      <c r="AO17" s="50">
        <v>0</v>
      </c>
      <c r="AP17" s="50">
        <v>0</v>
      </c>
      <c r="AQ17" s="54">
        <f t="shared" si="6"/>
        <v>2.5</v>
      </c>
      <c r="AR17" s="54">
        <f t="shared" si="7"/>
        <v>0</v>
      </c>
      <c r="AS17" s="54">
        <f t="shared" si="8"/>
        <v>0</v>
      </c>
      <c r="AT17" s="54">
        <f t="shared" si="9"/>
        <v>0</v>
      </c>
      <c r="AU17" s="54">
        <f t="shared" si="10"/>
        <v>2.5</v>
      </c>
      <c r="AV17" s="54">
        <f t="shared" si="11"/>
        <v>0</v>
      </c>
      <c r="AW17" s="54">
        <f t="shared" si="12"/>
        <v>2.5</v>
      </c>
      <c r="AX17" s="54">
        <f t="shared" si="13"/>
        <v>0</v>
      </c>
      <c r="AY17" s="54">
        <f t="shared" si="14"/>
        <v>0</v>
      </c>
      <c r="AZ17" s="54">
        <f t="shared" si="15"/>
        <v>2.5</v>
      </c>
      <c r="BA17" s="54">
        <f t="shared" si="16"/>
        <v>2.5</v>
      </c>
      <c r="BB17" s="54">
        <f t="shared" si="17"/>
        <v>2.5</v>
      </c>
      <c r="BC17" s="54">
        <f t="shared" si="18"/>
        <v>2.5</v>
      </c>
      <c r="BD17" s="54">
        <f t="shared" si="19"/>
        <v>0</v>
      </c>
      <c r="BE17" s="54">
        <f t="shared" si="20"/>
        <v>2.5</v>
      </c>
      <c r="BF17" s="54">
        <f t="shared" si="21"/>
        <v>0</v>
      </c>
      <c r="BG17" s="54">
        <f t="shared" si="22"/>
        <v>2.5</v>
      </c>
      <c r="BH17" s="54">
        <f t="shared" si="23"/>
        <v>2.5</v>
      </c>
      <c r="BI17" s="54">
        <f t="shared" si="24"/>
        <v>2.5</v>
      </c>
      <c r="BJ17" s="54">
        <f t="shared" si="25"/>
        <v>2.5</v>
      </c>
      <c r="BK17" s="54">
        <f t="shared" si="26"/>
        <v>2.5</v>
      </c>
      <c r="BL17" s="54">
        <f t="shared" si="27"/>
        <v>0</v>
      </c>
      <c r="BM17" s="54">
        <f t="shared" si="28"/>
        <v>0</v>
      </c>
      <c r="BN17" s="54">
        <f t="shared" si="29"/>
        <v>0</v>
      </c>
      <c r="BO17" s="54">
        <f t="shared" si="30"/>
        <v>2.5</v>
      </c>
      <c r="BP17" s="54">
        <f t="shared" si="31"/>
        <v>0</v>
      </c>
      <c r="BQ17" s="54">
        <f t="shared" si="32"/>
        <v>2.5</v>
      </c>
      <c r="BR17" s="54">
        <f t="shared" si="33"/>
        <v>2.5</v>
      </c>
      <c r="BS17" s="54">
        <f t="shared" si="34"/>
        <v>0</v>
      </c>
      <c r="BT17" s="54">
        <f t="shared" si="35"/>
        <v>2.5</v>
      </c>
      <c r="BU17" s="54">
        <f t="shared" si="36"/>
        <v>0</v>
      </c>
      <c r="BV17" s="54">
        <f t="shared" si="37"/>
        <v>2.5</v>
      </c>
      <c r="BW17" s="55">
        <f t="shared" si="38"/>
        <v>2.5</v>
      </c>
      <c r="BX17" s="54">
        <f t="shared" si="39"/>
        <v>0</v>
      </c>
      <c r="BY17" s="54">
        <f t="shared" si="40"/>
        <v>0</v>
      </c>
      <c r="BZ17" s="55">
        <f t="shared" si="41"/>
        <v>0</v>
      </c>
      <c r="CA17" s="54">
        <f t="shared" si="42"/>
        <v>0</v>
      </c>
      <c r="CB17" s="54">
        <f t="shared" si="43"/>
        <v>2.5</v>
      </c>
      <c r="CC17" s="55">
        <f t="shared" si="44"/>
        <v>2.5</v>
      </c>
      <c r="CD17" s="54">
        <f t="shared" si="45"/>
        <v>0</v>
      </c>
      <c r="CE17" s="54">
        <f t="shared" si="46"/>
        <v>2.5</v>
      </c>
      <c r="CF17" s="55">
        <f t="shared" si="47"/>
        <v>2.5</v>
      </c>
      <c r="CG17" s="54">
        <f t="shared" si="48"/>
        <v>0</v>
      </c>
      <c r="CH17" s="54">
        <f t="shared" si="49"/>
        <v>0</v>
      </c>
      <c r="CI17" s="55">
        <f t="shared" si="50"/>
        <v>0</v>
      </c>
      <c r="CJ17" s="56">
        <f t="shared" si="1"/>
        <v>12.5</v>
      </c>
      <c r="CK17" s="56">
        <f t="shared" si="2"/>
        <v>10</v>
      </c>
      <c r="CL17" s="56">
        <f t="shared" si="3"/>
        <v>2.5</v>
      </c>
      <c r="CM17" s="56">
        <f t="shared" si="4"/>
        <v>20</v>
      </c>
      <c r="CN17" s="56">
        <f t="shared" si="5"/>
        <v>5</v>
      </c>
      <c r="CO17" s="56">
        <f t="shared" si="51"/>
        <v>50</v>
      </c>
    </row>
    <row r="18" spans="1:93">
      <c r="A18" s="50">
        <v>10</v>
      </c>
      <c r="B18" s="141" t="s">
        <v>144</v>
      </c>
      <c r="C18" s="52">
        <v>1</v>
      </c>
      <c r="D18" s="52">
        <v>0</v>
      </c>
      <c r="E18" s="52">
        <v>0</v>
      </c>
      <c r="F18" s="52">
        <v>0</v>
      </c>
      <c r="G18" s="52">
        <v>0</v>
      </c>
      <c r="H18" s="53">
        <v>0</v>
      </c>
      <c r="I18" s="53">
        <v>1</v>
      </c>
      <c r="J18" s="52">
        <v>1</v>
      </c>
      <c r="K18" s="52">
        <v>1</v>
      </c>
      <c r="L18" s="52">
        <v>1</v>
      </c>
      <c r="M18" s="52">
        <v>0</v>
      </c>
      <c r="N18" s="52">
        <v>0</v>
      </c>
      <c r="O18" s="53">
        <v>1</v>
      </c>
      <c r="P18" s="53">
        <v>0</v>
      </c>
      <c r="Q18" s="50">
        <v>0</v>
      </c>
      <c r="R18" s="50">
        <v>0</v>
      </c>
      <c r="S18" s="50">
        <v>1</v>
      </c>
      <c r="T18" s="50">
        <v>1</v>
      </c>
      <c r="U18" s="50">
        <v>0</v>
      </c>
      <c r="V18" s="50">
        <v>0</v>
      </c>
      <c r="W18" s="50">
        <v>0</v>
      </c>
      <c r="X18" s="50">
        <v>0</v>
      </c>
      <c r="Y18" s="50">
        <v>1</v>
      </c>
      <c r="Z18" s="50">
        <v>0</v>
      </c>
      <c r="AA18" s="50">
        <v>0</v>
      </c>
      <c r="AB18" s="50">
        <v>0</v>
      </c>
      <c r="AC18" s="50">
        <v>0</v>
      </c>
      <c r="AD18" s="50">
        <v>1</v>
      </c>
      <c r="AE18" s="50">
        <v>0</v>
      </c>
      <c r="AF18" s="50">
        <v>1</v>
      </c>
      <c r="AG18" s="50">
        <v>1</v>
      </c>
      <c r="AH18" s="50">
        <v>1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4">
        <f t="shared" si="6"/>
        <v>2.5</v>
      </c>
      <c r="AR18" s="54">
        <f t="shared" si="7"/>
        <v>0</v>
      </c>
      <c r="AS18" s="54">
        <f t="shared" si="8"/>
        <v>0</v>
      </c>
      <c r="AT18" s="54">
        <f t="shared" si="9"/>
        <v>0</v>
      </c>
      <c r="AU18" s="54">
        <f t="shared" si="10"/>
        <v>0</v>
      </c>
      <c r="AV18" s="54">
        <f t="shared" si="11"/>
        <v>0</v>
      </c>
      <c r="AW18" s="54">
        <f t="shared" si="12"/>
        <v>2.5</v>
      </c>
      <c r="AX18" s="54">
        <f t="shared" si="13"/>
        <v>2.5</v>
      </c>
      <c r="AY18" s="54">
        <f t="shared" si="14"/>
        <v>2.5</v>
      </c>
      <c r="AZ18" s="54">
        <f t="shared" si="15"/>
        <v>2.5</v>
      </c>
      <c r="BA18" s="54">
        <f t="shared" si="16"/>
        <v>0</v>
      </c>
      <c r="BB18" s="54">
        <f t="shared" si="17"/>
        <v>0</v>
      </c>
      <c r="BC18" s="54">
        <f t="shared" si="18"/>
        <v>2.5</v>
      </c>
      <c r="BD18" s="54">
        <f t="shared" si="19"/>
        <v>0</v>
      </c>
      <c r="BE18" s="54">
        <f t="shared" si="20"/>
        <v>0</v>
      </c>
      <c r="BF18" s="54">
        <f t="shared" si="21"/>
        <v>0</v>
      </c>
      <c r="BG18" s="54">
        <f t="shared" si="22"/>
        <v>2.5</v>
      </c>
      <c r="BH18" s="54">
        <f t="shared" si="23"/>
        <v>2.5</v>
      </c>
      <c r="BI18" s="54">
        <f t="shared" si="24"/>
        <v>0</v>
      </c>
      <c r="BJ18" s="54">
        <f t="shared" si="25"/>
        <v>0</v>
      </c>
      <c r="BK18" s="54">
        <f t="shared" si="26"/>
        <v>0</v>
      </c>
      <c r="BL18" s="54">
        <f t="shared" si="27"/>
        <v>0</v>
      </c>
      <c r="BM18" s="54">
        <f t="shared" si="28"/>
        <v>2.5</v>
      </c>
      <c r="BN18" s="54">
        <f t="shared" si="29"/>
        <v>0</v>
      </c>
      <c r="BO18" s="54">
        <f t="shared" si="30"/>
        <v>0</v>
      </c>
      <c r="BP18" s="54">
        <f t="shared" si="31"/>
        <v>0</v>
      </c>
      <c r="BQ18" s="54">
        <f t="shared" si="32"/>
        <v>0</v>
      </c>
      <c r="BR18" s="54">
        <f t="shared" si="33"/>
        <v>2.5</v>
      </c>
      <c r="BS18" s="54">
        <f t="shared" si="34"/>
        <v>0</v>
      </c>
      <c r="BT18" s="54">
        <f t="shared" si="35"/>
        <v>2.5</v>
      </c>
      <c r="BU18" s="54">
        <f t="shared" si="36"/>
        <v>2.5</v>
      </c>
      <c r="BV18" s="54">
        <f t="shared" si="37"/>
        <v>2.5</v>
      </c>
      <c r="BW18" s="55">
        <f t="shared" si="38"/>
        <v>5</v>
      </c>
      <c r="BX18" s="54">
        <f t="shared" si="39"/>
        <v>0</v>
      </c>
      <c r="BY18" s="54">
        <f t="shared" si="40"/>
        <v>0</v>
      </c>
      <c r="BZ18" s="55">
        <f t="shared" si="41"/>
        <v>0</v>
      </c>
      <c r="CA18" s="54">
        <f t="shared" si="42"/>
        <v>0</v>
      </c>
      <c r="CB18" s="54">
        <f t="shared" si="43"/>
        <v>0</v>
      </c>
      <c r="CC18" s="55">
        <f t="shared" si="44"/>
        <v>0</v>
      </c>
      <c r="CD18" s="54">
        <f t="shared" si="45"/>
        <v>0</v>
      </c>
      <c r="CE18" s="54">
        <f t="shared" si="46"/>
        <v>0</v>
      </c>
      <c r="CF18" s="55">
        <f t="shared" si="47"/>
        <v>0</v>
      </c>
      <c r="CG18" s="54">
        <f t="shared" si="48"/>
        <v>0</v>
      </c>
      <c r="CH18" s="54">
        <f t="shared" si="49"/>
        <v>0</v>
      </c>
      <c r="CI18" s="55">
        <f t="shared" si="50"/>
        <v>0</v>
      </c>
      <c r="CJ18" s="56">
        <f t="shared" si="1"/>
        <v>10</v>
      </c>
      <c r="CK18" s="56">
        <f t="shared" si="2"/>
        <v>7.5</v>
      </c>
      <c r="CL18" s="56">
        <f t="shared" si="3"/>
        <v>0</v>
      </c>
      <c r="CM18" s="56">
        <f t="shared" si="4"/>
        <v>12.5</v>
      </c>
      <c r="CN18" s="56">
        <f t="shared" si="5"/>
        <v>2.5</v>
      </c>
      <c r="CO18" s="56">
        <f t="shared" si="51"/>
        <v>32.5</v>
      </c>
    </row>
    <row r="19" spans="1:93">
      <c r="A19" s="50">
        <v>11</v>
      </c>
      <c r="B19" s="82" t="s">
        <v>145</v>
      </c>
      <c r="C19" s="52">
        <v>1</v>
      </c>
      <c r="D19" s="52">
        <v>0</v>
      </c>
      <c r="E19" s="52">
        <v>0</v>
      </c>
      <c r="F19" s="52">
        <v>0</v>
      </c>
      <c r="G19" s="52">
        <v>1</v>
      </c>
      <c r="H19" s="53">
        <v>0</v>
      </c>
      <c r="I19" s="53">
        <v>0</v>
      </c>
      <c r="J19" s="52">
        <v>0</v>
      </c>
      <c r="K19" s="52">
        <v>0</v>
      </c>
      <c r="L19" s="52">
        <v>1</v>
      </c>
      <c r="M19" s="52">
        <v>0</v>
      </c>
      <c r="N19" s="52">
        <v>0</v>
      </c>
      <c r="O19" s="53">
        <v>1</v>
      </c>
      <c r="P19" s="53">
        <v>1</v>
      </c>
      <c r="Q19" s="50">
        <v>1</v>
      </c>
      <c r="R19" s="50">
        <v>0</v>
      </c>
      <c r="S19" s="50">
        <v>0</v>
      </c>
      <c r="T19" s="50">
        <v>1</v>
      </c>
      <c r="U19" s="50">
        <v>0</v>
      </c>
      <c r="V19" s="50">
        <v>0</v>
      </c>
      <c r="W19" s="50">
        <v>0</v>
      </c>
      <c r="X19" s="50">
        <v>1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1</v>
      </c>
      <c r="AE19" s="50">
        <v>1</v>
      </c>
      <c r="AF19" s="50">
        <v>0</v>
      </c>
      <c r="AG19" s="50">
        <v>0</v>
      </c>
      <c r="AH19" s="50">
        <v>1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1</v>
      </c>
      <c r="AP19" s="50">
        <v>1</v>
      </c>
      <c r="AQ19" s="54">
        <f t="shared" si="6"/>
        <v>2.5</v>
      </c>
      <c r="AR19" s="54">
        <f t="shared" si="7"/>
        <v>0</v>
      </c>
      <c r="AS19" s="54">
        <f t="shared" si="8"/>
        <v>0</v>
      </c>
      <c r="AT19" s="54">
        <f t="shared" si="9"/>
        <v>0</v>
      </c>
      <c r="AU19" s="54">
        <f t="shared" si="10"/>
        <v>2.5</v>
      </c>
      <c r="AV19" s="54">
        <f t="shared" si="11"/>
        <v>0</v>
      </c>
      <c r="AW19" s="54">
        <f t="shared" si="12"/>
        <v>0</v>
      </c>
      <c r="AX19" s="54">
        <f t="shared" si="13"/>
        <v>0</v>
      </c>
      <c r="AY19" s="54">
        <f t="shared" si="14"/>
        <v>0</v>
      </c>
      <c r="AZ19" s="54">
        <f t="shared" si="15"/>
        <v>2.5</v>
      </c>
      <c r="BA19" s="54">
        <f t="shared" si="16"/>
        <v>0</v>
      </c>
      <c r="BB19" s="54">
        <f t="shared" si="17"/>
        <v>0</v>
      </c>
      <c r="BC19" s="54">
        <f t="shared" si="18"/>
        <v>2.5</v>
      </c>
      <c r="BD19" s="54">
        <f t="shared" si="19"/>
        <v>2.5</v>
      </c>
      <c r="BE19" s="54">
        <f t="shared" si="20"/>
        <v>2.5</v>
      </c>
      <c r="BF19" s="54">
        <f t="shared" si="21"/>
        <v>0</v>
      </c>
      <c r="BG19" s="54">
        <f t="shared" si="22"/>
        <v>0</v>
      </c>
      <c r="BH19" s="54">
        <f t="shared" si="23"/>
        <v>2.5</v>
      </c>
      <c r="BI19" s="54">
        <f t="shared" si="24"/>
        <v>0</v>
      </c>
      <c r="BJ19" s="54">
        <f t="shared" si="25"/>
        <v>0</v>
      </c>
      <c r="BK19" s="54">
        <f t="shared" si="26"/>
        <v>0</v>
      </c>
      <c r="BL19" s="54">
        <f t="shared" si="27"/>
        <v>2.5</v>
      </c>
      <c r="BM19" s="54">
        <f t="shared" si="28"/>
        <v>0</v>
      </c>
      <c r="BN19" s="54">
        <f t="shared" si="29"/>
        <v>0</v>
      </c>
      <c r="BO19" s="54">
        <f t="shared" si="30"/>
        <v>0</v>
      </c>
      <c r="BP19" s="54">
        <f t="shared" si="31"/>
        <v>0</v>
      </c>
      <c r="BQ19" s="54">
        <f t="shared" si="32"/>
        <v>0</v>
      </c>
      <c r="BR19" s="54">
        <f t="shared" si="33"/>
        <v>2.5</v>
      </c>
      <c r="BS19" s="54">
        <f t="shared" si="34"/>
        <v>2.5</v>
      </c>
      <c r="BT19" s="54">
        <f t="shared" si="35"/>
        <v>0</v>
      </c>
      <c r="BU19" s="54">
        <f t="shared" si="36"/>
        <v>0</v>
      </c>
      <c r="BV19" s="54">
        <f t="shared" si="37"/>
        <v>2.5</v>
      </c>
      <c r="BW19" s="55">
        <f t="shared" si="38"/>
        <v>2.5</v>
      </c>
      <c r="BX19" s="54">
        <f t="shared" si="39"/>
        <v>0</v>
      </c>
      <c r="BY19" s="54">
        <f t="shared" si="40"/>
        <v>0</v>
      </c>
      <c r="BZ19" s="55">
        <f t="shared" si="41"/>
        <v>0</v>
      </c>
      <c r="CA19" s="54">
        <f t="shared" si="42"/>
        <v>0</v>
      </c>
      <c r="CB19" s="54">
        <f t="shared" si="43"/>
        <v>0</v>
      </c>
      <c r="CC19" s="55">
        <f t="shared" si="44"/>
        <v>0</v>
      </c>
      <c r="CD19" s="54">
        <f t="shared" si="45"/>
        <v>0</v>
      </c>
      <c r="CE19" s="54">
        <f t="shared" si="46"/>
        <v>0</v>
      </c>
      <c r="CF19" s="55">
        <f t="shared" si="47"/>
        <v>0</v>
      </c>
      <c r="CG19" s="54">
        <f t="shared" si="48"/>
        <v>2.5</v>
      </c>
      <c r="CH19" s="54">
        <f t="shared" si="49"/>
        <v>2.5</v>
      </c>
      <c r="CI19" s="55">
        <f t="shared" si="50"/>
        <v>5</v>
      </c>
      <c r="CJ19" s="56">
        <f t="shared" si="1"/>
        <v>7.5</v>
      </c>
      <c r="CK19" s="56">
        <f t="shared" si="2"/>
        <v>7.5</v>
      </c>
      <c r="CL19" s="56">
        <f t="shared" si="3"/>
        <v>0</v>
      </c>
      <c r="CM19" s="56">
        <f t="shared" si="4"/>
        <v>10</v>
      </c>
      <c r="CN19" s="56">
        <f t="shared" si="5"/>
        <v>7.5</v>
      </c>
      <c r="CO19" s="56">
        <f t="shared" si="51"/>
        <v>32.5</v>
      </c>
    </row>
    <row r="20" spans="1:93">
      <c r="A20" s="50">
        <v>12</v>
      </c>
      <c r="B20" s="82" t="s">
        <v>146</v>
      </c>
      <c r="C20" s="52">
        <v>1</v>
      </c>
      <c r="D20" s="52">
        <v>0</v>
      </c>
      <c r="E20" s="52">
        <v>0</v>
      </c>
      <c r="F20" s="52">
        <v>1</v>
      </c>
      <c r="G20" s="52">
        <v>0</v>
      </c>
      <c r="H20" s="53">
        <v>1</v>
      </c>
      <c r="I20" s="53">
        <v>0</v>
      </c>
      <c r="J20" s="52">
        <v>0</v>
      </c>
      <c r="K20" s="52">
        <v>0</v>
      </c>
      <c r="L20" s="52">
        <v>1</v>
      </c>
      <c r="M20" s="52">
        <v>1</v>
      </c>
      <c r="N20" s="52">
        <v>0</v>
      </c>
      <c r="O20" s="53">
        <v>0</v>
      </c>
      <c r="P20" s="53">
        <v>1</v>
      </c>
      <c r="Q20" s="50">
        <v>1</v>
      </c>
      <c r="R20" s="50">
        <v>0</v>
      </c>
      <c r="S20" s="50">
        <v>1</v>
      </c>
      <c r="T20" s="50">
        <v>1</v>
      </c>
      <c r="U20" s="50">
        <v>1</v>
      </c>
      <c r="V20" s="50">
        <v>0</v>
      </c>
      <c r="W20" s="50">
        <v>0</v>
      </c>
      <c r="X20" s="50">
        <v>0</v>
      </c>
      <c r="Y20" s="50">
        <v>1</v>
      </c>
      <c r="Z20" s="50">
        <v>0</v>
      </c>
      <c r="AA20" s="50">
        <v>1</v>
      </c>
      <c r="AB20" s="50">
        <v>1</v>
      </c>
      <c r="AC20" s="50">
        <v>1</v>
      </c>
      <c r="AD20" s="50">
        <v>1</v>
      </c>
      <c r="AE20" s="50">
        <v>0</v>
      </c>
      <c r="AF20" s="50">
        <v>1</v>
      </c>
      <c r="AG20" s="50">
        <v>0</v>
      </c>
      <c r="AH20" s="50">
        <v>1</v>
      </c>
      <c r="AI20" s="50">
        <v>1</v>
      </c>
      <c r="AJ20" s="50">
        <v>1</v>
      </c>
      <c r="AK20" s="50">
        <v>1</v>
      </c>
      <c r="AL20" s="50">
        <v>0</v>
      </c>
      <c r="AM20" s="50">
        <v>0</v>
      </c>
      <c r="AN20" s="50">
        <v>0</v>
      </c>
      <c r="AO20" s="50">
        <v>1</v>
      </c>
      <c r="AP20" s="50">
        <v>1</v>
      </c>
      <c r="AQ20" s="54">
        <f t="shared" si="6"/>
        <v>2.5</v>
      </c>
      <c r="AR20" s="54">
        <f t="shared" si="7"/>
        <v>0</v>
      </c>
      <c r="AS20" s="54">
        <f t="shared" si="8"/>
        <v>0</v>
      </c>
      <c r="AT20" s="54">
        <f t="shared" si="9"/>
        <v>2.5</v>
      </c>
      <c r="AU20" s="54">
        <f t="shared" si="10"/>
        <v>0</v>
      </c>
      <c r="AV20" s="54">
        <f t="shared" si="11"/>
        <v>2.5</v>
      </c>
      <c r="AW20" s="54">
        <f t="shared" si="12"/>
        <v>0</v>
      </c>
      <c r="AX20" s="54">
        <f t="shared" si="13"/>
        <v>0</v>
      </c>
      <c r="AY20" s="54">
        <f t="shared" si="14"/>
        <v>0</v>
      </c>
      <c r="AZ20" s="54">
        <f t="shared" si="15"/>
        <v>2.5</v>
      </c>
      <c r="BA20" s="54">
        <f t="shared" si="16"/>
        <v>2.5</v>
      </c>
      <c r="BB20" s="54">
        <f t="shared" si="17"/>
        <v>0</v>
      </c>
      <c r="BC20" s="54">
        <f t="shared" si="18"/>
        <v>0</v>
      </c>
      <c r="BD20" s="54">
        <f t="shared" si="19"/>
        <v>2.5</v>
      </c>
      <c r="BE20" s="54">
        <f t="shared" si="20"/>
        <v>2.5</v>
      </c>
      <c r="BF20" s="54">
        <f t="shared" si="21"/>
        <v>0</v>
      </c>
      <c r="BG20" s="54">
        <f t="shared" si="22"/>
        <v>2.5</v>
      </c>
      <c r="BH20" s="54">
        <f t="shared" si="23"/>
        <v>2.5</v>
      </c>
      <c r="BI20" s="54">
        <f t="shared" si="24"/>
        <v>2.5</v>
      </c>
      <c r="BJ20" s="54">
        <f t="shared" si="25"/>
        <v>0</v>
      </c>
      <c r="BK20" s="54">
        <f t="shared" si="26"/>
        <v>0</v>
      </c>
      <c r="BL20" s="54">
        <f t="shared" si="27"/>
        <v>0</v>
      </c>
      <c r="BM20" s="54">
        <f t="shared" si="28"/>
        <v>2.5</v>
      </c>
      <c r="BN20" s="54">
        <f t="shared" si="29"/>
        <v>0</v>
      </c>
      <c r="BO20" s="54">
        <f t="shared" si="30"/>
        <v>2.5</v>
      </c>
      <c r="BP20" s="54">
        <f t="shared" si="31"/>
        <v>2.5</v>
      </c>
      <c r="BQ20" s="54">
        <f t="shared" si="32"/>
        <v>2.5</v>
      </c>
      <c r="BR20" s="54">
        <f t="shared" si="33"/>
        <v>2.5</v>
      </c>
      <c r="BS20" s="54">
        <f t="shared" si="34"/>
        <v>0</v>
      </c>
      <c r="BT20" s="54">
        <f t="shared" si="35"/>
        <v>2.5</v>
      </c>
      <c r="BU20" s="54">
        <f t="shared" si="36"/>
        <v>0</v>
      </c>
      <c r="BV20" s="54">
        <f t="shared" si="37"/>
        <v>2.5</v>
      </c>
      <c r="BW20" s="55">
        <f t="shared" si="38"/>
        <v>2.5</v>
      </c>
      <c r="BX20" s="54">
        <f t="shared" si="39"/>
        <v>2.5</v>
      </c>
      <c r="BY20" s="54">
        <f t="shared" si="40"/>
        <v>2.5</v>
      </c>
      <c r="BZ20" s="55">
        <f t="shared" si="41"/>
        <v>5</v>
      </c>
      <c r="CA20" s="54">
        <f t="shared" si="42"/>
        <v>2.5</v>
      </c>
      <c r="CB20" s="54">
        <f t="shared" si="43"/>
        <v>0</v>
      </c>
      <c r="CC20" s="55">
        <f t="shared" si="44"/>
        <v>2.5</v>
      </c>
      <c r="CD20" s="54">
        <f t="shared" si="45"/>
        <v>0</v>
      </c>
      <c r="CE20" s="54">
        <f t="shared" si="46"/>
        <v>0</v>
      </c>
      <c r="CF20" s="55">
        <f t="shared" si="47"/>
        <v>0</v>
      </c>
      <c r="CG20" s="54">
        <f t="shared" si="48"/>
        <v>2.5</v>
      </c>
      <c r="CH20" s="54">
        <f t="shared" si="49"/>
        <v>2.5</v>
      </c>
      <c r="CI20" s="55">
        <f t="shared" si="50"/>
        <v>5</v>
      </c>
      <c r="CJ20" s="56">
        <f t="shared" si="1"/>
        <v>12.5</v>
      </c>
      <c r="CK20" s="56">
        <f t="shared" si="2"/>
        <v>7.5</v>
      </c>
      <c r="CL20" s="56">
        <f t="shared" si="3"/>
        <v>2.5</v>
      </c>
      <c r="CM20" s="56">
        <f t="shared" si="4"/>
        <v>25</v>
      </c>
      <c r="CN20" s="56">
        <f t="shared" si="5"/>
        <v>7.5</v>
      </c>
      <c r="CO20" s="56">
        <f t="shared" si="51"/>
        <v>55</v>
      </c>
    </row>
    <row r="21" spans="1:93">
      <c r="A21" s="50">
        <v>13</v>
      </c>
      <c r="B21" s="141" t="s">
        <v>147</v>
      </c>
      <c r="C21" s="52">
        <v>1</v>
      </c>
      <c r="D21" s="52">
        <v>0</v>
      </c>
      <c r="E21" s="52">
        <v>0</v>
      </c>
      <c r="F21" s="52">
        <v>0</v>
      </c>
      <c r="G21" s="52">
        <v>0</v>
      </c>
      <c r="H21" s="53">
        <v>0</v>
      </c>
      <c r="I21" s="53">
        <v>0</v>
      </c>
      <c r="J21" s="52">
        <v>0</v>
      </c>
      <c r="K21" s="52">
        <v>0</v>
      </c>
      <c r="L21" s="52">
        <v>1</v>
      </c>
      <c r="M21" s="52">
        <v>1</v>
      </c>
      <c r="N21" s="52">
        <v>0</v>
      </c>
      <c r="O21" s="53">
        <v>1</v>
      </c>
      <c r="P21" s="53">
        <v>0</v>
      </c>
      <c r="Q21" s="50">
        <v>0</v>
      </c>
      <c r="R21" s="50">
        <v>1</v>
      </c>
      <c r="S21" s="50">
        <v>1</v>
      </c>
      <c r="T21" s="50">
        <v>1</v>
      </c>
      <c r="U21" s="50">
        <v>1</v>
      </c>
      <c r="V21" s="50">
        <v>1</v>
      </c>
      <c r="W21" s="50">
        <v>1</v>
      </c>
      <c r="X21" s="50">
        <v>1</v>
      </c>
      <c r="Y21" s="50">
        <v>0</v>
      </c>
      <c r="Z21" s="50">
        <v>0</v>
      </c>
      <c r="AA21" s="50">
        <v>0</v>
      </c>
      <c r="AB21" s="50">
        <v>1</v>
      </c>
      <c r="AC21" s="50">
        <v>1</v>
      </c>
      <c r="AD21" s="50">
        <v>1</v>
      </c>
      <c r="AE21" s="50">
        <v>0</v>
      </c>
      <c r="AF21" s="50">
        <v>1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4">
        <f t="shared" si="6"/>
        <v>2.5</v>
      </c>
      <c r="AR21" s="54">
        <f t="shared" si="7"/>
        <v>0</v>
      </c>
      <c r="AS21" s="54">
        <f t="shared" si="8"/>
        <v>0</v>
      </c>
      <c r="AT21" s="54">
        <f t="shared" si="9"/>
        <v>0</v>
      </c>
      <c r="AU21" s="54">
        <f t="shared" si="10"/>
        <v>0</v>
      </c>
      <c r="AV21" s="54">
        <f t="shared" si="11"/>
        <v>0</v>
      </c>
      <c r="AW21" s="54">
        <f t="shared" si="12"/>
        <v>0</v>
      </c>
      <c r="AX21" s="54">
        <f t="shared" si="13"/>
        <v>0</v>
      </c>
      <c r="AY21" s="54">
        <f t="shared" si="14"/>
        <v>0</v>
      </c>
      <c r="AZ21" s="54">
        <f t="shared" si="15"/>
        <v>2.5</v>
      </c>
      <c r="BA21" s="54">
        <f t="shared" si="16"/>
        <v>2.5</v>
      </c>
      <c r="BB21" s="54">
        <f t="shared" si="17"/>
        <v>0</v>
      </c>
      <c r="BC21" s="54">
        <f t="shared" si="18"/>
        <v>2.5</v>
      </c>
      <c r="BD21" s="54">
        <f t="shared" si="19"/>
        <v>0</v>
      </c>
      <c r="BE21" s="54">
        <f t="shared" si="20"/>
        <v>0</v>
      </c>
      <c r="BF21" s="54">
        <f t="shared" si="21"/>
        <v>2.5</v>
      </c>
      <c r="BG21" s="54">
        <f t="shared" si="22"/>
        <v>2.5</v>
      </c>
      <c r="BH21" s="54">
        <f t="shared" si="23"/>
        <v>2.5</v>
      </c>
      <c r="BI21" s="54">
        <f t="shared" si="24"/>
        <v>2.5</v>
      </c>
      <c r="BJ21" s="54">
        <f t="shared" si="25"/>
        <v>2.5</v>
      </c>
      <c r="BK21" s="54">
        <f t="shared" si="26"/>
        <v>2.5</v>
      </c>
      <c r="BL21" s="54">
        <f t="shared" si="27"/>
        <v>2.5</v>
      </c>
      <c r="BM21" s="54">
        <f t="shared" si="28"/>
        <v>0</v>
      </c>
      <c r="BN21" s="54">
        <f t="shared" si="29"/>
        <v>0</v>
      </c>
      <c r="BO21" s="54">
        <f t="shared" si="30"/>
        <v>0</v>
      </c>
      <c r="BP21" s="54">
        <f t="shared" si="31"/>
        <v>2.5</v>
      </c>
      <c r="BQ21" s="54">
        <f t="shared" si="32"/>
        <v>2.5</v>
      </c>
      <c r="BR21" s="54">
        <f t="shared" si="33"/>
        <v>2.5</v>
      </c>
      <c r="BS21" s="54">
        <f t="shared" si="34"/>
        <v>0</v>
      </c>
      <c r="BT21" s="54">
        <f t="shared" si="35"/>
        <v>2.5</v>
      </c>
      <c r="BU21" s="54">
        <f t="shared" si="36"/>
        <v>0</v>
      </c>
      <c r="BV21" s="54">
        <f t="shared" si="37"/>
        <v>0</v>
      </c>
      <c r="BW21" s="55">
        <f t="shared" si="38"/>
        <v>0</v>
      </c>
      <c r="BX21" s="54">
        <f t="shared" si="39"/>
        <v>0</v>
      </c>
      <c r="BY21" s="54">
        <f t="shared" si="40"/>
        <v>0</v>
      </c>
      <c r="BZ21" s="55">
        <f t="shared" si="41"/>
        <v>0</v>
      </c>
      <c r="CA21" s="54">
        <f t="shared" si="42"/>
        <v>0</v>
      </c>
      <c r="CB21" s="54">
        <f t="shared" si="43"/>
        <v>0</v>
      </c>
      <c r="CC21" s="55">
        <f t="shared" si="44"/>
        <v>0</v>
      </c>
      <c r="CD21" s="54">
        <f t="shared" si="45"/>
        <v>0</v>
      </c>
      <c r="CE21" s="54">
        <f t="shared" si="46"/>
        <v>0</v>
      </c>
      <c r="CF21" s="55">
        <f t="shared" si="47"/>
        <v>0</v>
      </c>
      <c r="CG21" s="54">
        <f t="shared" si="48"/>
        <v>0</v>
      </c>
      <c r="CH21" s="54">
        <f t="shared" si="49"/>
        <v>0</v>
      </c>
      <c r="CI21" s="55">
        <f t="shared" si="50"/>
        <v>0</v>
      </c>
      <c r="CJ21" s="56">
        <f t="shared" si="1"/>
        <v>10</v>
      </c>
      <c r="CK21" s="56">
        <f t="shared" si="2"/>
        <v>7.5</v>
      </c>
      <c r="CL21" s="56">
        <f t="shared" si="3"/>
        <v>0</v>
      </c>
      <c r="CM21" s="56">
        <f t="shared" si="4"/>
        <v>17.5</v>
      </c>
      <c r="CN21" s="56">
        <f t="shared" si="5"/>
        <v>2.5</v>
      </c>
      <c r="CO21" s="56">
        <f t="shared" si="51"/>
        <v>37.5</v>
      </c>
    </row>
    <row r="22" spans="1:93">
      <c r="A22" s="50">
        <v>14</v>
      </c>
      <c r="B22" s="82" t="s">
        <v>148</v>
      </c>
      <c r="C22" s="52">
        <v>1</v>
      </c>
      <c r="D22" s="52">
        <v>1</v>
      </c>
      <c r="E22" s="52">
        <v>1</v>
      </c>
      <c r="F22" s="52">
        <v>1</v>
      </c>
      <c r="G22" s="52">
        <v>0</v>
      </c>
      <c r="H22" s="53">
        <v>0</v>
      </c>
      <c r="I22" s="53">
        <v>0</v>
      </c>
      <c r="J22" s="52">
        <v>0</v>
      </c>
      <c r="K22" s="52">
        <v>0</v>
      </c>
      <c r="L22" s="52">
        <v>1</v>
      </c>
      <c r="M22" s="52">
        <v>1</v>
      </c>
      <c r="N22" s="52">
        <v>1</v>
      </c>
      <c r="O22" s="53">
        <v>1</v>
      </c>
      <c r="P22" s="53">
        <v>0</v>
      </c>
      <c r="Q22" s="50">
        <v>0</v>
      </c>
      <c r="R22" s="50">
        <v>1</v>
      </c>
      <c r="S22" s="50">
        <v>1</v>
      </c>
      <c r="T22" s="50">
        <v>0</v>
      </c>
      <c r="U22" s="50">
        <v>1</v>
      </c>
      <c r="V22" s="50">
        <v>1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1</v>
      </c>
      <c r="AC22" s="50">
        <v>1</v>
      </c>
      <c r="AD22" s="50">
        <v>1</v>
      </c>
      <c r="AE22" s="50">
        <v>0</v>
      </c>
      <c r="AF22" s="50">
        <v>1</v>
      </c>
      <c r="AG22" s="50">
        <v>0</v>
      </c>
      <c r="AH22" s="50">
        <v>0</v>
      </c>
      <c r="AI22" s="50">
        <v>1</v>
      </c>
      <c r="AJ22" s="50">
        <v>0</v>
      </c>
      <c r="AK22" s="50">
        <v>0</v>
      </c>
      <c r="AL22" s="50">
        <v>0</v>
      </c>
      <c r="AM22" s="50">
        <v>0</v>
      </c>
      <c r="AN22" s="50">
        <v>1</v>
      </c>
      <c r="AO22" s="50">
        <v>1</v>
      </c>
      <c r="AP22" s="50">
        <v>0</v>
      </c>
      <c r="AQ22" s="54">
        <f t="shared" si="6"/>
        <v>2.5</v>
      </c>
      <c r="AR22" s="54">
        <f t="shared" si="7"/>
        <v>2.5</v>
      </c>
      <c r="AS22" s="54">
        <f t="shared" si="8"/>
        <v>2.5</v>
      </c>
      <c r="AT22" s="54">
        <f t="shared" si="9"/>
        <v>2.5</v>
      </c>
      <c r="AU22" s="54">
        <f t="shared" si="10"/>
        <v>0</v>
      </c>
      <c r="AV22" s="54">
        <f t="shared" si="11"/>
        <v>0</v>
      </c>
      <c r="AW22" s="54">
        <f t="shared" si="12"/>
        <v>0</v>
      </c>
      <c r="AX22" s="54">
        <f t="shared" si="13"/>
        <v>0</v>
      </c>
      <c r="AY22" s="54">
        <f t="shared" si="14"/>
        <v>0</v>
      </c>
      <c r="AZ22" s="54">
        <f t="shared" si="15"/>
        <v>2.5</v>
      </c>
      <c r="BA22" s="54">
        <f t="shared" si="16"/>
        <v>2.5</v>
      </c>
      <c r="BB22" s="54">
        <f t="shared" si="17"/>
        <v>2.5</v>
      </c>
      <c r="BC22" s="54">
        <f t="shared" si="18"/>
        <v>2.5</v>
      </c>
      <c r="BD22" s="54">
        <f t="shared" si="19"/>
        <v>0</v>
      </c>
      <c r="BE22" s="54">
        <f t="shared" si="20"/>
        <v>0</v>
      </c>
      <c r="BF22" s="54">
        <f t="shared" si="21"/>
        <v>2.5</v>
      </c>
      <c r="BG22" s="54">
        <f t="shared" si="22"/>
        <v>2.5</v>
      </c>
      <c r="BH22" s="54">
        <f t="shared" si="23"/>
        <v>0</v>
      </c>
      <c r="BI22" s="54">
        <f t="shared" si="24"/>
        <v>2.5</v>
      </c>
      <c r="BJ22" s="54">
        <f t="shared" si="25"/>
        <v>2.5</v>
      </c>
      <c r="BK22" s="54">
        <f t="shared" si="26"/>
        <v>0</v>
      </c>
      <c r="BL22" s="54">
        <f t="shared" si="27"/>
        <v>0</v>
      </c>
      <c r="BM22" s="54">
        <f t="shared" si="28"/>
        <v>0</v>
      </c>
      <c r="BN22" s="54">
        <f t="shared" si="29"/>
        <v>0</v>
      </c>
      <c r="BO22" s="54">
        <f t="shared" si="30"/>
        <v>0</v>
      </c>
      <c r="BP22" s="54">
        <f t="shared" si="31"/>
        <v>2.5</v>
      </c>
      <c r="BQ22" s="54">
        <f t="shared" si="32"/>
        <v>2.5</v>
      </c>
      <c r="BR22" s="54">
        <f t="shared" si="33"/>
        <v>2.5</v>
      </c>
      <c r="BS22" s="54">
        <f t="shared" si="34"/>
        <v>0</v>
      </c>
      <c r="BT22" s="54">
        <f t="shared" si="35"/>
        <v>2.5</v>
      </c>
      <c r="BU22" s="54">
        <f t="shared" si="36"/>
        <v>0</v>
      </c>
      <c r="BV22" s="54">
        <f t="shared" si="37"/>
        <v>0</v>
      </c>
      <c r="BW22" s="55">
        <f t="shared" si="38"/>
        <v>0</v>
      </c>
      <c r="BX22" s="54">
        <f t="shared" si="39"/>
        <v>2.5</v>
      </c>
      <c r="BY22" s="54">
        <f t="shared" si="40"/>
        <v>0</v>
      </c>
      <c r="BZ22" s="55">
        <f t="shared" si="41"/>
        <v>2.5</v>
      </c>
      <c r="CA22" s="54">
        <f t="shared" si="42"/>
        <v>0</v>
      </c>
      <c r="CB22" s="54">
        <f t="shared" si="43"/>
        <v>2.5</v>
      </c>
      <c r="CC22" s="55">
        <f t="shared" si="44"/>
        <v>2.5</v>
      </c>
      <c r="CD22" s="54">
        <f t="shared" si="45"/>
        <v>0</v>
      </c>
      <c r="CE22" s="54">
        <f t="shared" si="46"/>
        <v>2.5</v>
      </c>
      <c r="CF22" s="55">
        <f t="shared" si="47"/>
        <v>2.5</v>
      </c>
      <c r="CG22" s="54">
        <f t="shared" si="48"/>
        <v>2.5</v>
      </c>
      <c r="CH22" s="54">
        <f t="shared" si="49"/>
        <v>0</v>
      </c>
      <c r="CI22" s="55">
        <f t="shared" si="50"/>
        <v>2.5</v>
      </c>
      <c r="CJ22" s="56">
        <f t="shared" si="1"/>
        <v>12.5</v>
      </c>
      <c r="CK22" s="56">
        <f t="shared" si="2"/>
        <v>5</v>
      </c>
      <c r="CL22" s="56">
        <f t="shared" si="3"/>
        <v>0</v>
      </c>
      <c r="CM22" s="56">
        <f t="shared" si="4"/>
        <v>27.5</v>
      </c>
      <c r="CN22" s="56">
        <f t="shared" si="5"/>
        <v>5</v>
      </c>
      <c r="CO22" s="56">
        <f t="shared" si="51"/>
        <v>50</v>
      </c>
    </row>
    <row r="23" spans="1:93">
      <c r="A23" s="50">
        <v>15</v>
      </c>
      <c r="B23" s="82" t="s">
        <v>149</v>
      </c>
      <c r="C23" s="52">
        <v>1</v>
      </c>
      <c r="D23" s="52">
        <v>0</v>
      </c>
      <c r="E23" s="52">
        <v>0</v>
      </c>
      <c r="F23" s="52">
        <v>0</v>
      </c>
      <c r="G23" s="52">
        <v>1</v>
      </c>
      <c r="H23" s="53">
        <v>0</v>
      </c>
      <c r="I23" s="53">
        <v>1</v>
      </c>
      <c r="J23" s="52">
        <v>0</v>
      </c>
      <c r="K23" s="52">
        <v>0</v>
      </c>
      <c r="L23" s="52">
        <v>1</v>
      </c>
      <c r="M23" s="52">
        <v>1</v>
      </c>
      <c r="N23" s="52">
        <v>1</v>
      </c>
      <c r="O23" s="53">
        <v>1</v>
      </c>
      <c r="P23" s="53">
        <v>0</v>
      </c>
      <c r="Q23" s="50">
        <v>1</v>
      </c>
      <c r="R23" s="50">
        <v>0</v>
      </c>
      <c r="S23" s="50">
        <v>1</v>
      </c>
      <c r="T23" s="50">
        <v>1</v>
      </c>
      <c r="U23" s="50">
        <v>1</v>
      </c>
      <c r="V23" s="50">
        <v>1</v>
      </c>
      <c r="W23" s="50">
        <v>1</v>
      </c>
      <c r="X23" s="50">
        <v>0</v>
      </c>
      <c r="Y23" s="50">
        <v>0</v>
      </c>
      <c r="Z23" s="50">
        <v>0</v>
      </c>
      <c r="AA23" s="50">
        <v>1</v>
      </c>
      <c r="AB23" s="50">
        <v>0</v>
      </c>
      <c r="AC23" s="50">
        <v>1</v>
      </c>
      <c r="AD23" s="50">
        <v>1</v>
      </c>
      <c r="AE23" s="50">
        <v>0</v>
      </c>
      <c r="AF23" s="50">
        <v>1</v>
      </c>
      <c r="AG23" s="50">
        <v>0</v>
      </c>
      <c r="AH23" s="50">
        <v>1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4">
        <f t="shared" si="6"/>
        <v>2.5</v>
      </c>
      <c r="AR23" s="54">
        <f t="shared" si="7"/>
        <v>0</v>
      </c>
      <c r="AS23" s="54">
        <f t="shared" si="8"/>
        <v>0</v>
      </c>
      <c r="AT23" s="54">
        <f t="shared" si="9"/>
        <v>0</v>
      </c>
      <c r="AU23" s="54">
        <f t="shared" si="10"/>
        <v>2.5</v>
      </c>
      <c r="AV23" s="54">
        <f t="shared" si="11"/>
        <v>0</v>
      </c>
      <c r="AW23" s="54">
        <f t="shared" si="12"/>
        <v>2.5</v>
      </c>
      <c r="AX23" s="54">
        <f t="shared" si="13"/>
        <v>0</v>
      </c>
      <c r="AY23" s="54">
        <f t="shared" si="14"/>
        <v>0</v>
      </c>
      <c r="AZ23" s="54">
        <f t="shared" si="15"/>
        <v>2.5</v>
      </c>
      <c r="BA23" s="54">
        <f t="shared" si="16"/>
        <v>2.5</v>
      </c>
      <c r="BB23" s="54">
        <f t="shared" si="17"/>
        <v>2.5</v>
      </c>
      <c r="BC23" s="54">
        <f t="shared" si="18"/>
        <v>2.5</v>
      </c>
      <c r="BD23" s="54">
        <f t="shared" si="19"/>
        <v>0</v>
      </c>
      <c r="BE23" s="54">
        <f t="shared" si="20"/>
        <v>2.5</v>
      </c>
      <c r="BF23" s="54">
        <f t="shared" si="21"/>
        <v>0</v>
      </c>
      <c r="BG23" s="54">
        <f t="shared" si="22"/>
        <v>2.5</v>
      </c>
      <c r="BH23" s="54">
        <f t="shared" si="23"/>
        <v>2.5</v>
      </c>
      <c r="BI23" s="54">
        <f t="shared" si="24"/>
        <v>2.5</v>
      </c>
      <c r="BJ23" s="54">
        <f t="shared" si="25"/>
        <v>2.5</v>
      </c>
      <c r="BK23" s="54">
        <f t="shared" si="26"/>
        <v>2.5</v>
      </c>
      <c r="BL23" s="54">
        <f t="shared" si="27"/>
        <v>0</v>
      </c>
      <c r="BM23" s="54">
        <f t="shared" si="28"/>
        <v>0</v>
      </c>
      <c r="BN23" s="54">
        <f t="shared" si="29"/>
        <v>0</v>
      </c>
      <c r="BO23" s="54">
        <f t="shared" si="30"/>
        <v>2.5</v>
      </c>
      <c r="BP23" s="54">
        <f t="shared" si="31"/>
        <v>0</v>
      </c>
      <c r="BQ23" s="54">
        <f t="shared" si="32"/>
        <v>2.5</v>
      </c>
      <c r="BR23" s="54">
        <f t="shared" si="33"/>
        <v>2.5</v>
      </c>
      <c r="BS23" s="54">
        <f t="shared" si="34"/>
        <v>0</v>
      </c>
      <c r="BT23" s="54">
        <f t="shared" si="35"/>
        <v>2.5</v>
      </c>
      <c r="BU23" s="54">
        <f t="shared" si="36"/>
        <v>0</v>
      </c>
      <c r="BV23" s="54">
        <f t="shared" si="37"/>
        <v>2.5</v>
      </c>
      <c r="BW23" s="55">
        <f t="shared" si="38"/>
        <v>2.5</v>
      </c>
      <c r="BX23" s="54">
        <f t="shared" si="39"/>
        <v>0</v>
      </c>
      <c r="BY23" s="54">
        <f t="shared" si="40"/>
        <v>0</v>
      </c>
      <c r="BZ23" s="55">
        <f t="shared" si="41"/>
        <v>0</v>
      </c>
      <c r="CA23" s="54">
        <f t="shared" si="42"/>
        <v>0</v>
      </c>
      <c r="CB23" s="54">
        <f t="shared" si="43"/>
        <v>0</v>
      </c>
      <c r="CC23" s="55">
        <f t="shared" si="44"/>
        <v>0</v>
      </c>
      <c r="CD23" s="54">
        <f t="shared" si="45"/>
        <v>0</v>
      </c>
      <c r="CE23" s="54">
        <f t="shared" si="46"/>
        <v>0</v>
      </c>
      <c r="CF23" s="55">
        <f t="shared" si="47"/>
        <v>0</v>
      </c>
      <c r="CG23" s="54">
        <f t="shared" si="48"/>
        <v>0</v>
      </c>
      <c r="CH23" s="54">
        <f t="shared" si="49"/>
        <v>0</v>
      </c>
      <c r="CI23" s="55">
        <f t="shared" si="50"/>
        <v>0</v>
      </c>
      <c r="CJ23" s="56">
        <f t="shared" si="1"/>
        <v>12.5</v>
      </c>
      <c r="CK23" s="56">
        <f t="shared" si="2"/>
        <v>10</v>
      </c>
      <c r="CL23" s="56">
        <f t="shared" si="3"/>
        <v>2.5</v>
      </c>
      <c r="CM23" s="56">
        <f t="shared" si="4"/>
        <v>17.5</v>
      </c>
      <c r="CN23" s="56">
        <f t="shared" si="5"/>
        <v>2.5</v>
      </c>
      <c r="CO23" s="56">
        <f t="shared" si="51"/>
        <v>45</v>
      </c>
    </row>
    <row r="24" spans="1:93">
      <c r="A24" s="50">
        <v>16</v>
      </c>
      <c r="B24" s="82" t="s">
        <v>150</v>
      </c>
      <c r="C24" s="52">
        <v>1</v>
      </c>
      <c r="D24" s="52">
        <v>1</v>
      </c>
      <c r="E24" s="52">
        <v>1</v>
      </c>
      <c r="F24" s="52">
        <v>1</v>
      </c>
      <c r="G24" s="52">
        <v>0</v>
      </c>
      <c r="H24" s="53">
        <v>0</v>
      </c>
      <c r="I24" s="53">
        <v>0</v>
      </c>
      <c r="J24" s="52">
        <v>0</v>
      </c>
      <c r="K24" s="52">
        <v>0</v>
      </c>
      <c r="L24" s="52">
        <v>1</v>
      </c>
      <c r="M24" s="52">
        <v>1</v>
      </c>
      <c r="N24" s="52">
        <v>1</v>
      </c>
      <c r="O24" s="53">
        <v>1</v>
      </c>
      <c r="P24" s="53">
        <v>1</v>
      </c>
      <c r="Q24" s="50">
        <v>1</v>
      </c>
      <c r="R24" s="50">
        <v>1</v>
      </c>
      <c r="S24" s="50">
        <v>1</v>
      </c>
      <c r="T24" s="50">
        <v>1</v>
      </c>
      <c r="U24" s="50">
        <v>1</v>
      </c>
      <c r="V24" s="50">
        <v>1</v>
      </c>
      <c r="W24" s="50">
        <v>1</v>
      </c>
      <c r="X24" s="50">
        <v>1</v>
      </c>
      <c r="Y24" s="50">
        <v>1</v>
      </c>
      <c r="Z24" s="50">
        <v>1</v>
      </c>
      <c r="AA24" s="50">
        <v>0</v>
      </c>
      <c r="AB24" s="50">
        <v>1</v>
      </c>
      <c r="AC24" s="50">
        <v>1</v>
      </c>
      <c r="AD24" s="50">
        <v>1</v>
      </c>
      <c r="AE24" s="50">
        <v>0</v>
      </c>
      <c r="AF24" s="50">
        <v>1</v>
      </c>
      <c r="AG24" s="50">
        <v>0</v>
      </c>
      <c r="AH24" s="50">
        <v>0</v>
      </c>
      <c r="AI24" s="50">
        <v>1</v>
      </c>
      <c r="AJ24" s="50">
        <v>1</v>
      </c>
      <c r="AK24" s="50">
        <v>0</v>
      </c>
      <c r="AL24" s="50">
        <v>1</v>
      </c>
      <c r="AM24" s="50">
        <v>0</v>
      </c>
      <c r="AN24" s="50">
        <v>1</v>
      </c>
      <c r="AO24" s="50">
        <v>0</v>
      </c>
      <c r="AP24" s="50">
        <v>0</v>
      </c>
      <c r="AQ24" s="54">
        <f t="shared" si="6"/>
        <v>2.5</v>
      </c>
      <c r="AR24" s="54">
        <f t="shared" si="7"/>
        <v>2.5</v>
      </c>
      <c r="AS24" s="54">
        <f t="shared" si="8"/>
        <v>2.5</v>
      </c>
      <c r="AT24" s="54">
        <f t="shared" si="9"/>
        <v>2.5</v>
      </c>
      <c r="AU24" s="54">
        <f t="shared" si="10"/>
        <v>0</v>
      </c>
      <c r="AV24" s="54">
        <f t="shared" si="11"/>
        <v>0</v>
      </c>
      <c r="AW24" s="54">
        <f t="shared" si="12"/>
        <v>0</v>
      </c>
      <c r="AX24" s="54">
        <f t="shared" si="13"/>
        <v>0</v>
      </c>
      <c r="AY24" s="54">
        <f t="shared" si="14"/>
        <v>0</v>
      </c>
      <c r="AZ24" s="54">
        <f t="shared" si="15"/>
        <v>2.5</v>
      </c>
      <c r="BA24" s="54">
        <f t="shared" si="16"/>
        <v>2.5</v>
      </c>
      <c r="BB24" s="54">
        <f t="shared" si="17"/>
        <v>2.5</v>
      </c>
      <c r="BC24" s="54">
        <f t="shared" si="18"/>
        <v>2.5</v>
      </c>
      <c r="BD24" s="54">
        <f t="shared" si="19"/>
        <v>2.5</v>
      </c>
      <c r="BE24" s="54">
        <f t="shared" si="20"/>
        <v>2.5</v>
      </c>
      <c r="BF24" s="54">
        <f t="shared" si="21"/>
        <v>2.5</v>
      </c>
      <c r="BG24" s="54">
        <f t="shared" si="22"/>
        <v>2.5</v>
      </c>
      <c r="BH24" s="54">
        <f t="shared" si="23"/>
        <v>2.5</v>
      </c>
      <c r="BI24" s="54">
        <f t="shared" si="24"/>
        <v>2.5</v>
      </c>
      <c r="BJ24" s="54">
        <f t="shared" si="25"/>
        <v>2.5</v>
      </c>
      <c r="BK24" s="54">
        <f t="shared" si="26"/>
        <v>2.5</v>
      </c>
      <c r="BL24" s="54">
        <f t="shared" si="27"/>
        <v>2.5</v>
      </c>
      <c r="BM24" s="54">
        <f t="shared" si="28"/>
        <v>2.5</v>
      </c>
      <c r="BN24" s="54">
        <f t="shared" si="29"/>
        <v>2.5</v>
      </c>
      <c r="BO24" s="54">
        <f t="shared" si="30"/>
        <v>0</v>
      </c>
      <c r="BP24" s="54">
        <f t="shared" si="31"/>
        <v>2.5</v>
      </c>
      <c r="BQ24" s="54">
        <f t="shared" si="32"/>
        <v>2.5</v>
      </c>
      <c r="BR24" s="54">
        <f t="shared" si="33"/>
        <v>2.5</v>
      </c>
      <c r="BS24" s="54">
        <f t="shared" si="34"/>
        <v>0</v>
      </c>
      <c r="BT24" s="54">
        <f t="shared" si="35"/>
        <v>2.5</v>
      </c>
      <c r="BU24" s="54">
        <f t="shared" si="36"/>
        <v>0</v>
      </c>
      <c r="BV24" s="54">
        <f t="shared" si="37"/>
        <v>0</v>
      </c>
      <c r="BW24" s="55">
        <f t="shared" si="38"/>
        <v>0</v>
      </c>
      <c r="BX24" s="54">
        <f t="shared" si="39"/>
        <v>2.5</v>
      </c>
      <c r="BY24" s="54">
        <f t="shared" si="40"/>
        <v>2.5</v>
      </c>
      <c r="BZ24" s="55">
        <f t="shared" si="41"/>
        <v>5</v>
      </c>
      <c r="CA24" s="54">
        <f t="shared" si="42"/>
        <v>0</v>
      </c>
      <c r="CB24" s="54">
        <f t="shared" si="43"/>
        <v>2.5</v>
      </c>
      <c r="CC24" s="55">
        <f t="shared" si="44"/>
        <v>2.5</v>
      </c>
      <c r="CD24" s="54">
        <f t="shared" si="45"/>
        <v>0</v>
      </c>
      <c r="CE24" s="54">
        <f t="shared" si="46"/>
        <v>2.5</v>
      </c>
      <c r="CF24" s="55">
        <f t="shared" si="47"/>
        <v>2.5</v>
      </c>
      <c r="CG24" s="54">
        <f t="shared" si="48"/>
        <v>0</v>
      </c>
      <c r="CH24" s="54">
        <f t="shared" si="49"/>
        <v>0</v>
      </c>
      <c r="CI24" s="55">
        <f t="shared" si="50"/>
        <v>0</v>
      </c>
      <c r="CJ24" s="56">
        <f t="shared" si="1"/>
        <v>15</v>
      </c>
      <c r="CK24" s="56">
        <f t="shared" si="2"/>
        <v>12.5</v>
      </c>
      <c r="CL24" s="56">
        <f t="shared" si="3"/>
        <v>2.5</v>
      </c>
      <c r="CM24" s="56">
        <f t="shared" si="4"/>
        <v>32.5</v>
      </c>
      <c r="CN24" s="56">
        <f t="shared" si="5"/>
        <v>5</v>
      </c>
      <c r="CO24" s="56">
        <f t="shared" si="51"/>
        <v>67.5</v>
      </c>
    </row>
    <row r="25" spans="1:93">
      <c r="A25" s="50">
        <v>17</v>
      </c>
      <c r="B25" s="82" t="s">
        <v>151</v>
      </c>
      <c r="C25" s="52">
        <v>1</v>
      </c>
      <c r="D25" s="52">
        <v>0</v>
      </c>
      <c r="E25" s="52">
        <v>1</v>
      </c>
      <c r="F25" s="52">
        <v>1</v>
      </c>
      <c r="G25" s="52">
        <v>0</v>
      </c>
      <c r="H25" s="53">
        <v>0</v>
      </c>
      <c r="I25" s="53">
        <v>0</v>
      </c>
      <c r="J25" s="52">
        <v>0</v>
      </c>
      <c r="K25" s="52">
        <v>0</v>
      </c>
      <c r="L25" s="52">
        <v>1</v>
      </c>
      <c r="M25" s="52">
        <v>0</v>
      </c>
      <c r="N25" s="52">
        <v>0</v>
      </c>
      <c r="O25" s="53">
        <v>0</v>
      </c>
      <c r="P25" s="53">
        <v>1</v>
      </c>
      <c r="Q25" s="50">
        <v>1</v>
      </c>
      <c r="R25" s="50">
        <v>1</v>
      </c>
      <c r="S25" s="50">
        <v>1</v>
      </c>
      <c r="T25" s="50">
        <v>1</v>
      </c>
      <c r="U25" s="50">
        <v>1</v>
      </c>
      <c r="V25" s="50">
        <v>0</v>
      </c>
      <c r="W25" s="50">
        <v>0</v>
      </c>
      <c r="X25" s="50">
        <v>1</v>
      </c>
      <c r="Y25" s="50">
        <v>0</v>
      </c>
      <c r="Z25" s="50">
        <v>1</v>
      </c>
      <c r="AA25" s="50">
        <v>0</v>
      </c>
      <c r="AB25" s="50">
        <v>0</v>
      </c>
      <c r="AC25" s="50">
        <v>1</v>
      </c>
      <c r="AD25" s="50">
        <v>1</v>
      </c>
      <c r="AE25" s="50">
        <v>0</v>
      </c>
      <c r="AF25" s="50">
        <v>1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1</v>
      </c>
      <c r="AQ25" s="54">
        <f t="shared" si="6"/>
        <v>2.5</v>
      </c>
      <c r="AR25" s="54">
        <f t="shared" si="7"/>
        <v>0</v>
      </c>
      <c r="AS25" s="54">
        <f t="shared" si="8"/>
        <v>2.5</v>
      </c>
      <c r="AT25" s="54">
        <f t="shared" si="9"/>
        <v>2.5</v>
      </c>
      <c r="AU25" s="54">
        <f t="shared" si="10"/>
        <v>0</v>
      </c>
      <c r="AV25" s="54">
        <f t="shared" si="11"/>
        <v>0</v>
      </c>
      <c r="AW25" s="54">
        <f t="shared" si="12"/>
        <v>0</v>
      </c>
      <c r="AX25" s="54">
        <f t="shared" si="13"/>
        <v>0</v>
      </c>
      <c r="AY25" s="54">
        <f t="shared" si="14"/>
        <v>0</v>
      </c>
      <c r="AZ25" s="54">
        <f t="shared" si="15"/>
        <v>2.5</v>
      </c>
      <c r="BA25" s="54">
        <f t="shared" si="16"/>
        <v>0</v>
      </c>
      <c r="BB25" s="54">
        <f t="shared" si="17"/>
        <v>0</v>
      </c>
      <c r="BC25" s="54">
        <f t="shared" si="18"/>
        <v>0</v>
      </c>
      <c r="BD25" s="54">
        <f t="shared" si="19"/>
        <v>2.5</v>
      </c>
      <c r="BE25" s="54">
        <f t="shared" si="20"/>
        <v>2.5</v>
      </c>
      <c r="BF25" s="54">
        <f t="shared" si="21"/>
        <v>2.5</v>
      </c>
      <c r="BG25" s="54">
        <f t="shared" si="22"/>
        <v>2.5</v>
      </c>
      <c r="BH25" s="54">
        <f t="shared" si="23"/>
        <v>2.5</v>
      </c>
      <c r="BI25" s="54">
        <f t="shared" si="24"/>
        <v>2.5</v>
      </c>
      <c r="BJ25" s="54">
        <f t="shared" si="25"/>
        <v>0</v>
      </c>
      <c r="BK25" s="54">
        <f t="shared" si="26"/>
        <v>0</v>
      </c>
      <c r="BL25" s="54">
        <f t="shared" si="27"/>
        <v>2.5</v>
      </c>
      <c r="BM25" s="54">
        <f t="shared" si="28"/>
        <v>0</v>
      </c>
      <c r="BN25" s="54">
        <f t="shared" si="29"/>
        <v>2.5</v>
      </c>
      <c r="BO25" s="54">
        <f t="shared" si="30"/>
        <v>0</v>
      </c>
      <c r="BP25" s="54">
        <f t="shared" si="31"/>
        <v>0</v>
      </c>
      <c r="BQ25" s="54">
        <f t="shared" si="32"/>
        <v>2.5</v>
      </c>
      <c r="BR25" s="54">
        <f t="shared" si="33"/>
        <v>2.5</v>
      </c>
      <c r="BS25" s="54">
        <f t="shared" si="34"/>
        <v>0</v>
      </c>
      <c r="BT25" s="54">
        <f t="shared" si="35"/>
        <v>2.5</v>
      </c>
      <c r="BU25" s="54">
        <f t="shared" si="36"/>
        <v>0</v>
      </c>
      <c r="BV25" s="54">
        <f t="shared" si="37"/>
        <v>0</v>
      </c>
      <c r="BW25" s="55">
        <f t="shared" si="38"/>
        <v>0</v>
      </c>
      <c r="BX25" s="54">
        <f t="shared" si="39"/>
        <v>0</v>
      </c>
      <c r="BY25" s="54">
        <f t="shared" si="40"/>
        <v>0</v>
      </c>
      <c r="BZ25" s="55">
        <f t="shared" si="41"/>
        <v>0</v>
      </c>
      <c r="CA25" s="54">
        <f t="shared" si="42"/>
        <v>0</v>
      </c>
      <c r="CB25" s="54">
        <f t="shared" si="43"/>
        <v>0</v>
      </c>
      <c r="CC25" s="55">
        <f t="shared" si="44"/>
        <v>0</v>
      </c>
      <c r="CD25" s="54">
        <f t="shared" si="45"/>
        <v>0</v>
      </c>
      <c r="CE25" s="54">
        <f t="shared" si="46"/>
        <v>0</v>
      </c>
      <c r="CF25" s="55">
        <f t="shared" si="47"/>
        <v>0</v>
      </c>
      <c r="CG25" s="54">
        <f t="shared" si="48"/>
        <v>0</v>
      </c>
      <c r="CH25" s="54">
        <f t="shared" si="49"/>
        <v>2.5</v>
      </c>
      <c r="CI25" s="55">
        <f t="shared" si="50"/>
        <v>2.5</v>
      </c>
      <c r="CJ25" s="56">
        <f t="shared" si="1"/>
        <v>10</v>
      </c>
      <c r="CK25" s="56">
        <f t="shared" si="2"/>
        <v>5</v>
      </c>
      <c r="CL25" s="56">
        <f t="shared" si="3"/>
        <v>2.5</v>
      </c>
      <c r="CM25" s="56">
        <f t="shared" si="4"/>
        <v>17.5</v>
      </c>
      <c r="CN25" s="56">
        <f t="shared" si="5"/>
        <v>5</v>
      </c>
      <c r="CO25" s="56">
        <f t="shared" si="51"/>
        <v>40</v>
      </c>
    </row>
    <row r="26" spans="1:93">
      <c r="A26" s="50">
        <v>18</v>
      </c>
      <c r="B26" s="82" t="s">
        <v>152</v>
      </c>
      <c r="C26" s="52">
        <v>1</v>
      </c>
      <c r="D26" s="52">
        <v>1</v>
      </c>
      <c r="E26" s="52">
        <v>1</v>
      </c>
      <c r="F26" s="52">
        <v>1</v>
      </c>
      <c r="G26" s="52">
        <v>0</v>
      </c>
      <c r="H26" s="53">
        <v>0</v>
      </c>
      <c r="I26" s="53">
        <v>0</v>
      </c>
      <c r="J26" s="52">
        <v>0</v>
      </c>
      <c r="K26" s="52">
        <v>0</v>
      </c>
      <c r="L26" s="52">
        <v>1</v>
      </c>
      <c r="M26" s="52">
        <v>1</v>
      </c>
      <c r="N26" s="52">
        <v>0</v>
      </c>
      <c r="O26" s="53">
        <v>1</v>
      </c>
      <c r="P26" s="53">
        <v>1</v>
      </c>
      <c r="Q26" s="50">
        <v>1</v>
      </c>
      <c r="R26" s="50">
        <v>1</v>
      </c>
      <c r="S26" s="50">
        <v>1</v>
      </c>
      <c r="T26" s="50">
        <v>1</v>
      </c>
      <c r="U26" s="50">
        <v>1</v>
      </c>
      <c r="V26" s="50">
        <v>1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1</v>
      </c>
      <c r="AD26" s="50">
        <v>1</v>
      </c>
      <c r="AE26" s="50">
        <v>0</v>
      </c>
      <c r="AF26" s="50">
        <v>1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4">
        <f t="shared" si="6"/>
        <v>2.5</v>
      </c>
      <c r="AR26" s="54">
        <f t="shared" si="7"/>
        <v>2.5</v>
      </c>
      <c r="AS26" s="54">
        <f t="shared" si="8"/>
        <v>2.5</v>
      </c>
      <c r="AT26" s="54">
        <f t="shared" si="9"/>
        <v>2.5</v>
      </c>
      <c r="AU26" s="54">
        <f t="shared" si="10"/>
        <v>0</v>
      </c>
      <c r="AV26" s="54">
        <f t="shared" si="11"/>
        <v>0</v>
      </c>
      <c r="AW26" s="54">
        <f t="shared" si="12"/>
        <v>0</v>
      </c>
      <c r="AX26" s="54">
        <f t="shared" si="13"/>
        <v>0</v>
      </c>
      <c r="AY26" s="54">
        <f t="shared" si="14"/>
        <v>0</v>
      </c>
      <c r="AZ26" s="54">
        <f t="shared" si="15"/>
        <v>2.5</v>
      </c>
      <c r="BA26" s="54">
        <f t="shared" si="16"/>
        <v>2.5</v>
      </c>
      <c r="BB26" s="54">
        <f t="shared" si="17"/>
        <v>0</v>
      </c>
      <c r="BC26" s="54">
        <f t="shared" si="18"/>
        <v>2.5</v>
      </c>
      <c r="BD26" s="54">
        <f t="shared" si="19"/>
        <v>2.5</v>
      </c>
      <c r="BE26" s="54">
        <f t="shared" si="20"/>
        <v>2.5</v>
      </c>
      <c r="BF26" s="54">
        <f t="shared" si="21"/>
        <v>2.5</v>
      </c>
      <c r="BG26" s="54">
        <f t="shared" si="22"/>
        <v>2.5</v>
      </c>
      <c r="BH26" s="54">
        <f t="shared" si="23"/>
        <v>2.5</v>
      </c>
      <c r="BI26" s="54">
        <f t="shared" si="24"/>
        <v>2.5</v>
      </c>
      <c r="BJ26" s="54">
        <f t="shared" si="25"/>
        <v>2.5</v>
      </c>
      <c r="BK26" s="54">
        <f t="shared" si="26"/>
        <v>0</v>
      </c>
      <c r="BL26" s="54">
        <f t="shared" si="27"/>
        <v>0</v>
      </c>
      <c r="BM26" s="54">
        <f t="shared" si="28"/>
        <v>0</v>
      </c>
      <c r="BN26" s="54">
        <f t="shared" si="29"/>
        <v>0</v>
      </c>
      <c r="BO26" s="54">
        <f t="shared" si="30"/>
        <v>0</v>
      </c>
      <c r="BP26" s="54">
        <f t="shared" si="31"/>
        <v>0</v>
      </c>
      <c r="BQ26" s="54">
        <f t="shared" si="32"/>
        <v>2.5</v>
      </c>
      <c r="BR26" s="54">
        <f t="shared" si="33"/>
        <v>2.5</v>
      </c>
      <c r="BS26" s="54">
        <f t="shared" si="34"/>
        <v>0</v>
      </c>
      <c r="BT26" s="54">
        <f t="shared" si="35"/>
        <v>2.5</v>
      </c>
      <c r="BU26" s="54">
        <f t="shared" si="36"/>
        <v>0</v>
      </c>
      <c r="BV26" s="54">
        <f t="shared" si="37"/>
        <v>0</v>
      </c>
      <c r="BW26" s="55">
        <f t="shared" si="38"/>
        <v>0</v>
      </c>
      <c r="BX26" s="54">
        <f t="shared" si="39"/>
        <v>0</v>
      </c>
      <c r="BY26" s="54">
        <f t="shared" si="40"/>
        <v>0</v>
      </c>
      <c r="BZ26" s="55">
        <f t="shared" si="41"/>
        <v>0</v>
      </c>
      <c r="CA26" s="54">
        <f t="shared" si="42"/>
        <v>0</v>
      </c>
      <c r="CB26" s="54">
        <f t="shared" si="43"/>
        <v>0</v>
      </c>
      <c r="CC26" s="55">
        <f t="shared" si="44"/>
        <v>0</v>
      </c>
      <c r="CD26" s="54">
        <f t="shared" si="45"/>
        <v>0</v>
      </c>
      <c r="CE26" s="54">
        <f t="shared" si="46"/>
        <v>0</v>
      </c>
      <c r="CF26" s="55">
        <f t="shared" si="47"/>
        <v>0</v>
      </c>
      <c r="CG26" s="54">
        <f t="shared" si="48"/>
        <v>0</v>
      </c>
      <c r="CH26" s="54">
        <f t="shared" si="49"/>
        <v>0</v>
      </c>
      <c r="CI26" s="55">
        <f t="shared" si="50"/>
        <v>0</v>
      </c>
      <c r="CJ26" s="56">
        <f t="shared" si="1"/>
        <v>15</v>
      </c>
      <c r="CK26" s="56">
        <f t="shared" si="2"/>
        <v>7.5</v>
      </c>
      <c r="CL26" s="56">
        <f t="shared" si="3"/>
        <v>0</v>
      </c>
      <c r="CM26" s="56">
        <f t="shared" si="4"/>
        <v>17.5</v>
      </c>
      <c r="CN26" s="56">
        <f t="shared" si="5"/>
        <v>2.5</v>
      </c>
      <c r="CO26" s="56">
        <f t="shared" si="51"/>
        <v>42.5</v>
      </c>
    </row>
    <row r="27" spans="1:93">
      <c r="A27" s="50">
        <v>19</v>
      </c>
      <c r="B27" s="141" t="s">
        <v>153</v>
      </c>
      <c r="C27" s="52">
        <v>1</v>
      </c>
      <c r="D27" s="52">
        <v>1</v>
      </c>
      <c r="E27" s="52">
        <v>0</v>
      </c>
      <c r="F27" s="52">
        <v>1</v>
      </c>
      <c r="G27" s="52">
        <v>1</v>
      </c>
      <c r="H27" s="53">
        <v>0</v>
      </c>
      <c r="I27" s="53">
        <v>1</v>
      </c>
      <c r="J27" s="52">
        <v>0</v>
      </c>
      <c r="K27" s="52">
        <v>0</v>
      </c>
      <c r="L27" s="52">
        <v>0</v>
      </c>
      <c r="M27" s="52">
        <v>1</v>
      </c>
      <c r="N27" s="52">
        <v>1</v>
      </c>
      <c r="O27" s="53">
        <v>1</v>
      </c>
      <c r="P27" s="53">
        <v>0</v>
      </c>
      <c r="Q27" s="50">
        <v>1</v>
      </c>
      <c r="R27" s="50">
        <v>1</v>
      </c>
      <c r="S27" s="50">
        <v>1</v>
      </c>
      <c r="T27" s="50">
        <v>1</v>
      </c>
      <c r="U27" s="50">
        <v>1</v>
      </c>
      <c r="V27" s="50">
        <v>1</v>
      </c>
      <c r="W27" s="50">
        <v>1</v>
      </c>
      <c r="X27" s="50">
        <v>0</v>
      </c>
      <c r="Y27" s="50">
        <v>0</v>
      </c>
      <c r="Z27" s="50">
        <v>0</v>
      </c>
      <c r="AA27" s="50">
        <v>0</v>
      </c>
      <c r="AB27" s="50">
        <v>1</v>
      </c>
      <c r="AC27" s="50">
        <v>1</v>
      </c>
      <c r="AD27" s="50">
        <v>1</v>
      </c>
      <c r="AE27" s="50">
        <v>0</v>
      </c>
      <c r="AF27" s="50">
        <v>1</v>
      </c>
      <c r="AG27" s="50">
        <v>0</v>
      </c>
      <c r="AH27" s="50">
        <v>0</v>
      </c>
      <c r="AI27" s="50">
        <v>1</v>
      </c>
      <c r="AJ27" s="50">
        <v>1</v>
      </c>
      <c r="AK27" s="50">
        <v>0</v>
      </c>
      <c r="AL27" s="50">
        <v>0</v>
      </c>
      <c r="AM27" s="50">
        <v>1</v>
      </c>
      <c r="AN27" s="50">
        <v>1</v>
      </c>
      <c r="AO27" s="50">
        <v>1</v>
      </c>
      <c r="AP27" s="50">
        <v>1</v>
      </c>
      <c r="AQ27" s="54">
        <f t="shared" si="6"/>
        <v>2.5</v>
      </c>
      <c r="AR27" s="54">
        <f t="shared" si="7"/>
        <v>2.5</v>
      </c>
      <c r="AS27" s="54">
        <f t="shared" si="8"/>
        <v>0</v>
      </c>
      <c r="AT27" s="54">
        <f t="shared" si="9"/>
        <v>2.5</v>
      </c>
      <c r="AU27" s="54">
        <f t="shared" si="10"/>
        <v>2.5</v>
      </c>
      <c r="AV27" s="54">
        <f t="shared" si="11"/>
        <v>0</v>
      </c>
      <c r="AW27" s="54">
        <f t="shared" si="12"/>
        <v>2.5</v>
      </c>
      <c r="AX27" s="54">
        <f t="shared" si="13"/>
        <v>0</v>
      </c>
      <c r="AY27" s="54">
        <f t="shared" si="14"/>
        <v>0</v>
      </c>
      <c r="AZ27" s="54">
        <f t="shared" si="15"/>
        <v>0</v>
      </c>
      <c r="BA27" s="54">
        <f t="shared" si="16"/>
        <v>2.5</v>
      </c>
      <c r="BB27" s="54">
        <f t="shared" si="17"/>
        <v>2.5</v>
      </c>
      <c r="BC27" s="54">
        <f t="shared" si="18"/>
        <v>2.5</v>
      </c>
      <c r="BD27" s="54">
        <f t="shared" si="19"/>
        <v>0</v>
      </c>
      <c r="BE27" s="54">
        <f t="shared" si="20"/>
        <v>2.5</v>
      </c>
      <c r="BF27" s="54">
        <f t="shared" si="21"/>
        <v>2.5</v>
      </c>
      <c r="BG27" s="54">
        <f t="shared" si="22"/>
        <v>2.5</v>
      </c>
      <c r="BH27" s="54">
        <f t="shared" si="23"/>
        <v>2.5</v>
      </c>
      <c r="BI27" s="54">
        <f t="shared" si="24"/>
        <v>2.5</v>
      </c>
      <c r="BJ27" s="54">
        <f t="shared" si="25"/>
        <v>2.5</v>
      </c>
      <c r="BK27" s="54">
        <f t="shared" si="26"/>
        <v>2.5</v>
      </c>
      <c r="BL27" s="54">
        <f t="shared" si="27"/>
        <v>0</v>
      </c>
      <c r="BM27" s="54">
        <f t="shared" si="28"/>
        <v>0</v>
      </c>
      <c r="BN27" s="54">
        <f t="shared" si="29"/>
        <v>0</v>
      </c>
      <c r="BO27" s="54">
        <f t="shared" si="30"/>
        <v>0</v>
      </c>
      <c r="BP27" s="54">
        <f t="shared" si="31"/>
        <v>2.5</v>
      </c>
      <c r="BQ27" s="54">
        <f t="shared" si="32"/>
        <v>2.5</v>
      </c>
      <c r="BR27" s="54">
        <f t="shared" si="33"/>
        <v>2.5</v>
      </c>
      <c r="BS27" s="54">
        <f t="shared" si="34"/>
        <v>0</v>
      </c>
      <c r="BT27" s="54">
        <f t="shared" si="35"/>
        <v>2.5</v>
      </c>
      <c r="BU27" s="54">
        <f t="shared" si="36"/>
        <v>0</v>
      </c>
      <c r="BV27" s="54">
        <f t="shared" si="37"/>
        <v>0</v>
      </c>
      <c r="BW27" s="55">
        <f t="shared" si="38"/>
        <v>0</v>
      </c>
      <c r="BX27" s="54">
        <f t="shared" si="39"/>
        <v>2.5</v>
      </c>
      <c r="BY27" s="54">
        <f t="shared" si="40"/>
        <v>2.5</v>
      </c>
      <c r="BZ27" s="55">
        <f t="shared" si="41"/>
        <v>5</v>
      </c>
      <c r="CA27" s="54">
        <f t="shared" si="42"/>
        <v>0</v>
      </c>
      <c r="CB27" s="54">
        <f t="shared" si="43"/>
        <v>2.5</v>
      </c>
      <c r="CC27" s="55">
        <f t="shared" si="44"/>
        <v>2.5</v>
      </c>
      <c r="CD27" s="54">
        <f t="shared" si="45"/>
        <v>2.5</v>
      </c>
      <c r="CE27" s="54">
        <f t="shared" si="46"/>
        <v>2.5</v>
      </c>
      <c r="CF27" s="55">
        <f t="shared" si="47"/>
        <v>5</v>
      </c>
      <c r="CG27" s="54">
        <f t="shared" si="48"/>
        <v>2.5</v>
      </c>
      <c r="CH27" s="54">
        <f t="shared" si="49"/>
        <v>2.5</v>
      </c>
      <c r="CI27" s="55">
        <f t="shared" si="50"/>
        <v>5</v>
      </c>
      <c r="CJ27" s="56">
        <f t="shared" si="1"/>
        <v>15</v>
      </c>
      <c r="CK27" s="56">
        <f t="shared" si="2"/>
        <v>10</v>
      </c>
      <c r="CL27" s="56">
        <f t="shared" si="3"/>
        <v>0</v>
      </c>
      <c r="CM27" s="56">
        <f t="shared" si="4"/>
        <v>27.5</v>
      </c>
      <c r="CN27" s="56">
        <f t="shared" si="5"/>
        <v>12.5</v>
      </c>
      <c r="CO27" s="56">
        <f t="shared" si="51"/>
        <v>65</v>
      </c>
    </row>
    <row r="28" spans="1:93">
      <c r="A28" s="50">
        <v>20</v>
      </c>
      <c r="B28" s="82" t="s">
        <v>154</v>
      </c>
      <c r="C28" s="52">
        <v>1</v>
      </c>
      <c r="D28" s="52">
        <v>1</v>
      </c>
      <c r="E28" s="52">
        <v>1</v>
      </c>
      <c r="F28" s="52">
        <v>1</v>
      </c>
      <c r="G28" s="52">
        <v>1</v>
      </c>
      <c r="H28" s="53">
        <v>0</v>
      </c>
      <c r="I28" s="53">
        <v>0</v>
      </c>
      <c r="J28" s="52">
        <v>0</v>
      </c>
      <c r="K28" s="52">
        <v>0</v>
      </c>
      <c r="L28" s="52">
        <v>1</v>
      </c>
      <c r="M28" s="52">
        <v>0</v>
      </c>
      <c r="N28" s="52">
        <v>0</v>
      </c>
      <c r="O28" s="53">
        <v>1</v>
      </c>
      <c r="P28" s="53">
        <v>1</v>
      </c>
      <c r="Q28" s="50">
        <v>0</v>
      </c>
      <c r="R28" s="50">
        <v>1</v>
      </c>
      <c r="S28" s="50">
        <v>1</v>
      </c>
      <c r="T28" s="50">
        <v>1</v>
      </c>
      <c r="U28" s="50">
        <v>1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1</v>
      </c>
      <c r="AB28" s="50">
        <v>0</v>
      </c>
      <c r="AC28" s="50">
        <v>0</v>
      </c>
      <c r="AD28" s="50">
        <v>1</v>
      </c>
      <c r="AE28" s="50">
        <v>0</v>
      </c>
      <c r="AF28" s="50">
        <v>1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1</v>
      </c>
      <c r="AM28" s="50">
        <v>0</v>
      </c>
      <c r="AN28" s="50">
        <v>1</v>
      </c>
      <c r="AO28" s="50">
        <v>1</v>
      </c>
      <c r="AP28" s="50">
        <v>0</v>
      </c>
      <c r="AQ28" s="54">
        <f t="shared" si="6"/>
        <v>2.5</v>
      </c>
      <c r="AR28" s="54">
        <f t="shared" si="7"/>
        <v>2.5</v>
      </c>
      <c r="AS28" s="54">
        <f t="shared" si="8"/>
        <v>2.5</v>
      </c>
      <c r="AT28" s="54">
        <f t="shared" si="9"/>
        <v>2.5</v>
      </c>
      <c r="AU28" s="54">
        <f t="shared" si="10"/>
        <v>2.5</v>
      </c>
      <c r="AV28" s="54">
        <f t="shared" si="11"/>
        <v>0</v>
      </c>
      <c r="AW28" s="54">
        <f t="shared" si="12"/>
        <v>0</v>
      </c>
      <c r="AX28" s="54">
        <f t="shared" si="13"/>
        <v>0</v>
      </c>
      <c r="AY28" s="54">
        <f t="shared" si="14"/>
        <v>0</v>
      </c>
      <c r="AZ28" s="54">
        <f t="shared" si="15"/>
        <v>2.5</v>
      </c>
      <c r="BA28" s="54">
        <f t="shared" si="16"/>
        <v>0</v>
      </c>
      <c r="BB28" s="54">
        <f t="shared" si="17"/>
        <v>0</v>
      </c>
      <c r="BC28" s="54">
        <f t="shared" si="18"/>
        <v>2.5</v>
      </c>
      <c r="BD28" s="54">
        <f t="shared" si="19"/>
        <v>2.5</v>
      </c>
      <c r="BE28" s="54">
        <f t="shared" si="20"/>
        <v>0</v>
      </c>
      <c r="BF28" s="54">
        <f t="shared" si="21"/>
        <v>2.5</v>
      </c>
      <c r="BG28" s="54">
        <f t="shared" si="22"/>
        <v>2.5</v>
      </c>
      <c r="BH28" s="54">
        <f t="shared" si="23"/>
        <v>2.5</v>
      </c>
      <c r="BI28" s="54">
        <f t="shared" si="24"/>
        <v>2.5</v>
      </c>
      <c r="BJ28" s="54">
        <f t="shared" si="25"/>
        <v>0</v>
      </c>
      <c r="BK28" s="54">
        <f t="shared" si="26"/>
        <v>0</v>
      </c>
      <c r="BL28" s="54">
        <f t="shared" si="27"/>
        <v>0</v>
      </c>
      <c r="BM28" s="54">
        <f t="shared" si="28"/>
        <v>0</v>
      </c>
      <c r="BN28" s="54">
        <f t="shared" si="29"/>
        <v>0</v>
      </c>
      <c r="BO28" s="54">
        <f t="shared" si="30"/>
        <v>2.5</v>
      </c>
      <c r="BP28" s="54">
        <f t="shared" si="31"/>
        <v>0</v>
      </c>
      <c r="BQ28" s="54">
        <f t="shared" si="32"/>
        <v>0</v>
      </c>
      <c r="BR28" s="54">
        <f t="shared" si="33"/>
        <v>2.5</v>
      </c>
      <c r="BS28" s="54">
        <f t="shared" si="34"/>
        <v>0</v>
      </c>
      <c r="BT28" s="54">
        <f t="shared" si="35"/>
        <v>2.5</v>
      </c>
      <c r="BU28" s="54">
        <f t="shared" si="36"/>
        <v>0</v>
      </c>
      <c r="BV28" s="54">
        <f t="shared" si="37"/>
        <v>0</v>
      </c>
      <c r="BW28" s="55">
        <f t="shared" si="38"/>
        <v>0</v>
      </c>
      <c r="BX28" s="54">
        <f t="shared" si="39"/>
        <v>0</v>
      </c>
      <c r="BY28" s="54">
        <f t="shared" si="40"/>
        <v>0</v>
      </c>
      <c r="BZ28" s="55">
        <f t="shared" si="41"/>
        <v>0</v>
      </c>
      <c r="CA28" s="54">
        <f t="shared" si="42"/>
        <v>0</v>
      </c>
      <c r="CB28" s="54">
        <f t="shared" si="43"/>
        <v>2.5</v>
      </c>
      <c r="CC28" s="55">
        <f t="shared" si="44"/>
        <v>2.5</v>
      </c>
      <c r="CD28" s="54">
        <f t="shared" si="45"/>
        <v>0</v>
      </c>
      <c r="CE28" s="54">
        <f t="shared" si="46"/>
        <v>2.5</v>
      </c>
      <c r="CF28" s="55">
        <f t="shared" si="47"/>
        <v>2.5</v>
      </c>
      <c r="CG28" s="54">
        <f t="shared" si="48"/>
        <v>2.5</v>
      </c>
      <c r="CH28" s="54">
        <f t="shared" si="49"/>
        <v>0</v>
      </c>
      <c r="CI28" s="55">
        <f t="shared" si="50"/>
        <v>2.5</v>
      </c>
      <c r="CJ28" s="56">
        <f t="shared" si="1"/>
        <v>15</v>
      </c>
      <c r="CK28" s="56">
        <f t="shared" si="2"/>
        <v>2.5</v>
      </c>
      <c r="CL28" s="56">
        <f t="shared" si="3"/>
        <v>2.5</v>
      </c>
      <c r="CM28" s="56">
        <f t="shared" si="4"/>
        <v>17.5</v>
      </c>
      <c r="CN28" s="56">
        <f t="shared" si="5"/>
        <v>7.5</v>
      </c>
      <c r="CO28" s="56">
        <f t="shared" si="51"/>
        <v>45</v>
      </c>
    </row>
    <row r="29" spans="1:93">
      <c r="A29" s="50">
        <v>21</v>
      </c>
      <c r="B29" s="82" t="s">
        <v>155</v>
      </c>
      <c r="C29" s="52">
        <v>1</v>
      </c>
      <c r="D29" s="52">
        <v>0</v>
      </c>
      <c r="E29" s="52">
        <v>1</v>
      </c>
      <c r="F29" s="52">
        <v>0</v>
      </c>
      <c r="G29" s="52">
        <v>0</v>
      </c>
      <c r="H29" s="53">
        <v>0</v>
      </c>
      <c r="I29" s="53">
        <v>0</v>
      </c>
      <c r="J29" s="52">
        <v>0</v>
      </c>
      <c r="K29" s="52">
        <v>0</v>
      </c>
      <c r="L29" s="52">
        <v>1</v>
      </c>
      <c r="M29" s="52">
        <v>1</v>
      </c>
      <c r="N29" s="52">
        <v>0</v>
      </c>
      <c r="O29" s="53">
        <v>1</v>
      </c>
      <c r="P29" s="53">
        <v>0</v>
      </c>
      <c r="Q29" s="50">
        <v>0</v>
      </c>
      <c r="R29" s="50">
        <v>1</v>
      </c>
      <c r="S29" s="50">
        <v>1</v>
      </c>
      <c r="T29" s="50">
        <v>1</v>
      </c>
      <c r="U29" s="50">
        <v>1</v>
      </c>
      <c r="V29" s="50">
        <v>1</v>
      </c>
      <c r="W29" s="50">
        <v>0</v>
      </c>
      <c r="X29" s="50">
        <v>1</v>
      </c>
      <c r="Y29" s="50">
        <v>0</v>
      </c>
      <c r="Z29" s="50">
        <v>0</v>
      </c>
      <c r="AA29" s="50">
        <v>1</v>
      </c>
      <c r="AB29" s="50">
        <v>1</v>
      </c>
      <c r="AC29" s="50">
        <v>1</v>
      </c>
      <c r="AD29" s="50">
        <v>1</v>
      </c>
      <c r="AE29" s="50">
        <v>0</v>
      </c>
      <c r="AF29" s="50">
        <v>0</v>
      </c>
      <c r="AG29" s="50">
        <v>0</v>
      </c>
      <c r="AH29" s="50">
        <v>0</v>
      </c>
      <c r="AI29" s="50">
        <v>1</v>
      </c>
      <c r="AJ29" s="50">
        <v>1</v>
      </c>
      <c r="AK29" s="50">
        <v>0</v>
      </c>
      <c r="AL29" s="50">
        <v>1</v>
      </c>
      <c r="AM29" s="50">
        <v>1</v>
      </c>
      <c r="AN29" s="50">
        <v>1</v>
      </c>
      <c r="AO29" s="50">
        <v>0</v>
      </c>
      <c r="AP29" s="50">
        <v>0</v>
      </c>
      <c r="AQ29" s="54">
        <f t="shared" si="6"/>
        <v>2.5</v>
      </c>
      <c r="AR29" s="54">
        <f t="shared" si="7"/>
        <v>0</v>
      </c>
      <c r="AS29" s="54">
        <f t="shared" si="8"/>
        <v>2.5</v>
      </c>
      <c r="AT29" s="54">
        <f t="shared" si="9"/>
        <v>0</v>
      </c>
      <c r="AU29" s="54">
        <f t="shared" si="10"/>
        <v>0</v>
      </c>
      <c r="AV29" s="54">
        <f t="shared" si="11"/>
        <v>0</v>
      </c>
      <c r="AW29" s="54">
        <f t="shared" si="12"/>
        <v>0</v>
      </c>
      <c r="AX29" s="54">
        <f t="shared" si="13"/>
        <v>0</v>
      </c>
      <c r="AY29" s="54">
        <f t="shared" si="14"/>
        <v>0</v>
      </c>
      <c r="AZ29" s="54">
        <f t="shared" si="15"/>
        <v>2.5</v>
      </c>
      <c r="BA29" s="54">
        <f t="shared" si="16"/>
        <v>2.5</v>
      </c>
      <c r="BB29" s="54">
        <f t="shared" si="17"/>
        <v>0</v>
      </c>
      <c r="BC29" s="54">
        <f t="shared" si="18"/>
        <v>2.5</v>
      </c>
      <c r="BD29" s="54">
        <f t="shared" si="19"/>
        <v>0</v>
      </c>
      <c r="BE29" s="54">
        <f t="shared" si="20"/>
        <v>0</v>
      </c>
      <c r="BF29" s="54">
        <f t="shared" si="21"/>
        <v>2.5</v>
      </c>
      <c r="BG29" s="54">
        <f t="shared" si="22"/>
        <v>2.5</v>
      </c>
      <c r="BH29" s="54">
        <f t="shared" si="23"/>
        <v>2.5</v>
      </c>
      <c r="BI29" s="54">
        <f t="shared" si="24"/>
        <v>2.5</v>
      </c>
      <c r="BJ29" s="54">
        <f t="shared" si="25"/>
        <v>2.5</v>
      </c>
      <c r="BK29" s="54">
        <f t="shared" si="26"/>
        <v>0</v>
      </c>
      <c r="BL29" s="54">
        <f t="shared" si="27"/>
        <v>2.5</v>
      </c>
      <c r="BM29" s="54">
        <f t="shared" si="28"/>
        <v>0</v>
      </c>
      <c r="BN29" s="54">
        <f t="shared" si="29"/>
        <v>0</v>
      </c>
      <c r="BO29" s="54">
        <f t="shared" si="30"/>
        <v>2.5</v>
      </c>
      <c r="BP29" s="54">
        <f t="shared" si="31"/>
        <v>2.5</v>
      </c>
      <c r="BQ29" s="54">
        <f t="shared" si="32"/>
        <v>2.5</v>
      </c>
      <c r="BR29" s="54">
        <f t="shared" si="33"/>
        <v>2.5</v>
      </c>
      <c r="BS29" s="54">
        <f t="shared" si="34"/>
        <v>0</v>
      </c>
      <c r="BT29" s="54">
        <f t="shared" si="35"/>
        <v>0</v>
      </c>
      <c r="BU29" s="54">
        <f t="shared" si="36"/>
        <v>0</v>
      </c>
      <c r="BV29" s="54">
        <f t="shared" si="37"/>
        <v>0</v>
      </c>
      <c r="BW29" s="55">
        <f t="shared" si="38"/>
        <v>0</v>
      </c>
      <c r="BX29" s="54">
        <f t="shared" si="39"/>
        <v>2.5</v>
      </c>
      <c r="BY29" s="54">
        <f t="shared" si="40"/>
        <v>2.5</v>
      </c>
      <c r="BZ29" s="55">
        <f t="shared" si="41"/>
        <v>5</v>
      </c>
      <c r="CA29" s="54">
        <f t="shared" si="42"/>
        <v>0</v>
      </c>
      <c r="CB29" s="54">
        <f t="shared" si="43"/>
        <v>2.5</v>
      </c>
      <c r="CC29" s="55">
        <f t="shared" si="44"/>
        <v>2.5</v>
      </c>
      <c r="CD29" s="54">
        <f t="shared" si="45"/>
        <v>2.5</v>
      </c>
      <c r="CE29" s="54">
        <f t="shared" si="46"/>
        <v>2.5</v>
      </c>
      <c r="CF29" s="55">
        <f t="shared" si="47"/>
        <v>5</v>
      </c>
      <c r="CG29" s="54">
        <f t="shared" si="48"/>
        <v>0</v>
      </c>
      <c r="CH29" s="54">
        <f t="shared" si="49"/>
        <v>0</v>
      </c>
      <c r="CI29" s="55">
        <f t="shared" si="50"/>
        <v>0</v>
      </c>
      <c r="CJ29" s="56">
        <f t="shared" si="1"/>
        <v>10</v>
      </c>
      <c r="CK29" s="56">
        <f t="shared" si="2"/>
        <v>7.5</v>
      </c>
      <c r="CL29" s="56">
        <f t="shared" si="3"/>
        <v>2.5</v>
      </c>
      <c r="CM29" s="56">
        <f t="shared" si="4"/>
        <v>22.5</v>
      </c>
      <c r="CN29" s="56">
        <f t="shared" si="5"/>
        <v>7.5</v>
      </c>
      <c r="CO29" s="56">
        <f t="shared" si="51"/>
        <v>50</v>
      </c>
    </row>
    <row r="30" spans="1:93">
      <c r="A30" s="50">
        <v>22</v>
      </c>
      <c r="B30" s="82" t="s">
        <v>156</v>
      </c>
      <c r="C30" s="52">
        <v>1</v>
      </c>
      <c r="D30" s="52">
        <v>0</v>
      </c>
      <c r="E30" s="52">
        <v>0</v>
      </c>
      <c r="F30" s="52">
        <v>1</v>
      </c>
      <c r="G30" s="52">
        <v>1</v>
      </c>
      <c r="H30" s="53">
        <v>1</v>
      </c>
      <c r="I30" s="53">
        <v>1</v>
      </c>
      <c r="J30" s="52">
        <v>0</v>
      </c>
      <c r="K30" s="52">
        <v>0</v>
      </c>
      <c r="L30" s="52">
        <v>1</v>
      </c>
      <c r="M30" s="52">
        <v>1</v>
      </c>
      <c r="N30" s="52">
        <v>1</v>
      </c>
      <c r="O30" s="53">
        <v>1</v>
      </c>
      <c r="P30" s="53">
        <v>1</v>
      </c>
      <c r="Q30" s="50">
        <v>0</v>
      </c>
      <c r="R30" s="50">
        <v>0</v>
      </c>
      <c r="S30" s="50">
        <v>1</v>
      </c>
      <c r="T30" s="50">
        <v>0</v>
      </c>
      <c r="U30" s="50">
        <v>1</v>
      </c>
      <c r="V30" s="50">
        <v>1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1</v>
      </c>
      <c r="AC30" s="50">
        <v>1</v>
      </c>
      <c r="AD30" s="50">
        <v>0</v>
      </c>
      <c r="AE30" s="50">
        <v>1</v>
      </c>
      <c r="AF30" s="50">
        <v>1</v>
      </c>
      <c r="AG30" s="50">
        <v>1</v>
      </c>
      <c r="AH30" s="50">
        <v>1</v>
      </c>
      <c r="AI30" s="50">
        <v>1</v>
      </c>
      <c r="AJ30" s="50">
        <v>1</v>
      </c>
      <c r="AK30" s="50">
        <v>1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4">
        <f t="shared" si="6"/>
        <v>2.5</v>
      </c>
      <c r="AR30" s="54">
        <f t="shared" si="7"/>
        <v>0</v>
      </c>
      <c r="AS30" s="54">
        <f t="shared" si="8"/>
        <v>0</v>
      </c>
      <c r="AT30" s="54">
        <f t="shared" si="9"/>
        <v>2.5</v>
      </c>
      <c r="AU30" s="54">
        <f t="shared" si="10"/>
        <v>2.5</v>
      </c>
      <c r="AV30" s="54">
        <f t="shared" si="11"/>
        <v>2.5</v>
      </c>
      <c r="AW30" s="54">
        <f t="shared" si="12"/>
        <v>2.5</v>
      </c>
      <c r="AX30" s="54">
        <f t="shared" si="13"/>
        <v>0</v>
      </c>
      <c r="AY30" s="54">
        <f t="shared" si="14"/>
        <v>0</v>
      </c>
      <c r="AZ30" s="54">
        <f t="shared" si="15"/>
        <v>2.5</v>
      </c>
      <c r="BA30" s="54">
        <f t="shared" si="16"/>
        <v>2.5</v>
      </c>
      <c r="BB30" s="54">
        <f t="shared" si="17"/>
        <v>2.5</v>
      </c>
      <c r="BC30" s="54">
        <f t="shared" si="18"/>
        <v>2.5</v>
      </c>
      <c r="BD30" s="54">
        <f t="shared" si="19"/>
        <v>2.5</v>
      </c>
      <c r="BE30" s="54">
        <f t="shared" si="20"/>
        <v>0</v>
      </c>
      <c r="BF30" s="54">
        <f t="shared" si="21"/>
        <v>0</v>
      </c>
      <c r="BG30" s="54">
        <f t="shared" si="22"/>
        <v>2.5</v>
      </c>
      <c r="BH30" s="54">
        <f t="shared" si="23"/>
        <v>0</v>
      </c>
      <c r="BI30" s="54">
        <f t="shared" si="24"/>
        <v>2.5</v>
      </c>
      <c r="BJ30" s="54">
        <f t="shared" si="25"/>
        <v>2.5</v>
      </c>
      <c r="BK30" s="54">
        <f t="shared" si="26"/>
        <v>0</v>
      </c>
      <c r="BL30" s="54">
        <f t="shared" si="27"/>
        <v>0</v>
      </c>
      <c r="BM30" s="54">
        <f t="shared" si="28"/>
        <v>0</v>
      </c>
      <c r="BN30" s="54">
        <f t="shared" si="29"/>
        <v>0</v>
      </c>
      <c r="BO30" s="54">
        <f t="shared" si="30"/>
        <v>0</v>
      </c>
      <c r="BP30" s="54">
        <f t="shared" si="31"/>
        <v>2.5</v>
      </c>
      <c r="BQ30" s="54">
        <f t="shared" si="32"/>
        <v>2.5</v>
      </c>
      <c r="BR30" s="54">
        <f t="shared" si="33"/>
        <v>0</v>
      </c>
      <c r="BS30" s="54">
        <f t="shared" si="34"/>
        <v>2.5</v>
      </c>
      <c r="BT30" s="54">
        <f t="shared" si="35"/>
        <v>2.5</v>
      </c>
      <c r="BU30" s="54">
        <f t="shared" si="36"/>
        <v>2.5</v>
      </c>
      <c r="BV30" s="54">
        <f t="shared" si="37"/>
        <v>2.5</v>
      </c>
      <c r="BW30" s="55">
        <f t="shared" si="38"/>
        <v>5</v>
      </c>
      <c r="BX30" s="54">
        <f t="shared" si="39"/>
        <v>2.5</v>
      </c>
      <c r="BY30" s="54">
        <f t="shared" si="40"/>
        <v>2.5</v>
      </c>
      <c r="BZ30" s="55">
        <f t="shared" si="41"/>
        <v>5</v>
      </c>
      <c r="CA30" s="54">
        <f t="shared" si="42"/>
        <v>2.5</v>
      </c>
      <c r="CB30" s="54">
        <f t="shared" si="43"/>
        <v>0</v>
      </c>
      <c r="CC30" s="55">
        <f t="shared" si="44"/>
        <v>2.5</v>
      </c>
      <c r="CD30" s="54">
        <f t="shared" si="45"/>
        <v>0</v>
      </c>
      <c r="CE30" s="54">
        <f t="shared" si="46"/>
        <v>0</v>
      </c>
      <c r="CF30" s="55">
        <f t="shared" si="47"/>
        <v>0</v>
      </c>
      <c r="CG30" s="54">
        <f t="shared" si="48"/>
        <v>0</v>
      </c>
      <c r="CH30" s="54">
        <f t="shared" si="49"/>
        <v>0</v>
      </c>
      <c r="CI30" s="55">
        <f t="shared" si="50"/>
        <v>0</v>
      </c>
      <c r="CJ30" s="56">
        <f t="shared" si="1"/>
        <v>17.5</v>
      </c>
      <c r="CK30" s="56">
        <f t="shared" si="2"/>
        <v>7.5</v>
      </c>
      <c r="CL30" s="56">
        <f t="shared" si="3"/>
        <v>0</v>
      </c>
      <c r="CM30" s="56">
        <f t="shared" si="4"/>
        <v>30</v>
      </c>
      <c r="CN30" s="56">
        <f t="shared" si="5"/>
        <v>0</v>
      </c>
      <c r="CO30" s="56">
        <f t="shared" si="51"/>
        <v>55</v>
      </c>
    </row>
    <row r="31" spans="1:93">
      <c r="A31" s="50">
        <v>23</v>
      </c>
      <c r="B31" s="82" t="s">
        <v>157</v>
      </c>
      <c r="C31" s="52">
        <v>1</v>
      </c>
      <c r="D31" s="52">
        <v>0</v>
      </c>
      <c r="E31" s="52">
        <v>1</v>
      </c>
      <c r="F31" s="52">
        <v>0</v>
      </c>
      <c r="G31" s="52">
        <v>0</v>
      </c>
      <c r="H31" s="53">
        <v>0</v>
      </c>
      <c r="I31" s="53">
        <v>0</v>
      </c>
      <c r="J31" s="52">
        <v>0</v>
      </c>
      <c r="K31" s="52">
        <v>1</v>
      </c>
      <c r="L31" s="52">
        <v>1</v>
      </c>
      <c r="M31" s="52">
        <v>0</v>
      </c>
      <c r="N31" s="52">
        <v>0</v>
      </c>
      <c r="O31" s="53">
        <v>1</v>
      </c>
      <c r="P31" s="53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1</v>
      </c>
      <c r="AC31" s="50">
        <v>1</v>
      </c>
      <c r="AD31" s="50">
        <v>1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4">
        <f t="shared" si="6"/>
        <v>2.5</v>
      </c>
      <c r="AR31" s="54">
        <f t="shared" si="7"/>
        <v>0</v>
      </c>
      <c r="AS31" s="54">
        <f t="shared" si="8"/>
        <v>2.5</v>
      </c>
      <c r="AT31" s="54">
        <f t="shared" si="9"/>
        <v>0</v>
      </c>
      <c r="AU31" s="54">
        <f t="shared" si="10"/>
        <v>0</v>
      </c>
      <c r="AV31" s="54">
        <f t="shared" si="11"/>
        <v>0</v>
      </c>
      <c r="AW31" s="54">
        <f t="shared" si="12"/>
        <v>0</v>
      </c>
      <c r="AX31" s="54">
        <f t="shared" si="13"/>
        <v>0</v>
      </c>
      <c r="AY31" s="54">
        <f t="shared" si="14"/>
        <v>2.5</v>
      </c>
      <c r="AZ31" s="54">
        <f t="shared" si="15"/>
        <v>2.5</v>
      </c>
      <c r="BA31" s="54">
        <f t="shared" si="16"/>
        <v>0</v>
      </c>
      <c r="BB31" s="54">
        <f t="shared" si="17"/>
        <v>0</v>
      </c>
      <c r="BC31" s="54">
        <f t="shared" si="18"/>
        <v>2.5</v>
      </c>
      <c r="BD31" s="54">
        <f t="shared" si="19"/>
        <v>0</v>
      </c>
      <c r="BE31" s="54">
        <f t="shared" si="20"/>
        <v>0</v>
      </c>
      <c r="BF31" s="54">
        <f t="shared" si="21"/>
        <v>0</v>
      </c>
      <c r="BG31" s="54">
        <f t="shared" si="22"/>
        <v>0</v>
      </c>
      <c r="BH31" s="54">
        <f t="shared" si="23"/>
        <v>0</v>
      </c>
      <c r="BI31" s="54">
        <f t="shared" si="24"/>
        <v>0</v>
      </c>
      <c r="BJ31" s="54">
        <f t="shared" si="25"/>
        <v>0</v>
      </c>
      <c r="BK31" s="54">
        <f t="shared" si="26"/>
        <v>0</v>
      </c>
      <c r="BL31" s="54">
        <f t="shared" si="27"/>
        <v>0</v>
      </c>
      <c r="BM31" s="54">
        <f t="shared" si="28"/>
        <v>0</v>
      </c>
      <c r="BN31" s="54">
        <f t="shared" si="29"/>
        <v>0</v>
      </c>
      <c r="BO31" s="54">
        <f t="shared" si="30"/>
        <v>0</v>
      </c>
      <c r="BP31" s="54">
        <f t="shared" si="31"/>
        <v>2.5</v>
      </c>
      <c r="BQ31" s="54">
        <f t="shared" si="32"/>
        <v>2.5</v>
      </c>
      <c r="BR31" s="54">
        <f t="shared" si="33"/>
        <v>2.5</v>
      </c>
      <c r="BS31" s="54">
        <f t="shared" si="34"/>
        <v>0</v>
      </c>
      <c r="BT31" s="54">
        <f t="shared" si="35"/>
        <v>0</v>
      </c>
      <c r="BU31" s="54">
        <f t="shared" si="36"/>
        <v>0</v>
      </c>
      <c r="BV31" s="54">
        <f t="shared" si="37"/>
        <v>0</v>
      </c>
      <c r="BW31" s="55">
        <f t="shared" si="38"/>
        <v>0</v>
      </c>
      <c r="BX31" s="54">
        <f t="shared" si="39"/>
        <v>0</v>
      </c>
      <c r="BY31" s="54">
        <f t="shared" si="40"/>
        <v>0</v>
      </c>
      <c r="BZ31" s="55">
        <f t="shared" si="41"/>
        <v>0</v>
      </c>
      <c r="CA31" s="54">
        <f t="shared" si="42"/>
        <v>0</v>
      </c>
      <c r="CB31" s="54">
        <f t="shared" si="43"/>
        <v>0</v>
      </c>
      <c r="CC31" s="55">
        <f t="shared" si="44"/>
        <v>0</v>
      </c>
      <c r="CD31" s="54">
        <f t="shared" si="45"/>
        <v>0</v>
      </c>
      <c r="CE31" s="54">
        <f t="shared" si="46"/>
        <v>0</v>
      </c>
      <c r="CF31" s="55">
        <f t="shared" si="47"/>
        <v>0</v>
      </c>
      <c r="CG31" s="54">
        <f t="shared" si="48"/>
        <v>0</v>
      </c>
      <c r="CH31" s="54">
        <f t="shared" si="49"/>
        <v>0</v>
      </c>
      <c r="CI31" s="55">
        <f t="shared" si="50"/>
        <v>0</v>
      </c>
      <c r="CJ31" s="56">
        <f t="shared" si="1"/>
        <v>5</v>
      </c>
      <c r="CK31" s="56">
        <f t="shared" si="2"/>
        <v>2.5</v>
      </c>
      <c r="CL31" s="56">
        <f t="shared" si="3"/>
        <v>0</v>
      </c>
      <c r="CM31" s="56">
        <f t="shared" si="4"/>
        <v>12.5</v>
      </c>
      <c r="CN31" s="56">
        <f t="shared" si="5"/>
        <v>0</v>
      </c>
      <c r="CO31" s="56">
        <f t="shared" si="51"/>
        <v>20</v>
      </c>
    </row>
    <row r="32" spans="1:93">
      <c r="A32" s="50">
        <v>24</v>
      </c>
      <c r="B32" s="82" t="s">
        <v>158</v>
      </c>
      <c r="C32" s="52">
        <v>1</v>
      </c>
      <c r="D32" s="52">
        <v>1</v>
      </c>
      <c r="E32" s="52">
        <v>1</v>
      </c>
      <c r="F32" s="52">
        <v>1</v>
      </c>
      <c r="G32" s="52">
        <v>1</v>
      </c>
      <c r="H32" s="53">
        <v>0</v>
      </c>
      <c r="I32" s="53">
        <v>0</v>
      </c>
      <c r="J32" s="52">
        <v>0</v>
      </c>
      <c r="K32" s="52">
        <v>1</v>
      </c>
      <c r="L32" s="52">
        <v>1</v>
      </c>
      <c r="M32" s="52">
        <v>1</v>
      </c>
      <c r="N32" s="52">
        <v>1</v>
      </c>
      <c r="O32" s="53">
        <v>1</v>
      </c>
      <c r="P32" s="53">
        <v>1</v>
      </c>
      <c r="Q32" s="50">
        <v>1</v>
      </c>
      <c r="R32" s="50">
        <v>1</v>
      </c>
      <c r="S32" s="50">
        <v>1</v>
      </c>
      <c r="T32" s="50">
        <v>1</v>
      </c>
      <c r="U32" s="50">
        <v>1</v>
      </c>
      <c r="V32" s="50">
        <v>1</v>
      </c>
      <c r="W32" s="50">
        <v>1</v>
      </c>
      <c r="X32" s="50">
        <v>1</v>
      </c>
      <c r="Y32" s="50">
        <v>0</v>
      </c>
      <c r="Z32" s="50">
        <v>0</v>
      </c>
      <c r="AA32" s="50">
        <v>0</v>
      </c>
      <c r="AB32" s="50">
        <v>1</v>
      </c>
      <c r="AC32" s="50">
        <v>1</v>
      </c>
      <c r="AD32" s="50">
        <v>1</v>
      </c>
      <c r="AE32" s="50">
        <v>0</v>
      </c>
      <c r="AF32" s="50">
        <v>1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1</v>
      </c>
      <c r="AM32" s="50">
        <v>0</v>
      </c>
      <c r="AN32" s="50">
        <v>0</v>
      </c>
      <c r="AO32" s="50">
        <v>0</v>
      </c>
      <c r="AP32" s="50">
        <v>0</v>
      </c>
      <c r="AQ32" s="54">
        <f t="shared" si="6"/>
        <v>2.5</v>
      </c>
      <c r="AR32" s="54">
        <f t="shared" si="7"/>
        <v>2.5</v>
      </c>
      <c r="AS32" s="54">
        <f t="shared" si="8"/>
        <v>2.5</v>
      </c>
      <c r="AT32" s="54">
        <f t="shared" si="9"/>
        <v>2.5</v>
      </c>
      <c r="AU32" s="54">
        <f t="shared" si="10"/>
        <v>2.5</v>
      </c>
      <c r="AV32" s="54">
        <f t="shared" si="11"/>
        <v>0</v>
      </c>
      <c r="AW32" s="54">
        <f t="shared" si="12"/>
        <v>0</v>
      </c>
      <c r="AX32" s="54">
        <f t="shared" si="13"/>
        <v>0</v>
      </c>
      <c r="AY32" s="54">
        <f t="shared" si="14"/>
        <v>2.5</v>
      </c>
      <c r="AZ32" s="54">
        <f t="shared" si="15"/>
        <v>2.5</v>
      </c>
      <c r="BA32" s="54">
        <f t="shared" si="16"/>
        <v>2.5</v>
      </c>
      <c r="BB32" s="54">
        <f t="shared" si="17"/>
        <v>2.5</v>
      </c>
      <c r="BC32" s="54">
        <f t="shared" si="18"/>
        <v>2.5</v>
      </c>
      <c r="BD32" s="54">
        <f t="shared" si="19"/>
        <v>2.5</v>
      </c>
      <c r="BE32" s="54">
        <f t="shared" si="20"/>
        <v>2.5</v>
      </c>
      <c r="BF32" s="54">
        <f t="shared" si="21"/>
        <v>2.5</v>
      </c>
      <c r="BG32" s="54">
        <f t="shared" si="22"/>
        <v>2.5</v>
      </c>
      <c r="BH32" s="54">
        <f t="shared" si="23"/>
        <v>2.5</v>
      </c>
      <c r="BI32" s="54">
        <f t="shared" si="24"/>
        <v>2.5</v>
      </c>
      <c r="BJ32" s="54">
        <f t="shared" si="25"/>
        <v>2.5</v>
      </c>
      <c r="BK32" s="54">
        <f t="shared" si="26"/>
        <v>2.5</v>
      </c>
      <c r="BL32" s="54">
        <f t="shared" si="27"/>
        <v>2.5</v>
      </c>
      <c r="BM32" s="54">
        <f t="shared" si="28"/>
        <v>0</v>
      </c>
      <c r="BN32" s="54">
        <f t="shared" si="29"/>
        <v>0</v>
      </c>
      <c r="BO32" s="54">
        <f t="shared" si="30"/>
        <v>0</v>
      </c>
      <c r="BP32" s="54">
        <f t="shared" si="31"/>
        <v>2.5</v>
      </c>
      <c r="BQ32" s="54">
        <f t="shared" si="32"/>
        <v>2.5</v>
      </c>
      <c r="BR32" s="54">
        <f t="shared" si="33"/>
        <v>2.5</v>
      </c>
      <c r="BS32" s="54">
        <f t="shared" si="34"/>
        <v>0</v>
      </c>
      <c r="BT32" s="54">
        <f t="shared" si="35"/>
        <v>2.5</v>
      </c>
      <c r="BU32" s="54">
        <f t="shared" si="36"/>
        <v>0</v>
      </c>
      <c r="BV32" s="54">
        <f t="shared" si="37"/>
        <v>0</v>
      </c>
      <c r="BW32" s="55">
        <f t="shared" si="38"/>
        <v>0</v>
      </c>
      <c r="BX32" s="54">
        <f t="shared" si="39"/>
        <v>0</v>
      </c>
      <c r="BY32" s="54">
        <f t="shared" si="40"/>
        <v>0</v>
      </c>
      <c r="BZ32" s="55">
        <f t="shared" si="41"/>
        <v>0</v>
      </c>
      <c r="CA32" s="54">
        <f t="shared" si="42"/>
        <v>0</v>
      </c>
      <c r="CB32" s="54">
        <f t="shared" si="43"/>
        <v>0</v>
      </c>
      <c r="CC32" s="55">
        <f t="shared" si="44"/>
        <v>0</v>
      </c>
      <c r="CD32" s="54">
        <f t="shared" si="45"/>
        <v>0</v>
      </c>
      <c r="CE32" s="54">
        <f t="shared" si="46"/>
        <v>0</v>
      </c>
      <c r="CF32" s="55">
        <f t="shared" si="47"/>
        <v>0</v>
      </c>
      <c r="CG32" s="54">
        <f t="shared" si="48"/>
        <v>0</v>
      </c>
      <c r="CH32" s="54">
        <f t="shared" si="49"/>
        <v>0</v>
      </c>
      <c r="CI32" s="55">
        <f t="shared" si="50"/>
        <v>0</v>
      </c>
      <c r="CJ32" s="56">
        <f t="shared" si="1"/>
        <v>20</v>
      </c>
      <c r="CK32" s="56">
        <f t="shared" si="2"/>
        <v>10</v>
      </c>
      <c r="CL32" s="56">
        <f t="shared" si="3"/>
        <v>0</v>
      </c>
      <c r="CM32" s="56">
        <f t="shared" si="4"/>
        <v>25</v>
      </c>
      <c r="CN32" s="56">
        <f t="shared" si="5"/>
        <v>2.5</v>
      </c>
      <c r="CO32" s="56">
        <f t="shared" si="51"/>
        <v>57.5</v>
      </c>
    </row>
    <row r="33" spans="1:93">
      <c r="A33" s="50">
        <v>25</v>
      </c>
      <c r="B33" s="82" t="s">
        <v>159</v>
      </c>
      <c r="C33" s="52">
        <v>1</v>
      </c>
      <c r="D33" s="52">
        <v>0</v>
      </c>
      <c r="E33" s="52">
        <v>1</v>
      </c>
      <c r="F33" s="52">
        <v>0</v>
      </c>
      <c r="G33" s="52">
        <v>1</v>
      </c>
      <c r="H33" s="53">
        <v>0</v>
      </c>
      <c r="I33" s="53">
        <v>0</v>
      </c>
      <c r="J33" s="52">
        <v>1</v>
      </c>
      <c r="K33" s="52">
        <v>1</v>
      </c>
      <c r="L33" s="52">
        <v>1</v>
      </c>
      <c r="M33" s="52">
        <v>1</v>
      </c>
      <c r="N33" s="52">
        <v>0</v>
      </c>
      <c r="O33" s="53">
        <v>1</v>
      </c>
      <c r="P33" s="53">
        <v>1</v>
      </c>
      <c r="Q33" s="50">
        <v>1</v>
      </c>
      <c r="R33" s="50">
        <v>0</v>
      </c>
      <c r="S33" s="50">
        <v>1</v>
      </c>
      <c r="T33" s="50">
        <v>0</v>
      </c>
      <c r="U33" s="50">
        <v>0</v>
      </c>
      <c r="V33" s="50">
        <v>1</v>
      </c>
      <c r="W33" s="50">
        <v>1</v>
      </c>
      <c r="X33" s="50">
        <v>1</v>
      </c>
      <c r="Y33" s="50">
        <v>0</v>
      </c>
      <c r="Z33" s="50">
        <v>0</v>
      </c>
      <c r="AA33" s="50">
        <v>1</v>
      </c>
      <c r="AB33" s="50">
        <v>1</v>
      </c>
      <c r="AC33" s="50">
        <v>0</v>
      </c>
      <c r="AD33" s="50">
        <v>1</v>
      </c>
      <c r="AE33" s="50">
        <v>0</v>
      </c>
      <c r="AF33" s="50">
        <v>1</v>
      </c>
      <c r="AG33" s="50">
        <v>0</v>
      </c>
      <c r="AH33" s="50">
        <v>1</v>
      </c>
      <c r="AI33" s="50">
        <v>0</v>
      </c>
      <c r="AJ33" s="50">
        <v>1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1</v>
      </c>
      <c r="AQ33" s="54">
        <f t="shared" si="6"/>
        <v>2.5</v>
      </c>
      <c r="AR33" s="54">
        <f t="shared" si="7"/>
        <v>0</v>
      </c>
      <c r="AS33" s="54">
        <f t="shared" si="8"/>
        <v>2.5</v>
      </c>
      <c r="AT33" s="54">
        <f t="shared" si="9"/>
        <v>0</v>
      </c>
      <c r="AU33" s="54">
        <f t="shared" si="10"/>
        <v>2.5</v>
      </c>
      <c r="AV33" s="54">
        <f t="shared" si="11"/>
        <v>0</v>
      </c>
      <c r="AW33" s="54">
        <f t="shared" si="12"/>
        <v>0</v>
      </c>
      <c r="AX33" s="54">
        <f t="shared" si="13"/>
        <v>2.5</v>
      </c>
      <c r="AY33" s="54">
        <f t="shared" si="14"/>
        <v>2.5</v>
      </c>
      <c r="AZ33" s="54">
        <f t="shared" si="15"/>
        <v>2.5</v>
      </c>
      <c r="BA33" s="54">
        <f t="shared" si="16"/>
        <v>2.5</v>
      </c>
      <c r="BB33" s="54">
        <f t="shared" si="17"/>
        <v>0</v>
      </c>
      <c r="BC33" s="54">
        <f t="shared" si="18"/>
        <v>2.5</v>
      </c>
      <c r="BD33" s="54">
        <f t="shared" si="19"/>
        <v>2.5</v>
      </c>
      <c r="BE33" s="54">
        <f t="shared" si="20"/>
        <v>2.5</v>
      </c>
      <c r="BF33" s="54">
        <f t="shared" si="21"/>
        <v>0</v>
      </c>
      <c r="BG33" s="54">
        <f t="shared" si="22"/>
        <v>2.5</v>
      </c>
      <c r="BH33" s="54">
        <f t="shared" si="23"/>
        <v>0</v>
      </c>
      <c r="BI33" s="54">
        <f t="shared" si="24"/>
        <v>0</v>
      </c>
      <c r="BJ33" s="54">
        <f t="shared" si="25"/>
        <v>2.5</v>
      </c>
      <c r="BK33" s="54">
        <f t="shared" si="26"/>
        <v>2.5</v>
      </c>
      <c r="BL33" s="54">
        <f t="shared" si="27"/>
        <v>2.5</v>
      </c>
      <c r="BM33" s="54">
        <f t="shared" si="28"/>
        <v>0</v>
      </c>
      <c r="BN33" s="54">
        <f t="shared" si="29"/>
        <v>0</v>
      </c>
      <c r="BO33" s="54">
        <f t="shared" si="30"/>
        <v>2.5</v>
      </c>
      <c r="BP33" s="54">
        <f t="shared" si="31"/>
        <v>2.5</v>
      </c>
      <c r="BQ33" s="54">
        <f t="shared" si="32"/>
        <v>0</v>
      </c>
      <c r="BR33" s="54">
        <f t="shared" si="33"/>
        <v>2.5</v>
      </c>
      <c r="BS33" s="54">
        <f t="shared" si="34"/>
        <v>0</v>
      </c>
      <c r="BT33" s="54">
        <f t="shared" si="35"/>
        <v>2.5</v>
      </c>
      <c r="BU33" s="54">
        <f t="shared" si="36"/>
        <v>0</v>
      </c>
      <c r="BV33" s="54">
        <f t="shared" si="37"/>
        <v>2.5</v>
      </c>
      <c r="BW33" s="55">
        <f t="shared" si="38"/>
        <v>2.5</v>
      </c>
      <c r="BX33" s="54">
        <f t="shared" si="39"/>
        <v>0</v>
      </c>
      <c r="BY33" s="54">
        <f t="shared" si="40"/>
        <v>2.5</v>
      </c>
      <c r="BZ33" s="55">
        <f t="shared" si="41"/>
        <v>2.5</v>
      </c>
      <c r="CA33" s="54">
        <f t="shared" si="42"/>
        <v>0</v>
      </c>
      <c r="CB33" s="54">
        <f t="shared" si="43"/>
        <v>0</v>
      </c>
      <c r="CC33" s="55">
        <f t="shared" si="44"/>
        <v>0</v>
      </c>
      <c r="CD33" s="54">
        <f t="shared" si="45"/>
        <v>0</v>
      </c>
      <c r="CE33" s="54">
        <f t="shared" si="46"/>
        <v>0</v>
      </c>
      <c r="CF33" s="55">
        <f t="shared" si="47"/>
        <v>0</v>
      </c>
      <c r="CG33" s="54">
        <f t="shared" si="48"/>
        <v>0</v>
      </c>
      <c r="CH33" s="54">
        <f t="shared" si="49"/>
        <v>2.5</v>
      </c>
      <c r="CI33" s="55">
        <f t="shared" si="50"/>
        <v>2.5</v>
      </c>
      <c r="CJ33" s="56">
        <f t="shared" si="1"/>
        <v>17.5</v>
      </c>
      <c r="CK33" s="56">
        <f t="shared" si="2"/>
        <v>10</v>
      </c>
      <c r="CL33" s="56">
        <f t="shared" si="3"/>
        <v>2.5</v>
      </c>
      <c r="CM33" s="56">
        <f t="shared" si="4"/>
        <v>20</v>
      </c>
      <c r="CN33" s="56">
        <f t="shared" si="5"/>
        <v>2.5</v>
      </c>
      <c r="CO33" s="56">
        <f t="shared" si="51"/>
        <v>52.5</v>
      </c>
    </row>
    <row r="34" spans="1:93">
      <c r="A34" s="50">
        <v>26</v>
      </c>
      <c r="B34" s="82" t="s">
        <v>160</v>
      </c>
      <c r="C34" s="52">
        <v>1</v>
      </c>
      <c r="D34" s="52">
        <v>0</v>
      </c>
      <c r="E34" s="52">
        <v>1</v>
      </c>
      <c r="F34" s="52">
        <v>0</v>
      </c>
      <c r="G34" s="52">
        <v>0</v>
      </c>
      <c r="H34" s="53">
        <v>0</v>
      </c>
      <c r="I34" s="53">
        <v>0</v>
      </c>
      <c r="J34" s="52">
        <v>0</v>
      </c>
      <c r="K34" s="52">
        <v>1</v>
      </c>
      <c r="L34" s="52">
        <v>1</v>
      </c>
      <c r="M34" s="52">
        <v>0</v>
      </c>
      <c r="N34" s="52">
        <v>1</v>
      </c>
      <c r="O34" s="53">
        <v>1</v>
      </c>
      <c r="P34" s="53">
        <v>1</v>
      </c>
      <c r="Q34" s="50">
        <v>0</v>
      </c>
      <c r="R34" s="50">
        <v>0</v>
      </c>
      <c r="S34" s="50">
        <v>1</v>
      </c>
      <c r="T34" s="50">
        <v>0</v>
      </c>
      <c r="U34" s="50">
        <v>1</v>
      </c>
      <c r="V34" s="50">
        <v>1</v>
      </c>
      <c r="W34" s="50">
        <v>0</v>
      </c>
      <c r="X34" s="50">
        <v>1</v>
      </c>
      <c r="Y34" s="50">
        <v>0</v>
      </c>
      <c r="Z34" s="50">
        <v>0</v>
      </c>
      <c r="AA34" s="50">
        <v>0</v>
      </c>
      <c r="AB34" s="50">
        <v>0</v>
      </c>
      <c r="AC34" s="50">
        <v>1</v>
      </c>
      <c r="AD34" s="50">
        <v>1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1</v>
      </c>
      <c r="AL34" s="50">
        <v>0</v>
      </c>
      <c r="AM34" s="50">
        <v>1</v>
      </c>
      <c r="AN34" s="50">
        <v>1</v>
      </c>
      <c r="AO34" s="50">
        <v>1</v>
      </c>
      <c r="AP34" s="50">
        <v>1</v>
      </c>
      <c r="AQ34" s="54">
        <f t="shared" si="6"/>
        <v>2.5</v>
      </c>
      <c r="AR34" s="54">
        <f t="shared" si="7"/>
        <v>0</v>
      </c>
      <c r="AS34" s="54">
        <f t="shared" si="8"/>
        <v>2.5</v>
      </c>
      <c r="AT34" s="54">
        <f t="shared" si="9"/>
        <v>0</v>
      </c>
      <c r="AU34" s="54">
        <f t="shared" si="10"/>
        <v>0</v>
      </c>
      <c r="AV34" s="54">
        <f t="shared" si="11"/>
        <v>0</v>
      </c>
      <c r="AW34" s="54">
        <f t="shared" si="12"/>
        <v>0</v>
      </c>
      <c r="AX34" s="54">
        <f t="shared" si="13"/>
        <v>0</v>
      </c>
      <c r="AY34" s="54">
        <f t="shared" si="14"/>
        <v>2.5</v>
      </c>
      <c r="AZ34" s="54">
        <f t="shared" si="15"/>
        <v>2.5</v>
      </c>
      <c r="BA34" s="54">
        <f t="shared" si="16"/>
        <v>0</v>
      </c>
      <c r="BB34" s="54">
        <f t="shared" si="17"/>
        <v>2.5</v>
      </c>
      <c r="BC34" s="54">
        <f t="shared" si="18"/>
        <v>2.5</v>
      </c>
      <c r="BD34" s="54">
        <f t="shared" si="19"/>
        <v>2.5</v>
      </c>
      <c r="BE34" s="54">
        <f t="shared" si="20"/>
        <v>0</v>
      </c>
      <c r="BF34" s="54">
        <f t="shared" si="21"/>
        <v>0</v>
      </c>
      <c r="BG34" s="54">
        <f t="shared" si="22"/>
        <v>2.5</v>
      </c>
      <c r="BH34" s="54">
        <f t="shared" si="23"/>
        <v>0</v>
      </c>
      <c r="BI34" s="54">
        <f t="shared" si="24"/>
        <v>2.5</v>
      </c>
      <c r="BJ34" s="54">
        <f t="shared" si="25"/>
        <v>2.5</v>
      </c>
      <c r="BK34" s="54">
        <f t="shared" si="26"/>
        <v>0</v>
      </c>
      <c r="BL34" s="54">
        <f t="shared" si="27"/>
        <v>2.5</v>
      </c>
      <c r="BM34" s="54">
        <f t="shared" si="28"/>
        <v>0</v>
      </c>
      <c r="BN34" s="54">
        <f t="shared" si="29"/>
        <v>0</v>
      </c>
      <c r="BO34" s="54">
        <f t="shared" si="30"/>
        <v>0</v>
      </c>
      <c r="BP34" s="54">
        <f t="shared" si="31"/>
        <v>0</v>
      </c>
      <c r="BQ34" s="54">
        <f t="shared" si="32"/>
        <v>2.5</v>
      </c>
      <c r="BR34" s="54">
        <f t="shared" si="33"/>
        <v>2.5</v>
      </c>
      <c r="BS34" s="54">
        <f t="shared" si="34"/>
        <v>0</v>
      </c>
      <c r="BT34" s="54">
        <f t="shared" si="35"/>
        <v>0</v>
      </c>
      <c r="BU34" s="54">
        <f t="shared" si="36"/>
        <v>0</v>
      </c>
      <c r="BV34" s="54">
        <f t="shared" si="37"/>
        <v>0</v>
      </c>
      <c r="BW34" s="55">
        <f t="shared" si="38"/>
        <v>0</v>
      </c>
      <c r="BX34" s="54">
        <f t="shared" si="39"/>
        <v>0</v>
      </c>
      <c r="BY34" s="54">
        <f t="shared" si="40"/>
        <v>0</v>
      </c>
      <c r="BZ34" s="55">
        <f t="shared" si="41"/>
        <v>0</v>
      </c>
      <c r="CA34" s="54">
        <f t="shared" si="42"/>
        <v>2.5</v>
      </c>
      <c r="CB34" s="54">
        <f t="shared" si="43"/>
        <v>2.5</v>
      </c>
      <c r="CC34" s="55">
        <f t="shared" si="44"/>
        <v>5</v>
      </c>
      <c r="CD34" s="54">
        <f t="shared" si="45"/>
        <v>2.5</v>
      </c>
      <c r="CE34" s="54">
        <f t="shared" si="46"/>
        <v>2.5</v>
      </c>
      <c r="CF34" s="55">
        <f t="shared" si="47"/>
        <v>5</v>
      </c>
      <c r="CG34" s="54">
        <f t="shared" si="48"/>
        <v>2.5</v>
      </c>
      <c r="CH34" s="54">
        <f t="shared" si="49"/>
        <v>2.5</v>
      </c>
      <c r="CI34" s="55">
        <f t="shared" si="50"/>
        <v>5</v>
      </c>
      <c r="CJ34" s="56">
        <f t="shared" si="1"/>
        <v>15</v>
      </c>
      <c r="CK34" s="56">
        <f t="shared" si="2"/>
        <v>5</v>
      </c>
      <c r="CL34" s="56">
        <f t="shared" si="3"/>
        <v>0</v>
      </c>
      <c r="CM34" s="56">
        <f t="shared" si="4"/>
        <v>17.5</v>
      </c>
      <c r="CN34" s="56">
        <f t="shared" si="5"/>
        <v>10</v>
      </c>
      <c r="CO34" s="56">
        <f t="shared" si="51"/>
        <v>47.5</v>
      </c>
    </row>
    <row r="35" spans="1:93">
      <c r="A35" s="50">
        <v>27</v>
      </c>
      <c r="B35" s="82" t="s">
        <v>161</v>
      </c>
      <c r="C35" s="52">
        <v>1</v>
      </c>
      <c r="D35" s="52">
        <v>0</v>
      </c>
      <c r="E35" s="52">
        <v>0</v>
      </c>
      <c r="F35" s="52">
        <v>1</v>
      </c>
      <c r="G35" s="52">
        <v>0</v>
      </c>
      <c r="H35" s="53">
        <v>0</v>
      </c>
      <c r="I35" s="53">
        <v>0</v>
      </c>
      <c r="J35" s="52">
        <v>1</v>
      </c>
      <c r="K35" s="52">
        <v>0</v>
      </c>
      <c r="L35" s="52">
        <v>1</v>
      </c>
      <c r="M35" s="52">
        <v>1</v>
      </c>
      <c r="N35" s="52">
        <v>1</v>
      </c>
      <c r="O35" s="53">
        <v>1</v>
      </c>
      <c r="P35" s="53">
        <v>1</v>
      </c>
      <c r="Q35" s="50">
        <v>0</v>
      </c>
      <c r="R35" s="50">
        <v>0</v>
      </c>
      <c r="S35" s="50">
        <v>1</v>
      </c>
      <c r="T35" s="50">
        <v>0</v>
      </c>
      <c r="U35" s="50">
        <v>1</v>
      </c>
      <c r="V35" s="50">
        <v>0</v>
      </c>
      <c r="W35" s="50">
        <v>1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1</v>
      </c>
      <c r="AD35" s="50">
        <v>1</v>
      </c>
      <c r="AE35" s="50">
        <v>1</v>
      </c>
      <c r="AF35" s="50">
        <v>1</v>
      </c>
      <c r="AG35" s="50">
        <v>0</v>
      </c>
      <c r="AH35" s="50">
        <v>1</v>
      </c>
      <c r="AI35" s="50">
        <v>0</v>
      </c>
      <c r="AJ35" s="50">
        <v>0</v>
      </c>
      <c r="AK35" s="50">
        <v>0</v>
      </c>
      <c r="AL35" s="50">
        <v>1</v>
      </c>
      <c r="AM35" s="50">
        <v>0</v>
      </c>
      <c r="AN35" s="50">
        <v>0</v>
      </c>
      <c r="AO35" s="50">
        <v>0</v>
      </c>
      <c r="AP35" s="50">
        <v>1</v>
      </c>
      <c r="AQ35" s="54">
        <f t="shared" si="6"/>
        <v>2.5</v>
      </c>
      <c r="AR35" s="54">
        <f t="shared" si="7"/>
        <v>0</v>
      </c>
      <c r="AS35" s="54">
        <f t="shared" si="8"/>
        <v>0</v>
      </c>
      <c r="AT35" s="54">
        <f t="shared" si="9"/>
        <v>2.5</v>
      </c>
      <c r="AU35" s="54">
        <f t="shared" si="10"/>
        <v>0</v>
      </c>
      <c r="AV35" s="54">
        <f t="shared" si="11"/>
        <v>0</v>
      </c>
      <c r="AW35" s="54">
        <f t="shared" si="12"/>
        <v>0</v>
      </c>
      <c r="AX35" s="54">
        <f t="shared" si="13"/>
        <v>2.5</v>
      </c>
      <c r="AY35" s="54">
        <f t="shared" si="14"/>
        <v>0</v>
      </c>
      <c r="AZ35" s="54">
        <f t="shared" si="15"/>
        <v>2.5</v>
      </c>
      <c r="BA35" s="54">
        <f t="shared" si="16"/>
        <v>2.5</v>
      </c>
      <c r="BB35" s="54">
        <f t="shared" si="17"/>
        <v>2.5</v>
      </c>
      <c r="BC35" s="54">
        <f t="shared" si="18"/>
        <v>2.5</v>
      </c>
      <c r="BD35" s="54">
        <f t="shared" si="19"/>
        <v>2.5</v>
      </c>
      <c r="BE35" s="54">
        <f t="shared" si="20"/>
        <v>0</v>
      </c>
      <c r="BF35" s="54">
        <f t="shared" si="21"/>
        <v>0</v>
      </c>
      <c r="BG35" s="54">
        <f t="shared" si="22"/>
        <v>2.5</v>
      </c>
      <c r="BH35" s="54">
        <f t="shared" si="23"/>
        <v>0</v>
      </c>
      <c r="BI35" s="54">
        <f t="shared" si="24"/>
        <v>2.5</v>
      </c>
      <c r="BJ35" s="54">
        <f t="shared" si="25"/>
        <v>0</v>
      </c>
      <c r="BK35" s="54">
        <f t="shared" si="26"/>
        <v>2.5</v>
      </c>
      <c r="BL35" s="54">
        <f t="shared" si="27"/>
        <v>0</v>
      </c>
      <c r="BM35" s="54">
        <f t="shared" si="28"/>
        <v>0</v>
      </c>
      <c r="BN35" s="54">
        <f t="shared" si="29"/>
        <v>0</v>
      </c>
      <c r="BO35" s="54">
        <f t="shared" si="30"/>
        <v>0</v>
      </c>
      <c r="BP35" s="54">
        <f t="shared" si="31"/>
        <v>0</v>
      </c>
      <c r="BQ35" s="54">
        <f t="shared" si="32"/>
        <v>2.5</v>
      </c>
      <c r="BR35" s="54">
        <f t="shared" si="33"/>
        <v>2.5</v>
      </c>
      <c r="BS35" s="54">
        <f t="shared" si="34"/>
        <v>2.5</v>
      </c>
      <c r="BT35" s="54">
        <f t="shared" si="35"/>
        <v>2.5</v>
      </c>
      <c r="BU35" s="54">
        <f t="shared" si="36"/>
        <v>0</v>
      </c>
      <c r="BV35" s="54">
        <f t="shared" si="37"/>
        <v>2.5</v>
      </c>
      <c r="BW35" s="55">
        <f t="shared" si="38"/>
        <v>2.5</v>
      </c>
      <c r="BX35" s="54">
        <f t="shared" si="39"/>
        <v>0</v>
      </c>
      <c r="BY35" s="54">
        <f t="shared" si="40"/>
        <v>0</v>
      </c>
      <c r="BZ35" s="55">
        <f t="shared" si="41"/>
        <v>0</v>
      </c>
      <c r="CA35" s="54">
        <f t="shared" si="42"/>
        <v>0</v>
      </c>
      <c r="CB35" s="54">
        <f t="shared" si="43"/>
        <v>0</v>
      </c>
      <c r="CC35" s="55">
        <f t="shared" si="44"/>
        <v>0</v>
      </c>
      <c r="CD35" s="54">
        <f t="shared" si="45"/>
        <v>0</v>
      </c>
      <c r="CE35" s="54">
        <f t="shared" si="46"/>
        <v>0</v>
      </c>
      <c r="CF35" s="55">
        <f t="shared" si="47"/>
        <v>0</v>
      </c>
      <c r="CG35" s="54">
        <f t="shared" si="48"/>
        <v>0</v>
      </c>
      <c r="CH35" s="54">
        <f t="shared" si="49"/>
        <v>2.5</v>
      </c>
      <c r="CI35" s="55">
        <f t="shared" si="50"/>
        <v>2.5</v>
      </c>
      <c r="CJ35" s="56">
        <f t="shared" si="1"/>
        <v>12.5</v>
      </c>
      <c r="CK35" s="56">
        <f t="shared" si="2"/>
        <v>5</v>
      </c>
      <c r="CL35" s="56">
        <f t="shared" si="3"/>
        <v>0</v>
      </c>
      <c r="CM35" s="56">
        <f t="shared" si="4"/>
        <v>22.5</v>
      </c>
      <c r="CN35" s="56">
        <f t="shared" si="5"/>
        <v>2.5</v>
      </c>
      <c r="CO35" s="56">
        <f t="shared" si="51"/>
        <v>42.5</v>
      </c>
    </row>
    <row r="36" spans="1:93">
      <c r="A36" s="50">
        <v>28</v>
      </c>
      <c r="B36" s="82" t="s">
        <v>162</v>
      </c>
      <c r="C36" s="52">
        <v>1</v>
      </c>
      <c r="D36" s="52">
        <v>0</v>
      </c>
      <c r="E36" s="52">
        <v>1</v>
      </c>
      <c r="F36" s="52">
        <v>0</v>
      </c>
      <c r="G36" s="52">
        <v>0</v>
      </c>
      <c r="H36" s="53">
        <v>0</v>
      </c>
      <c r="I36" s="53">
        <v>0</v>
      </c>
      <c r="J36" s="52">
        <v>0</v>
      </c>
      <c r="K36" s="52">
        <v>0</v>
      </c>
      <c r="L36" s="52">
        <v>1</v>
      </c>
      <c r="M36" s="52">
        <v>1</v>
      </c>
      <c r="N36" s="52">
        <v>1</v>
      </c>
      <c r="O36" s="53">
        <v>1</v>
      </c>
      <c r="P36" s="53">
        <v>1</v>
      </c>
      <c r="Q36" s="50">
        <v>1</v>
      </c>
      <c r="R36" s="50">
        <v>1</v>
      </c>
      <c r="S36" s="50">
        <v>1</v>
      </c>
      <c r="T36" s="50">
        <v>1</v>
      </c>
      <c r="U36" s="50">
        <v>1</v>
      </c>
      <c r="V36" s="50">
        <v>1</v>
      </c>
      <c r="W36" s="50">
        <v>1</v>
      </c>
      <c r="X36" s="50">
        <v>1</v>
      </c>
      <c r="Y36" s="50">
        <v>0</v>
      </c>
      <c r="Z36" s="50">
        <v>0</v>
      </c>
      <c r="AA36" s="50">
        <v>0</v>
      </c>
      <c r="AB36" s="50">
        <v>1</v>
      </c>
      <c r="AC36" s="50">
        <v>1</v>
      </c>
      <c r="AD36" s="50">
        <v>1</v>
      </c>
      <c r="AE36" s="50">
        <v>0</v>
      </c>
      <c r="AF36" s="50">
        <v>1</v>
      </c>
      <c r="AG36" s="50">
        <v>1</v>
      </c>
      <c r="AH36" s="50">
        <v>0</v>
      </c>
      <c r="AI36" s="50">
        <v>1</v>
      </c>
      <c r="AJ36" s="50">
        <v>1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4">
        <f t="shared" si="6"/>
        <v>2.5</v>
      </c>
      <c r="AR36" s="54">
        <f t="shared" si="7"/>
        <v>0</v>
      </c>
      <c r="AS36" s="54">
        <f t="shared" si="8"/>
        <v>2.5</v>
      </c>
      <c r="AT36" s="54">
        <f t="shared" si="9"/>
        <v>0</v>
      </c>
      <c r="AU36" s="54">
        <f t="shared" si="10"/>
        <v>0</v>
      </c>
      <c r="AV36" s="54">
        <f t="shared" si="11"/>
        <v>0</v>
      </c>
      <c r="AW36" s="54">
        <f t="shared" si="12"/>
        <v>0</v>
      </c>
      <c r="AX36" s="54">
        <f t="shared" si="13"/>
        <v>0</v>
      </c>
      <c r="AY36" s="54">
        <f t="shared" si="14"/>
        <v>0</v>
      </c>
      <c r="AZ36" s="54">
        <f t="shared" si="15"/>
        <v>2.5</v>
      </c>
      <c r="BA36" s="54">
        <f t="shared" si="16"/>
        <v>2.5</v>
      </c>
      <c r="BB36" s="54">
        <f t="shared" si="17"/>
        <v>2.5</v>
      </c>
      <c r="BC36" s="54">
        <f t="shared" si="18"/>
        <v>2.5</v>
      </c>
      <c r="BD36" s="54">
        <f t="shared" si="19"/>
        <v>2.5</v>
      </c>
      <c r="BE36" s="54">
        <f t="shared" si="20"/>
        <v>2.5</v>
      </c>
      <c r="BF36" s="54">
        <f t="shared" si="21"/>
        <v>2.5</v>
      </c>
      <c r="BG36" s="54">
        <f t="shared" si="22"/>
        <v>2.5</v>
      </c>
      <c r="BH36" s="54">
        <f t="shared" si="23"/>
        <v>2.5</v>
      </c>
      <c r="BI36" s="54">
        <f t="shared" si="24"/>
        <v>2.5</v>
      </c>
      <c r="BJ36" s="54">
        <f t="shared" si="25"/>
        <v>2.5</v>
      </c>
      <c r="BK36" s="54">
        <f t="shared" si="26"/>
        <v>2.5</v>
      </c>
      <c r="BL36" s="54">
        <f t="shared" si="27"/>
        <v>2.5</v>
      </c>
      <c r="BM36" s="54">
        <f t="shared" si="28"/>
        <v>0</v>
      </c>
      <c r="BN36" s="54">
        <f t="shared" si="29"/>
        <v>0</v>
      </c>
      <c r="BO36" s="54">
        <f t="shared" si="30"/>
        <v>0</v>
      </c>
      <c r="BP36" s="54">
        <f t="shared" si="31"/>
        <v>2.5</v>
      </c>
      <c r="BQ36" s="54">
        <f t="shared" si="32"/>
        <v>2.5</v>
      </c>
      <c r="BR36" s="54">
        <f t="shared" si="33"/>
        <v>2.5</v>
      </c>
      <c r="BS36" s="54">
        <f t="shared" si="34"/>
        <v>0</v>
      </c>
      <c r="BT36" s="54">
        <f t="shared" si="35"/>
        <v>2.5</v>
      </c>
      <c r="BU36" s="54">
        <f t="shared" si="36"/>
        <v>2.5</v>
      </c>
      <c r="BV36" s="54">
        <f t="shared" si="37"/>
        <v>0</v>
      </c>
      <c r="BW36" s="55">
        <f t="shared" si="38"/>
        <v>2.5</v>
      </c>
      <c r="BX36" s="54">
        <f t="shared" si="39"/>
        <v>2.5</v>
      </c>
      <c r="BY36" s="54">
        <f t="shared" si="40"/>
        <v>2.5</v>
      </c>
      <c r="BZ36" s="55">
        <f t="shared" si="41"/>
        <v>5</v>
      </c>
      <c r="CA36" s="54">
        <f t="shared" si="42"/>
        <v>0</v>
      </c>
      <c r="CB36" s="54">
        <f t="shared" si="43"/>
        <v>0</v>
      </c>
      <c r="CC36" s="55">
        <f t="shared" si="44"/>
        <v>0</v>
      </c>
      <c r="CD36" s="54">
        <f t="shared" si="45"/>
        <v>0</v>
      </c>
      <c r="CE36" s="54">
        <f t="shared" si="46"/>
        <v>0</v>
      </c>
      <c r="CF36" s="55">
        <f t="shared" si="47"/>
        <v>0</v>
      </c>
      <c r="CG36" s="54">
        <f t="shared" si="48"/>
        <v>0</v>
      </c>
      <c r="CH36" s="54">
        <f t="shared" si="49"/>
        <v>0</v>
      </c>
      <c r="CI36" s="55">
        <f t="shared" si="50"/>
        <v>0</v>
      </c>
      <c r="CJ36" s="56">
        <f t="shared" si="1"/>
        <v>12.5</v>
      </c>
      <c r="CK36" s="56">
        <f t="shared" si="2"/>
        <v>10</v>
      </c>
      <c r="CL36" s="56">
        <f t="shared" si="3"/>
        <v>0</v>
      </c>
      <c r="CM36" s="56">
        <f t="shared" si="4"/>
        <v>30</v>
      </c>
      <c r="CN36" s="56">
        <f t="shared" si="5"/>
        <v>2.5</v>
      </c>
      <c r="CO36" s="56">
        <f t="shared" si="51"/>
        <v>55</v>
      </c>
    </row>
    <row r="37" spans="1:93">
      <c r="A37" s="50">
        <v>29</v>
      </c>
      <c r="B37" s="82" t="s">
        <v>163</v>
      </c>
      <c r="C37" s="52">
        <v>1</v>
      </c>
      <c r="D37" s="52">
        <v>0</v>
      </c>
      <c r="E37" s="52">
        <v>1</v>
      </c>
      <c r="F37" s="52">
        <v>1</v>
      </c>
      <c r="G37" s="52">
        <v>1</v>
      </c>
      <c r="H37" s="53">
        <v>0</v>
      </c>
      <c r="I37" s="53">
        <v>1</v>
      </c>
      <c r="J37" s="52">
        <v>0</v>
      </c>
      <c r="K37" s="52">
        <v>0</v>
      </c>
      <c r="L37" s="52">
        <v>1</v>
      </c>
      <c r="M37" s="52">
        <v>1</v>
      </c>
      <c r="N37" s="52">
        <v>0</v>
      </c>
      <c r="O37" s="53">
        <v>0</v>
      </c>
      <c r="P37" s="53">
        <v>0</v>
      </c>
      <c r="Q37" s="50">
        <v>0</v>
      </c>
      <c r="R37" s="50">
        <v>0</v>
      </c>
      <c r="S37" s="50">
        <v>1</v>
      </c>
      <c r="T37" s="50">
        <v>1</v>
      </c>
      <c r="U37" s="50">
        <v>1</v>
      </c>
      <c r="V37" s="50">
        <v>0</v>
      </c>
      <c r="W37" s="50">
        <v>1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1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1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4">
        <f t="shared" si="6"/>
        <v>2.5</v>
      </c>
      <c r="AR37" s="54">
        <f t="shared" si="7"/>
        <v>0</v>
      </c>
      <c r="AS37" s="54">
        <f t="shared" si="8"/>
        <v>2.5</v>
      </c>
      <c r="AT37" s="54">
        <f t="shared" si="9"/>
        <v>2.5</v>
      </c>
      <c r="AU37" s="54">
        <f t="shared" si="10"/>
        <v>2.5</v>
      </c>
      <c r="AV37" s="54">
        <f t="shared" si="11"/>
        <v>0</v>
      </c>
      <c r="AW37" s="54">
        <f t="shared" si="12"/>
        <v>2.5</v>
      </c>
      <c r="AX37" s="54">
        <f t="shared" si="13"/>
        <v>0</v>
      </c>
      <c r="AY37" s="54">
        <f t="shared" si="14"/>
        <v>0</v>
      </c>
      <c r="AZ37" s="54">
        <f t="shared" si="15"/>
        <v>2.5</v>
      </c>
      <c r="BA37" s="54">
        <f t="shared" si="16"/>
        <v>2.5</v>
      </c>
      <c r="BB37" s="54">
        <f t="shared" si="17"/>
        <v>0</v>
      </c>
      <c r="BC37" s="54">
        <f t="shared" si="18"/>
        <v>0</v>
      </c>
      <c r="BD37" s="54">
        <f t="shared" si="19"/>
        <v>0</v>
      </c>
      <c r="BE37" s="54">
        <f t="shared" si="20"/>
        <v>0</v>
      </c>
      <c r="BF37" s="54">
        <f t="shared" si="21"/>
        <v>0</v>
      </c>
      <c r="BG37" s="54">
        <f t="shared" si="22"/>
        <v>2.5</v>
      </c>
      <c r="BH37" s="54">
        <f t="shared" si="23"/>
        <v>2.5</v>
      </c>
      <c r="BI37" s="54">
        <f t="shared" si="24"/>
        <v>2.5</v>
      </c>
      <c r="BJ37" s="54">
        <f t="shared" si="25"/>
        <v>0</v>
      </c>
      <c r="BK37" s="54">
        <f t="shared" si="26"/>
        <v>2.5</v>
      </c>
      <c r="BL37" s="54">
        <f t="shared" si="27"/>
        <v>0</v>
      </c>
      <c r="BM37" s="54">
        <f t="shared" si="28"/>
        <v>0</v>
      </c>
      <c r="BN37" s="54">
        <f t="shared" si="29"/>
        <v>0</v>
      </c>
      <c r="BO37" s="54">
        <f t="shared" si="30"/>
        <v>0</v>
      </c>
      <c r="BP37" s="54">
        <f t="shared" si="31"/>
        <v>0</v>
      </c>
      <c r="BQ37" s="54">
        <f t="shared" si="32"/>
        <v>2.5</v>
      </c>
      <c r="BR37" s="54">
        <f t="shared" si="33"/>
        <v>0</v>
      </c>
      <c r="BS37" s="54">
        <f t="shared" si="34"/>
        <v>0</v>
      </c>
      <c r="BT37" s="54">
        <f t="shared" si="35"/>
        <v>0</v>
      </c>
      <c r="BU37" s="54">
        <f t="shared" si="36"/>
        <v>0</v>
      </c>
      <c r="BV37" s="54">
        <f t="shared" si="37"/>
        <v>0</v>
      </c>
      <c r="BW37" s="55">
        <f t="shared" si="38"/>
        <v>0</v>
      </c>
      <c r="BX37" s="54">
        <f t="shared" si="39"/>
        <v>0</v>
      </c>
      <c r="BY37" s="54">
        <f t="shared" si="40"/>
        <v>0</v>
      </c>
      <c r="BZ37" s="55">
        <f t="shared" si="41"/>
        <v>0</v>
      </c>
      <c r="CA37" s="54">
        <f t="shared" si="42"/>
        <v>2.5</v>
      </c>
      <c r="CB37" s="54">
        <f t="shared" si="43"/>
        <v>0</v>
      </c>
      <c r="CC37" s="55">
        <f t="shared" si="44"/>
        <v>2.5</v>
      </c>
      <c r="CD37" s="54">
        <f t="shared" si="45"/>
        <v>0</v>
      </c>
      <c r="CE37" s="54">
        <f t="shared" si="46"/>
        <v>0</v>
      </c>
      <c r="CF37" s="55">
        <f t="shared" si="47"/>
        <v>0</v>
      </c>
      <c r="CG37" s="54">
        <f t="shared" si="48"/>
        <v>0</v>
      </c>
      <c r="CH37" s="54">
        <f t="shared" si="49"/>
        <v>0</v>
      </c>
      <c r="CI37" s="55">
        <f t="shared" si="50"/>
        <v>0</v>
      </c>
      <c r="CJ37" s="56">
        <f t="shared" si="1"/>
        <v>10</v>
      </c>
      <c r="CK37" s="56">
        <f t="shared" si="2"/>
        <v>5</v>
      </c>
      <c r="CL37" s="56">
        <f t="shared" si="3"/>
        <v>0</v>
      </c>
      <c r="CM37" s="56">
        <f t="shared" si="4"/>
        <v>15</v>
      </c>
      <c r="CN37" s="56">
        <f t="shared" si="5"/>
        <v>2.5</v>
      </c>
      <c r="CO37" s="56">
        <f t="shared" si="51"/>
        <v>32.5</v>
      </c>
    </row>
    <row r="38" spans="1:93">
      <c r="A38" s="50">
        <v>30</v>
      </c>
      <c r="B38" s="82" t="s">
        <v>164</v>
      </c>
      <c r="C38" s="52">
        <v>1</v>
      </c>
      <c r="D38" s="52">
        <v>1</v>
      </c>
      <c r="E38" s="52">
        <v>1</v>
      </c>
      <c r="F38" s="52">
        <v>1</v>
      </c>
      <c r="G38" s="52">
        <v>0</v>
      </c>
      <c r="H38" s="53">
        <v>0</v>
      </c>
      <c r="I38" s="53">
        <v>0</v>
      </c>
      <c r="J38" s="52">
        <v>0</v>
      </c>
      <c r="K38" s="52">
        <v>0</v>
      </c>
      <c r="L38" s="52">
        <v>0</v>
      </c>
      <c r="M38" s="52">
        <v>1</v>
      </c>
      <c r="N38" s="52">
        <v>1</v>
      </c>
      <c r="O38" s="53">
        <v>1</v>
      </c>
      <c r="P38" s="53">
        <v>0</v>
      </c>
      <c r="Q38" s="50">
        <v>1</v>
      </c>
      <c r="R38" s="50">
        <v>0</v>
      </c>
      <c r="S38" s="50">
        <v>1</v>
      </c>
      <c r="T38" s="50">
        <v>0</v>
      </c>
      <c r="U38" s="50">
        <v>1</v>
      </c>
      <c r="V38" s="50">
        <v>0</v>
      </c>
      <c r="W38" s="50">
        <v>1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1</v>
      </c>
      <c r="AD38" s="50">
        <v>1</v>
      </c>
      <c r="AE38" s="50">
        <v>0</v>
      </c>
      <c r="AF38" s="50">
        <v>0</v>
      </c>
      <c r="AG38" s="50">
        <v>0</v>
      </c>
      <c r="AH38" s="50">
        <v>1</v>
      </c>
      <c r="AI38" s="50">
        <v>0</v>
      </c>
      <c r="AJ38" s="50">
        <v>0</v>
      </c>
      <c r="AK38" s="50">
        <v>0</v>
      </c>
      <c r="AL38" s="50">
        <v>0</v>
      </c>
      <c r="AM38" s="50">
        <v>1</v>
      </c>
      <c r="AN38" s="50">
        <v>0</v>
      </c>
      <c r="AO38" s="50">
        <v>0</v>
      </c>
      <c r="AP38" s="50">
        <v>0</v>
      </c>
      <c r="AQ38" s="54">
        <f>C38*2.5</f>
        <v>2.5</v>
      </c>
      <c r="AR38" s="54">
        <f t="shared" si="7"/>
        <v>2.5</v>
      </c>
      <c r="AS38" s="54">
        <f t="shared" si="8"/>
        <v>2.5</v>
      </c>
      <c r="AT38" s="54">
        <f t="shared" si="9"/>
        <v>2.5</v>
      </c>
      <c r="AU38" s="54">
        <f t="shared" si="10"/>
        <v>0</v>
      </c>
      <c r="AV38" s="54">
        <f t="shared" si="11"/>
        <v>0</v>
      </c>
      <c r="AW38" s="54">
        <f t="shared" si="12"/>
        <v>0</v>
      </c>
      <c r="AX38" s="54">
        <f t="shared" si="13"/>
        <v>0</v>
      </c>
      <c r="AY38" s="54">
        <f t="shared" si="14"/>
        <v>0</v>
      </c>
      <c r="AZ38" s="54">
        <f t="shared" si="15"/>
        <v>0</v>
      </c>
      <c r="BA38" s="54">
        <f t="shared" si="16"/>
        <v>2.5</v>
      </c>
      <c r="BB38" s="54">
        <f t="shared" si="17"/>
        <v>2.5</v>
      </c>
      <c r="BC38" s="54">
        <f t="shared" si="18"/>
        <v>2.5</v>
      </c>
      <c r="BD38" s="54">
        <f t="shared" si="19"/>
        <v>0</v>
      </c>
      <c r="BE38" s="54">
        <f t="shared" si="20"/>
        <v>2.5</v>
      </c>
      <c r="BF38" s="54">
        <f t="shared" si="21"/>
        <v>0</v>
      </c>
      <c r="BG38" s="54">
        <f t="shared" si="22"/>
        <v>2.5</v>
      </c>
      <c r="BH38" s="54">
        <f t="shared" si="23"/>
        <v>0</v>
      </c>
      <c r="BI38" s="54">
        <f t="shared" si="24"/>
        <v>2.5</v>
      </c>
      <c r="BJ38" s="54">
        <f t="shared" si="25"/>
        <v>0</v>
      </c>
      <c r="BK38" s="54">
        <f t="shared" si="26"/>
        <v>2.5</v>
      </c>
      <c r="BL38" s="54">
        <f t="shared" si="27"/>
        <v>0</v>
      </c>
      <c r="BM38" s="54">
        <f t="shared" si="28"/>
        <v>0</v>
      </c>
      <c r="BN38" s="54">
        <f t="shared" si="29"/>
        <v>0</v>
      </c>
      <c r="BO38" s="54">
        <f t="shared" si="30"/>
        <v>0</v>
      </c>
      <c r="BP38" s="54">
        <f t="shared" si="31"/>
        <v>0</v>
      </c>
      <c r="BQ38" s="54">
        <f t="shared" si="32"/>
        <v>2.5</v>
      </c>
      <c r="BR38" s="54">
        <f t="shared" si="33"/>
        <v>2.5</v>
      </c>
      <c r="BS38" s="54">
        <f t="shared" si="34"/>
        <v>0</v>
      </c>
      <c r="BT38" s="54">
        <f t="shared" si="35"/>
        <v>0</v>
      </c>
      <c r="BU38" s="54">
        <f>AG38*2.5</f>
        <v>0</v>
      </c>
      <c r="BV38" s="54">
        <f>AH38*2.5</f>
        <v>2.5</v>
      </c>
      <c r="BW38" s="55">
        <f>BU38+BV38</f>
        <v>2.5</v>
      </c>
      <c r="BX38" s="54">
        <f>AI38*2.5</f>
        <v>0</v>
      </c>
      <c r="BY38" s="54">
        <f>AJ38*2.5</f>
        <v>0</v>
      </c>
      <c r="BZ38" s="55">
        <f>BX38+BY38</f>
        <v>0</v>
      </c>
      <c r="CA38" s="54">
        <f>AK38*2.5</f>
        <v>0</v>
      </c>
      <c r="CB38" s="54">
        <f>AN38*2.5</f>
        <v>0</v>
      </c>
      <c r="CC38" s="55">
        <f>CA38+CB38</f>
        <v>0</v>
      </c>
      <c r="CD38" s="54">
        <f>AM38*2.5</f>
        <v>2.5</v>
      </c>
      <c r="CE38" s="54">
        <f>AN38*2.5</f>
        <v>0</v>
      </c>
      <c r="CF38" s="55">
        <f>CD38+CE38</f>
        <v>2.5</v>
      </c>
      <c r="CG38" s="54">
        <f>AO38*2.5</f>
        <v>0</v>
      </c>
      <c r="CH38" s="54">
        <f>AP38*2.5</f>
        <v>0</v>
      </c>
      <c r="CI38" s="55">
        <f>CG38+CH38</f>
        <v>0</v>
      </c>
      <c r="CJ38" s="56">
        <f t="shared" ref="CJ38:CJ97" si="52">AQ38+AR38+AU38+AV38+AX38+AY38+BD38+BG38+BI38+BJ38</f>
        <v>10</v>
      </c>
      <c r="CK38" s="56">
        <f t="shared" ref="CK38:CK97" si="53">AW38+BA38+BC38+BE38+BL38+BM38</f>
        <v>7.5</v>
      </c>
      <c r="CL38" s="56">
        <f t="shared" ref="CL38:CL97" si="54">BN38+BO38</f>
        <v>0</v>
      </c>
      <c r="CM38" s="56">
        <f t="shared" ref="CM38:CM97" si="55">AS38+AT38+AZ38+BB38+BF38+BK38+BP38+BQ38+BR38+BS38+BT38+BW38+BZ38+CC38</f>
        <v>17.5</v>
      </c>
      <c r="CN38" s="56">
        <f t="shared" ref="CN38:CN97" si="56">BH38+CF38+CI38</f>
        <v>2.5</v>
      </c>
      <c r="CO38" s="56">
        <f>CJ38+CK38+CL38+CM38+CN38</f>
        <v>37.5</v>
      </c>
    </row>
    <row r="39" spans="1:93">
      <c r="A39" s="50">
        <v>31</v>
      </c>
      <c r="B39" s="82" t="s">
        <v>165</v>
      </c>
      <c r="C39" s="52">
        <v>1</v>
      </c>
      <c r="D39" s="52">
        <v>0</v>
      </c>
      <c r="E39" s="52">
        <v>1</v>
      </c>
      <c r="F39" s="52">
        <v>1</v>
      </c>
      <c r="G39" s="52">
        <v>0</v>
      </c>
      <c r="H39" s="53">
        <v>0</v>
      </c>
      <c r="I39" s="53">
        <v>0</v>
      </c>
      <c r="J39" s="52">
        <v>0</v>
      </c>
      <c r="K39" s="52">
        <v>0</v>
      </c>
      <c r="L39" s="52">
        <v>1</v>
      </c>
      <c r="M39" s="52">
        <v>1</v>
      </c>
      <c r="N39" s="52">
        <v>1</v>
      </c>
      <c r="O39" s="53">
        <v>1</v>
      </c>
      <c r="P39" s="53">
        <v>1</v>
      </c>
      <c r="Q39" s="50">
        <v>1</v>
      </c>
      <c r="R39" s="50">
        <v>1</v>
      </c>
      <c r="S39" s="50">
        <v>1</v>
      </c>
      <c r="T39" s="50">
        <v>1</v>
      </c>
      <c r="U39" s="50">
        <v>1</v>
      </c>
      <c r="V39" s="50">
        <v>1</v>
      </c>
      <c r="W39" s="50">
        <v>1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1</v>
      </c>
      <c r="AD39" s="50">
        <v>1</v>
      </c>
      <c r="AE39" s="50">
        <v>0</v>
      </c>
      <c r="AF39" s="50">
        <v>1</v>
      </c>
      <c r="AG39" s="50">
        <v>0</v>
      </c>
      <c r="AH39" s="50">
        <v>0</v>
      </c>
      <c r="AI39" s="50">
        <v>1</v>
      </c>
      <c r="AJ39" s="50">
        <v>1</v>
      </c>
      <c r="AK39" s="50">
        <v>1</v>
      </c>
      <c r="AL39" s="50">
        <v>0</v>
      </c>
      <c r="AM39" s="50">
        <v>1</v>
      </c>
      <c r="AN39" s="50">
        <v>1</v>
      </c>
      <c r="AO39" s="50">
        <v>1</v>
      </c>
      <c r="AP39" s="50">
        <v>1</v>
      </c>
      <c r="AQ39" s="54">
        <f t="shared" ref="AQ39:AQ97" si="57">C39*2.5</f>
        <v>2.5</v>
      </c>
      <c r="AR39" s="54">
        <f t="shared" ref="AR39:AR97" si="58">D39*2.5</f>
        <v>0</v>
      </c>
      <c r="AS39" s="54">
        <f t="shared" ref="AS39:AS97" si="59">E39*2.5</f>
        <v>2.5</v>
      </c>
      <c r="AT39" s="54">
        <f t="shared" ref="AT39:AT97" si="60">F39*2.5</f>
        <v>2.5</v>
      </c>
      <c r="AU39" s="54">
        <f t="shared" ref="AU39:AU97" si="61">G39*2.5</f>
        <v>0</v>
      </c>
      <c r="AV39" s="54">
        <f t="shared" ref="AV39:AV97" si="62">H39*2.5</f>
        <v>0</v>
      </c>
      <c r="AW39" s="54">
        <f t="shared" ref="AW39:AW97" si="63">I39*2.5</f>
        <v>0</v>
      </c>
      <c r="AX39" s="54">
        <f t="shared" ref="AX39:AX97" si="64">J39*2.5</f>
        <v>0</v>
      </c>
      <c r="AY39" s="54">
        <f t="shared" ref="AY39:AY97" si="65">K39*2.5</f>
        <v>0</v>
      </c>
      <c r="AZ39" s="54">
        <f t="shared" ref="AZ39:AZ97" si="66">L39*2.5</f>
        <v>2.5</v>
      </c>
      <c r="BA39" s="54">
        <f t="shared" ref="BA39:BA97" si="67">M39*2.5</f>
        <v>2.5</v>
      </c>
      <c r="BB39" s="54">
        <f t="shared" ref="BB39:BB97" si="68">N39*2.5</f>
        <v>2.5</v>
      </c>
      <c r="BC39" s="54">
        <f t="shared" ref="BC39:BC97" si="69">O39*2.5</f>
        <v>2.5</v>
      </c>
      <c r="BD39" s="54">
        <f t="shared" ref="BD39:BD97" si="70">P39*2.5</f>
        <v>2.5</v>
      </c>
      <c r="BE39" s="54">
        <f t="shared" ref="BE39:BE97" si="71">Q39*2.5</f>
        <v>2.5</v>
      </c>
      <c r="BF39" s="54">
        <f t="shared" ref="BF39:BF97" si="72">R39*2.5</f>
        <v>2.5</v>
      </c>
      <c r="BG39" s="54">
        <f t="shared" ref="BG39:BG97" si="73">S39*2.5</f>
        <v>2.5</v>
      </c>
      <c r="BH39" s="54">
        <f t="shared" ref="BH39:BH97" si="74">T39*2.5</f>
        <v>2.5</v>
      </c>
      <c r="BI39" s="54">
        <f t="shared" ref="BI39:BI97" si="75">U39*2.5</f>
        <v>2.5</v>
      </c>
      <c r="BJ39" s="54">
        <f t="shared" ref="BJ39:BJ97" si="76">V39*2.5</f>
        <v>2.5</v>
      </c>
      <c r="BK39" s="54">
        <f t="shared" ref="BK39:BK97" si="77">W39*2.5</f>
        <v>2.5</v>
      </c>
      <c r="BL39" s="54">
        <f t="shared" ref="BL39:BL97" si="78">X39*2.5</f>
        <v>0</v>
      </c>
      <c r="BM39" s="54">
        <f t="shared" ref="BM39:BM97" si="79">Y39*2.5</f>
        <v>0</v>
      </c>
      <c r="BN39" s="54">
        <f t="shared" ref="BN39:BN97" si="80">Z39*2.5</f>
        <v>0</v>
      </c>
      <c r="BO39" s="54">
        <f t="shared" ref="BO39:BO97" si="81">AA39*2.5</f>
        <v>0</v>
      </c>
      <c r="BP39" s="54">
        <f t="shared" ref="BP39:BP97" si="82">AB39*2.5</f>
        <v>0</v>
      </c>
      <c r="BQ39" s="54">
        <f t="shared" ref="BQ39:BQ97" si="83">AC39*2.5</f>
        <v>2.5</v>
      </c>
      <c r="BR39" s="54">
        <f t="shared" ref="BR39:BR97" si="84">AD39*2.5</f>
        <v>2.5</v>
      </c>
      <c r="BS39" s="54">
        <f t="shared" ref="BS39:BS97" si="85">AE39*2.5</f>
        <v>0</v>
      </c>
      <c r="BT39" s="54">
        <f t="shared" ref="BT39:BT97" si="86">AF39*2.5</f>
        <v>2.5</v>
      </c>
      <c r="BU39" s="54">
        <f t="shared" ref="BU39:BU97" si="87">AG39*2.5</f>
        <v>0</v>
      </c>
      <c r="BV39" s="54">
        <f t="shared" ref="BV39:BV97" si="88">AH39*2.5</f>
        <v>0</v>
      </c>
      <c r="BW39" s="55">
        <f t="shared" ref="BW39:BW97" si="89">BU39+BV39</f>
        <v>0</v>
      </c>
      <c r="BX39" s="54">
        <f t="shared" ref="BX39:BX97" si="90">AI39*2.5</f>
        <v>2.5</v>
      </c>
      <c r="BY39" s="54">
        <f t="shared" ref="BY39:BY97" si="91">AJ39*2.5</f>
        <v>2.5</v>
      </c>
      <c r="BZ39" s="55">
        <f t="shared" ref="BZ39:BZ97" si="92">BX39+BY39</f>
        <v>5</v>
      </c>
      <c r="CA39" s="54">
        <f t="shared" ref="CA39:CA97" si="93">AK39*2.5</f>
        <v>2.5</v>
      </c>
      <c r="CB39" s="54">
        <f t="shared" ref="CB39:CB97" si="94">AN39*2.5</f>
        <v>2.5</v>
      </c>
      <c r="CC39" s="55">
        <f t="shared" ref="CC39:CC97" si="95">CA39+CB39</f>
        <v>5</v>
      </c>
      <c r="CD39" s="54">
        <f t="shared" ref="CD39:CD97" si="96">AM39*2.5</f>
        <v>2.5</v>
      </c>
      <c r="CE39" s="54">
        <f t="shared" ref="CE39:CE97" si="97">AN39*2.5</f>
        <v>2.5</v>
      </c>
      <c r="CF39" s="55">
        <f t="shared" ref="CF39:CF97" si="98">CD39+CE39</f>
        <v>5</v>
      </c>
      <c r="CG39" s="54">
        <f t="shared" ref="CG39:CG97" si="99">AO39*2.5</f>
        <v>2.5</v>
      </c>
      <c r="CH39" s="54">
        <f t="shared" ref="CH39:CH97" si="100">AP39*2.5</f>
        <v>2.5</v>
      </c>
      <c r="CI39" s="55">
        <f t="shared" ref="CI39:CI97" si="101">CG39+CH39</f>
        <v>5</v>
      </c>
      <c r="CJ39" s="56">
        <f t="shared" si="52"/>
        <v>12.5</v>
      </c>
      <c r="CK39" s="56">
        <f t="shared" si="53"/>
        <v>7.5</v>
      </c>
      <c r="CL39" s="56">
        <f t="shared" si="54"/>
        <v>0</v>
      </c>
      <c r="CM39" s="56">
        <f t="shared" si="55"/>
        <v>32.5</v>
      </c>
      <c r="CN39" s="56">
        <f t="shared" si="56"/>
        <v>12.5</v>
      </c>
      <c r="CO39" s="56">
        <f t="shared" ref="CO39:CO97" si="102">CJ39+CK39+CL39+CM39+CN39</f>
        <v>65</v>
      </c>
    </row>
    <row r="40" spans="1:93">
      <c r="A40" s="50">
        <v>32</v>
      </c>
      <c r="B40" s="82" t="s">
        <v>166</v>
      </c>
      <c r="C40" s="52">
        <v>1</v>
      </c>
      <c r="D40" s="52">
        <v>1</v>
      </c>
      <c r="E40" s="52">
        <v>1</v>
      </c>
      <c r="F40" s="52">
        <v>1</v>
      </c>
      <c r="G40" s="52">
        <v>1</v>
      </c>
      <c r="H40" s="53">
        <v>0</v>
      </c>
      <c r="I40" s="53">
        <v>0</v>
      </c>
      <c r="J40" s="52">
        <v>0</v>
      </c>
      <c r="K40" s="52">
        <v>0</v>
      </c>
      <c r="L40" s="52">
        <v>1</v>
      </c>
      <c r="M40" s="52">
        <v>1</v>
      </c>
      <c r="N40" s="52">
        <v>1</v>
      </c>
      <c r="O40" s="53">
        <v>1</v>
      </c>
      <c r="P40" s="53">
        <v>1</v>
      </c>
      <c r="Q40" s="50">
        <v>1</v>
      </c>
      <c r="R40" s="50">
        <v>0</v>
      </c>
      <c r="S40" s="50">
        <v>1</v>
      </c>
      <c r="T40" s="50">
        <v>1</v>
      </c>
      <c r="U40" s="50">
        <v>1</v>
      </c>
      <c r="V40" s="50">
        <v>0</v>
      </c>
      <c r="W40" s="50">
        <v>0</v>
      </c>
      <c r="X40" s="50">
        <v>1</v>
      </c>
      <c r="Y40" s="50">
        <v>0</v>
      </c>
      <c r="Z40" s="50">
        <v>0</v>
      </c>
      <c r="AA40" s="50">
        <v>1</v>
      </c>
      <c r="AB40" s="50">
        <v>1</v>
      </c>
      <c r="AC40" s="50">
        <v>1</v>
      </c>
      <c r="AD40" s="50">
        <v>1</v>
      </c>
      <c r="AE40" s="50">
        <v>0</v>
      </c>
      <c r="AF40" s="50">
        <v>1</v>
      </c>
      <c r="AG40" s="50">
        <v>0</v>
      </c>
      <c r="AH40" s="50">
        <v>1</v>
      </c>
      <c r="AI40" s="50">
        <v>1</v>
      </c>
      <c r="AJ40" s="50">
        <v>1</v>
      </c>
      <c r="AK40" s="50">
        <v>1</v>
      </c>
      <c r="AL40" s="50">
        <v>0</v>
      </c>
      <c r="AM40" s="50">
        <v>0</v>
      </c>
      <c r="AN40" s="50">
        <v>0</v>
      </c>
      <c r="AO40" s="50">
        <v>0</v>
      </c>
      <c r="AP40" s="50">
        <v>1</v>
      </c>
      <c r="AQ40" s="54">
        <f t="shared" si="57"/>
        <v>2.5</v>
      </c>
      <c r="AR40" s="54">
        <f t="shared" si="58"/>
        <v>2.5</v>
      </c>
      <c r="AS40" s="54">
        <f t="shared" si="59"/>
        <v>2.5</v>
      </c>
      <c r="AT40" s="54">
        <f t="shared" si="60"/>
        <v>2.5</v>
      </c>
      <c r="AU40" s="54">
        <f t="shared" si="61"/>
        <v>2.5</v>
      </c>
      <c r="AV40" s="54">
        <f t="shared" si="62"/>
        <v>0</v>
      </c>
      <c r="AW40" s="54">
        <f t="shared" si="63"/>
        <v>0</v>
      </c>
      <c r="AX40" s="54">
        <f t="shared" si="64"/>
        <v>0</v>
      </c>
      <c r="AY40" s="54">
        <f t="shared" si="65"/>
        <v>0</v>
      </c>
      <c r="AZ40" s="54">
        <f t="shared" si="66"/>
        <v>2.5</v>
      </c>
      <c r="BA40" s="54">
        <f t="shared" si="67"/>
        <v>2.5</v>
      </c>
      <c r="BB40" s="54">
        <f t="shared" si="68"/>
        <v>2.5</v>
      </c>
      <c r="BC40" s="54">
        <f t="shared" si="69"/>
        <v>2.5</v>
      </c>
      <c r="BD40" s="54">
        <f t="shared" si="70"/>
        <v>2.5</v>
      </c>
      <c r="BE40" s="54">
        <f t="shared" si="71"/>
        <v>2.5</v>
      </c>
      <c r="BF40" s="54">
        <f t="shared" si="72"/>
        <v>0</v>
      </c>
      <c r="BG40" s="54">
        <f t="shared" si="73"/>
        <v>2.5</v>
      </c>
      <c r="BH40" s="54">
        <f t="shared" si="74"/>
        <v>2.5</v>
      </c>
      <c r="BI40" s="54">
        <f t="shared" si="75"/>
        <v>2.5</v>
      </c>
      <c r="BJ40" s="54">
        <f t="shared" si="76"/>
        <v>0</v>
      </c>
      <c r="BK40" s="54">
        <f t="shared" si="77"/>
        <v>0</v>
      </c>
      <c r="BL40" s="54">
        <f t="shared" si="78"/>
        <v>2.5</v>
      </c>
      <c r="BM40" s="54">
        <f t="shared" si="79"/>
        <v>0</v>
      </c>
      <c r="BN40" s="54">
        <f t="shared" si="80"/>
        <v>0</v>
      </c>
      <c r="BO40" s="54">
        <f t="shared" si="81"/>
        <v>2.5</v>
      </c>
      <c r="BP40" s="54">
        <f t="shared" si="82"/>
        <v>2.5</v>
      </c>
      <c r="BQ40" s="54">
        <f t="shared" si="83"/>
        <v>2.5</v>
      </c>
      <c r="BR40" s="54">
        <f t="shared" si="84"/>
        <v>2.5</v>
      </c>
      <c r="BS40" s="54">
        <f t="shared" si="85"/>
        <v>0</v>
      </c>
      <c r="BT40" s="54">
        <f t="shared" si="86"/>
        <v>2.5</v>
      </c>
      <c r="BU40" s="54">
        <f t="shared" si="87"/>
        <v>0</v>
      </c>
      <c r="BV40" s="54">
        <f t="shared" si="88"/>
        <v>2.5</v>
      </c>
      <c r="BW40" s="55">
        <f t="shared" si="89"/>
        <v>2.5</v>
      </c>
      <c r="BX40" s="54">
        <f t="shared" si="90"/>
        <v>2.5</v>
      </c>
      <c r="BY40" s="54">
        <f t="shared" si="91"/>
        <v>2.5</v>
      </c>
      <c r="BZ40" s="55">
        <f t="shared" si="92"/>
        <v>5</v>
      </c>
      <c r="CA40" s="54">
        <f t="shared" si="93"/>
        <v>2.5</v>
      </c>
      <c r="CB40" s="54">
        <f t="shared" si="94"/>
        <v>0</v>
      </c>
      <c r="CC40" s="55">
        <f t="shared" si="95"/>
        <v>2.5</v>
      </c>
      <c r="CD40" s="54">
        <f t="shared" si="96"/>
        <v>0</v>
      </c>
      <c r="CE40" s="54">
        <f t="shared" si="97"/>
        <v>0</v>
      </c>
      <c r="CF40" s="55">
        <f t="shared" si="98"/>
        <v>0</v>
      </c>
      <c r="CG40" s="54">
        <f t="shared" si="99"/>
        <v>0</v>
      </c>
      <c r="CH40" s="54">
        <f t="shared" si="100"/>
        <v>2.5</v>
      </c>
      <c r="CI40" s="55">
        <f t="shared" si="101"/>
        <v>2.5</v>
      </c>
      <c r="CJ40" s="56">
        <f t="shared" si="52"/>
        <v>15</v>
      </c>
      <c r="CK40" s="56">
        <f t="shared" si="53"/>
        <v>10</v>
      </c>
      <c r="CL40" s="56">
        <f t="shared" si="54"/>
        <v>2.5</v>
      </c>
      <c r="CM40" s="56">
        <f t="shared" si="55"/>
        <v>30</v>
      </c>
      <c r="CN40" s="56">
        <f t="shared" si="56"/>
        <v>5</v>
      </c>
      <c r="CO40" s="56">
        <f t="shared" si="102"/>
        <v>62.5</v>
      </c>
    </row>
    <row r="41" spans="1:93">
      <c r="A41" s="50">
        <v>33</v>
      </c>
      <c r="B41" s="141" t="s">
        <v>167</v>
      </c>
      <c r="C41" s="52">
        <v>1</v>
      </c>
      <c r="D41" s="52">
        <v>1</v>
      </c>
      <c r="E41" s="52">
        <v>0</v>
      </c>
      <c r="F41" s="52">
        <v>0</v>
      </c>
      <c r="G41" s="52">
        <v>0</v>
      </c>
      <c r="H41" s="53">
        <v>0</v>
      </c>
      <c r="I41" s="53">
        <v>1</v>
      </c>
      <c r="J41" s="52">
        <v>1</v>
      </c>
      <c r="K41" s="52">
        <v>1</v>
      </c>
      <c r="L41" s="52">
        <v>1</v>
      </c>
      <c r="M41" s="52">
        <v>1</v>
      </c>
      <c r="N41" s="52">
        <v>1</v>
      </c>
      <c r="O41" s="53">
        <v>1</v>
      </c>
      <c r="P41" s="53">
        <v>1</v>
      </c>
      <c r="Q41" s="50">
        <v>1</v>
      </c>
      <c r="R41" s="50">
        <v>1</v>
      </c>
      <c r="S41" s="50">
        <v>1</v>
      </c>
      <c r="T41" s="50">
        <v>1</v>
      </c>
      <c r="U41" s="50">
        <v>1</v>
      </c>
      <c r="V41" s="50">
        <v>1</v>
      </c>
      <c r="W41" s="50">
        <v>0</v>
      </c>
      <c r="X41" s="50">
        <v>1</v>
      </c>
      <c r="Y41" s="50">
        <v>0</v>
      </c>
      <c r="Z41" s="50">
        <v>0</v>
      </c>
      <c r="AA41" s="50">
        <v>1</v>
      </c>
      <c r="AB41" s="50">
        <v>1</v>
      </c>
      <c r="AC41" s="50">
        <v>1</v>
      </c>
      <c r="AD41" s="50">
        <v>1</v>
      </c>
      <c r="AE41" s="50">
        <v>0</v>
      </c>
      <c r="AF41" s="50">
        <v>1</v>
      </c>
      <c r="AG41" s="50">
        <v>0</v>
      </c>
      <c r="AH41" s="50">
        <v>0</v>
      </c>
      <c r="AI41" s="50">
        <v>1</v>
      </c>
      <c r="AJ41" s="50">
        <v>1</v>
      </c>
      <c r="AK41" s="50">
        <v>1</v>
      </c>
      <c r="AL41" s="50">
        <v>0</v>
      </c>
      <c r="AM41" s="50">
        <v>1</v>
      </c>
      <c r="AN41" s="50">
        <v>0</v>
      </c>
      <c r="AO41" s="50">
        <v>0</v>
      </c>
      <c r="AP41" s="50">
        <v>0</v>
      </c>
      <c r="AQ41" s="54">
        <f t="shared" si="57"/>
        <v>2.5</v>
      </c>
      <c r="AR41" s="54">
        <f t="shared" si="58"/>
        <v>2.5</v>
      </c>
      <c r="AS41" s="54">
        <f t="shared" si="59"/>
        <v>0</v>
      </c>
      <c r="AT41" s="54">
        <f t="shared" si="60"/>
        <v>0</v>
      </c>
      <c r="AU41" s="54">
        <f t="shared" si="61"/>
        <v>0</v>
      </c>
      <c r="AV41" s="54">
        <f t="shared" si="62"/>
        <v>0</v>
      </c>
      <c r="AW41" s="54">
        <f t="shared" si="63"/>
        <v>2.5</v>
      </c>
      <c r="AX41" s="54">
        <f t="shared" si="64"/>
        <v>2.5</v>
      </c>
      <c r="AY41" s="54">
        <f t="shared" si="65"/>
        <v>2.5</v>
      </c>
      <c r="AZ41" s="54">
        <f t="shared" si="66"/>
        <v>2.5</v>
      </c>
      <c r="BA41" s="54">
        <f t="shared" si="67"/>
        <v>2.5</v>
      </c>
      <c r="BB41" s="54">
        <f t="shared" si="68"/>
        <v>2.5</v>
      </c>
      <c r="BC41" s="54">
        <f t="shared" si="69"/>
        <v>2.5</v>
      </c>
      <c r="BD41" s="54">
        <f t="shared" si="70"/>
        <v>2.5</v>
      </c>
      <c r="BE41" s="54">
        <f t="shared" si="71"/>
        <v>2.5</v>
      </c>
      <c r="BF41" s="54">
        <f t="shared" si="72"/>
        <v>2.5</v>
      </c>
      <c r="BG41" s="54">
        <f t="shared" si="73"/>
        <v>2.5</v>
      </c>
      <c r="BH41" s="54">
        <f t="shared" si="74"/>
        <v>2.5</v>
      </c>
      <c r="BI41" s="54">
        <f t="shared" si="75"/>
        <v>2.5</v>
      </c>
      <c r="BJ41" s="54">
        <f t="shared" si="76"/>
        <v>2.5</v>
      </c>
      <c r="BK41" s="54">
        <f t="shared" si="77"/>
        <v>0</v>
      </c>
      <c r="BL41" s="54">
        <f t="shared" si="78"/>
        <v>2.5</v>
      </c>
      <c r="BM41" s="54">
        <f t="shared" si="79"/>
        <v>0</v>
      </c>
      <c r="BN41" s="54">
        <f t="shared" si="80"/>
        <v>0</v>
      </c>
      <c r="BO41" s="54">
        <f t="shared" si="81"/>
        <v>2.5</v>
      </c>
      <c r="BP41" s="54">
        <f t="shared" si="82"/>
        <v>2.5</v>
      </c>
      <c r="BQ41" s="54">
        <f t="shared" si="83"/>
        <v>2.5</v>
      </c>
      <c r="BR41" s="54">
        <f t="shared" si="84"/>
        <v>2.5</v>
      </c>
      <c r="BS41" s="54">
        <f t="shared" si="85"/>
        <v>0</v>
      </c>
      <c r="BT41" s="54">
        <f t="shared" si="86"/>
        <v>2.5</v>
      </c>
      <c r="BU41" s="54">
        <f t="shared" si="87"/>
        <v>0</v>
      </c>
      <c r="BV41" s="54">
        <f t="shared" si="88"/>
        <v>0</v>
      </c>
      <c r="BW41" s="55">
        <f t="shared" si="89"/>
        <v>0</v>
      </c>
      <c r="BX41" s="54">
        <f t="shared" si="90"/>
        <v>2.5</v>
      </c>
      <c r="BY41" s="54">
        <f t="shared" si="91"/>
        <v>2.5</v>
      </c>
      <c r="BZ41" s="55">
        <f t="shared" si="92"/>
        <v>5</v>
      </c>
      <c r="CA41" s="54">
        <f t="shared" si="93"/>
        <v>2.5</v>
      </c>
      <c r="CB41" s="54">
        <f t="shared" si="94"/>
        <v>0</v>
      </c>
      <c r="CC41" s="55">
        <f t="shared" si="95"/>
        <v>2.5</v>
      </c>
      <c r="CD41" s="54">
        <f t="shared" si="96"/>
        <v>2.5</v>
      </c>
      <c r="CE41" s="54">
        <f t="shared" si="97"/>
        <v>0</v>
      </c>
      <c r="CF41" s="55">
        <f t="shared" si="98"/>
        <v>2.5</v>
      </c>
      <c r="CG41" s="54">
        <f t="shared" si="99"/>
        <v>0</v>
      </c>
      <c r="CH41" s="54">
        <f t="shared" si="100"/>
        <v>0</v>
      </c>
      <c r="CI41" s="55">
        <f t="shared" si="101"/>
        <v>0</v>
      </c>
      <c r="CJ41" s="56">
        <f t="shared" si="52"/>
        <v>20</v>
      </c>
      <c r="CK41" s="56">
        <f t="shared" si="53"/>
        <v>12.5</v>
      </c>
      <c r="CL41" s="56">
        <f t="shared" si="54"/>
        <v>2.5</v>
      </c>
      <c r="CM41" s="56">
        <f t="shared" si="55"/>
        <v>25</v>
      </c>
      <c r="CN41" s="56">
        <f t="shared" si="56"/>
        <v>5</v>
      </c>
      <c r="CO41" s="56">
        <f t="shared" si="102"/>
        <v>65</v>
      </c>
    </row>
    <row r="42" spans="1:93">
      <c r="A42" s="50">
        <v>34</v>
      </c>
      <c r="B42" s="141" t="s">
        <v>168</v>
      </c>
      <c r="C42" s="52">
        <v>1</v>
      </c>
      <c r="D42" s="52">
        <v>1</v>
      </c>
      <c r="E42" s="52">
        <v>0</v>
      </c>
      <c r="F42" s="52">
        <v>0</v>
      </c>
      <c r="G42" s="52">
        <v>0</v>
      </c>
      <c r="H42" s="53">
        <v>0</v>
      </c>
      <c r="I42" s="53">
        <v>1</v>
      </c>
      <c r="J42" s="52">
        <v>0</v>
      </c>
      <c r="K42" s="52">
        <v>0</v>
      </c>
      <c r="L42" s="52">
        <v>1</v>
      </c>
      <c r="M42" s="52">
        <v>0</v>
      </c>
      <c r="N42" s="52">
        <v>0</v>
      </c>
      <c r="O42" s="53">
        <v>0</v>
      </c>
      <c r="P42" s="53">
        <v>0</v>
      </c>
      <c r="Q42" s="50">
        <v>0</v>
      </c>
      <c r="R42" s="50">
        <v>0</v>
      </c>
      <c r="S42" s="50">
        <v>1</v>
      </c>
      <c r="T42" s="50">
        <v>1</v>
      </c>
      <c r="U42" s="50">
        <v>1</v>
      </c>
      <c r="V42" s="50">
        <v>1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1</v>
      </c>
      <c r="AG42" s="50">
        <v>0</v>
      </c>
      <c r="AH42" s="50">
        <v>1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4">
        <f t="shared" si="57"/>
        <v>2.5</v>
      </c>
      <c r="AR42" s="54">
        <f t="shared" si="58"/>
        <v>2.5</v>
      </c>
      <c r="AS42" s="54">
        <f t="shared" si="59"/>
        <v>0</v>
      </c>
      <c r="AT42" s="54">
        <f t="shared" si="60"/>
        <v>0</v>
      </c>
      <c r="AU42" s="54">
        <f t="shared" si="61"/>
        <v>0</v>
      </c>
      <c r="AV42" s="54">
        <f t="shared" si="62"/>
        <v>0</v>
      </c>
      <c r="AW42" s="54">
        <f t="shared" si="63"/>
        <v>2.5</v>
      </c>
      <c r="AX42" s="54">
        <f t="shared" si="64"/>
        <v>0</v>
      </c>
      <c r="AY42" s="54">
        <f t="shared" si="65"/>
        <v>0</v>
      </c>
      <c r="AZ42" s="54">
        <f t="shared" si="66"/>
        <v>2.5</v>
      </c>
      <c r="BA42" s="54">
        <f t="shared" si="67"/>
        <v>0</v>
      </c>
      <c r="BB42" s="54">
        <f t="shared" si="68"/>
        <v>0</v>
      </c>
      <c r="BC42" s="54">
        <f t="shared" si="69"/>
        <v>0</v>
      </c>
      <c r="BD42" s="54">
        <f t="shared" si="70"/>
        <v>0</v>
      </c>
      <c r="BE42" s="54">
        <f t="shared" si="71"/>
        <v>0</v>
      </c>
      <c r="BF42" s="54">
        <f t="shared" si="72"/>
        <v>0</v>
      </c>
      <c r="BG42" s="54">
        <f t="shared" si="73"/>
        <v>2.5</v>
      </c>
      <c r="BH42" s="54">
        <f t="shared" si="74"/>
        <v>2.5</v>
      </c>
      <c r="BI42" s="54">
        <f t="shared" si="75"/>
        <v>2.5</v>
      </c>
      <c r="BJ42" s="54">
        <f t="shared" si="76"/>
        <v>2.5</v>
      </c>
      <c r="BK42" s="54">
        <f t="shared" si="77"/>
        <v>0</v>
      </c>
      <c r="BL42" s="54">
        <f t="shared" si="78"/>
        <v>0</v>
      </c>
      <c r="BM42" s="54">
        <f t="shared" si="79"/>
        <v>0</v>
      </c>
      <c r="BN42" s="54">
        <f t="shared" si="80"/>
        <v>0</v>
      </c>
      <c r="BO42" s="54">
        <f t="shared" si="81"/>
        <v>0</v>
      </c>
      <c r="BP42" s="54">
        <f t="shared" si="82"/>
        <v>0</v>
      </c>
      <c r="BQ42" s="54">
        <f t="shared" si="83"/>
        <v>0</v>
      </c>
      <c r="BR42" s="54">
        <f t="shared" si="84"/>
        <v>0</v>
      </c>
      <c r="BS42" s="54">
        <f t="shared" si="85"/>
        <v>0</v>
      </c>
      <c r="BT42" s="54">
        <f t="shared" si="86"/>
        <v>2.5</v>
      </c>
      <c r="BU42" s="54">
        <f t="shared" si="87"/>
        <v>0</v>
      </c>
      <c r="BV42" s="54">
        <f t="shared" si="88"/>
        <v>2.5</v>
      </c>
      <c r="BW42" s="55">
        <f t="shared" si="89"/>
        <v>2.5</v>
      </c>
      <c r="BX42" s="54">
        <f t="shared" si="90"/>
        <v>0</v>
      </c>
      <c r="BY42" s="54">
        <f t="shared" si="91"/>
        <v>0</v>
      </c>
      <c r="BZ42" s="55">
        <f t="shared" si="92"/>
        <v>0</v>
      </c>
      <c r="CA42" s="54">
        <f t="shared" si="93"/>
        <v>0</v>
      </c>
      <c r="CB42" s="54">
        <f t="shared" si="94"/>
        <v>0</v>
      </c>
      <c r="CC42" s="55">
        <f t="shared" si="95"/>
        <v>0</v>
      </c>
      <c r="CD42" s="54">
        <f t="shared" si="96"/>
        <v>0</v>
      </c>
      <c r="CE42" s="54">
        <f t="shared" si="97"/>
        <v>0</v>
      </c>
      <c r="CF42" s="55">
        <f t="shared" si="98"/>
        <v>0</v>
      </c>
      <c r="CG42" s="54">
        <f t="shared" si="99"/>
        <v>0</v>
      </c>
      <c r="CH42" s="54">
        <f t="shared" si="100"/>
        <v>0</v>
      </c>
      <c r="CI42" s="55">
        <f t="shared" si="101"/>
        <v>0</v>
      </c>
      <c r="CJ42" s="56">
        <f t="shared" si="52"/>
        <v>12.5</v>
      </c>
      <c r="CK42" s="56">
        <f t="shared" si="53"/>
        <v>2.5</v>
      </c>
      <c r="CL42" s="56">
        <f t="shared" si="54"/>
        <v>0</v>
      </c>
      <c r="CM42" s="56">
        <f t="shared" si="55"/>
        <v>7.5</v>
      </c>
      <c r="CN42" s="56">
        <f t="shared" si="56"/>
        <v>2.5</v>
      </c>
      <c r="CO42" s="56">
        <f t="shared" si="102"/>
        <v>25</v>
      </c>
    </row>
    <row r="43" spans="1:93">
      <c r="A43" s="50">
        <v>35</v>
      </c>
      <c r="B43" s="82" t="s">
        <v>169</v>
      </c>
      <c r="C43" s="52">
        <v>1</v>
      </c>
      <c r="D43" s="52">
        <v>0</v>
      </c>
      <c r="E43" s="52">
        <v>1</v>
      </c>
      <c r="F43" s="52">
        <v>0</v>
      </c>
      <c r="G43" s="52">
        <v>1</v>
      </c>
      <c r="H43" s="53">
        <v>0</v>
      </c>
      <c r="I43" s="53">
        <v>1</v>
      </c>
      <c r="J43" s="52">
        <v>0</v>
      </c>
      <c r="K43" s="52">
        <v>0</v>
      </c>
      <c r="L43" s="52">
        <v>1</v>
      </c>
      <c r="M43" s="52">
        <v>1</v>
      </c>
      <c r="N43" s="52">
        <v>1</v>
      </c>
      <c r="O43" s="53">
        <v>1</v>
      </c>
      <c r="P43" s="53">
        <v>1</v>
      </c>
      <c r="Q43" s="50">
        <v>1</v>
      </c>
      <c r="R43" s="50">
        <v>0</v>
      </c>
      <c r="S43" s="50">
        <v>1</v>
      </c>
      <c r="T43" s="50">
        <v>0</v>
      </c>
      <c r="U43" s="50">
        <v>0</v>
      </c>
      <c r="V43" s="50">
        <v>1</v>
      </c>
      <c r="W43" s="50">
        <v>0</v>
      </c>
      <c r="X43" s="50">
        <v>0</v>
      </c>
      <c r="Y43" s="50">
        <v>0</v>
      </c>
      <c r="Z43" s="50">
        <v>0</v>
      </c>
      <c r="AA43" s="50">
        <v>0</v>
      </c>
      <c r="AB43" s="50">
        <v>0</v>
      </c>
      <c r="AC43" s="50">
        <v>0</v>
      </c>
      <c r="AD43" s="50">
        <v>1</v>
      </c>
      <c r="AE43" s="50">
        <v>1</v>
      </c>
      <c r="AF43" s="50">
        <v>1</v>
      </c>
      <c r="AG43" s="50">
        <v>0</v>
      </c>
      <c r="AH43" s="50">
        <v>1</v>
      </c>
      <c r="AI43" s="50">
        <v>0</v>
      </c>
      <c r="AJ43" s="50">
        <v>1</v>
      </c>
      <c r="AK43" s="50">
        <v>0</v>
      </c>
      <c r="AL43" s="50">
        <v>0</v>
      </c>
      <c r="AM43" s="50">
        <v>0</v>
      </c>
      <c r="AN43" s="50">
        <v>0</v>
      </c>
      <c r="AO43" s="50">
        <v>0</v>
      </c>
      <c r="AP43" s="50">
        <v>1</v>
      </c>
      <c r="AQ43" s="54">
        <f t="shared" si="57"/>
        <v>2.5</v>
      </c>
      <c r="AR43" s="54">
        <f t="shared" si="58"/>
        <v>0</v>
      </c>
      <c r="AS43" s="54">
        <f t="shared" si="59"/>
        <v>2.5</v>
      </c>
      <c r="AT43" s="54">
        <f t="shared" si="60"/>
        <v>0</v>
      </c>
      <c r="AU43" s="54">
        <f t="shared" si="61"/>
        <v>2.5</v>
      </c>
      <c r="AV43" s="54">
        <f t="shared" si="62"/>
        <v>0</v>
      </c>
      <c r="AW43" s="54">
        <f t="shared" si="63"/>
        <v>2.5</v>
      </c>
      <c r="AX43" s="54">
        <f t="shared" si="64"/>
        <v>0</v>
      </c>
      <c r="AY43" s="54">
        <f t="shared" si="65"/>
        <v>0</v>
      </c>
      <c r="AZ43" s="54">
        <f t="shared" si="66"/>
        <v>2.5</v>
      </c>
      <c r="BA43" s="54">
        <f t="shared" si="67"/>
        <v>2.5</v>
      </c>
      <c r="BB43" s="54">
        <f t="shared" si="68"/>
        <v>2.5</v>
      </c>
      <c r="BC43" s="54">
        <f t="shared" si="69"/>
        <v>2.5</v>
      </c>
      <c r="BD43" s="54">
        <f t="shared" si="70"/>
        <v>2.5</v>
      </c>
      <c r="BE43" s="54">
        <f t="shared" si="71"/>
        <v>2.5</v>
      </c>
      <c r="BF43" s="54">
        <f t="shared" si="72"/>
        <v>0</v>
      </c>
      <c r="BG43" s="54">
        <f t="shared" si="73"/>
        <v>2.5</v>
      </c>
      <c r="BH43" s="54">
        <f t="shared" si="74"/>
        <v>0</v>
      </c>
      <c r="BI43" s="54">
        <f t="shared" si="75"/>
        <v>0</v>
      </c>
      <c r="BJ43" s="54">
        <f t="shared" si="76"/>
        <v>2.5</v>
      </c>
      <c r="BK43" s="54">
        <f t="shared" si="77"/>
        <v>0</v>
      </c>
      <c r="BL43" s="54">
        <f t="shared" si="78"/>
        <v>0</v>
      </c>
      <c r="BM43" s="54">
        <f t="shared" si="79"/>
        <v>0</v>
      </c>
      <c r="BN43" s="54">
        <f t="shared" si="80"/>
        <v>0</v>
      </c>
      <c r="BO43" s="54">
        <f t="shared" si="81"/>
        <v>0</v>
      </c>
      <c r="BP43" s="54">
        <f t="shared" si="82"/>
        <v>0</v>
      </c>
      <c r="BQ43" s="54">
        <f t="shared" si="83"/>
        <v>0</v>
      </c>
      <c r="BR43" s="54">
        <f t="shared" si="84"/>
        <v>2.5</v>
      </c>
      <c r="BS43" s="54">
        <f t="shared" si="85"/>
        <v>2.5</v>
      </c>
      <c r="BT43" s="54">
        <f t="shared" si="86"/>
        <v>2.5</v>
      </c>
      <c r="BU43" s="54">
        <f t="shared" si="87"/>
        <v>0</v>
      </c>
      <c r="BV43" s="54">
        <f t="shared" si="88"/>
        <v>2.5</v>
      </c>
      <c r="BW43" s="55">
        <f t="shared" si="89"/>
        <v>2.5</v>
      </c>
      <c r="BX43" s="54">
        <f t="shared" si="90"/>
        <v>0</v>
      </c>
      <c r="BY43" s="54">
        <f t="shared" si="91"/>
        <v>2.5</v>
      </c>
      <c r="BZ43" s="55">
        <f t="shared" si="92"/>
        <v>2.5</v>
      </c>
      <c r="CA43" s="54">
        <f t="shared" si="93"/>
        <v>0</v>
      </c>
      <c r="CB43" s="54">
        <f t="shared" si="94"/>
        <v>0</v>
      </c>
      <c r="CC43" s="55">
        <f t="shared" si="95"/>
        <v>0</v>
      </c>
      <c r="CD43" s="54">
        <f t="shared" si="96"/>
        <v>0</v>
      </c>
      <c r="CE43" s="54">
        <f t="shared" si="97"/>
        <v>0</v>
      </c>
      <c r="CF43" s="55">
        <f t="shared" si="98"/>
        <v>0</v>
      </c>
      <c r="CG43" s="54">
        <f t="shared" si="99"/>
        <v>0</v>
      </c>
      <c r="CH43" s="54">
        <f t="shared" si="100"/>
        <v>2.5</v>
      </c>
      <c r="CI43" s="55">
        <f t="shared" si="101"/>
        <v>2.5</v>
      </c>
      <c r="CJ43" s="56">
        <f t="shared" si="52"/>
        <v>12.5</v>
      </c>
      <c r="CK43" s="56">
        <f t="shared" si="53"/>
        <v>10</v>
      </c>
      <c r="CL43" s="56">
        <f t="shared" si="54"/>
        <v>0</v>
      </c>
      <c r="CM43" s="56">
        <f t="shared" si="55"/>
        <v>20</v>
      </c>
      <c r="CN43" s="56">
        <f t="shared" si="56"/>
        <v>2.5</v>
      </c>
      <c r="CO43" s="56">
        <f t="shared" si="102"/>
        <v>45</v>
      </c>
    </row>
    <row r="44" spans="1:93">
      <c r="A44" s="50">
        <v>36</v>
      </c>
      <c r="B44" s="82" t="s">
        <v>170</v>
      </c>
      <c r="C44" s="52">
        <v>1</v>
      </c>
      <c r="D44" s="52">
        <v>0</v>
      </c>
      <c r="E44" s="52">
        <v>0</v>
      </c>
      <c r="F44" s="52">
        <v>1</v>
      </c>
      <c r="G44" s="52">
        <v>1</v>
      </c>
      <c r="H44" s="53">
        <v>1</v>
      </c>
      <c r="I44" s="53">
        <v>0</v>
      </c>
      <c r="J44" s="52">
        <v>0</v>
      </c>
      <c r="K44" s="52">
        <v>1</v>
      </c>
      <c r="L44" s="52">
        <v>0</v>
      </c>
      <c r="M44" s="52">
        <v>0</v>
      </c>
      <c r="N44" s="52">
        <v>0</v>
      </c>
      <c r="O44" s="53">
        <v>0</v>
      </c>
      <c r="P44" s="53">
        <v>0</v>
      </c>
      <c r="Q44" s="50">
        <v>0</v>
      </c>
      <c r="R44" s="50">
        <v>0</v>
      </c>
      <c r="S44" s="50">
        <v>1</v>
      </c>
      <c r="T44" s="50">
        <v>0</v>
      </c>
      <c r="U44" s="50">
        <v>1</v>
      </c>
      <c r="V44" s="50">
        <v>0</v>
      </c>
      <c r="W44" s="50">
        <v>0</v>
      </c>
      <c r="X44" s="50">
        <v>0</v>
      </c>
      <c r="Y44" s="50">
        <v>1</v>
      </c>
      <c r="Z44" s="50">
        <v>0</v>
      </c>
      <c r="AA44" s="50">
        <v>0</v>
      </c>
      <c r="AB44" s="50">
        <v>1</v>
      </c>
      <c r="AC44" s="50">
        <v>1</v>
      </c>
      <c r="AD44" s="50">
        <v>1</v>
      </c>
      <c r="AE44" s="50">
        <v>1</v>
      </c>
      <c r="AF44" s="50">
        <v>1</v>
      </c>
      <c r="AG44" s="50">
        <v>1</v>
      </c>
      <c r="AH44" s="50">
        <v>0</v>
      </c>
      <c r="AI44" s="50">
        <v>1</v>
      </c>
      <c r="AJ44" s="50">
        <v>0</v>
      </c>
      <c r="AK44" s="50">
        <v>0</v>
      </c>
      <c r="AL44" s="50">
        <v>1</v>
      </c>
      <c r="AM44" s="50">
        <v>1</v>
      </c>
      <c r="AN44" s="50">
        <v>0</v>
      </c>
      <c r="AO44" s="50">
        <v>1</v>
      </c>
      <c r="AP44" s="50">
        <v>1</v>
      </c>
      <c r="AQ44" s="54">
        <f t="shared" si="57"/>
        <v>2.5</v>
      </c>
      <c r="AR44" s="54">
        <f t="shared" si="58"/>
        <v>0</v>
      </c>
      <c r="AS44" s="54">
        <f t="shared" si="59"/>
        <v>0</v>
      </c>
      <c r="AT44" s="54">
        <f t="shared" si="60"/>
        <v>2.5</v>
      </c>
      <c r="AU44" s="54">
        <f t="shared" si="61"/>
        <v>2.5</v>
      </c>
      <c r="AV44" s="54">
        <f t="shared" si="62"/>
        <v>2.5</v>
      </c>
      <c r="AW44" s="54">
        <f t="shared" si="63"/>
        <v>0</v>
      </c>
      <c r="AX44" s="54">
        <f t="shared" si="64"/>
        <v>0</v>
      </c>
      <c r="AY44" s="54">
        <f t="shared" si="65"/>
        <v>2.5</v>
      </c>
      <c r="AZ44" s="54">
        <f t="shared" si="66"/>
        <v>0</v>
      </c>
      <c r="BA44" s="54">
        <f t="shared" si="67"/>
        <v>0</v>
      </c>
      <c r="BB44" s="54">
        <f t="shared" si="68"/>
        <v>0</v>
      </c>
      <c r="BC44" s="54">
        <f t="shared" si="69"/>
        <v>0</v>
      </c>
      <c r="BD44" s="54">
        <f t="shared" si="70"/>
        <v>0</v>
      </c>
      <c r="BE44" s="54">
        <f t="shared" si="71"/>
        <v>0</v>
      </c>
      <c r="BF44" s="54">
        <f t="shared" si="72"/>
        <v>0</v>
      </c>
      <c r="BG44" s="54">
        <f t="shared" si="73"/>
        <v>2.5</v>
      </c>
      <c r="BH44" s="54">
        <f t="shared" si="74"/>
        <v>0</v>
      </c>
      <c r="BI44" s="54">
        <f t="shared" si="75"/>
        <v>2.5</v>
      </c>
      <c r="BJ44" s="54">
        <f t="shared" si="76"/>
        <v>0</v>
      </c>
      <c r="BK44" s="54">
        <f t="shared" si="77"/>
        <v>0</v>
      </c>
      <c r="BL44" s="54">
        <f t="shared" si="78"/>
        <v>0</v>
      </c>
      <c r="BM44" s="54">
        <f t="shared" si="79"/>
        <v>2.5</v>
      </c>
      <c r="BN44" s="54">
        <f t="shared" si="80"/>
        <v>0</v>
      </c>
      <c r="BO44" s="54">
        <f t="shared" si="81"/>
        <v>0</v>
      </c>
      <c r="BP44" s="54">
        <f t="shared" si="82"/>
        <v>2.5</v>
      </c>
      <c r="BQ44" s="54">
        <f t="shared" si="83"/>
        <v>2.5</v>
      </c>
      <c r="BR44" s="54">
        <f t="shared" si="84"/>
        <v>2.5</v>
      </c>
      <c r="BS44" s="54">
        <f t="shared" si="85"/>
        <v>2.5</v>
      </c>
      <c r="BT44" s="54">
        <f t="shared" si="86"/>
        <v>2.5</v>
      </c>
      <c r="BU44" s="54">
        <f t="shared" si="87"/>
        <v>2.5</v>
      </c>
      <c r="BV44" s="54">
        <f t="shared" si="88"/>
        <v>0</v>
      </c>
      <c r="BW44" s="55">
        <f t="shared" si="89"/>
        <v>2.5</v>
      </c>
      <c r="BX44" s="54">
        <f t="shared" si="90"/>
        <v>2.5</v>
      </c>
      <c r="BY44" s="54">
        <f t="shared" si="91"/>
        <v>0</v>
      </c>
      <c r="BZ44" s="55">
        <f t="shared" si="92"/>
        <v>2.5</v>
      </c>
      <c r="CA44" s="54">
        <f t="shared" si="93"/>
        <v>0</v>
      </c>
      <c r="CB44" s="54">
        <f t="shared" si="94"/>
        <v>0</v>
      </c>
      <c r="CC44" s="55">
        <f t="shared" si="95"/>
        <v>0</v>
      </c>
      <c r="CD44" s="54">
        <f t="shared" si="96"/>
        <v>2.5</v>
      </c>
      <c r="CE44" s="54">
        <f t="shared" si="97"/>
        <v>0</v>
      </c>
      <c r="CF44" s="55">
        <f t="shared" si="98"/>
        <v>2.5</v>
      </c>
      <c r="CG44" s="54">
        <f t="shared" si="99"/>
        <v>2.5</v>
      </c>
      <c r="CH44" s="54">
        <f t="shared" si="100"/>
        <v>2.5</v>
      </c>
      <c r="CI44" s="55">
        <f t="shared" si="101"/>
        <v>5</v>
      </c>
      <c r="CJ44" s="56">
        <f t="shared" si="52"/>
        <v>15</v>
      </c>
      <c r="CK44" s="56">
        <f t="shared" si="53"/>
        <v>2.5</v>
      </c>
      <c r="CL44" s="56">
        <f t="shared" si="54"/>
        <v>0</v>
      </c>
      <c r="CM44" s="56">
        <f t="shared" si="55"/>
        <v>20</v>
      </c>
      <c r="CN44" s="56">
        <f t="shared" si="56"/>
        <v>7.5</v>
      </c>
      <c r="CO44" s="56">
        <f t="shared" si="102"/>
        <v>45</v>
      </c>
    </row>
    <row r="45" spans="1:93">
      <c r="A45" s="50">
        <v>37</v>
      </c>
      <c r="B45" s="82" t="s">
        <v>171</v>
      </c>
      <c r="C45" s="52">
        <v>1</v>
      </c>
      <c r="D45" s="52">
        <v>0</v>
      </c>
      <c r="E45" s="52">
        <v>0</v>
      </c>
      <c r="F45" s="52">
        <v>1</v>
      </c>
      <c r="G45" s="52">
        <v>0</v>
      </c>
      <c r="H45" s="53">
        <v>0</v>
      </c>
      <c r="I45" s="53">
        <v>1</v>
      </c>
      <c r="J45" s="52">
        <v>0</v>
      </c>
      <c r="K45" s="52">
        <v>1</v>
      </c>
      <c r="L45" s="52">
        <v>1</v>
      </c>
      <c r="M45" s="52">
        <v>0</v>
      </c>
      <c r="N45" s="52">
        <v>1</v>
      </c>
      <c r="O45" s="53">
        <v>0</v>
      </c>
      <c r="P45" s="53">
        <v>0</v>
      </c>
      <c r="Q45" s="50">
        <v>0</v>
      </c>
      <c r="R45" s="50">
        <v>0</v>
      </c>
      <c r="S45" s="50">
        <v>1</v>
      </c>
      <c r="T45" s="50">
        <v>1</v>
      </c>
      <c r="U45" s="50">
        <v>0</v>
      </c>
      <c r="V45" s="50">
        <v>0</v>
      </c>
      <c r="W45" s="50">
        <v>0</v>
      </c>
      <c r="X45" s="50">
        <v>0</v>
      </c>
      <c r="Y45" s="50">
        <v>1</v>
      </c>
      <c r="Z45" s="50">
        <v>0</v>
      </c>
      <c r="AA45" s="50">
        <v>0</v>
      </c>
      <c r="AB45" s="50">
        <v>1</v>
      </c>
      <c r="AC45" s="50">
        <v>1</v>
      </c>
      <c r="AD45" s="50">
        <v>1</v>
      </c>
      <c r="AE45" s="50">
        <v>0</v>
      </c>
      <c r="AF45" s="50">
        <v>1</v>
      </c>
      <c r="AG45" s="50">
        <v>0</v>
      </c>
      <c r="AH45" s="50">
        <v>1</v>
      </c>
      <c r="AI45" s="50">
        <v>1</v>
      </c>
      <c r="AJ45" s="50">
        <v>0</v>
      </c>
      <c r="AK45" s="50">
        <v>0</v>
      </c>
      <c r="AL45" s="50">
        <v>0</v>
      </c>
      <c r="AM45" s="50">
        <v>1</v>
      </c>
      <c r="AN45" s="50">
        <v>0</v>
      </c>
      <c r="AO45" s="50">
        <v>1</v>
      </c>
      <c r="AP45" s="50">
        <v>1</v>
      </c>
      <c r="AQ45" s="54">
        <f t="shared" si="57"/>
        <v>2.5</v>
      </c>
      <c r="AR45" s="54">
        <f t="shared" si="58"/>
        <v>0</v>
      </c>
      <c r="AS45" s="54">
        <f t="shared" si="59"/>
        <v>0</v>
      </c>
      <c r="AT45" s="54">
        <f t="shared" si="60"/>
        <v>2.5</v>
      </c>
      <c r="AU45" s="54">
        <f t="shared" si="61"/>
        <v>0</v>
      </c>
      <c r="AV45" s="54">
        <f t="shared" si="62"/>
        <v>0</v>
      </c>
      <c r="AW45" s="54">
        <f t="shared" si="63"/>
        <v>2.5</v>
      </c>
      <c r="AX45" s="54">
        <f t="shared" si="64"/>
        <v>0</v>
      </c>
      <c r="AY45" s="54">
        <f t="shared" si="65"/>
        <v>2.5</v>
      </c>
      <c r="AZ45" s="54">
        <f t="shared" si="66"/>
        <v>2.5</v>
      </c>
      <c r="BA45" s="54">
        <f t="shared" si="67"/>
        <v>0</v>
      </c>
      <c r="BB45" s="54">
        <f t="shared" si="68"/>
        <v>2.5</v>
      </c>
      <c r="BC45" s="54">
        <f t="shared" si="69"/>
        <v>0</v>
      </c>
      <c r="BD45" s="54">
        <f t="shared" si="70"/>
        <v>0</v>
      </c>
      <c r="BE45" s="54">
        <f t="shared" si="71"/>
        <v>0</v>
      </c>
      <c r="BF45" s="54">
        <f t="shared" si="72"/>
        <v>0</v>
      </c>
      <c r="BG45" s="54">
        <f t="shared" si="73"/>
        <v>2.5</v>
      </c>
      <c r="BH45" s="54">
        <f t="shared" si="74"/>
        <v>2.5</v>
      </c>
      <c r="BI45" s="54">
        <f t="shared" si="75"/>
        <v>0</v>
      </c>
      <c r="BJ45" s="54">
        <f t="shared" si="76"/>
        <v>0</v>
      </c>
      <c r="BK45" s="54">
        <f t="shared" si="77"/>
        <v>0</v>
      </c>
      <c r="BL45" s="54">
        <f t="shared" si="78"/>
        <v>0</v>
      </c>
      <c r="BM45" s="54">
        <f t="shared" si="79"/>
        <v>2.5</v>
      </c>
      <c r="BN45" s="54">
        <f t="shared" si="80"/>
        <v>0</v>
      </c>
      <c r="BO45" s="54">
        <f t="shared" si="81"/>
        <v>0</v>
      </c>
      <c r="BP45" s="54">
        <f t="shared" si="82"/>
        <v>2.5</v>
      </c>
      <c r="BQ45" s="54">
        <f t="shared" si="83"/>
        <v>2.5</v>
      </c>
      <c r="BR45" s="54">
        <f t="shared" si="84"/>
        <v>2.5</v>
      </c>
      <c r="BS45" s="54">
        <f t="shared" si="85"/>
        <v>0</v>
      </c>
      <c r="BT45" s="54">
        <f t="shared" si="86"/>
        <v>2.5</v>
      </c>
      <c r="BU45" s="54">
        <f t="shared" si="87"/>
        <v>0</v>
      </c>
      <c r="BV45" s="54">
        <f t="shared" si="88"/>
        <v>2.5</v>
      </c>
      <c r="BW45" s="55">
        <f t="shared" si="89"/>
        <v>2.5</v>
      </c>
      <c r="BX45" s="54">
        <f t="shared" si="90"/>
        <v>2.5</v>
      </c>
      <c r="BY45" s="54">
        <f t="shared" si="91"/>
        <v>0</v>
      </c>
      <c r="BZ45" s="55">
        <f t="shared" si="92"/>
        <v>2.5</v>
      </c>
      <c r="CA45" s="54">
        <f t="shared" si="93"/>
        <v>0</v>
      </c>
      <c r="CB45" s="54">
        <f t="shared" si="94"/>
        <v>0</v>
      </c>
      <c r="CC45" s="55">
        <f t="shared" si="95"/>
        <v>0</v>
      </c>
      <c r="CD45" s="54">
        <f t="shared" si="96"/>
        <v>2.5</v>
      </c>
      <c r="CE45" s="54">
        <f t="shared" si="97"/>
        <v>0</v>
      </c>
      <c r="CF45" s="55">
        <f t="shared" si="98"/>
        <v>2.5</v>
      </c>
      <c r="CG45" s="54">
        <f t="shared" si="99"/>
        <v>2.5</v>
      </c>
      <c r="CH45" s="54">
        <f t="shared" si="100"/>
        <v>2.5</v>
      </c>
      <c r="CI45" s="55">
        <f t="shared" si="101"/>
        <v>5</v>
      </c>
      <c r="CJ45" s="56">
        <f t="shared" si="52"/>
        <v>7.5</v>
      </c>
      <c r="CK45" s="56">
        <f t="shared" si="53"/>
        <v>5</v>
      </c>
      <c r="CL45" s="56">
        <f t="shared" si="54"/>
        <v>0</v>
      </c>
      <c r="CM45" s="56">
        <f t="shared" si="55"/>
        <v>22.5</v>
      </c>
      <c r="CN45" s="56">
        <f t="shared" si="56"/>
        <v>10</v>
      </c>
      <c r="CO45" s="56">
        <f t="shared" si="102"/>
        <v>45</v>
      </c>
    </row>
    <row r="46" spans="1:93">
      <c r="A46" s="50">
        <v>38</v>
      </c>
      <c r="B46" s="82" t="s">
        <v>172</v>
      </c>
      <c r="C46" s="52">
        <v>1</v>
      </c>
      <c r="D46" s="52">
        <v>0</v>
      </c>
      <c r="E46" s="52">
        <v>1</v>
      </c>
      <c r="F46" s="52">
        <v>1</v>
      </c>
      <c r="G46" s="52">
        <v>0</v>
      </c>
      <c r="H46" s="53">
        <v>0</v>
      </c>
      <c r="I46" s="53">
        <v>0</v>
      </c>
      <c r="J46" s="52">
        <v>0</v>
      </c>
      <c r="K46" s="52">
        <v>0</v>
      </c>
      <c r="L46" s="52">
        <v>1</v>
      </c>
      <c r="M46" s="52">
        <v>0</v>
      </c>
      <c r="N46" s="52">
        <v>0</v>
      </c>
      <c r="O46" s="53">
        <v>0</v>
      </c>
      <c r="P46" s="53">
        <v>1</v>
      </c>
      <c r="Q46" s="50">
        <v>1</v>
      </c>
      <c r="R46" s="50">
        <v>1</v>
      </c>
      <c r="S46" s="50">
        <v>1</v>
      </c>
      <c r="T46" s="50">
        <v>1</v>
      </c>
      <c r="U46" s="50">
        <v>1</v>
      </c>
      <c r="V46" s="50">
        <v>1</v>
      </c>
      <c r="W46" s="50">
        <v>0</v>
      </c>
      <c r="X46" s="50">
        <v>1</v>
      </c>
      <c r="Y46" s="50">
        <v>0</v>
      </c>
      <c r="Z46" s="50">
        <v>0</v>
      </c>
      <c r="AA46" s="50">
        <v>0</v>
      </c>
      <c r="AB46" s="50">
        <v>0</v>
      </c>
      <c r="AC46" s="50">
        <v>1</v>
      </c>
      <c r="AD46" s="50">
        <v>1</v>
      </c>
      <c r="AE46" s="50">
        <v>0</v>
      </c>
      <c r="AF46" s="50">
        <v>1</v>
      </c>
      <c r="AG46" s="50">
        <v>0</v>
      </c>
      <c r="AH46" s="50">
        <v>0</v>
      </c>
      <c r="AI46" s="50">
        <v>0</v>
      </c>
      <c r="AJ46" s="50">
        <v>0</v>
      </c>
      <c r="AK46" s="50">
        <v>0</v>
      </c>
      <c r="AL46" s="50">
        <v>0</v>
      </c>
      <c r="AM46" s="50">
        <v>0</v>
      </c>
      <c r="AN46" s="50">
        <v>1</v>
      </c>
      <c r="AO46" s="50">
        <v>0</v>
      </c>
      <c r="AP46" s="50">
        <v>0</v>
      </c>
      <c r="AQ46" s="54">
        <f t="shared" si="57"/>
        <v>2.5</v>
      </c>
      <c r="AR46" s="54">
        <f t="shared" si="58"/>
        <v>0</v>
      </c>
      <c r="AS46" s="54">
        <f t="shared" si="59"/>
        <v>2.5</v>
      </c>
      <c r="AT46" s="54">
        <f t="shared" si="60"/>
        <v>2.5</v>
      </c>
      <c r="AU46" s="54">
        <f t="shared" si="61"/>
        <v>0</v>
      </c>
      <c r="AV46" s="54">
        <f t="shared" si="62"/>
        <v>0</v>
      </c>
      <c r="AW46" s="54">
        <f t="shared" si="63"/>
        <v>0</v>
      </c>
      <c r="AX46" s="54">
        <f t="shared" si="64"/>
        <v>0</v>
      </c>
      <c r="AY46" s="54">
        <f t="shared" si="65"/>
        <v>0</v>
      </c>
      <c r="AZ46" s="54">
        <f t="shared" si="66"/>
        <v>2.5</v>
      </c>
      <c r="BA46" s="54">
        <f t="shared" si="67"/>
        <v>0</v>
      </c>
      <c r="BB46" s="54">
        <f t="shared" si="68"/>
        <v>0</v>
      </c>
      <c r="BC46" s="54">
        <f t="shared" si="69"/>
        <v>0</v>
      </c>
      <c r="BD46" s="54">
        <f t="shared" si="70"/>
        <v>2.5</v>
      </c>
      <c r="BE46" s="54">
        <f t="shared" si="71"/>
        <v>2.5</v>
      </c>
      <c r="BF46" s="54">
        <f t="shared" si="72"/>
        <v>2.5</v>
      </c>
      <c r="BG46" s="54">
        <f t="shared" si="73"/>
        <v>2.5</v>
      </c>
      <c r="BH46" s="54">
        <f t="shared" si="74"/>
        <v>2.5</v>
      </c>
      <c r="BI46" s="54">
        <f t="shared" si="75"/>
        <v>2.5</v>
      </c>
      <c r="BJ46" s="54">
        <f t="shared" si="76"/>
        <v>2.5</v>
      </c>
      <c r="BK46" s="54">
        <f t="shared" si="77"/>
        <v>0</v>
      </c>
      <c r="BL46" s="54">
        <f t="shared" si="78"/>
        <v>2.5</v>
      </c>
      <c r="BM46" s="54">
        <f t="shared" si="79"/>
        <v>0</v>
      </c>
      <c r="BN46" s="54">
        <f t="shared" si="80"/>
        <v>0</v>
      </c>
      <c r="BO46" s="54">
        <f t="shared" si="81"/>
        <v>0</v>
      </c>
      <c r="BP46" s="54">
        <f t="shared" si="82"/>
        <v>0</v>
      </c>
      <c r="BQ46" s="54">
        <f t="shared" si="83"/>
        <v>2.5</v>
      </c>
      <c r="BR46" s="54">
        <f t="shared" si="84"/>
        <v>2.5</v>
      </c>
      <c r="BS46" s="54">
        <f t="shared" si="85"/>
        <v>0</v>
      </c>
      <c r="BT46" s="54">
        <f t="shared" si="86"/>
        <v>2.5</v>
      </c>
      <c r="BU46" s="54">
        <f t="shared" si="87"/>
        <v>0</v>
      </c>
      <c r="BV46" s="54">
        <f t="shared" si="88"/>
        <v>0</v>
      </c>
      <c r="BW46" s="55">
        <f t="shared" si="89"/>
        <v>0</v>
      </c>
      <c r="BX46" s="54">
        <f t="shared" si="90"/>
        <v>0</v>
      </c>
      <c r="BY46" s="54">
        <f t="shared" si="91"/>
        <v>0</v>
      </c>
      <c r="BZ46" s="55">
        <f t="shared" si="92"/>
        <v>0</v>
      </c>
      <c r="CA46" s="54">
        <f t="shared" si="93"/>
        <v>0</v>
      </c>
      <c r="CB46" s="54">
        <f t="shared" si="94"/>
        <v>2.5</v>
      </c>
      <c r="CC46" s="55">
        <f t="shared" si="95"/>
        <v>2.5</v>
      </c>
      <c r="CD46" s="54">
        <f t="shared" si="96"/>
        <v>0</v>
      </c>
      <c r="CE46" s="54">
        <f t="shared" si="97"/>
        <v>2.5</v>
      </c>
      <c r="CF46" s="55">
        <f t="shared" si="98"/>
        <v>2.5</v>
      </c>
      <c r="CG46" s="54">
        <f t="shared" si="99"/>
        <v>0</v>
      </c>
      <c r="CH46" s="54">
        <f t="shared" si="100"/>
        <v>0</v>
      </c>
      <c r="CI46" s="55">
        <f t="shared" si="101"/>
        <v>0</v>
      </c>
      <c r="CJ46" s="56">
        <f t="shared" si="52"/>
        <v>12.5</v>
      </c>
      <c r="CK46" s="56">
        <f t="shared" si="53"/>
        <v>5</v>
      </c>
      <c r="CL46" s="56">
        <f t="shared" si="54"/>
        <v>0</v>
      </c>
      <c r="CM46" s="56">
        <f t="shared" si="55"/>
        <v>20</v>
      </c>
      <c r="CN46" s="56">
        <f t="shared" si="56"/>
        <v>5</v>
      </c>
      <c r="CO46" s="56">
        <f t="shared" si="102"/>
        <v>42.5</v>
      </c>
    </row>
    <row r="47" spans="1:93">
      <c r="A47" s="50">
        <v>39</v>
      </c>
      <c r="B47" s="82" t="s">
        <v>173</v>
      </c>
      <c r="C47" s="52">
        <v>1</v>
      </c>
      <c r="D47" s="52">
        <v>1</v>
      </c>
      <c r="E47" s="52">
        <v>1</v>
      </c>
      <c r="F47" s="52">
        <v>0</v>
      </c>
      <c r="G47" s="52">
        <v>0</v>
      </c>
      <c r="H47" s="53">
        <v>0</v>
      </c>
      <c r="I47" s="53">
        <v>1</v>
      </c>
      <c r="J47" s="52">
        <v>0</v>
      </c>
      <c r="K47" s="52">
        <v>0</v>
      </c>
      <c r="L47" s="52">
        <v>1</v>
      </c>
      <c r="M47" s="52">
        <v>1</v>
      </c>
      <c r="N47" s="52">
        <v>0</v>
      </c>
      <c r="O47" s="53">
        <v>1</v>
      </c>
      <c r="P47" s="53">
        <v>1</v>
      </c>
      <c r="Q47" s="50">
        <v>0</v>
      </c>
      <c r="R47" s="50">
        <v>0</v>
      </c>
      <c r="S47" s="50">
        <v>1</v>
      </c>
      <c r="T47" s="50">
        <v>1</v>
      </c>
      <c r="U47" s="50">
        <v>1</v>
      </c>
      <c r="V47" s="50">
        <v>1</v>
      </c>
      <c r="W47" s="50">
        <v>0</v>
      </c>
      <c r="X47" s="50">
        <v>0</v>
      </c>
      <c r="Y47" s="50">
        <v>1</v>
      </c>
      <c r="Z47" s="50">
        <v>0</v>
      </c>
      <c r="AA47" s="50">
        <v>0</v>
      </c>
      <c r="AB47" s="50">
        <v>0</v>
      </c>
      <c r="AC47" s="50">
        <v>1</v>
      </c>
      <c r="AD47" s="50">
        <v>0</v>
      </c>
      <c r="AE47" s="50">
        <v>0</v>
      </c>
      <c r="AF47" s="50">
        <v>1</v>
      </c>
      <c r="AG47" s="50">
        <v>0</v>
      </c>
      <c r="AH47" s="50">
        <v>1</v>
      </c>
      <c r="AI47" s="50">
        <v>0</v>
      </c>
      <c r="AJ47" s="50">
        <v>1</v>
      </c>
      <c r="AK47" s="50">
        <v>0</v>
      </c>
      <c r="AL47" s="50">
        <v>0</v>
      </c>
      <c r="AM47" s="50">
        <v>0</v>
      </c>
      <c r="AN47" s="50">
        <v>0</v>
      </c>
      <c r="AO47" s="50">
        <v>0</v>
      </c>
      <c r="AP47" s="50">
        <v>0</v>
      </c>
      <c r="AQ47" s="54">
        <f t="shared" si="57"/>
        <v>2.5</v>
      </c>
      <c r="AR47" s="54">
        <f t="shared" si="58"/>
        <v>2.5</v>
      </c>
      <c r="AS47" s="54">
        <f t="shared" si="59"/>
        <v>2.5</v>
      </c>
      <c r="AT47" s="54">
        <f t="shared" si="60"/>
        <v>0</v>
      </c>
      <c r="AU47" s="54">
        <f t="shared" si="61"/>
        <v>0</v>
      </c>
      <c r="AV47" s="54">
        <f t="shared" si="62"/>
        <v>0</v>
      </c>
      <c r="AW47" s="54">
        <f t="shared" si="63"/>
        <v>2.5</v>
      </c>
      <c r="AX47" s="54">
        <f t="shared" si="64"/>
        <v>0</v>
      </c>
      <c r="AY47" s="54">
        <f t="shared" si="65"/>
        <v>0</v>
      </c>
      <c r="AZ47" s="54">
        <f t="shared" si="66"/>
        <v>2.5</v>
      </c>
      <c r="BA47" s="54">
        <f t="shared" si="67"/>
        <v>2.5</v>
      </c>
      <c r="BB47" s="54">
        <f t="shared" si="68"/>
        <v>0</v>
      </c>
      <c r="BC47" s="54">
        <f t="shared" si="69"/>
        <v>2.5</v>
      </c>
      <c r="BD47" s="54">
        <f t="shared" si="70"/>
        <v>2.5</v>
      </c>
      <c r="BE47" s="54">
        <f t="shared" si="71"/>
        <v>0</v>
      </c>
      <c r="BF47" s="54">
        <f t="shared" si="72"/>
        <v>0</v>
      </c>
      <c r="BG47" s="54">
        <f t="shared" si="73"/>
        <v>2.5</v>
      </c>
      <c r="BH47" s="54">
        <f t="shared" si="74"/>
        <v>2.5</v>
      </c>
      <c r="BI47" s="54">
        <f t="shared" si="75"/>
        <v>2.5</v>
      </c>
      <c r="BJ47" s="54">
        <f t="shared" si="76"/>
        <v>2.5</v>
      </c>
      <c r="BK47" s="54">
        <f t="shared" si="77"/>
        <v>0</v>
      </c>
      <c r="BL47" s="54">
        <f t="shared" si="78"/>
        <v>0</v>
      </c>
      <c r="BM47" s="54">
        <f t="shared" si="79"/>
        <v>2.5</v>
      </c>
      <c r="BN47" s="54">
        <f t="shared" si="80"/>
        <v>0</v>
      </c>
      <c r="BO47" s="54">
        <f t="shared" si="81"/>
        <v>0</v>
      </c>
      <c r="BP47" s="54">
        <f t="shared" si="82"/>
        <v>0</v>
      </c>
      <c r="BQ47" s="54">
        <f t="shared" si="83"/>
        <v>2.5</v>
      </c>
      <c r="BR47" s="54">
        <f t="shared" si="84"/>
        <v>0</v>
      </c>
      <c r="BS47" s="54">
        <f t="shared" si="85"/>
        <v>0</v>
      </c>
      <c r="BT47" s="54">
        <f t="shared" si="86"/>
        <v>2.5</v>
      </c>
      <c r="BU47" s="54">
        <f t="shared" si="87"/>
        <v>0</v>
      </c>
      <c r="BV47" s="54">
        <f t="shared" si="88"/>
        <v>2.5</v>
      </c>
      <c r="BW47" s="55">
        <f t="shared" si="89"/>
        <v>2.5</v>
      </c>
      <c r="BX47" s="54">
        <f t="shared" si="90"/>
        <v>0</v>
      </c>
      <c r="BY47" s="54">
        <f t="shared" si="91"/>
        <v>2.5</v>
      </c>
      <c r="BZ47" s="55">
        <f t="shared" si="92"/>
        <v>2.5</v>
      </c>
      <c r="CA47" s="54">
        <f t="shared" si="93"/>
        <v>0</v>
      </c>
      <c r="CB47" s="54">
        <f t="shared" si="94"/>
        <v>0</v>
      </c>
      <c r="CC47" s="55">
        <f t="shared" si="95"/>
        <v>0</v>
      </c>
      <c r="CD47" s="54">
        <f t="shared" si="96"/>
        <v>0</v>
      </c>
      <c r="CE47" s="54">
        <f t="shared" si="97"/>
        <v>0</v>
      </c>
      <c r="CF47" s="55">
        <f t="shared" si="98"/>
        <v>0</v>
      </c>
      <c r="CG47" s="54">
        <f t="shared" si="99"/>
        <v>0</v>
      </c>
      <c r="CH47" s="54">
        <f t="shared" si="100"/>
        <v>0</v>
      </c>
      <c r="CI47" s="55">
        <f t="shared" si="101"/>
        <v>0</v>
      </c>
      <c r="CJ47" s="56">
        <f t="shared" si="52"/>
        <v>15</v>
      </c>
      <c r="CK47" s="56">
        <f t="shared" si="53"/>
        <v>10</v>
      </c>
      <c r="CL47" s="56">
        <f t="shared" si="54"/>
        <v>0</v>
      </c>
      <c r="CM47" s="56">
        <f t="shared" si="55"/>
        <v>15</v>
      </c>
      <c r="CN47" s="56">
        <f t="shared" si="56"/>
        <v>2.5</v>
      </c>
      <c r="CO47" s="56">
        <f t="shared" si="102"/>
        <v>42.5</v>
      </c>
    </row>
    <row r="48" spans="1:93">
      <c r="A48" s="50">
        <v>40</v>
      </c>
      <c r="B48" s="82" t="s">
        <v>174</v>
      </c>
      <c r="C48" s="52">
        <v>0</v>
      </c>
      <c r="D48" s="52">
        <v>0</v>
      </c>
      <c r="E48" s="52">
        <v>1</v>
      </c>
      <c r="F48" s="52">
        <v>0</v>
      </c>
      <c r="G48" s="52">
        <v>1</v>
      </c>
      <c r="H48" s="53">
        <v>0</v>
      </c>
      <c r="I48" s="53">
        <v>0</v>
      </c>
      <c r="J48" s="52">
        <v>0</v>
      </c>
      <c r="K48" s="52">
        <v>1</v>
      </c>
      <c r="L48" s="52">
        <v>1</v>
      </c>
      <c r="M48" s="52">
        <v>1</v>
      </c>
      <c r="N48" s="52">
        <v>1</v>
      </c>
      <c r="O48" s="53">
        <v>1</v>
      </c>
      <c r="P48" s="53">
        <v>1</v>
      </c>
      <c r="Q48" s="50">
        <v>1</v>
      </c>
      <c r="R48" s="50">
        <v>0</v>
      </c>
      <c r="S48" s="50">
        <v>0</v>
      </c>
      <c r="T48" s="50">
        <v>1</v>
      </c>
      <c r="U48" s="50">
        <v>1</v>
      </c>
      <c r="V48" s="50">
        <v>0</v>
      </c>
      <c r="W48" s="50">
        <v>0</v>
      </c>
      <c r="X48" s="50">
        <v>0</v>
      </c>
      <c r="Y48" s="50">
        <v>1</v>
      </c>
      <c r="Z48" s="50">
        <v>0</v>
      </c>
      <c r="AA48" s="50">
        <v>0</v>
      </c>
      <c r="AB48" s="50">
        <v>1</v>
      </c>
      <c r="AC48" s="50">
        <v>1</v>
      </c>
      <c r="AD48" s="50">
        <v>0</v>
      </c>
      <c r="AE48" s="50">
        <v>0</v>
      </c>
      <c r="AF48" s="50">
        <v>0</v>
      </c>
      <c r="AG48" s="50">
        <v>1</v>
      </c>
      <c r="AH48" s="50">
        <v>0</v>
      </c>
      <c r="AI48" s="50">
        <v>0</v>
      </c>
      <c r="AJ48" s="50">
        <v>0</v>
      </c>
      <c r="AK48" s="50">
        <v>0</v>
      </c>
      <c r="AL48" s="50">
        <v>0</v>
      </c>
      <c r="AM48" s="50">
        <v>1</v>
      </c>
      <c r="AN48" s="50">
        <v>0</v>
      </c>
      <c r="AO48" s="50">
        <v>1</v>
      </c>
      <c r="AP48" s="50">
        <v>1</v>
      </c>
      <c r="AQ48" s="54">
        <f t="shared" si="57"/>
        <v>0</v>
      </c>
      <c r="AR48" s="54">
        <f t="shared" si="58"/>
        <v>0</v>
      </c>
      <c r="AS48" s="54">
        <f t="shared" si="59"/>
        <v>2.5</v>
      </c>
      <c r="AT48" s="54">
        <f t="shared" si="60"/>
        <v>0</v>
      </c>
      <c r="AU48" s="54">
        <f t="shared" si="61"/>
        <v>2.5</v>
      </c>
      <c r="AV48" s="54">
        <f t="shared" si="62"/>
        <v>0</v>
      </c>
      <c r="AW48" s="54">
        <f t="shared" si="63"/>
        <v>0</v>
      </c>
      <c r="AX48" s="54">
        <f t="shared" si="64"/>
        <v>0</v>
      </c>
      <c r="AY48" s="54">
        <f t="shared" si="65"/>
        <v>2.5</v>
      </c>
      <c r="AZ48" s="54">
        <f t="shared" si="66"/>
        <v>2.5</v>
      </c>
      <c r="BA48" s="54">
        <f t="shared" si="67"/>
        <v>2.5</v>
      </c>
      <c r="BB48" s="54">
        <f t="shared" si="68"/>
        <v>2.5</v>
      </c>
      <c r="BC48" s="54">
        <f t="shared" si="69"/>
        <v>2.5</v>
      </c>
      <c r="BD48" s="54">
        <f t="shared" si="70"/>
        <v>2.5</v>
      </c>
      <c r="BE48" s="54">
        <f t="shared" si="71"/>
        <v>2.5</v>
      </c>
      <c r="BF48" s="54">
        <f t="shared" si="72"/>
        <v>0</v>
      </c>
      <c r="BG48" s="54">
        <f t="shared" si="73"/>
        <v>0</v>
      </c>
      <c r="BH48" s="54">
        <f t="shared" si="74"/>
        <v>2.5</v>
      </c>
      <c r="BI48" s="54">
        <f t="shared" si="75"/>
        <v>2.5</v>
      </c>
      <c r="BJ48" s="54">
        <f t="shared" si="76"/>
        <v>0</v>
      </c>
      <c r="BK48" s="54">
        <f t="shared" si="77"/>
        <v>0</v>
      </c>
      <c r="BL48" s="54">
        <f t="shared" si="78"/>
        <v>0</v>
      </c>
      <c r="BM48" s="54">
        <f t="shared" si="79"/>
        <v>2.5</v>
      </c>
      <c r="BN48" s="54">
        <f t="shared" si="80"/>
        <v>0</v>
      </c>
      <c r="BO48" s="54">
        <f t="shared" si="81"/>
        <v>0</v>
      </c>
      <c r="BP48" s="54">
        <f t="shared" si="82"/>
        <v>2.5</v>
      </c>
      <c r="BQ48" s="54">
        <f t="shared" si="83"/>
        <v>2.5</v>
      </c>
      <c r="BR48" s="54">
        <f t="shared" si="84"/>
        <v>0</v>
      </c>
      <c r="BS48" s="54">
        <f t="shared" si="85"/>
        <v>0</v>
      </c>
      <c r="BT48" s="54">
        <f t="shared" si="86"/>
        <v>0</v>
      </c>
      <c r="BU48" s="54">
        <f t="shared" si="87"/>
        <v>2.5</v>
      </c>
      <c r="BV48" s="54">
        <f t="shared" si="88"/>
        <v>0</v>
      </c>
      <c r="BW48" s="55">
        <f t="shared" si="89"/>
        <v>2.5</v>
      </c>
      <c r="BX48" s="54">
        <f t="shared" si="90"/>
        <v>0</v>
      </c>
      <c r="BY48" s="54">
        <f t="shared" si="91"/>
        <v>0</v>
      </c>
      <c r="BZ48" s="55">
        <f t="shared" si="92"/>
        <v>0</v>
      </c>
      <c r="CA48" s="54">
        <f t="shared" si="93"/>
        <v>0</v>
      </c>
      <c r="CB48" s="54">
        <f t="shared" si="94"/>
        <v>0</v>
      </c>
      <c r="CC48" s="55">
        <f t="shared" si="95"/>
        <v>0</v>
      </c>
      <c r="CD48" s="54">
        <f t="shared" si="96"/>
        <v>2.5</v>
      </c>
      <c r="CE48" s="54">
        <f t="shared" si="97"/>
        <v>0</v>
      </c>
      <c r="CF48" s="55">
        <f t="shared" si="98"/>
        <v>2.5</v>
      </c>
      <c r="CG48" s="54">
        <f t="shared" si="99"/>
        <v>2.5</v>
      </c>
      <c r="CH48" s="54">
        <f t="shared" si="100"/>
        <v>2.5</v>
      </c>
      <c r="CI48" s="55">
        <f t="shared" si="101"/>
        <v>5</v>
      </c>
      <c r="CJ48" s="56">
        <f t="shared" si="52"/>
        <v>10</v>
      </c>
      <c r="CK48" s="56">
        <f t="shared" si="53"/>
        <v>10</v>
      </c>
      <c r="CL48" s="56">
        <f t="shared" si="54"/>
        <v>0</v>
      </c>
      <c r="CM48" s="56">
        <f t="shared" si="55"/>
        <v>15</v>
      </c>
      <c r="CN48" s="56">
        <f t="shared" si="56"/>
        <v>10</v>
      </c>
      <c r="CO48" s="56">
        <f t="shared" si="102"/>
        <v>45</v>
      </c>
    </row>
    <row r="49" spans="1:93">
      <c r="A49" s="50">
        <v>41</v>
      </c>
      <c r="B49" s="82" t="s">
        <v>175</v>
      </c>
      <c r="C49" s="52">
        <v>1</v>
      </c>
      <c r="D49" s="52">
        <v>0</v>
      </c>
      <c r="E49" s="52">
        <v>0</v>
      </c>
      <c r="F49" s="52">
        <v>1</v>
      </c>
      <c r="G49" s="52">
        <v>0</v>
      </c>
      <c r="H49" s="53">
        <v>0</v>
      </c>
      <c r="I49" s="53">
        <v>1</v>
      </c>
      <c r="J49" s="52">
        <v>0</v>
      </c>
      <c r="K49" s="52">
        <v>0</v>
      </c>
      <c r="L49" s="52">
        <v>1</v>
      </c>
      <c r="M49" s="52">
        <v>1</v>
      </c>
      <c r="N49" s="52">
        <v>1</v>
      </c>
      <c r="O49" s="53">
        <v>1</v>
      </c>
      <c r="P49" s="53">
        <v>1</v>
      </c>
      <c r="Q49" s="50">
        <v>0</v>
      </c>
      <c r="R49" s="50">
        <v>0</v>
      </c>
      <c r="S49" s="50">
        <v>1</v>
      </c>
      <c r="T49" s="50">
        <v>1</v>
      </c>
      <c r="U49" s="50">
        <v>1</v>
      </c>
      <c r="V49" s="50">
        <v>1</v>
      </c>
      <c r="W49" s="50">
        <v>1</v>
      </c>
      <c r="X49" s="50">
        <v>0</v>
      </c>
      <c r="Y49" s="50">
        <v>0</v>
      </c>
      <c r="Z49" s="50">
        <v>0</v>
      </c>
      <c r="AA49" s="50">
        <v>0</v>
      </c>
      <c r="AB49" s="50">
        <v>1</v>
      </c>
      <c r="AC49" s="50">
        <v>1</v>
      </c>
      <c r="AD49" s="50">
        <v>1</v>
      </c>
      <c r="AE49" s="50">
        <v>0</v>
      </c>
      <c r="AF49" s="50">
        <v>1</v>
      </c>
      <c r="AG49" s="50">
        <v>0</v>
      </c>
      <c r="AH49" s="50">
        <v>1</v>
      </c>
      <c r="AI49" s="50">
        <v>1</v>
      </c>
      <c r="AJ49" s="50">
        <v>1</v>
      </c>
      <c r="AK49" s="50">
        <v>1</v>
      </c>
      <c r="AL49" s="50">
        <v>0</v>
      </c>
      <c r="AM49" s="50">
        <v>0</v>
      </c>
      <c r="AN49" s="50">
        <v>0</v>
      </c>
      <c r="AO49" s="50">
        <v>0</v>
      </c>
      <c r="AP49" s="50">
        <v>0</v>
      </c>
      <c r="AQ49" s="54">
        <f t="shared" si="57"/>
        <v>2.5</v>
      </c>
      <c r="AR49" s="54">
        <f t="shared" si="58"/>
        <v>0</v>
      </c>
      <c r="AS49" s="54">
        <f t="shared" si="59"/>
        <v>0</v>
      </c>
      <c r="AT49" s="54">
        <f t="shared" si="60"/>
        <v>2.5</v>
      </c>
      <c r="AU49" s="54">
        <f t="shared" si="61"/>
        <v>0</v>
      </c>
      <c r="AV49" s="54">
        <f t="shared" si="62"/>
        <v>0</v>
      </c>
      <c r="AW49" s="54">
        <f t="shared" si="63"/>
        <v>2.5</v>
      </c>
      <c r="AX49" s="54">
        <f t="shared" si="64"/>
        <v>0</v>
      </c>
      <c r="AY49" s="54">
        <f t="shared" si="65"/>
        <v>0</v>
      </c>
      <c r="AZ49" s="54">
        <f t="shared" si="66"/>
        <v>2.5</v>
      </c>
      <c r="BA49" s="54">
        <f t="shared" si="67"/>
        <v>2.5</v>
      </c>
      <c r="BB49" s="54">
        <f t="shared" si="68"/>
        <v>2.5</v>
      </c>
      <c r="BC49" s="54">
        <f t="shared" si="69"/>
        <v>2.5</v>
      </c>
      <c r="BD49" s="54">
        <f t="shared" si="70"/>
        <v>2.5</v>
      </c>
      <c r="BE49" s="54">
        <f t="shared" si="71"/>
        <v>0</v>
      </c>
      <c r="BF49" s="54">
        <f t="shared" si="72"/>
        <v>0</v>
      </c>
      <c r="BG49" s="54">
        <f t="shared" si="73"/>
        <v>2.5</v>
      </c>
      <c r="BH49" s="54">
        <f t="shared" si="74"/>
        <v>2.5</v>
      </c>
      <c r="BI49" s="54">
        <f t="shared" si="75"/>
        <v>2.5</v>
      </c>
      <c r="BJ49" s="54">
        <f t="shared" si="76"/>
        <v>2.5</v>
      </c>
      <c r="BK49" s="54">
        <f t="shared" si="77"/>
        <v>2.5</v>
      </c>
      <c r="BL49" s="54">
        <f t="shared" si="78"/>
        <v>0</v>
      </c>
      <c r="BM49" s="54">
        <f t="shared" si="79"/>
        <v>0</v>
      </c>
      <c r="BN49" s="54">
        <f t="shared" si="80"/>
        <v>0</v>
      </c>
      <c r="BO49" s="54">
        <f t="shared" si="81"/>
        <v>0</v>
      </c>
      <c r="BP49" s="54">
        <f t="shared" si="82"/>
        <v>2.5</v>
      </c>
      <c r="BQ49" s="54">
        <f t="shared" si="83"/>
        <v>2.5</v>
      </c>
      <c r="BR49" s="54">
        <f t="shared" si="84"/>
        <v>2.5</v>
      </c>
      <c r="BS49" s="54">
        <f t="shared" si="85"/>
        <v>0</v>
      </c>
      <c r="BT49" s="54">
        <f t="shared" si="86"/>
        <v>2.5</v>
      </c>
      <c r="BU49" s="54">
        <f t="shared" si="87"/>
        <v>0</v>
      </c>
      <c r="BV49" s="54">
        <f t="shared" si="88"/>
        <v>2.5</v>
      </c>
      <c r="BW49" s="55">
        <f t="shared" si="89"/>
        <v>2.5</v>
      </c>
      <c r="BX49" s="54">
        <f t="shared" si="90"/>
        <v>2.5</v>
      </c>
      <c r="BY49" s="54">
        <f t="shared" si="91"/>
        <v>2.5</v>
      </c>
      <c r="BZ49" s="55">
        <f t="shared" si="92"/>
        <v>5</v>
      </c>
      <c r="CA49" s="54">
        <f t="shared" si="93"/>
        <v>2.5</v>
      </c>
      <c r="CB49" s="54">
        <f t="shared" si="94"/>
        <v>0</v>
      </c>
      <c r="CC49" s="55">
        <f t="shared" si="95"/>
        <v>2.5</v>
      </c>
      <c r="CD49" s="54">
        <f t="shared" si="96"/>
        <v>0</v>
      </c>
      <c r="CE49" s="54">
        <f t="shared" si="97"/>
        <v>0</v>
      </c>
      <c r="CF49" s="55">
        <f t="shared" si="98"/>
        <v>0</v>
      </c>
      <c r="CG49" s="54">
        <f t="shared" si="99"/>
        <v>0</v>
      </c>
      <c r="CH49" s="54">
        <f t="shared" si="100"/>
        <v>0</v>
      </c>
      <c r="CI49" s="55">
        <f t="shared" si="101"/>
        <v>0</v>
      </c>
      <c r="CJ49" s="56">
        <f t="shared" si="52"/>
        <v>12.5</v>
      </c>
      <c r="CK49" s="56">
        <f t="shared" si="53"/>
        <v>7.5</v>
      </c>
      <c r="CL49" s="56">
        <f t="shared" si="54"/>
        <v>0</v>
      </c>
      <c r="CM49" s="56">
        <f t="shared" si="55"/>
        <v>30</v>
      </c>
      <c r="CN49" s="56">
        <f t="shared" si="56"/>
        <v>2.5</v>
      </c>
      <c r="CO49" s="56">
        <f t="shared" si="102"/>
        <v>52.5</v>
      </c>
    </row>
    <row r="50" spans="1:93">
      <c r="A50" s="50">
        <v>42</v>
      </c>
      <c r="B50" s="82" t="s">
        <v>176</v>
      </c>
      <c r="C50" s="52">
        <v>0</v>
      </c>
      <c r="D50" s="52">
        <v>0</v>
      </c>
      <c r="E50" s="52">
        <v>1</v>
      </c>
      <c r="F50" s="52">
        <v>0</v>
      </c>
      <c r="G50" s="52">
        <v>0</v>
      </c>
      <c r="H50" s="53">
        <v>0</v>
      </c>
      <c r="I50" s="53">
        <v>1</v>
      </c>
      <c r="J50" s="52">
        <v>0</v>
      </c>
      <c r="K50" s="52">
        <v>1</v>
      </c>
      <c r="L50" s="52">
        <v>0</v>
      </c>
      <c r="M50" s="52">
        <v>0</v>
      </c>
      <c r="N50" s="52">
        <v>1</v>
      </c>
      <c r="O50" s="53">
        <v>1</v>
      </c>
      <c r="P50" s="53">
        <v>0</v>
      </c>
      <c r="Q50" s="50">
        <v>1</v>
      </c>
      <c r="R50" s="50">
        <v>0</v>
      </c>
      <c r="S50" s="50">
        <v>1</v>
      </c>
      <c r="T50" s="50">
        <v>1</v>
      </c>
      <c r="U50" s="50">
        <v>1</v>
      </c>
      <c r="V50" s="50">
        <v>0</v>
      </c>
      <c r="W50" s="50">
        <v>1</v>
      </c>
      <c r="X50" s="50">
        <v>0</v>
      </c>
      <c r="Y50" s="50">
        <v>0</v>
      </c>
      <c r="Z50" s="50">
        <v>0</v>
      </c>
      <c r="AA50" s="50">
        <v>0</v>
      </c>
      <c r="AB50" s="50">
        <v>1</v>
      </c>
      <c r="AC50" s="50">
        <v>1</v>
      </c>
      <c r="AD50" s="50">
        <v>1</v>
      </c>
      <c r="AE50" s="50">
        <v>0</v>
      </c>
      <c r="AF50" s="50">
        <v>0</v>
      </c>
      <c r="AG50" s="50">
        <v>0</v>
      </c>
      <c r="AH50" s="50">
        <v>0</v>
      </c>
      <c r="AI50" s="50">
        <v>0</v>
      </c>
      <c r="AJ50" s="50">
        <v>0</v>
      </c>
      <c r="AK50" s="50">
        <v>0</v>
      </c>
      <c r="AL50" s="50">
        <v>0</v>
      </c>
      <c r="AM50" s="50">
        <v>0</v>
      </c>
      <c r="AN50" s="50">
        <v>0</v>
      </c>
      <c r="AO50" s="50">
        <v>0</v>
      </c>
      <c r="AP50" s="50">
        <v>0</v>
      </c>
      <c r="AQ50" s="54">
        <f t="shared" si="57"/>
        <v>0</v>
      </c>
      <c r="AR50" s="54">
        <f t="shared" si="58"/>
        <v>0</v>
      </c>
      <c r="AS50" s="54">
        <f t="shared" si="59"/>
        <v>2.5</v>
      </c>
      <c r="AT50" s="54">
        <f t="shared" si="60"/>
        <v>0</v>
      </c>
      <c r="AU50" s="54">
        <f t="shared" si="61"/>
        <v>0</v>
      </c>
      <c r="AV50" s="54">
        <f t="shared" si="62"/>
        <v>0</v>
      </c>
      <c r="AW50" s="54">
        <f t="shared" si="63"/>
        <v>2.5</v>
      </c>
      <c r="AX50" s="54">
        <f t="shared" si="64"/>
        <v>0</v>
      </c>
      <c r="AY50" s="54">
        <f t="shared" si="65"/>
        <v>2.5</v>
      </c>
      <c r="AZ50" s="54">
        <f t="shared" si="66"/>
        <v>0</v>
      </c>
      <c r="BA50" s="54">
        <f t="shared" si="67"/>
        <v>0</v>
      </c>
      <c r="BB50" s="54">
        <f t="shared" si="68"/>
        <v>2.5</v>
      </c>
      <c r="BC50" s="54">
        <f t="shared" si="69"/>
        <v>2.5</v>
      </c>
      <c r="BD50" s="54">
        <f t="shared" si="70"/>
        <v>0</v>
      </c>
      <c r="BE50" s="54">
        <f t="shared" si="71"/>
        <v>2.5</v>
      </c>
      <c r="BF50" s="54">
        <f t="shared" si="72"/>
        <v>0</v>
      </c>
      <c r="BG50" s="54">
        <f t="shared" si="73"/>
        <v>2.5</v>
      </c>
      <c r="BH50" s="54">
        <f t="shared" si="74"/>
        <v>2.5</v>
      </c>
      <c r="BI50" s="54">
        <f t="shared" si="75"/>
        <v>2.5</v>
      </c>
      <c r="BJ50" s="54">
        <f t="shared" si="76"/>
        <v>0</v>
      </c>
      <c r="BK50" s="54">
        <f t="shared" si="77"/>
        <v>2.5</v>
      </c>
      <c r="BL50" s="54">
        <f t="shared" si="78"/>
        <v>0</v>
      </c>
      <c r="BM50" s="54">
        <f t="shared" si="79"/>
        <v>0</v>
      </c>
      <c r="BN50" s="54">
        <f t="shared" si="80"/>
        <v>0</v>
      </c>
      <c r="BO50" s="54">
        <f t="shared" si="81"/>
        <v>0</v>
      </c>
      <c r="BP50" s="54">
        <f t="shared" si="82"/>
        <v>2.5</v>
      </c>
      <c r="BQ50" s="54">
        <f t="shared" si="83"/>
        <v>2.5</v>
      </c>
      <c r="BR50" s="54">
        <f t="shared" si="84"/>
        <v>2.5</v>
      </c>
      <c r="BS50" s="54">
        <f t="shared" si="85"/>
        <v>0</v>
      </c>
      <c r="BT50" s="54">
        <f t="shared" si="86"/>
        <v>0</v>
      </c>
      <c r="BU50" s="54">
        <f t="shared" si="87"/>
        <v>0</v>
      </c>
      <c r="BV50" s="54">
        <f t="shared" si="88"/>
        <v>0</v>
      </c>
      <c r="BW50" s="55">
        <f t="shared" si="89"/>
        <v>0</v>
      </c>
      <c r="BX50" s="54">
        <f t="shared" si="90"/>
        <v>0</v>
      </c>
      <c r="BY50" s="54">
        <f t="shared" si="91"/>
        <v>0</v>
      </c>
      <c r="BZ50" s="55">
        <f t="shared" si="92"/>
        <v>0</v>
      </c>
      <c r="CA50" s="54">
        <f t="shared" si="93"/>
        <v>0</v>
      </c>
      <c r="CB50" s="54">
        <f t="shared" si="94"/>
        <v>0</v>
      </c>
      <c r="CC50" s="55">
        <f t="shared" si="95"/>
        <v>0</v>
      </c>
      <c r="CD50" s="54">
        <f t="shared" si="96"/>
        <v>0</v>
      </c>
      <c r="CE50" s="54">
        <f t="shared" si="97"/>
        <v>0</v>
      </c>
      <c r="CF50" s="55">
        <f t="shared" si="98"/>
        <v>0</v>
      </c>
      <c r="CG50" s="54">
        <f t="shared" si="99"/>
        <v>0</v>
      </c>
      <c r="CH50" s="54">
        <f t="shared" si="100"/>
        <v>0</v>
      </c>
      <c r="CI50" s="55">
        <f t="shared" si="101"/>
        <v>0</v>
      </c>
      <c r="CJ50" s="56">
        <f t="shared" si="52"/>
        <v>7.5</v>
      </c>
      <c r="CK50" s="56">
        <f t="shared" si="53"/>
        <v>7.5</v>
      </c>
      <c r="CL50" s="56">
        <f t="shared" si="54"/>
        <v>0</v>
      </c>
      <c r="CM50" s="56">
        <f t="shared" si="55"/>
        <v>15</v>
      </c>
      <c r="CN50" s="56">
        <f t="shared" si="56"/>
        <v>2.5</v>
      </c>
      <c r="CO50" s="56">
        <f t="shared" si="102"/>
        <v>32.5</v>
      </c>
    </row>
    <row r="51" spans="1:93">
      <c r="A51" s="50">
        <v>43</v>
      </c>
      <c r="B51" s="82" t="s">
        <v>177</v>
      </c>
      <c r="C51" s="52">
        <v>1</v>
      </c>
      <c r="D51" s="52">
        <v>0</v>
      </c>
      <c r="E51" s="52">
        <v>0</v>
      </c>
      <c r="F51" s="52">
        <v>0</v>
      </c>
      <c r="G51" s="52">
        <v>1</v>
      </c>
      <c r="H51" s="53">
        <v>1</v>
      </c>
      <c r="I51" s="53">
        <v>1</v>
      </c>
      <c r="J51" s="52">
        <v>0</v>
      </c>
      <c r="K51" s="52">
        <v>1</v>
      </c>
      <c r="L51" s="52">
        <v>0</v>
      </c>
      <c r="M51" s="52">
        <v>1</v>
      </c>
      <c r="N51" s="52">
        <v>1</v>
      </c>
      <c r="O51" s="53">
        <v>1</v>
      </c>
      <c r="P51" s="53">
        <v>0</v>
      </c>
      <c r="Q51" s="50">
        <v>1</v>
      </c>
      <c r="R51" s="50">
        <v>1</v>
      </c>
      <c r="S51" s="50">
        <v>0</v>
      </c>
      <c r="T51" s="50">
        <v>0</v>
      </c>
      <c r="U51" s="50">
        <v>1</v>
      </c>
      <c r="V51" s="50">
        <v>1</v>
      </c>
      <c r="W51" s="50">
        <v>0</v>
      </c>
      <c r="X51" s="50">
        <v>0</v>
      </c>
      <c r="Y51" s="50">
        <v>1</v>
      </c>
      <c r="Z51" s="50">
        <v>0</v>
      </c>
      <c r="AA51" s="50">
        <v>0</v>
      </c>
      <c r="AB51" s="50">
        <v>0</v>
      </c>
      <c r="AC51" s="50">
        <v>1</v>
      </c>
      <c r="AD51" s="50">
        <v>1</v>
      </c>
      <c r="AE51" s="50">
        <v>1</v>
      </c>
      <c r="AF51" s="50">
        <v>1</v>
      </c>
      <c r="AG51" s="50">
        <v>0</v>
      </c>
      <c r="AH51" s="50">
        <v>0</v>
      </c>
      <c r="AI51" s="50">
        <v>1</v>
      </c>
      <c r="AJ51" s="50">
        <v>0</v>
      </c>
      <c r="AK51" s="50">
        <v>1</v>
      </c>
      <c r="AL51" s="50">
        <v>0</v>
      </c>
      <c r="AM51" s="50">
        <v>0</v>
      </c>
      <c r="AN51" s="50">
        <v>1</v>
      </c>
      <c r="AO51" s="50">
        <v>0</v>
      </c>
      <c r="AP51" s="50">
        <v>1</v>
      </c>
      <c r="AQ51" s="54">
        <f t="shared" si="57"/>
        <v>2.5</v>
      </c>
      <c r="AR51" s="54">
        <f t="shared" si="58"/>
        <v>0</v>
      </c>
      <c r="AS51" s="54">
        <f t="shared" si="59"/>
        <v>0</v>
      </c>
      <c r="AT51" s="54">
        <f t="shared" si="60"/>
        <v>0</v>
      </c>
      <c r="AU51" s="54">
        <f t="shared" si="61"/>
        <v>2.5</v>
      </c>
      <c r="AV51" s="54">
        <f t="shared" si="62"/>
        <v>2.5</v>
      </c>
      <c r="AW51" s="54">
        <f t="shared" si="63"/>
        <v>2.5</v>
      </c>
      <c r="AX51" s="54">
        <f t="shared" si="64"/>
        <v>0</v>
      </c>
      <c r="AY51" s="54">
        <f t="shared" si="65"/>
        <v>2.5</v>
      </c>
      <c r="AZ51" s="54">
        <f t="shared" si="66"/>
        <v>0</v>
      </c>
      <c r="BA51" s="54">
        <f t="shared" si="67"/>
        <v>2.5</v>
      </c>
      <c r="BB51" s="54">
        <f t="shared" si="68"/>
        <v>2.5</v>
      </c>
      <c r="BC51" s="54">
        <f t="shared" si="69"/>
        <v>2.5</v>
      </c>
      <c r="BD51" s="54">
        <f t="shared" si="70"/>
        <v>0</v>
      </c>
      <c r="BE51" s="54">
        <f t="shared" si="71"/>
        <v>2.5</v>
      </c>
      <c r="BF51" s="54">
        <f t="shared" si="72"/>
        <v>2.5</v>
      </c>
      <c r="BG51" s="54">
        <f t="shared" si="73"/>
        <v>0</v>
      </c>
      <c r="BH51" s="54">
        <f t="shared" si="74"/>
        <v>0</v>
      </c>
      <c r="BI51" s="54">
        <f t="shared" si="75"/>
        <v>2.5</v>
      </c>
      <c r="BJ51" s="54">
        <f t="shared" si="76"/>
        <v>2.5</v>
      </c>
      <c r="BK51" s="54">
        <f t="shared" si="77"/>
        <v>0</v>
      </c>
      <c r="BL51" s="54">
        <f t="shared" si="78"/>
        <v>0</v>
      </c>
      <c r="BM51" s="54">
        <f t="shared" si="79"/>
        <v>2.5</v>
      </c>
      <c r="BN51" s="54">
        <f t="shared" si="80"/>
        <v>0</v>
      </c>
      <c r="BO51" s="54">
        <f t="shared" si="81"/>
        <v>0</v>
      </c>
      <c r="BP51" s="54">
        <f t="shared" si="82"/>
        <v>0</v>
      </c>
      <c r="BQ51" s="54">
        <f t="shared" si="83"/>
        <v>2.5</v>
      </c>
      <c r="BR51" s="54">
        <f t="shared" si="84"/>
        <v>2.5</v>
      </c>
      <c r="BS51" s="54">
        <f t="shared" si="85"/>
        <v>2.5</v>
      </c>
      <c r="BT51" s="54">
        <f t="shared" si="86"/>
        <v>2.5</v>
      </c>
      <c r="BU51" s="54">
        <f t="shared" si="87"/>
        <v>0</v>
      </c>
      <c r="BV51" s="54">
        <f t="shared" si="88"/>
        <v>0</v>
      </c>
      <c r="BW51" s="55">
        <f t="shared" si="89"/>
        <v>0</v>
      </c>
      <c r="BX51" s="54">
        <f t="shared" si="90"/>
        <v>2.5</v>
      </c>
      <c r="BY51" s="54">
        <f t="shared" si="91"/>
        <v>0</v>
      </c>
      <c r="BZ51" s="55">
        <f t="shared" si="92"/>
        <v>2.5</v>
      </c>
      <c r="CA51" s="54">
        <f t="shared" si="93"/>
        <v>2.5</v>
      </c>
      <c r="CB51" s="54">
        <f t="shared" si="94"/>
        <v>2.5</v>
      </c>
      <c r="CC51" s="55">
        <f t="shared" si="95"/>
        <v>5</v>
      </c>
      <c r="CD51" s="54">
        <f t="shared" si="96"/>
        <v>0</v>
      </c>
      <c r="CE51" s="54">
        <f t="shared" si="97"/>
        <v>2.5</v>
      </c>
      <c r="CF51" s="55">
        <f t="shared" si="98"/>
        <v>2.5</v>
      </c>
      <c r="CG51" s="54">
        <f t="shared" si="99"/>
        <v>0</v>
      </c>
      <c r="CH51" s="54">
        <f t="shared" si="100"/>
        <v>2.5</v>
      </c>
      <c r="CI51" s="55">
        <f t="shared" si="101"/>
        <v>2.5</v>
      </c>
      <c r="CJ51" s="56">
        <f t="shared" si="52"/>
        <v>15</v>
      </c>
      <c r="CK51" s="56">
        <f t="shared" si="53"/>
        <v>12.5</v>
      </c>
      <c r="CL51" s="56">
        <f t="shared" si="54"/>
        <v>0</v>
      </c>
      <c r="CM51" s="56">
        <f t="shared" si="55"/>
        <v>22.5</v>
      </c>
      <c r="CN51" s="56">
        <f t="shared" si="56"/>
        <v>5</v>
      </c>
      <c r="CO51" s="56">
        <f t="shared" si="102"/>
        <v>55</v>
      </c>
    </row>
    <row r="52" spans="1:93">
      <c r="A52" s="50">
        <v>44</v>
      </c>
      <c r="B52" s="82" t="s">
        <v>178</v>
      </c>
      <c r="C52" s="52">
        <v>1</v>
      </c>
      <c r="D52" s="52">
        <v>0</v>
      </c>
      <c r="E52" s="52">
        <v>0</v>
      </c>
      <c r="F52" s="52">
        <v>0</v>
      </c>
      <c r="G52" s="52">
        <v>1</v>
      </c>
      <c r="H52" s="53">
        <v>1</v>
      </c>
      <c r="I52" s="53">
        <v>1</v>
      </c>
      <c r="J52" s="52">
        <v>0</v>
      </c>
      <c r="K52" s="52">
        <v>1</v>
      </c>
      <c r="L52" s="52">
        <v>1</v>
      </c>
      <c r="M52" s="52">
        <v>1</v>
      </c>
      <c r="N52" s="52">
        <v>1</v>
      </c>
      <c r="O52" s="53">
        <v>0</v>
      </c>
      <c r="P52" s="53">
        <v>0</v>
      </c>
      <c r="Q52" s="50">
        <v>1</v>
      </c>
      <c r="R52" s="50">
        <v>1</v>
      </c>
      <c r="S52" s="50">
        <v>0</v>
      </c>
      <c r="T52" s="50">
        <v>0</v>
      </c>
      <c r="U52" s="50">
        <v>0</v>
      </c>
      <c r="V52" s="50">
        <v>1</v>
      </c>
      <c r="W52" s="50">
        <v>0</v>
      </c>
      <c r="X52" s="50">
        <v>0</v>
      </c>
      <c r="Y52" s="50">
        <v>0</v>
      </c>
      <c r="Z52" s="50">
        <v>0</v>
      </c>
      <c r="AA52" s="50">
        <v>0</v>
      </c>
      <c r="AB52" s="50">
        <v>1</v>
      </c>
      <c r="AC52" s="50">
        <v>1</v>
      </c>
      <c r="AD52" s="50">
        <v>0</v>
      </c>
      <c r="AE52" s="50">
        <v>0</v>
      </c>
      <c r="AF52" s="50">
        <v>1</v>
      </c>
      <c r="AG52" s="50">
        <v>0</v>
      </c>
      <c r="AH52" s="50">
        <v>1</v>
      </c>
      <c r="AI52" s="50">
        <v>1</v>
      </c>
      <c r="AJ52" s="50">
        <v>0</v>
      </c>
      <c r="AK52" s="50">
        <v>0</v>
      </c>
      <c r="AL52" s="50">
        <v>1</v>
      </c>
      <c r="AM52" s="50">
        <v>1</v>
      </c>
      <c r="AN52" s="50">
        <v>0</v>
      </c>
      <c r="AO52" s="50">
        <v>1</v>
      </c>
      <c r="AP52" s="50">
        <v>1</v>
      </c>
      <c r="AQ52" s="54">
        <f t="shared" si="57"/>
        <v>2.5</v>
      </c>
      <c r="AR52" s="54">
        <f t="shared" si="58"/>
        <v>0</v>
      </c>
      <c r="AS52" s="54">
        <f t="shared" si="59"/>
        <v>0</v>
      </c>
      <c r="AT52" s="54">
        <f t="shared" si="60"/>
        <v>0</v>
      </c>
      <c r="AU52" s="54">
        <f t="shared" si="61"/>
        <v>2.5</v>
      </c>
      <c r="AV52" s="54">
        <f t="shared" si="62"/>
        <v>2.5</v>
      </c>
      <c r="AW52" s="54">
        <f t="shared" si="63"/>
        <v>2.5</v>
      </c>
      <c r="AX52" s="54">
        <f t="shared" si="64"/>
        <v>0</v>
      </c>
      <c r="AY52" s="54">
        <f t="shared" si="65"/>
        <v>2.5</v>
      </c>
      <c r="AZ52" s="54">
        <f t="shared" si="66"/>
        <v>2.5</v>
      </c>
      <c r="BA52" s="54">
        <f t="shared" si="67"/>
        <v>2.5</v>
      </c>
      <c r="BB52" s="54">
        <f t="shared" si="68"/>
        <v>2.5</v>
      </c>
      <c r="BC52" s="54">
        <f t="shared" si="69"/>
        <v>0</v>
      </c>
      <c r="BD52" s="54">
        <f t="shared" si="70"/>
        <v>0</v>
      </c>
      <c r="BE52" s="54">
        <f t="shared" si="71"/>
        <v>2.5</v>
      </c>
      <c r="BF52" s="54">
        <f t="shared" si="72"/>
        <v>2.5</v>
      </c>
      <c r="BG52" s="54">
        <f t="shared" si="73"/>
        <v>0</v>
      </c>
      <c r="BH52" s="54">
        <f t="shared" si="74"/>
        <v>0</v>
      </c>
      <c r="BI52" s="54">
        <f t="shared" si="75"/>
        <v>0</v>
      </c>
      <c r="BJ52" s="54">
        <f t="shared" si="76"/>
        <v>2.5</v>
      </c>
      <c r="BK52" s="54">
        <f t="shared" si="77"/>
        <v>0</v>
      </c>
      <c r="BL52" s="54">
        <f t="shared" si="78"/>
        <v>0</v>
      </c>
      <c r="BM52" s="54">
        <f t="shared" si="79"/>
        <v>0</v>
      </c>
      <c r="BN52" s="54">
        <f t="shared" si="80"/>
        <v>0</v>
      </c>
      <c r="BO52" s="54">
        <f t="shared" si="81"/>
        <v>0</v>
      </c>
      <c r="BP52" s="54">
        <f t="shared" si="82"/>
        <v>2.5</v>
      </c>
      <c r="BQ52" s="54">
        <f t="shared" si="83"/>
        <v>2.5</v>
      </c>
      <c r="BR52" s="54">
        <f t="shared" si="84"/>
        <v>0</v>
      </c>
      <c r="BS52" s="54">
        <f t="shared" si="85"/>
        <v>0</v>
      </c>
      <c r="BT52" s="54">
        <f t="shared" si="86"/>
        <v>2.5</v>
      </c>
      <c r="BU52" s="54">
        <f t="shared" si="87"/>
        <v>0</v>
      </c>
      <c r="BV52" s="54">
        <f t="shared" si="88"/>
        <v>2.5</v>
      </c>
      <c r="BW52" s="55">
        <f t="shared" si="89"/>
        <v>2.5</v>
      </c>
      <c r="BX52" s="54">
        <f t="shared" si="90"/>
        <v>2.5</v>
      </c>
      <c r="BY52" s="54">
        <f t="shared" si="91"/>
        <v>0</v>
      </c>
      <c r="BZ52" s="55">
        <f t="shared" si="92"/>
        <v>2.5</v>
      </c>
      <c r="CA52" s="54">
        <f t="shared" si="93"/>
        <v>0</v>
      </c>
      <c r="CB52" s="54">
        <f t="shared" si="94"/>
        <v>0</v>
      </c>
      <c r="CC52" s="55">
        <f t="shared" si="95"/>
        <v>0</v>
      </c>
      <c r="CD52" s="54">
        <f t="shared" si="96"/>
        <v>2.5</v>
      </c>
      <c r="CE52" s="54">
        <f t="shared" si="97"/>
        <v>0</v>
      </c>
      <c r="CF52" s="55">
        <f t="shared" si="98"/>
        <v>2.5</v>
      </c>
      <c r="CG52" s="54">
        <f t="shared" si="99"/>
        <v>2.5</v>
      </c>
      <c r="CH52" s="54">
        <f t="shared" si="100"/>
        <v>2.5</v>
      </c>
      <c r="CI52" s="55">
        <f t="shared" si="101"/>
        <v>5</v>
      </c>
      <c r="CJ52" s="56">
        <f t="shared" si="52"/>
        <v>12.5</v>
      </c>
      <c r="CK52" s="56">
        <f t="shared" si="53"/>
        <v>7.5</v>
      </c>
      <c r="CL52" s="56">
        <f t="shared" si="54"/>
        <v>0</v>
      </c>
      <c r="CM52" s="56">
        <f t="shared" si="55"/>
        <v>20</v>
      </c>
      <c r="CN52" s="56">
        <f t="shared" si="56"/>
        <v>7.5</v>
      </c>
      <c r="CO52" s="56">
        <f t="shared" si="102"/>
        <v>47.5</v>
      </c>
    </row>
    <row r="53" spans="1:93">
      <c r="A53" s="50">
        <v>45</v>
      </c>
      <c r="B53" s="82" t="s">
        <v>179</v>
      </c>
      <c r="C53" s="52">
        <v>1</v>
      </c>
      <c r="D53" s="52">
        <v>0</v>
      </c>
      <c r="E53" s="52">
        <v>0</v>
      </c>
      <c r="F53" s="52">
        <v>0</v>
      </c>
      <c r="G53" s="52">
        <v>0</v>
      </c>
      <c r="H53" s="53">
        <v>0</v>
      </c>
      <c r="I53" s="53">
        <v>1</v>
      </c>
      <c r="J53" s="52">
        <v>1</v>
      </c>
      <c r="K53" s="52">
        <v>0</v>
      </c>
      <c r="L53" s="52">
        <v>1</v>
      </c>
      <c r="M53" s="52">
        <v>1</v>
      </c>
      <c r="N53" s="52">
        <v>1</v>
      </c>
      <c r="O53" s="53">
        <v>1</v>
      </c>
      <c r="P53" s="53">
        <v>0</v>
      </c>
      <c r="Q53" s="50">
        <v>1</v>
      </c>
      <c r="R53" s="50">
        <v>0</v>
      </c>
      <c r="S53" s="50">
        <v>1</v>
      </c>
      <c r="T53" s="50">
        <v>0</v>
      </c>
      <c r="U53" s="50">
        <v>0</v>
      </c>
      <c r="V53" s="50">
        <v>0</v>
      </c>
      <c r="W53" s="50">
        <v>0</v>
      </c>
      <c r="X53" s="50">
        <v>1</v>
      </c>
      <c r="Y53" s="50">
        <v>1</v>
      </c>
      <c r="Z53" s="50">
        <v>0</v>
      </c>
      <c r="AA53" s="50">
        <v>1</v>
      </c>
      <c r="AB53" s="50">
        <v>1</v>
      </c>
      <c r="AC53" s="50">
        <v>0</v>
      </c>
      <c r="AD53" s="50">
        <v>0</v>
      </c>
      <c r="AE53" s="50">
        <v>0</v>
      </c>
      <c r="AF53" s="50">
        <v>1</v>
      </c>
      <c r="AG53" s="50">
        <v>0</v>
      </c>
      <c r="AH53" s="50">
        <v>1</v>
      </c>
      <c r="AI53" s="50">
        <v>0</v>
      </c>
      <c r="AJ53" s="50">
        <v>0</v>
      </c>
      <c r="AK53" s="50">
        <v>0</v>
      </c>
      <c r="AL53" s="50">
        <v>0</v>
      </c>
      <c r="AM53" s="50">
        <v>1</v>
      </c>
      <c r="AN53" s="50">
        <v>0</v>
      </c>
      <c r="AO53" s="50">
        <v>1</v>
      </c>
      <c r="AP53" s="50">
        <v>0</v>
      </c>
      <c r="AQ53" s="54">
        <f t="shared" si="57"/>
        <v>2.5</v>
      </c>
      <c r="AR53" s="54">
        <f t="shared" si="58"/>
        <v>0</v>
      </c>
      <c r="AS53" s="54">
        <f t="shared" si="59"/>
        <v>0</v>
      </c>
      <c r="AT53" s="54">
        <f t="shared" si="60"/>
        <v>0</v>
      </c>
      <c r="AU53" s="54">
        <f t="shared" si="61"/>
        <v>0</v>
      </c>
      <c r="AV53" s="54">
        <f t="shared" si="62"/>
        <v>0</v>
      </c>
      <c r="AW53" s="54">
        <f t="shared" si="63"/>
        <v>2.5</v>
      </c>
      <c r="AX53" s="54">
        <f t="shared" si="64"/>
        <v>2.5</v>
      </c>
      <c r="AY53" s="54">
        <f t="shared" si="65"/>
        <v>0</v>
      </c>
      <c r="AZ53" s="54">
        <f t="shared" si="66"/>
        <v>2.5</v>
      </c>
      <c r="BA53" s="54">
        <f t="shared" si="67"/>
        <v>2.5</v>
      </c>
      <c r="BB53" s="54">
        <f t="shared" si="68"/>
        <v>2.5</v>
      </c>
      <c r="BC53" s="54">
        <f t="shared" si="69"/>
        <v>2.5</v>
      </c>
      <c r="BD53" s="54">
        <f t="shared" si="70"/>
        <v>0</v>
      </c>
      <c r="BE53" s="54">
        <f t="shared" si="71"/>
        <v>2.5</v>
      </c>
      <c r="BF53" s="54">
        <f t="shared" si="72"/>
        <v>0</v>
      </c>
      <c r="BG53" s="54">
        <f t="shared" si="73"/>
        <v>2.5</v>
      </c>
      <c r="BH53" s="54">
        <f t="shared" si="74"/>
        <v>0</v>
      </c>
      <c r="BI53" s="54">
        <f t="shared" si="75"/>
        <v>0</v>
      </c>
      <c r="BJ53" s="54">
        <f t="shared" si="76"/>
        <v>0</v>
      </c>
      <c r="BK53" s="54">
        <f t="shared" si="77"/>
        <v>0</v>
      </c>
      <c r="BL53" s="54">
        <f t="shared" si="78"/>
        <v>2.5</v>
      </c>
      <c r="BM53" s="54">
        <f t="shared" si="79"/>
        <v>2.5</v>
      </c>
      <c r="BN53" s="54">
        <f t="shared" si="80"/>
        <v>0</v>
      </c>
      <c r="BO53" s="54">
        <f t="shared" si="81"/>
        <v>2.5</v>
      </c>
      <c r="BP53" s="54">
        <f t="shared" si="82"/>
        <v>2.5</v>
      </c>
      <c r="BQ53" s="54">
        <f t="shared" si="83"/>
        <v>0</v>
      </c>
      <c r="BR53" s="54">
        <f t="shared" si="84"/>
        <v>0</v>
      </c>
      <c r="BS53" s="54">
        <f t="shared" si="85"/>
        <v>0</v>
      </c>
      <c r="BT53" s="54">
        <f t="shared" si="86"/>
        <v>2.5</v>
      </c>
      <c r="BU53" s="54">
        <f t="shared" si="87"/>
        <v>0</v>
      </c>
      <c r="BV53" s="54">
        <f t="shared" si="88"/>
        <v>2.5</v>
      </c>
      <c r="BW53" s="55">
        <f t="shared" si="89"/>
        <v>2.5</v>
      </c>
      <c r="BX53" s="54">
        <f t="shared" si="90"/>
        <v>0</v>
      </c>
      <c r="BY53" s="54">
        <f t="shared" si="91"/>
        <v>0</v>
      </c>
      <c r="BZ53" s="55">
        <f t="shared" si="92"/>
        <v>0</v>
      </c>
      <c r="CA53" s="54">
        <f t="shared" si="93"/>
        <v>0</v>
      </c>
      <c r="CB53" s="54">
        <f t="shared" si="94"/>
        <v>0</v>
      </c>
      <c r="CC53" s="55">
        <f t="shared" si="95"/>
        <v>0</v>
      </c>
      <c r="CD53" s="54">
        <f t="shared" si="96"/>
        <v>2.5</v>
      </c>
      <c r="CE53" s="54">
        <f t="shared" si="97"/>
        <v>0</v>
      </c>
      <c r="CF53" s="55">
        <f t="shared" si="98"/>
        <v>2.5</v>
      </c>
      <c r="CG53" s="54">
        <f t="shared" si="99"/>
        <v>2.5</v>
      </c>
      <c r="CH53" s="54">
        <f t="shared" si="100"/>
        <v>0</v>
      </c>
      <c r="CI53" s="55">
        <f t="shared" si="101"/>
        <v>2.5</v>
      </c>
      <c r="CJ53" s="56">
        <f t="shared" si="52"/>
        <v>7.5</v>
      </c>
      <c r="CK53" s="56">
        <f t="shared" si="53"/>
        <v>15</v>
      </c>
      <c r="CL53" s="56">
        <f t="shared" si="54"/>
        <v>2.5</v>
      </c>
      <c r="CM53" s="56">
        <f t="shared" si="55"/>
        <v>12.5</v>
      </c>
      <c r="CN53" s="56">
        <f t="shared" si="56"/>
        <v>5</v>
      </c>
      <c r="CO53" s="56">
        <f t="shared" si="102"/>
        <v>42.5</v>
      </c>
    </row>
    <row r="54" spans="1:93">
      <c r="A54" s="50">
        <v>46</v>
      </c>
      <c r="B54" s="82" t="s">
        <v>180</v>
      </c>
      <c r="C54" s="52">
        <v>1</v>
      </c>
      <c r="D54" s="52">
        <v>0</v>
      </c>
      <c r="E54" s="52">
        <v>0</v>
      </c>
      <c r="F54" s="52">
        <v>0</v>
      </c>
      <c r="G54" s="52">
        <v>0</v>
      </c>
      <c r="H54" s="53">
        <v>1</v>
      </c>
      <c r="I54" s="53">
        <v>1</v>
      </c>
      <c r="J54" s="52">
        <v>0</v>
      </c>
      <c r="K54" s="52">
        <v>1</v>
      </c>
      <c r="L54" s="52">
        <v>0</v>
      </c>
      <c r="M54" s="52">
        <v>1</v>
      </c>
      <c r="N54" s="52">
        <v>1</v>
      </c>
      <c r="O54" s="53">
        <v>0</v>
      </c>
      <c r="P54" s="53">
        <v>0</v>
      </c>
      <c r="Q54" s="50">
        <v>1</v>
      </c>
      <c r="R54" s="50">
        <v>1</v>
      </c>
      <c r="S54" s="50">
        <v>0</v>
      </c>
      <c r="T54" s="50">
        <v>0</v>
      </c>
      <c r="U54" s="50">
        <v>1</v>
      </c>
      <c r="V54" s="50">
        <v>1</v>
      </c>
      <c r="W54" s="50">
        <v>0</v>
      </c>
      <c r="X54" s="50">
        <v>0</v>
      </c>
      <c r="Y54" s="50">
        <v>0</v>
      </c>
      <c r="Z54" s="50">
        <v>0</v>
      </c>
      <c r="AA54" s="50">
        <v>0</v>
      </c>
      <c r="AB54" s="50">
        <v>0</v>
      </c>
      <c r="AC54" s="50">
        <v>1</v>
      </c>
      <c r="AD54" s="50">
        <v>0</v>
      </c>
      <c r="AE54" s="50">
        <v>0</v>
      </c>
      <c r="AF54" s="50">
        <v>0</v>
      </c>
      <c r="AG54" s="50">
        <v>0</v>
      </c>
      <c r="AH54" s="50">
        <v>1</v>
      </c>
      <c r="AI54" s="50">
        <v>0</v>
      </c>
      <c r="AJ54" s="50">
        <v>0</v>
      </c>
      <c r="AK54" s="50">
        <v>0</v>
      </c>
      <c r="AL54" s="50">
        <v>1</v>
      </c>
      <c r="AM54" s="50">
        <v>0</v>
      </c>
      <c r="AN54" s="50">
        <v>1</v>
      </c>
      <c r="AO54" s="50">
        <v>0</v>
      </c>
      <c r="AP54" s="50">
        <v>1</v>
      </c>
      <c r="AQ54" s="54">
        <f t="shared" si="57"/>
        <v>2.5</v>
      </c>
      <c r="AR54" s="54">
        <f t="shared" si="58"/>
        <v>0</v>
      </c>
      <c r="AS54" s="54">
        <f t="shared" si="59"/>
        <v>0</v>
      </c>
      <c r="AT54" s="54">
        <f t="shared" si="60"/>
        <v>0</v>
      </c>
      <c r="AU54" s="54">
        <f t="shared" si="61"/>
        <v>0</v>
      </c>
      <c r="AV54" s="54">
        <f t="shared" si="62"/>
        <v>2.5</v>
      </c>
      <c r="AW54" s="54">
        <f t="shared" si="63"/>
        <v>2.5</v>
      </c>
      <c r="AX54" s="54">
        <f t="shared" si="64"/>
        <v>0</v>
      </c>
      <c r="AY54" s="54">
        <f t="shared" si="65"/>
        <v>2.5</v>
      </c>
      <c r="AZ54" s="54">
        <f t="shared" si="66"/>
        <v>0</v>
      </c>
      <c r="BA54" s="54">
        <f t="shared" si="67"/>
        <v>2.5</v>
      </c>
      <c r="BB54" s="54">
        <f t="shared" si="68"/>
        <v>2.5</v>
      </c>
      <c r="BC54" s="54">
        <f t="shared" si="69"/>
        <v>0</v>
      </c>
      <c r="BD54" s="54">
        <f t="shared" si="70"/>
        <v>0</v>
      </c>
      <c r="BE54" s="54">
        <f t="shared" si="71"/>
        <v>2.5</v>
      </c>
      <c r="BF54" s="54">
        <f t="shared" si="72"/>
        <v>2.5</v>
      </c>
      <c r="BG54" s="54">
        <f t="shared" si="73"/>
        <v>0</v>
      </c>
      <c r="BH54" s="54">
        <f t="shared" si="74"/>
        <v>0</v>
      </c>
      <c r="BI54" s="54">
        <f t="shared" si="75"/>
        <v>2.5</v>
      </c>
      <c r="BJ54" s="54">
        <f t="shared" si="76"/>
        <v>2.5</v>
      </c>
      <c r="BK54" s="54">
        <f t="shared" si="77"/>
        <v>0</v>
      </c>
      <c r="BL54" s="54">
        <f t="shared" si="78"/>
        <v>0</v>
      </c>
      <c r="BM54" s="54">
        <f t="shared" si="79"/>
        <v>0</v>
      </c>
      <c r="BN54" s="54">
        <f t="shared" si="80"/>
        <v>0</v>
      </c>
      <c r="BO54" s="54">
        <f t="shared" si="81"/>
        <v>0</v>
      </c>
      <c r="BP54" s="54">
        <f t="shared" si="82"/>
        <v>0</v>
      </c>
      <c r="BQ54" s="54">
        <f t="shared" si="83"/>
        <v>2.5</v>
      </c>
      <c r="BR54" s="54">
        <f t="shared" si="84"/>
        <v>0</v>
      </c>
      <c r="BS54" s="54">
        <f t="shared" si="85"/>
        <v>0</v>
      </c>
      <c r="BT54" s="54">
        <f t="shared" si="86"/>
        <v>0</v>
      </c>
      <c r="BU54" s="54">
        <f t="shared" si="87"/>
        <v>0</v>
      </c>
      <c r="BV54" s="54">
        <f t="shared" si="88"/>
        <v>2.5</v>
      </c>
      <c r="BW54" s="55">
        <f t="shared" si="89"/>
        <v>2.5</v>
      </c>
      <c r="BX54" s="54">
        <f t="shared" si="90"/>
        <v>0</v>
      </c>
      <c r="BY54" s="54">
        <f t="shared" si="91"/>
        <v>0</v>
      </c>
      <c r="BZ54" s="55">
        <f t="shared" si="92"/>
        <v>0</v>
      </c>
      <c r="CA54" s="54">
        <f t="shared" si="93"/>
        <v>0</v>
      </c>
      <c r="CB54" s="54">
        <f t="shared" si="94"/>
        <v>2.5</v>
      </c>
      <c r="CC54" s="55">
        <f t="shared" si="95"/>
        <v>2.5</v>
      </c>
      <c r="CD54" s="54">
        <f t="shared" si="96"/>
        <v>0</v>
      </c>
      <c r="CE54" s="54">
        <f t="shared" si="97"/>
        <v>2.5</v>
      </c>
      <c r="CF54" s="55">
        <f t="shared" si="98"/>
        <v>2.5</v>
      </c>
      <c r="CG54" s="54">
        <f t="shared" si="99"/>
        <v>0</v>
      </c>
      <c r="CH54" s="54">
        <f t="shared" si="100"/>
        <v>2.5</v>
      </c>
      <c r="CI54" s="55">
        <f t="shared" si="101"/>
        <v>2.5</v>
      </c>
      <c r="CJ54" s="56">
        <f t="shared" si="52"/>
        <v>12.5</v>
      </c>
      <c r="CK54" s="56">
        <f t="shared" si="53"/>
        <v>7.5</v>
      </c>
      <c r="CL54" s="56">
        <f t="shared" si="54"/>
        <v>0</v>
      </c>
      <c r="CM54" s="56">
        <f t="shared" si="55"/>
        <v>12.5</v>
      </c>
      <c r="CN54" s="56">
        <f t="shared" si="56"/>
        <v>5</v>
      </c>
      <c r="CO54" s="56">
        <f t="shared" si="102"/>
        <v>37.5</v>
      </c>
    </row>
    <row r="55" spans="1:93">
      <c r="A55" s="50">
        <v>47</v>
      </c>
      <c r="B55" s="82" t="s">
        <v>181</v>
      </c>
      <c r="C55" s="52">
        <v>1</v>
      </c>
      <c r="D55" s="52">
        <v>0</v>
      </c>
      <c r="E55" s="52">
        <v>0</v>
      </c>
      <c r="F55" s="52">
        <v>1</v>
      </c>
      <c r="G55" s="52">
        <v>0</v>
      </c>
      <c r="H55" s="53">
        <v>1</v>
      </c>
      <c r="I55" s="53">
        <v>0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3">
        <v>1</v>
      </c>
      <c r="P55" s="53">
        <v>0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  <c r="W55" s="50">
        <v>1</v>
      </c>
      <c r="X55" s="50">
        <v>0</v>
      </c>
      <c r="Y55" s="50">
        <v>0</v>
      </c>
      <c r="Z55" s="50">
        <v>0</v>
      </c>
      <c r="AA55" s="50">
        <v>0</v>
      </c>
      <c r="AB55" s="50">
        <v>0</v>
      </c>
      <c r="AC55" s="50">
        <v>1</v>
      </c>
      <c r="AD55" s="50">
        <v>0</v>
      </c>
      <c r="AE55" s="50">
        <v>1</v>
      </c>
      <c r="AF55" s="50">
        <v>1</v>
      </c>
      <c r="AG55" s="50">
        <v>1</v>
      </c>
      <c r="AH55" s="50">
        <v>0</v>
      </c>
      <c r="AI55" s="50">
        <v>1</v>
      </c>
      <c r="AJ55" s="50">
        <v>0</v>
      </c>
      <c r="AK55" s="50">
        <v>0</v>
      </c>
      <c r="AL55" s="50">
        <v>0</v>
      </c>
      <c r="AM55" s="50">
        <v>0</v>
      </c>
      <c r="AN55" s="50">
        <v>0</v>
      </c>
      <c r="AO55" s="50">
        <v>0</v>
      </c>
      <c r="AP55" s="50">
        <v>1</v>
      </c>
      <c r="AQ55" s="54">
        <f t="shared" si="57"/>
        <v>2.5</v>
      </c>
      <c r="AR55" s="54">
        <f t="shared" si="58"/>
        <v>0</v>
      </c>
      <c r="AS55" s="54">
        <f t="shared" si="59"/>
        <v>0</v>
      </c>
      <c r="AT55" s="54">
        <f t="shared" si="60"/>
        <v>2.5</v>
      </c>
      <c r="AU55" s="54">
        <f t="shared" si="61"/>
        <v>0</v>
      </c>
      <c r="AV55" s="54">
        <f t="shared" si="62"/>
        <v>2.5</v>
      </c>
      <c r="AW55" s="54">
        <f t="shared" si="63"/>
        <v>0</v>
      </c>
      <c r="AX55" s="54">
        <f t="shared" si="64"/>
        <v>0</v>
      </c>
      <c r="AY55" s="54">
        <f t="shared" si="65"/>
        <v>0</v>
      </c>
      <c r="AZ55" s="54">
        <f t="shared" si="66"/>
        <v>0</v>
      </c>
      <c r="BA55" s="54">
        <f t="shared" si="67"/>
        <v>0</v>
      </c>
      <c r="BB55" s="54">
        <f t="shared" si="68"/>
        <v>0</v>
      </c>
      <c r="BC55" s="54">
        <f t="shared" si="69"/>
        <v>2.5</v>
      </c>
      <c r="BD55" s="54">
        <f t="shared" si="70"/>
        <v>0</v>
      </c>
      <c r="BE55" s="54">
        <f t="shared" si="71"/>
        <v>0</v>
      </c>
      <c r="BF55" s="54">
        <f t="shared" si="72"/>
        <v>0</v>
      </c>
      <c r="BG55" s="54">
        <f t="shared" si="73"/>
        <v>0</v>
      </c>
      <c r="BH55" s="54">
        <f t="shared" si="74"/>
        <v>0</v>
      </c>
      <c r="BI55" s="54">
        <f t="shared" si="75"/>
        <v>0</v>
      </c>
      <c r="BJ55" s="54">
        <f t="shared" si="76"/>
        <v>0</v>
      </c>
      <c r="BK55" s="54">
        <f t="shared" si="77"/>
        <v>2.5</v>
      </c>
      <c r="BL55" s="54">
        <f t="shared" si="78"/>
        <v>0</v>
      </c>
      <c r="BM55" s="54">
        <f t="shared" si="79"/>
        <v>0</v>
      </c>
      <c r="BN55" s="54">
        <f t="shared" si="80"/>
        <v>0</v>
      </c>
      <c r="BO55" s="54">
        <f t="shared" si="81"/>
        <v>0</v>
      </c>
      <c r="BP55" s="54">
        <f t="shared" si="82"/>
        <v>0</v>
      </c>
      <c r="BQ55" s="54">
        <f t="shared" si="83"/>
        <v>2.5</v>
      </c>
      <c r="BR55" s="54">
        <f t="shared" si="84"/>
        <v>0</v>
      </c>
      <c r="BS55" s="54">
        <f t="shared" si="85"/>
        <v>2.5</v>
      </c>
      <c r="BT55" s="54">
        <f t="shared" si="86"/>
        <v>2.5</v>
      </c>
      <c r="BU55" s="54">
        <f t="shared" si="87"/>
        <v>2.5</v>
      </c>
      <c r="BV55" s="54">
        <f t="shared" si="88"/>
        <v>0</v>
      </c>
      <c r="BW55" s="55">
        <f t="shared" si="89"/>
        <v>2.5</v>
      </c>
      <c r="BX55" s="54">
        <f t="shared" si="90"/>
        <v>2.5</v>
      </c>
      <c r="BY55" s="54">
        <f t="shared" si="91"/>
        <v>0</v>
      </c>
      <c r="BZ55" s="55">
        <f t="shared" si="92"/>
        <v>2.5</v>
      </c>
      <c r="CA55" s="54">
        <f t="shared" si="93"/>
        <v>0</v>
      </c>
      <c r="CB55" s="54">
        <f t="shared" si="94"/>
        <v>0</v>
      </c>
      <c r="CC55" s="55">
        <f t="shared" si="95"/>
        <v>0</v>
      </c>
      <c r="CD55" s="54">
        <f t="shared" si="96"/>
        <v>0</v>
      </c>
      <c r="CE55" s="54">
        <f t="shared" si="97"/>
        <v>0</v>
      </c>
      <c r="CF55" s="55">
        <f t="shared" si="98"/>
        <v>0</v>
      </c>
      <c r="CG55" s="54">
        <f t="shared" si="99"/>
        <v>0</v>
      </c>
      <c r="CH55" s="54">
        <f t="shared" si="100"/>
        <v>2.5</v>
      </c>
      <c r="CI55" s="55">
        <f t="shared" si="101"/>
        <v>2.5</v>
      </c>
      <c r="CJ55" s="56">
        <f t="shared" si="52"/>
        <v>5</v>
      </c>
      <c r="CK55" s="56">
        <f t="shared" si="53"/>
        <v>2.5</v>
      </c>
      <c r="CL55" s="56">
        <f t="shared" si="54"/>
        <v>0</v>
      </c>
      <c r="CM55" s="56">
        <f t="shared" si="55"/>
        <v>17.5</v>
      </c>
      <c r="CN55" s="56">
        <f t="shared" si="56"/>
        <v>2.5</v>
      </c>
      <c r="CO55" s="56">
        <f t="shared" si="102"/>
        <v>27.5</v>
      </c>
    </row>
    <row r="56" spans="1:93">
      <c r="A56" s="50">
        <v>48</v>
      </c>
      <c r="B56" s="82" t="s">
        <v>182</v>
      </c>
      <c r="C56" s="52">
        <v>0</v>
      </c>
      <c r="D56" s="52">
        <v>0</v>
      </c>
      <c r="E56" s="52">
        <v>0</v>
      </c>
      <c r="F56" s="52">
        <v>1</v>
      </c>
      <c r="G56" s="52">
        <v>0</v>
      </c>
      <c r="H56" s="53">
        <v>0</v>
      </c>
      <c r="I56" s="53">
        <v>0</v>
      </c>
      <c r="J56" s="52">
        <v>0</v>
      </c>
      <c r="K56" s="52">
        <v>0</v>
      </c>
      <c r="L56" s="52">
        <v>0</v>
      </c>
      <c r="M56" s="52">
        <v>0</v>
      </c>
      <c r="N56" s="52">
        <v>0</v>
      </c>
      <c r="O56" s="53">
        <v>0</v>
      </c>
      <c r="P56" s="53">
        <v>0</v>
      </c>
      <c r="Q56" s="50">
        <v>1</v>
      </c>
      <c r="R56" s="50">
        <v>1</v>
      </c>
      <c r="S56" s="50">
        <v>1</v>
      </c>
      <c r="T56" s="50">
        <v>0</v>
      </c>
      <c r="U56" s="50">
        <v>0</v>
      </c>
      <c r="V56" s="50">
        <v>1</v>
      </c>
      <c r="W56" s="50">
        <v>0</v>
      </c>
      <c r="X56" s="50">
        <v>1</v>
      </c>
      <c r="Y56" s="50">
        <v>0</v>
      </c>
      <c r="Z56" s="50">
        <v>0</v>
      </c>
      <c r="AA56" s="50">
        <v>0</v>
      </c>
      <c r="AB56" s="50">
        <v>0</v>
      </c>
      <c r="AC56" s="50">
        <v>0</v>
      </c>
      <c r="AD56" s="50">
        <v>0</v>
      </c>
      <c r="AE56" s="50">
        <v>1</v>
      </c>
      <c r="AF56" s="50">
        <v>1</v>
      </c>
      <c r="AG56" s="50">
        <v>0</v>
      </c>
      <c r="AH56" s="50">
        <v>1</v>
      </c>
      <c r="AI56" s="50">
        <v>0</v>
      </c>
      <c r="AJ56" s="50">
        <v>1</v>
      </c>
      <c r="AK56" s="50">
        <v>0</v>
      </c>
      <c r="AL56" s="50">
        <v>0</v>
      </c>
      <c r="AM56" s="50">
        <v>1</v>
      </c>
      <c r="AN56" s="50">
        <v>0</v>
      </c>
      <c r="AO56" s="50">
        <v>1</v>
      </c>
      <c r="AP56" s="50">
        <v>0</v>
      </c>
      <c r="AQ56" s="54">
        <f t="shared" si="57"/>
        <v>0</v>
      </c>
      <c r="AR56" s="54">
        <f t="shared" si="58"/>
        <v>0</v>
      </c>
      <c r="AS56" s="54">
        <f t="shared" si="59"/>
        <v>0</v>
      </c>
      <c r="AT56" s="54">
        <f t="shared" si="60"/>
        <v>2.5</v>
      </c>
      <c r="AU56" s="54">
        <f t="shared" si="61"/>
        <v>0</v>
      </c>
      <c r="AV56" s="54">
        <f t="shared" si="62"/>
        <v>0</v>
      </c>
      <c r="AW56" s="54">
        <f t="shared" si="63"/>
        <v>0</v>
      </c>
      <c r="AX56" s="54">
        <f t="shared" si="64"/>
        <v>0</v>
      </c>
      <c r="AY56" s="54">
        <f t="shared" si="65"/>
        <v>0</v>
      </c>
      <c r="AZ56" s="54">
        <f t="shared" si="66"/>
        <v>0</v>
      </c>
      <c r="BA56" s="54">
        <f t="shared" si="67"/>
        <v>0</v>
      </c>
      <c r="BB56" s="54">
        <f t="shared" si="68"/>
        <v>0</v>
      </c>
      <c r="BC56" s="54">
        <f t="shared" si="69"/>
        <v>0</v>
      </c>
      <c r="BD56" s="54">
        <f t="shared" si="70"/>
        <v>0</v>
      </c>
      <c r="BE56" s="54">
        <f t="shared" si="71"/>
        <v>2.5</v>
      </c>
      <c r="BF56" s="54">
        <f t="shared" si="72"/>
        <v>2.5</v>
      </c>
      <c r="BG56" s="54">
        <f t="shared" si="73"/>
        <v>2.5</v>
      </c>
      <c r="BH56" s="54">
        <f t="shared" si="74"/>
        <v>0</v>
      </c>
      <c r="BI56" s="54">
        <f t="shared" si="75"/>
        <v>0</v>
      </c>
      <c r="BJ56" s="54">
        <f t="shared" si="76"/>
        <v>2.5</v>
      </c>
      <c r="BK56" s="54">
        <f t="shared" si="77"/>
        <v>0</v>
      </c>
      <c r="BL56" s="54">
        <f t="shared" si="78"/>
        <v>2.5</v>
      </c>
      <c r="BM56" s="54">
        <f t="shared" si="79"/>
        <v>0</v>
      </c>
      <c r="BN56" s="54">
        <f t="shared" si="80"/>
        <v>0</v>
      </c>
      <c r="BO56" s="54">
        <f t="shared" si="81"/>
        <v>0</v>
      </c>
      <c r="BP56" s="54">
        <f t="shared" si="82"/>
        <v>0</v>
      </c>
      <c r="BQ56" s="54">
        <f t="shared" si="83"/>
        <v>0</v>
      </c>
      <c r="BR56" s="54">
        <f t="shared" si="84"/>
        <v>0</v>
      </c>
      <c r="BS56" s="54">
        <f t="shared" si="85"/>
        <v>2.5</v>
      </c>
      <c r="BT56" s="54">
        <f t="shared" si="86"/>
        <v>2.5</v>
      </c>
      <c r="BU56" s="54">
        <f t="shared" si="87"/>
        <v>0</v>
      </c>
      <c r="BV56" s="54">
        <f t="shared" si="88"/>
        <v>2.5</v>
      </c>
      <c r="BW56" s="55">
        <f t="shared" si="89"/>
        <v>2.5</v>
      </c>
      <c r="BX56" s="54">
        <f t="shared" si="90"/>
        <v>0</v>
      </c>
      <c r="BY56" s="54">
        <f t="shared" si="91"/>
        <v>2.5</v>
      </c>
      <c r="BZ56" s="55">
        <f t="shared" si="92"/>
        <v>2.5</v>
      </c>
      <c r="CA56" s="54">
        <f t="shared" si="93"/>
        <v>0</v>
      </c>
      <c r="CB56" s="54">
        <f t="shared" si="94"/>
        <v>0</v>
      </c>
      <c r="CC56" s="55">
        <f t="shared" si="95"/>
        <v>0</v>
      </c>
      <c r="CD56" s="54">
        <f t="shared" si="96"/>
        <v>2.5</v>
      </c>
      <c r="CE56" s="54">
        <f t="shared" si="97"/>
        <v>0</v>
      </c>
      <c r="CF56" s="55">
        <f t="shared" si="98"/>
        <v>2.5</v>
      </c>
      <c r="CG56" s="54">
        <f t="shared" si="99"/>
        <v>2.5</v>
      </c>
      <c r="CH56" s="54">
        <f t="shared" si="100"/>
        <v>0</v>
      </c>
      <c r="CI56" s="55">
        <f t="shared" si="101"/>
        <v>2.5</v>
      </c>
      <c r="CJ56" s="56">
        <f t="shared" si="52"/>
        <v>5</v>
      </c>
      <c r="CK56" s="56">
        <f t="shared" si="53"/>
        <v>5</v>
      </c>
      <c r="CL56" s="56">
        <f t="shared" si="54"/>
        <v>0</v>
      </c>
      <c r="CM56" s="56">
        <f t="shared" si="55"/>
        <v>15</v>
      </c>
      <c r="CN56" s="56">
        <f t="shared" si="56"/>
        <v>5</v>
      </c>
      <c r="CO56" s="56">
        <f t="shared" si="102"/>
        <v>30</v>
      </c>
    </row>
    <row r="57" spans="1:93">
      <c r="A57" s="50">
        <v>49</v>
      </c>
      <c r="B57" s="82" t="s">
        <v>183</v>
      </c>
      <c r="C57" s="52">
        <v>0</v>
      </c>
      <c r="D57" s="52">
        <v>0</v>
      </c>
      <c r="E57" s="52">
        <v>0</v>
      </c>
      <c r="F57" s="52">
        <v>0</v>
      </c>
      <c r="G57" s="52">
        <v>1</v>
      </c>
      <c r="H57" s="53">
        <v>0</v>
      </c>
      <c r="I57" s="53">
        <v>0</v>
      </c>
      <c r="J57" s="52">
        <v>0</v>
      </c>
      <c r="K57" s="52">
        <v>0</v>
      </c>
      <c r="L57" s="52">
        <v>0</v>
      </c>
      <c r="M57" s="52">
        <v>0</v>
      </c>
      <c r="N57" s="52">
        <v>1</v>
      </c>
      <c r="O57" s="53">
        <v>0</v>
      </c>
      <c r="P57" s="53">
        <v>0</v>
      </c>
      <c r="Q57" s="50">
        <v>0</v>
      </c>
      <c r="R57" s="50">
        <v>0</v>
      </c>
      <c r="S57" s="50">
        <v>1</v>
      </c>
      <c r="T57" s="50">
        <v>0</v>
      </c>
      <c r="U57" s="50">
        <v>1</v>
      </c>
      <c r="V57" s="50">
        <v>1</v>
      </c>
      <c r="W57" s="50">
        <v>1</v>
      </c>
      <c r="X57" s="50">
        <v>1</v>
      </c>
      <c r="Y57" s="50">
        <v>0</v>
      </c>
      <c r="Z57" s="50">
        <v>0</v>
      </c>
      <c r="AA57" s="50">
        <v>0</v>
      </c>
      <c r="AB57" s="50"/>
      <c r="AC57" s="50">
        <v>1</v>
      </c>
      <c r="AD57" s="50">
        <v>0</v>
      </c>
      <c r="AE57" s="50">
        <v>0</v>
      </c>
      <c r="AF57" s="50">
        <v>0</v>
      </c>
      <c r="AG57" s="50">
        <v>0</v>
      </c>
      <c r="AH57" s="50">
        <v>1</v>
      </c>
      <c r="AI57" s="50">
        <v>0</v>
      </c>
      <c r="AJ57" s="50">
        <v>1</v>
      </c>
      <c r="AK57" s="50">
        <v>1</v>
      </c>
      <c r="AL57" s="50">
        <v>0</v>
      </c>
      <c r="AM57" s="50">
        <v>0</v>
      </c>
      <c r="AN57" s="50">
        <v>0</v>
      </c>
      <c r="AO57" s="50">
        <v>0</v>
      </c>
      <c r="AP57" s="50">
        <v>0</v>
      </c>
      <c r="AQ57" s="54">
        <f t="shared" si="57"/>
        <v>0</v>
      </c>
      <c r="AR57" s="54">
        <f t="shared" si="58"/>
        <v>0</v>
      </c>
      <c r="AS57" s="54">
        <f t="shared" si="59"/>
        <v>0</v>
      </c>
      <c r="AT57" s="54">
        <f t="shared" si="60"/>
        <v>0</v>
      </c>
      <c r="AU57" s="54">
        <f t="shared" si="61"/>
        <v>2.5</v>
      </c>
      <c r="AV57" s="54">
        <f t="shared" si="62"/>
        <v>0</v>
      </c>
      <c r="AW57" s="54">
        <f t="shared" si="63"/>
        <v>0</v>
      </c>
      <c r="AX57" s="54">
        <f t="shared" si="64"/>
        <v>0</v>
      </c>
      <c r="AY57" s="54">
        <f t="shared" si="65"/>
        <v>0</v>
      </c>
      <c r="AZ57" s="54">
        <f t="shared" si="66"/>
        <v>0</v>
      </c>
      <c r="BA57" s="54">
        <f t="shared" si="67"/>
        <v>0</v>
      </c>
      <c r="BB57" s="54">
        <f t="shared" si="68"/>
        <v>2.5</v>
      </c>
      <c r="BC57" s="54">
        <f t="shared" si="69"/>
        <v>0</v>
      </c>
      <c r="BD57" s="54">
        <f t="shared" si="70"/>
        <v>0</v>
      </c>
      <c r="BE57" s="54">
        <f t="shared" si="71"/>
        <v>0</v>
      </c>
      <c r="BF57" s="54">
        <f t="shared" si="72"/>
        <v>0</v>
      </c>
      <c r="BG57" s="54">
        <f t="shared" si="73"/>
        <v>2.5</v>
      </c>
      <c r="BH57" s="54">
        <f t="shared" si="74"/>
        <v>0</v>
      </c>
      <c r="BI57" s="54">
        <f t="shared" si="75"/>
        <v>2.5</v>
      </c>
      <c r="BJ57" s="54">
        <f t="shared" si="76"/>
        <v>2.5</v>
      </c>
      <c r="BK57" s="54">
        <f t="shared" si="77"/>
        <v>2.5</v>
      </c>
      <c r="BL57" s="54">
        <f t="shared" si="78"/>
        <v>2.5</v>
      </c>
      <c r="BM57" s="54">
        <f t="shared" si="79"/>
        <v>0</v>
      </c>
      <c r="BN57" s="54">
        <f t="shared" si="80"/>
        <v>0</v>
      </c>
      <c r="BO57" s="54">
        <f t="shared" si="81"/>
        <v>0</v>
      </c>
      <c r="BP57" s="54">
        <f t="shared" si="82"/>
        <v>0</v>
      </c>
      <c r="BQ57" s="54">
        <f t="shared" si="83"/>
        <v>2.5</v>
      </c>
      <c r="BR57" s="54">
        <f t="shared" si="84"/>
        <v>0</v>
      </c>
      <c r="BS57" s="54">
        <f t="shared" si="85"/>
        <v>0</v>
      </c>
      <c r="BT57" s="54">
        <f t="shared" si="86"/>
        <v>0</v>
      </c>
      <c r="BU57" s="54">
        <f t="shared" si="87"/>
        <v>0</v>
      </c>
      <c r="BV57" s="54">
        <f t="shared" si="88"/>
        <v>2.5</v>
      </c>
      <c r="BW57" s="55">
        <f t="shared" si="89"/>
        <v>2.5</v>
      </c>
      <c r="BX57" s="54">
        <f t="shared" si="90"/>
        <v>0</v>
      </c>
      <c r="BY57" s="54">
        <f t="shared" si="91"/>
        <v>2.5</v>
      </c>
      <c r="BZ57" s="55">
        <f t="shared" si="92"/>
        <v>2.5</v>
      </c>
      <c r="CA57" s="54">
        <f t="shared" si="93"/>
        <v>2.5</v>
      </c>
      <c r="CB57" s="54">
        <f t="shared" si="94"/>
        <v>0</v>
      </c>
      <c r="CC57" s="55">
        <f t="shared" si="95"/>
        <v>2.5</v>
      </c>
      <c r="CD57" s="54">
        <f t="shared" si="96"/>
        <v>0</v>
      </c>
      <c r="CE57" s="54">
        <f t="shared" si="97"/>
        <v>0</v>
      </c>
      <c r="CF57" s="55">
        <f t="shared" si="98"/>
        <v>0</v>
      </c>
      <c r="CG57" s="54">
        <f t="shared" si="99"/>
        <v>0</v>
      </c>
      <c r="CH57" s="54">
        <f t="shared" si="100"/>
        <v>0</v>
      </c>
      <c r="CI57" s="55">
        <f t="shared" si="101"/>
        <v>0</v>
      </c>
      <c r="CJ57" s="56">
        <f t="shared" si="52"/>
        <v>10</v>
      </c>
      <c r="CK57" s="56">
        <f t="shared" si="53"/>
        <v>2.5</v>
      </c>
      <c r="CL57" s="56">
        <f t="shared" si="54"/>
        <v>0</v>
      </c>
      <c r="CM57" s="56">
        <f t="shared" si="55"/>
        <v>15</v>
      </c>
      <c r="CN57" s="56">
        <f t="shared" si="56"/>
        <v>0</v>
      </c>
      <c r="CO57" s="56">
        <f t="shared" si="102"/>
        <v>27.5</v>
      </c>
    </row>
    <row r="58" spans="1:93">
      <c r="A58" s="50">
        <v>50</v>
      </c>
      <c r="B58" s="82" t="s">
        <v>184</v>
      </c>
      <c r="C58" s="52">
        <v>1</v>
      </c>
      <c r="D58" s="52">
        <v>0</v>
      </c>
      <c r="E58" s="52">
        <v>0</v>
      </c>
      <c r="F58" s="52">
        <v>0</v>
      </c>
      <c r="G58" s="52">
        <v>1</v>
      </c>
      <c r="H58" s="53">
        <v>1</v>
      </c>
      <c r="I58" s="53">
        <v>1</v>
      </c>
      <c r="J58" s="52">
        <v>1</v>
      </c>
      <c r="K58" s="52">
        <v>0</v>
      </c>
      <c r="L58" s="52">
        <v>1</v>
      </c>
      <c r="M58" s="52">
        <v>0</v>
      </c>
      <c r="N58" s="52">
        <v>1</v>
      </c>
      <c r="O58" s="53">
        <v>0</v>
      </c>
      <c r="P58" s="53">
        <v>0</v>
      </c>
      <c r="Q58" s="50">
        <v>0</v>
      </c>
      <c r="R58" s="50">
        <v>0</v>
      </c>
      <c r="S58" s="50">
        <v>0</v>
      </c>
      <c r="T58" s="50">
        <v>1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1</v>
      </c>
      <c r="AA58" s="50">
        <v>0</v>
      </c>
      <c r="AB58" s="50">
        <v>1</v>
      </c>
      <c r="AC58" s="50">
        <v>1</v>
      </c>
      <c r="AD58" s="50">
        <v>1</v>
      </c>
      <c r="AE58" s="50">
        <v>0</v>
      </c>
      <c r="AF58" s="50">
        <v>1</v>
      </c>
      <c r="AG58" s="50">
        <v>1</v>
      </c>
      <c r="AH58" s="50">
        <v>0</v>
      </c>
      <c r="AI58" s="50">
        <v>0</v>
      </c>
      <c r="AJ58" s="50">
        <v>1</v>
      </c>
      <c r="AK58" s="50">
        <v>0</v>
      </c>
      <c r="AL58" s="50">
        <v>0</v>
      </c>
      <c r="AM58" s="50">
        <v>0</v>
      </c>
      <c r="AN58" s="50">
        <v>0</v>
      </c>
      <c r="AO58" s="50">
        <v>0</v>
      </c>
      <c r="AP58" s="50">
        <v>0</v>
      </c>
      <c r="AQ58" s="54">
        <f t="shared" si="57"/>
        <v>2.5</v>
      </c>
      <c r="AR58" s="54">
        <f t="shared" si="58"/>
        <v>0</v>
      </c>
      <c r="AS58" s="54">
        <f t="shared" si="59"/>
        <v>0</v>
      </c>
      <c r="AT58" s="54">
        <f t="shared" si="60"/>
        <v>0</v>
      </c>
      <c r="AU58" s="54">
        <f t="shared" si="61"/>
        <v>2.5</v>
      </c>
      <c r="AV58" s="54">
        <f t="shared" si="62"/>
        <v>2.5</v>
      </c>
      <c r="AW58" s="54">
        <f t="shared" si="63"/>
        <v>2.5</v>
      </c>
      <c r="AX58" s="54">
        <f t="shared" si="64"/>
        <v>2.5</v>
      </c>
      <c r="AY58" s="54">
        <f t="shared" si="65"/>
        <v>0</v>
      </c>
      <c r="AZ58" s="54">
        <f t="shared" si="66"/>
        <v>2.5</v>
      </c>
      <c r="BA58" s="54">
        <f t="shared" si="67"/>
        <v>0</v>
      </c>
      <c r="BB58" s="54">
        <f t="shared" si="68"/>
        <v>2.5</v>
      </c>
      <c r="BC58" s="54">
        <f t="shared" si="69"/>
        <v>0</v>
      </c>
      <c r="BD58" s="54">
        <f t="shared" si="70"/>
        <v>0</v>
      </c>
      <c r="BE58" s="54">
        <f t="shared" si="71"/>
        <v>0</v>
      </c>
      <c r="BF58" s="54">
        <f t="shared" si="72"/>
        <v>0</v>
      </c>
      <c r="BG58" s="54">
        <f t="shared" si="73"/>
        <v>0</v>
      </c>
      <c r="BH58" s="54">
        <f t="shared" si="74"/>
        <v>2.5</v>
      </c>
      <c r="BI58" s="54">
        <f t="shared" si="75"/>
        <v>0</v>
      </c>
      <c r="BJ58" s="54">
        <f t="shared" si="76"/>
        <v>0</v>
      </c>
      <c r="BK58" s="54">
        <f t="shared" si="77"/>
        <v>0</v>
      </c>
      <c r="BL58" s="54">
        <f t="shared" si="78"/>
        <v>0</v>
      </c>
      <c r="BM58" s="54">
        <f t="shared" si="79"/>
        <v>0</v>
      </c>
      <c r="BN58" s="54">
        <f t="shared" si="80"/>
        <v>2.5</v>
      </c>
      <c r="BO58" s="54">
        <f t="shared" si="81"/>
        <v>0</v>
      </c>
      <c r="BP58" s="54">
        <f t="shared" si="82"/>
        <v>2.5</v>
      </c>
      <c r="BQ58" s="54">
        <f t="shared" si="83"/>
        <v>2.5</v>
      </c>
      <c r="BR58" s="54">
        <f t="shared" si="84"/>
        <v>2.5</v>
      </c>
      <c r="BS58" s="54">
        <f t="shared" si="85"/>
        <v>0</v>
      </c>
      <c r="BT58" s="54">
        <f t="shared" si="86"/>
        <v>2.5</v>
      </c>
      <c r="BU58" s="54">
        <f t="shared" si="87"/>
        <v>2.5</v>
      </c>
      <c r="BV58" s="54">
        <f t="shared" si="88"/>
        <v>0</v>
      </c>
      <c r="BW58" s="55">
        <f t="shared" si="89"/>
        <v>2.5</v>
      </c>
      <c r="BX58" s="54">
        <f t="shared" si="90"/>
        <v>0</v>
      </c>
      <c r="BY58" s="54">
        <f t="shared" si="91"/>
        <v>2.5</v>
      </c>
      <c r="BZ58" s="55">
        <f t="shared" si="92"/>
        <v>2.5</v>
      </c>
      <c r="CA58" s="54">
        <f t="shared" si="93"/>
        <v>0</v>
      </c>
      <c r="CB58" s="54">
        <f t="shared" si="94"/>
        <v>0</v>
      </c>
      <c r="CC58" s="55">
        <f t="shared" si="95"/>
        <v>0</v>
      </c>
      <c r="CD58" s="54">
        <f t="shared" si="96"/>
        <v>0</v>
      </c>
      <c r="CE58" s="54">
        <f t="shared" si="97"/>
        <v>0</v>
      </c>
      <c r="CF58" s="55">
        <f t="shared" si="98"/>
        <v>0</v>
      </c>
      <c r="CG58" s="54">
        <f t="shared" si="99"/>
        <v>0</v>
      </c>
      <c r="CH58" s="54">
        <f t="shared" si="100"/>
        <v>0</v>
      </c>
      <c r="CI58" s="55">
        <f t="shared" si="101"/>
        <v>0</v>
      </c>
      <c r="CJ58" s="56">
        <f t="shared" si="52"/>
        <v>10</v>
      </c>
      <c r="CK58" s="56">
        <f t="shared" si="53"/>
        <v>2.5</v>
      </c>
      <c r="CL58" s="56">
        <f t="shared" si="54"/>
        <v>2.5</v>
      </c>
      <c r="CM58" s="56">
        <f t="shared" si="55"/>
        <v>20</v>
      </c>
      <c r="CN58" s="56">
        <f t="shared" si="56"/>
        <v>2.5</v>
      </c>
      <c r="CO58" s="56">
        <f t="shared" si="102"/>
        <v>37.5</v>
      </c>
    </row>
    <row r="59" spans="1:93">
      <c r="A59" s="50">
        <v>51</v>
      </c>
      <c r="B59" s="82" t="s">
        <v>185</v>
      </c>
      <c r="C59" s="52">
        <v>0</v>
      </c>
      <c r="D59" s="52">
        <v>0</v>
      </c>
      <c r="E59" s="52">
        <v>0</v>
      </c>
      <c r="F59" s="52">
        <v>0</v>
      </c>
      <c r="G59" s="52">
        <v>1</v>
      </c>
      <c r="H59" s="53">
        <v>0</v>
      </c>
      <c r="I59" s="53">
        <v>1</v>
      </c>
      <c r="J59" s="52">
        <v>0</v>
      </c>
      <c r="K59" s="52">
        <v>0</v>
      </c>
      <c r="L59" s="52">
        <v>1</v>
      </c>
      <c r="M59" s="52">
        <v>0</v>
      </c>
      <c r="N59" s="52">
        <v>0</v>
      </c>
      <c r="O59" s="53">
        <v>0</v>
      </c>
      <c r="P59" s="53">
        <v>0</v>
      </c>
      <c r="Q59" s="50">
        <v>0</v>
      </c>
      <c r="R59" s="50">
        <v>1</v>
      </c>
      <c r="S59" s="50">
        <v>1</v>
      </c>
      <c r="T59" s="50">
        <v>0</v>
      </c>
      <c r="U59" s="50">
        <v>0</v>
      </c>
      <c r="V59" s="50">
        <v>0</v>
      </c>
      <c r="W59" s="50">
        <v>1</v>
      </c>
      <c r="X59" s="50">
        <v>1</v>
      </c>
      <c r="Y59" s="50">
        <v>0</v>
      </c>
      <c r="Z59" s="50">
        <v>0</v>
      </c>
      <c r="AA59" s="50">
        <v>0</v>
      </c>
      <c r="AB59" s="50">
        <v>0</v>
      </c>
      <c r="AC59" s="50">
        <v>0</v>
      </c>
      <c r="AD59" s="50">
        <v>0</v>
      </c>
      <c r="AE59" s="50">
        <v>1</v>
      </c>
      <c r="AF59" s="50">
        <v>0</v>
      </c>
      <c r="AG59" s="50">
        <v>0</v>
      </c>
      <c r="AH59" s="50">
        <v>0</v>
      </c>
      <c r="AI59" s="50">
        <v>0</v>
      </c>
      <c r="AJ59" s="50">
        <v>0</v>
      </c>
      <c r="AK59" s="50">
        <v>1</v>
      </c>
      <c r="AL59" s="50">
        <v>0</v>
      </c>
      <c r="AM59" s="50">
        <v>1</v>
      </c>
      <c r="AN59" s="50">
        <v>1</v>
      </c>
      <c r="AO59" s="50">
        <v>0</v>
      </c>
      <c r="AP59" s="50">
        <v>0</v>
      </c>
      <c r="AQ59" s="54">
        <f t="shared" si="57"/>
        <v>0</v>
      </c>
      <c r="AR59" s="54">
        <f t="shared" si="58"/>
        <v>0</v>
      </c>
      <c r="AS59" s="54">
        <f t="shared" si="59"/>
        <v>0</v>
      </c>
      <c r="AT59" s="54">
        <f t="shared" si="60"/>
        <v>0</v>
      </c>
      <c r="AU59" s="54">
        <f t="shared" si="61"/>
        <v>2.5</v>
      </c>
      <c r="AV59" s="54">
        <f t="shared" si="62"/>
        <v>0</v>
      </c>
      <c r="AW59" s="54">
        <f t="shared" si="63"/>
        <v>2.5</v>
      </c>
      <c r="AX59" s="54">
        <f t="shared" si="64"/>
        <v>0</v>
      </c>
      <c r="AY59" s="54">
        <f t="shared" si="65"/>
        <v>0</v>
      </c>
      <c r="AZ59" s="54">
        <f t="shared" si="66"/>
        <v>2.5</v>
      </c>
      <c r="BA59" s="54">
        <f t="shared" si="67"/>
        <v>0</v>
      </c>
      <c r="BB59" s="54">
        <f t="shared" si="68"/>
        <v>0</v>
      </c>
      <c r="BC59" s="54">
        <f t="shared" si="69"/>
        <v>0</v>
      </c>
      <c r="BD59" s="54">
        <f t="shared" si="70"/>
        <v>0</v>
      </c>
      <c r="BE59" s="54">
        <f t="shared" si="71"/>
        <v>0</v>
      </c>
      <c r="BF59" s="54">
        <f t="shared" si="72"/>
        <v>2.5</v>
      </c>
      <c r="BG59" s="54">
        <f t="shared" si="73"/>
        <v>2.5</v>
      </c>
      <c r="BH59" s="54">
        <f t="shared" si="74"/>
        <v>0</v>
      </c>
      <c r="BI59" s="54">
        <f t="shared" si="75"/>
        <v>0</v>
      </c>
      <c r="BJ59" s="54">
        <f t="shared" si="76"/>
        <v>0</v>
      </c>
      <c r="BK59" s="54">
        <f t="shared" si="77"/>
        <v>2.5</v>
      </c>
      <c r="BL59" s="54">
        <f t="shared" si="78"/>
        <v>2.5</v>
      </c>
      <c r="BM59" s="54">
        <f t="shared" si="79"/>
        <v>0</v>
      </c>
      <c r="BN59" s="54">
        <f t="shared" si="80"/>
        <v>0</v>
      </c>
      <c r="BO59" s="54">
        <f t="shared" si="81"/>
        <v>0</v>
      </c>
      <c r="BP59" s="54">
        <f t="shared" si="82"/>
        <v>0</v>
      </c>
      <c r="BQ59" s="54">
        <f t="shared" si="83"/>
        <v>0</v>
      </c>
      <c r="BR59" s="54">
        <f t="shared" si="84"/>
        <v>0</v>
      </c>
      <c r="BS59" s="54">
        <f t="shared" si="85"/>
        <v>2.5</v>
      </c>
      <c r="BT59" s="54">
        <f t="shared" si="86"/>
        <v>0</v>
      </c>
      <c r="BU59" s="54">
        <f t="shared" si="87"/>
        <v>0</v>
      </c>
      <c r="BV59" s="54">
        <f t="shared" si="88"/>
        <v>0</v>
      </c>
      <c r="BW59" s="55">
        <f t="shared" si="89"/>
        <v>0</v>
      </c>
      <c r="BX59" s="54">
        <f t="shared" si="90"/>
        <v>0</v>
      </c>
      <c r="BY59" s="54">
        <f t="shared" si="91"/>
        <v>0</v>
      </c>
      <c r="BZ59" s="55">
        <f t="shared" si="92"/>
        <v>0</v>
      </c>
      <c r="CA59" s="54">
        <f t="shared" si="93"/>
        <v>2.5</v>
      </c>
      <c r="CB59" s="54">
        <f t="shared" si="94"/>
        <v>2.5</v>
      </c>
      <c r="CC59" s="55">
        <f t="shared" si="95"/>
        <v>5</v>
      </c>
      <c r="CD59" s="54">
        <f t="shared" si="96"/>
        <v>2.5</v>
      </c>
      <c r="CE59" s="54">
        <f t="shared" si="97"/>
        <v>2.5</v>
      </c>
      <c r="CF59" s="55">
        <f t="shared" si="98"/>
        <v>5</v>
      </c>
      <c r="CG59" s="54">
        <f t="shared" si="99"/>
        <v>0</v>
      </c>
      <c r="CH59" s="54">
        <f t="shared" si="100"/>
        <v>0</v>
      </c>
      <c r="CI59" s="55">
        <f t="shared" si="101"/>
        <v>0</v>
      </c>
      <c r="CJ59" s="56">
        <f t="shared" si="52"/>
        <v>5</v>
      </c>
      <c r="CK59" s="56">
        <f t="shared" si="53"/>
        <v>5</v>
      </c>
      <c r="CL59" s="56">
        <f t="shared" si="54"/>
        <v>0</v>
      </c>
      <c r="CM59" s="56">
        <f t="shared" si="55"/>
        <v>15</v>
      </c>
      <c r="CN59" s="56">
        <f t="shared" si="56"/>
        <v>5</v>
      </c>
      <c r="CO59" s="56">
        <f t="shared" si="102"/>
        <v>30</v>
      </c>
    </row>
    <row r="60" spans="1:93">
      <c r="A60" s="50">
        <v>52</v>
      </c>
      <c r="B60" s="82" t="s">
        <v>186</v>
      </c>
      <c r="C60" s="52">
        <v>0</v>
      </c>
      <c r="D60" s="52">
        <v>0</v>
      </c>
      <c r="E60" s="52">
        <v>0</v>
      </c>
      <c r="F60" s="52">
        <v>0</v>
      </c>
      <c r="G60" s="52">
        <v>1</v>
      </c>
      <c r="H60" s="53">
        <v>0</v>
      </c>
      <c r="I60" s="53">
        <v>0</v>
      </c>
      <c r="J60" s="52">
        <v>0</v>
      </c>
      <c r="K60" s="52">
        <v>1</v>
      </c>
      <c r="L60" s="52">
        <v>0</v>
      </c>
      <c r="M60" s="52">
        <v>0</v>
      </c>
      <c r="N60" s="52">
        <v>0</v>
      </c>
      <c r="O60" s="53">
        <v>1</v>
      </c>
      <c r="P60" s="53">
        <v>1</v>
      </c>
      <c r="Q60" s="50">
        <v>0</v>
      </c>
      <c r="R60" s="50">
        <v>0</v>
      </c>
      <c r="S60" s="50">
        <v>0</v>
      </c>
      <c r="T60" s="50">
        <v>0</v>
      </c>
      <c r="U60" s="50">
        <v>0</v>
      </c>
      <c r="V60" s="50">
        <v>0</v>
      </c>
      <c r="W60" s="50">
        <v>1</v>
      </c>
      <c r="X60" s="50">
        <v>0</v>
      </c>
      <c r="Y60" s="50">
        <v>0</v>
      </c>
      <c r="Z60" s="50">
        <v>0</v>
      </c>
      <c r="AA60" s="50">
        <v>0</v>
      </c>
      <c r="AB60" s="50">
        <v>0</v>
      </c>
      <c r="AC60" s="50">
        <v>0</v>
      </c>
      <c r="AD60" s="50">
        <v>1</v>
      </c>
      <c r="AE60" s="50">
        <v>0</v>
      </c>
      <c r="AF60" s="50">
        <v>0</v>
      </c>
      <c r="AG60" s="50">
        <v>0</v>
      </c>
      <c r="AH60" s="50">
        <v>0</v>
      </c>
      <c r="AI60" s="50">
        <v>0</v>
      </c>
      <c r="AJ60" s="50">
        <v>0</v>
      </c>
      <c r="AK60" s="50">
        <v>0</v>
      </c>
      <c r="AL60" s="50">
        <v>0</v>
      </c>
      <c r="AM60" s="50">
        <v>0</v>
      </c>
      <c r="AN60" s="50">
        <v>0</v>
      </c>
      <c r="AO60" s="50">
        <v>0</v>
      </c>
      <c r="AP60" s="50">
        <v>1</v>
      </c>
      <c r="AQ60" s="54">
        <f t="shared" si="57"/>
        <v>0</v>
      </c>
      <c r="AR60" s="54">
        <f t="shared" si="58"/>
        <v>0</v>
      </c>
      <c r="AS60" s="54">
        <f t="shared" si="59"/>
        <v>0</v>
      </c>
      <c r="AT60" s="54">
        <f t="shared" si="60"/>
        <v>0</v>
      </c>
      <c r="AU60" s="54">
        <f t="shared" si="61"/>
        <v>2.5</v>
      </c>
      <c r="AV60" s="54">
        <f t="shared" si="62"/>
        <v>0</v>
      </c>
      <c r="AW60" s="54">
        <f t="shared" si="63"/>
        <v>0</v>
      </c>
      <c r="AX60" s="54">
        <f t="shared" si="64"/>
        <v>0</v>
      </c>
      <c r="AY60" s="54">
        <f t="shared" si="65"/>
        <v>2.5</v>
      </c>
      <c r="AZ60" s="54">
        <f t="shared" si="66"/>
        <v>0</v>
      </c>
      <c r="BA60" s="54">
        <f t="shared" si="67"/>
        <v>0</v>
      </c>
      <c r="BB60" s="54">
        <f t="shared" si="68"/>
        <v>0</v>
      </c>
      <c r="BC60" s="54">
        <f t="shared" si="69"/>
        <v>2.5</v>
      </c>
      <c r="BD60" s="54">
        <f t="shared" si="70"/>
        <v>2.5</v>
      </c>
      <c r="BE60" s="54">
        <f t="shared" si="71"/>
        <v>0</v>
      </c>
      <c r="BF60" s="54">
        <f t="shared" si="72"/>
        <v>0</v>
      </c>
      <c r="BG60" s="54">
        <f t="shared" si="73"/>
        <v>0</v>
      </c>
      <c r="BH60" s="54">
        <f t="shared" si="74"/>
        <v>0</v>
      </c>
      <c r="BI60" s="54">
        <f t="shared" si="75"/>
        <v>0</v>
      </c>
      <c r="BJ60" s="54">
        <f t="shared" si="76"/>
        <v>0</v>
      </c>
      <c r="BK60" s="54">
        <f t="shared" si="77"/>
        <v>2.5</v>
      </c>
      <c r="BL60" s="54">
        <f t="shared" si="78"/>
        <v>0</v>
      </c>
      <c r="BM60" s="54">
        <f t="shared" si="79"/>
        <v>0</v>
      </c>
      <c r="BN60" s="54">
        <f t="shared" si="80"/>
        <v>0</v>
      </c>
      <c r="BO60" s="54">
        <f t="shared" si="81"/>
        <v>0</v>
      </c>
      <c r="BP60" s="54">
        <f t="shared" si="82"/>
        <v>0</v>
      </c>
      <c r="BQ60" s="54">
        <f t="shared" si="83"/>
        <v>0</v>
      </c>
      <c r="BR60" s="54">
        <f t="shared" si="84"/>
        <v>2.5</v>
      </c>
      <c r="BS60" s="54">
        <f t="shared" si="85"/>
        <v>0</v>
      </c>
      <c r="BT60" s="54">
        <f t="shared" si="86"/>
        <v>0</v>
      </c>
      <c r="BU60" s="54">
        <f t="shared" si="87"/>
        <v>0</v>
      </c>
      <c r="BV60" s="54">
        <f t="shared" si="88"/>
        <v>0</v>
      </c>
      <c r="BW60" s="55">
        <f t="shared" si="89"/>
        <v>0</v>
      </c>
      <c r="BX60" s="54">
        <f t="shared" si="90"/>
        <v>0</v>
      </c>
      <c r="BY60" s="54">
        <f t="shared" si="91"/>
        <v>0</v>
      </c>
      <c r="BZ60" s="55">
        <f t="shared" si="92"/>
        <v>0</v>
      </c>
      <c r="CA60" s="54">
        <f t="shared" si="93"/>
        <v>0</v>
      </c>
      <c r="CB60" s="54">
        <f t="shared" si="94"/>
        <v>0</v>
      </c>
      <c r="CC60" s="55">
        <f t="shared" si="95"/>
        <v>0</v>
      </c>
      <c r="CD60" s="54">
        <f t="shared" si="96"/>
        <v>0</v>
      </c>
      <c r="CE60" s="54">
        <f t="shared" si="97"/>
        <v>0</v>
      </c>
      <c r="CF60" s="55">
        <f t="shared" si="98"/>
        <v>0</v>
      </c>
      <c r="CG60" s="54">
        <f t="shared" si="99"/>
        <v>0</v>
      </c>
      <c r="CH60" s="54">
        <f t="shared" si="100"/>
        <v>2.5</v>
      </c>
      <c r="CI60" s="55">
        <f t="shared" si="101"/>
        <v>2.5</v>
      </c>
      <c r="CJ60" s="56">
        <f t="shared" si="52"/>
        <v>7.5</v>
      </c>
      <c r="CK60" s="56">
        <f t="shared" si="53"/>
        <v>2.5</v>
      </c>
      <c r="CL60" s="56">
        <f t="shared" si="54"/>
        <v>0</v>
      </c>
      <c r="CM60" s="56">
        <f t="shared" si="55"/>
        <v>5</v>
      </c>
      <c r="CN60" s="56">
        <f t="shared" si="56"/>
        <v>2.5</v>
      </c>
      <c r="CO60" s="56">
        <f t="shared" si="102"/>
        <v>17.5</v>
      </c>
    </row>
    <row r="61" spans="1:93">
      <c r="A61" s="50">
        <v>53</v>
      </c>
      <c r="B61" s="82" t="s">
        <v>187</v>
      </c>
      <c r="C61" s="52">
        <v>0</v>
      </c>
      <c r="D61" s="52">
        <v>0</v>
      </c>
      <c r="E61" s="52">
        <v>0</v>
      </c>
      <c r="F61" s="52">
        <v>1</v>
      </c>
      <c r="G61" s="52">
        <v>0</v>
      </c>
      <c r="H61" s="53">
        <v>0</v>
      </c>
      <c r="I61" s="53">
        <v>1</v>
      </c>
      <c r="J61" s="52">
        <v>0</v>
      </c>
      <c r="K61" s="52">
        <v>0</v>
      </c>
      <c r="L61" s="52">
        <v>0</v>
      </c>
      <c r="M61" s="52">
        <v>1</v>
      </c>
      <c r="N61" s="52">
        <v>1</v>
      </c>
      <c r="O61" s="53">
        <v>0</v>
      </c>
      <c r="P61" s="53">
        <v>0</v>
      </c>
      <c r="Q61" s="50">
        <v>0</v>
      </c>
      <c r="R61" s="50">
        <v>1</v>
      </c>
      <c r="S61" s="50">
        <v>1</v>
      </c>
      <c r="T61" s="50">
        <v>0</v>
      </c>
      <c r="U61" s="50">
        <v>1</v>
      </c>
      <c r="V61" s="50">
        <v>1</v>
      </c>
      <c r="W61" s="50">
        <v>0</v>
      </c>
      <c r="X61" s="50">
        <v>0</v>
      </c>
      <c r="Y61" s="50">
        <v>0</v>
      </c>
      <c r="Z61" s="50">
        <v>0</v>
      </c>
      <c r="AA61" s="50">
        <v>0</v>
      </c>
      <c r="AB61" s="50">
        <v>1</v>
      </c>
      <c r="AC61" s="50">
        <v>1</v>
      </c>
      <c r="AD61" s="50">
        <v>0</v>
      </c>
      <c r="AE61" s="50">
        <v>0</v>
      </c>
      <c r="AF61" s="50">
        <v>1</v>
      </c>
      <c r="AG61" s="50">
        <v>0</v>
      </c>
      <c r="AH61" s="50">
        <v>1</v>
      </c>
      <c r="AI61" s="50">
        <v>1</v>
      </c>
      <c r="AJ61" s="50">
        <v>0</v>
      </c>
      <c r="AK61" s="50">
        <v>0</v>
      </c>
      <c r="AL61" s="50">
        <v>0</v>
      </c>
      <c r="AM61" s="50">
        <v>0</v>
      </c>
      <c r="AN61" s="50">
        <v>0</v>
      </c>
      <c r="AO61" s="50">
        <v>1</v>
      </c>
      <c r="AP61" s="50">
        <v>1</v>
      </c>
      <c r="AQ61" s="54">
        <f t="shared" si="57"/>
        <v>0</v>
      </c>
      <c r="AR61" s="54">
        <f t="shared" si="58"/>
        <v>0</v>
      </c>
      <c r="AS61" s="54">
        <f t="shared" si="59"/>
        <v>0</v>
      </c>
      <c r="AT61" s="54">
        <f t="shared" si="60"/>
        <v>2.5</v>
      </c>
      <c r="AU61" s="54">
        <f t="shared" si="61"/>
        <v>0</v>
      </c>
      <c r="AV61" s="54">
        <f t="shared" si="62"/>
        <v>0</v>
      </c>
      <c r="AW61" s="54">
        <f t="shared" si="63"/>
        <v>2.5</v>
      </c>
      <c r="AX61" s="54">
        <f t="shared" si="64"/>
        <v>0</v>
      </c>
      <c r="AY61" s="54">
        <f t="shared" si="65"/>
        <v>0</v>
      </c>
      <c r="AZ61" s="54">
        <f t="shared" si="66"/>
        <v>0</v>
      </c>
      <c r="BA61" s="54">
        <f t="shared" si="67"/>
        <v>2.5</v>
      </c>
      <c r="BB61" s="54">
        <f t="shared" si="68"/>
        <v>2.5</v>
      </c>
      <c r="BC61" s="54">
        <f t="shared" si="69"/>
        <v>0</v>
      </c>
      <c r="BD61" s="54">
        <f t="shared" si="70"/>
        <v>0</v>
      </c>
      <c r="BE61" s="54">
        <f t="shared" si="71"/>
        <v>0</v>
      </c>
      <c r="BF61" s="54">
        <f t="shared" si="72"/>
        <v>2.5</v>
      </c>
      <c r="BG61" s="54">
        <f t="shared" si="73"/>
        <v>2.5</v>
      </c>
      <c r="BH61" s="54">
        <f t="shared" si="74"/>
        <v>0</v>
      </c>
      <c r="BI61" s="54">
        <f t="shared" si="75"/>
        <v>2.5</v>
      </c>
      <c r="BJ61" s="54">
        <f t="shared" si="76"/>
        <v>2.5</v>
      </c>
      <c r="BK61" s="54">
        <f t="shared" si="77"/>
        <v>0</v>
      </c>
      <c r="BL61" s="54">
        <f t="shared" si="78"/>
        <v>0</v>
      </c>
      <c r="BM61" s="54">
        <f t="shared" si="79"/>
        <v>0</v>
      </c>
      <c r="BN61" s="54">
        <f t="shared" si="80"/>
        <v>0</v>
      </c>
      <c r="BO61" s="54">
        <f t="shared" si="81"/>
        <v>0</v>
      </c>
      <c r="BP61" s="54">
        <f t="shared" si="82"/>
        <v>2.5</v>
      </c>
      <c r="BQ61" s="54">
        <f t="shared" si="83"/>
        <v>2.5</v>
      </c>
      <c r="BR61" s="54">
        <f t="shared" si="84"/>
        <v>0</v>
      </c>
      <c r="BS61" s="54">
        <f t="shared" si="85"/>
        <v>0</v>
      </c>
      <c r="BT61" s="54">
        <f t="shared" si="86"/>
        <v>2.5</v>
      </c>
      <c r="BU61" s="54">
        <f t="shared" si="87"/>
        <v>0</v>
      </c>
      <c r="BV61" s="54">
        <f t="shared" si="88"/>
        <v>2.5</v>
      </c>
      <c r="BW61" s="55">
        <f t="shared" si="89"/>
        <v>2.5</v>
      </c>
      <c r="BX61" s="54">
        <f t="shared" si="90"/>
        <v>2.5</v>
      </c>
      <c r="BY61" s="54">
        <f t="shared" si="91"/>
        <v>0</v>
      </c>
      <c r="BZ61" s="55">
        <f t="shared" si="92"/>
        <v>2.5</v>
      </c>
      <c r="CA61" s="54">
        <f t="shared" si="93"/>
        <v>0</v>
      </c>
      <c r="CB61" s="54">
        <f t="shared" si="94"/>
        <v>0</v>
      </c>
      <c r="CC61" s="55">
        <f t="shared" si="95"/>
        <v>0</v>
      </c>
      <c r="CD61" s="54">
        <f t="shared" si="96"/>
        <v>0</v>
      </c>
      <c r="CE61" s="54">
        <f t="shared" si="97"/>
        <v>0</v>
      </c>
      <c r="CF61" s="55">
        <f t="shared" si="98"/>
        <v>0</v>
      </c>
      <c r="CG61" s="54">
        <f t="shared" si="99"/>
        <v>2.5</v>
      </c>
      <c r="CH61" s="54">
        <f t="shared" si="100"/>
        <v>2.5</v>
      </c>
      <c r="CI61" s="55">
        <f t="shared" si="101"/>
        <v>5</v>
      </c>
      <c r="CJ61" s="56">
        <f t="shared" si="52"/>
        <v>7.5</v>
      </c>
      <c r="CK61" s="56">
        <f t="shared" si="53"/>
        <v>5</v>
      </c>
      <c r="CL61" s="56">
        <f t="shared" si="54"/>
        <v>0</v>
      </c>
      <c r="CM61" s="56">
        <f t="shared" si="55"/>
        <v>20</v>
      </c>
      <c r="CN61" s="56">
        <f t="shared" si="56"/>
        <v>5</v>
      </c>
      <c r="CO61" s="56">
        <f t="shared" si="102"/>
        <v>37.5</v>
      </c>
    </row>
    <row r="62" spans="1:93">
      <c r="A62" s="50">
        <v>54</v>
      </c>
      <c r="B62" s="82" t="s">
        <v>188</v>
      </c>
      <c r="C62" s="52">
        <v>1</v>
      </c>
      <c r="D62" s="52">
        <v>1</v>
      </c>
      <c r="E62" s="52">
        <v>1</v>
      </c>
      <c r="F62" s="52">
        <v>0</v>
      </c>
      <c r="G62" s="52">
        <v>0</v>
      </c>
      <c r="H62" s="53">
        <v>1</v>
      </c>
      <c r="I62" s="53">
        <v>1</v>
      </c>
      <c r="J62" s="52">
        <v>0</v>
      </c>
      <c r="K62" s="52">
        <v>0</v>
      </c>
      <c r="L62" s="52">
        <v>0</v>
      </c>
      <c r="M62" s="52">
        <v>1</v>
      </c>
      <c r="N62" s="52">
        <v>0</v>
      </c>
      <c r="O62" s="53">
        <v>1</v>
      </c>
      <c r="P62" s="53">
        <v>0</v>
      </c>
      <c r="Q62" s="50">
        <v>1</v>
      </c>
      <c r="R62" s="50">
        <v>0</v>
      </c>
      <c r="S62" s="50">
        <v>0</v>
      </c>
      <c r="T62" s="50">
        <v>1</v>
      </c>
      <c r="U62" s="50">
        <v>0</v>
      </c>
      <c r="V62" s="50">
        <v>1</v>
      </c>
      <c r="W62" s="50">
        <v>0</v>
      </c>
      <c r="X62" s="50">
        <v>1</v>
      </c>
      <c r="Y62" s="50">
        <v>0</v>
      </c>
      <c r="Z62" s="50">
        <v>1</v>
      </c>
      <c r="AA62" s="50">
        <v>1</v>
      </c>
      <c r="AB62" s="50">
        <v>1</v>
      </c>
      <c r="AC62" s="50">
        <v>0</v>
      </c>
      <c r="AD62" s="50">
        <v>0</v>
      </c>
      <c r="AE62" s="50">
        <v>0</v>
      </c>
      <c r="AF62" s="50">
        <v>0</v>
      </c>
      <c r="AG62" s="50">
        <v>1</v>
      </c>
      <c r="AH62" s="50">
        <v>0</v>
      </c>
      <c r="AI62" s="50">
        <v>0</v>
      </c>
      <c r="AJ62" s="50">
        <v>0</v>
      </c>
      <c r="AK62" s="50">
        <v>0</v>
      </c>
      <c r="AL62" s="50">
        <v>1</v>
      </c>
      <c r="AM62" s="50">
        <v>1</v>
      </c>
      <c r="AN62" s="50">
        <v>1</v>
      </c>
      <c r="AO62" s="50">
        <v>1</v>
      </c>
      <c r="AP62" s="50">
        <v>0</v>
      </c>
      <c r="AQ62" s="54">
        <f t="shared" si="57"/>
        <v>2.5</v>
      </c>
      <c r="AR62" s="54">
        <f t="shared" si="58"/>
        <v>2.5</v>
      </c>
      <c r="AS62" s="54">
        <f t="shared" si="59"/>
        <v>2.5</v>
      </c>
      <c r="AT62" s="54">
        <f t="shared" si="60"/>
        <v>0</v>
      </c>
      <c r="AU62" s="54">
        <f t="shared" si="61"/>
        <v>0</v>
      </c>
      <c r="AV62" s="54">
        <f t="shared" si="62"/>
        <v>2.5</v>
      </c>
      <c r="AW62" s="54">
        <f t="shared" si="63"/>
        <v>2.5</v>
      </c>
      <c r="AX62" s="54">
        <f t="shared" si="64"/>
        <v>0</v>
      </c>
      <c r="AY62" s="54">
        <f t="shared" si="65"/>
        <v>0</v>
      </c>
      <c r="AZ62" s="54">
        <f t="shared" si="66"/>
        <v>0</v>
      </c>
      <c r="BA62" s="54">
        <f t="shared" si="67"/>
        <v>2.5</v>
      </c>
      <c r="BB62" s="54">
        <f t="shared" si="68"/>
        <v>0</v>
      </c>
      <c r="BC62" s="54">
        <f t="shared" si="69"/>
        <v>2.5</v>
      </c>
      <c r="BD62" s="54">
        <f t="shared" si="70"/>
        <v>0</v>
      </c>
      <c r="BE62" s="54">
        <f t="shared" si="71"/>
        <v>2.5</v>
      </c>
      <c r="BF62" s="54">
        <f t="shared" si="72"/>
        <v>0</v>
      </c>
      <c r="BG62" s="54">
        <f t="shared" si="73"/>
        <v>0</v>
      </c>
      <c r="BH62" s="54">
        <f t="shared" si="74"/>
        <v>2.5</v>
      </c>
      <c r="BI62" s="54">
        <f t="shared" si="75"/>
        <v>0</v>
      </c>
      <c r="BJ62" s="54">
        <f t="shared" si="76"/>
        <v>2.5</v>
      </c>
      <c r="BK62" s="54">
        <f t="shared" si="77"/>
        <v>0</v>
      </c>
      <c r="BL62" s="54">
        <f t="shared" si="78"/>
        <v>2.5</v>
      </c>
      <c r="BM62" s="54">
        <f t="shared" si="79"/>
        <v>0</v>
      </c>
      <c r="BN62" s="54">
        <f t="shared" si="80"/>
        <v>2.5</v>
      </c>
      <c r="BO62" s="54">
        <f t="shared" si="81"/>
        <v>2.5</v>
      </c>
      <c r="BP62" s="54">
        <f t="shared" si="82"/>
        <v>2.5</v>
      </c>
      <c r="BQ62" s="54">
        <f t="shared" si="83"/>
        <v>0</v>
      </c>
      <c r="BR62" s="54">
        <f t="shared" si="84"/>
        <v>0</v>
      </c>
      <c r="BS62" s="54">
        <f t="shared" si="85"/>
        <v>0</v>
      </c>
      <c r="BT62" s="54">
        <f t="shared" si="86"/>
        <v>0</v>
      </c>
      <c r="BU62" s="54">
        <f t="shared" si="87"/>
        <v>2.5</v>
      </c>
      <c r="BV62" s="54">
        <f t="shared" si="88"/>
        <v>0</v>
      </c>
      <c r="BW62" s="55">
        <f t="shared" si="89"/>
        <v>2.5</v>
      </c>
      <c r="BX62" s="54">
        <f t="shared" si="90"/>
        <v>0</v>
      </c>
      <c r="BY62" s="54">
        <f t="shared" si="91"/>
        <v>0</v>
      </c>
      <c r="BZ62" s="55">
        <f t="shared" si="92"/>
        <v>0</v>
      </c>
      <c r="CA62" s="54">
        <f t="shared" si="93"/>
        <v>0</v>
      </c>
      <c r="CB62" s="54">
        <f t="shared" si="94"/>
        <v>2.5</v>
      </c>
      <c r="CC62" s="55">
        <f t="shared" si="95"/>
        <v>2.5</v>
      </c>
      <c r="CD62" s="54">
        <f t="shared" si="96"/>
        <v>2.5</v>
      </c>
      <c r="CE62" s="54">
        <f t="shared" si="97"/>
        <v>2.5</v>
      </c>
      <c r="CF62" s="55">
        <f t="shared" si="98"/>
        <v>5</v>
      </c>
      <c r="CG62" s="54">
        <f t="shared" si="99"/>
        <v>2.5</v>
      </c>
      <c r="CH62" s="54">
        <f t="shared" si="100"/>
        <v>0</v>
      </c>
      <c r="CI62" s="55">
        <f t="shared" si="101"/>
        <v>2.5</v>
      </c>
      <c r="CJ62" s="56">
        <f t="shared" si="52"/>
        <v>10</v>
      </c>
      <c r="CK62" s="56">
        <f t="shared" si="53"/>
        <v>12.5</v>
      </c>
      <c r="CL62" s="56">
        <f t="shared" si="54"/>
        <v>5</v>
      </c>
      <c r="CM62" s="56">
        <f t="shared" si="55"/>
        <v>10</v>
      </c>
      <c r="CN62" s="56">
        <f t="shared" si="56"/>
        <v>10</v>
      </c>
      <c r="CO62" s="56">
        <f t="shared" si="102"/>
        <v>47.5</v>
      </c>
    </row>
    <row r="63" spans="1:93">
      <c r="A63" s="50">
        <v>55</v>
      </c>
      <c r="B63" s="82" t="s">
        <v>189</v>
      </c>
      <c r="C63" s="52">
        <v>1</v>
      </c>
      <c r="D63" s="52">
        <v>1</v>
      </c>
      <c r="E63" s="52">
        <v>0</v>
      </c>
      <c r="F63" s="52">
        <v>0</v>
      </c>
      <c r="G63" s="52">
        <v>0</v>
      </c>
      <c r="H63" s="53">
        <v>0</v>
      </c>
      <c r="I63" s="53">
        <v>1</v>
      </c>
      <c r="J63" s="52">
        <v>1</v>
      </c>
      <c r="K63" s="52">
        <v>0</v>
      </c>
      <c r="L63" s="52">
        <v>1</v>
      </c>
      <c r="M63" s="52">
        <v>1</v>
      </c>
      <c r="N63" s="52">
        <v>1</v>
      </c>
      <c r="O63" s="53">
        <v>1</v>
      </c>
      <c r="P63" s="53">
        <v>0</v>
      </c>
      <c r="Q63" s="50">
        <v>1</v>
      </c>
      <c r="R63" s="50">
        <v>1</v>
      </c>
      <c r="S63" s="50">
        <v>0</v>
      </c>
      <c r="T63" s="50">
        <v>0</v>
      </c>
      <c r="U63" s="50">
        <v>1</v>
      </c>
      <c r="V63" s="50">
        <v>1</v>
      </c>
      <c r="W63" s="50">
        <v>0</v>
      </c>
      <c r="X63" s="50">
        <v>1</v>
      </c>
      <c r="Y63" s="50">
        <v>1</v>
      </c>
      <c r="Z63" s="50">
        <v>0</v>
      </c>
      <c r="AA63" s="50">
        <v>0</v>
      </c>
      <c r="AB63" s="50">
        <v>1</v>
      </c>
      <c r="AC63" s="50">
        <v>0</v>
      </c>
      <c r="AD63" s="50">
        <v>1</v>
      </c>
      <c r="AE63" s="50">
        <v>0</v>
      </c>
      <c r="AF63" s="50">
        <v>0</v>
      </c>
      <c r="AG63" s="50">
        <v>0</v>
      </c>
      <c r="AH63" s="50">
        <v>1</v>
      </c>
      <c r="AI63" s="50">
        <v>1</v>
      </c>
      <c r="AJ63" s="50">
        <v>0</v>
      </c>
      <c r="AK63" s="50">
        <v>0</v>
      </c>
      <c r="AL63" s="50">
        <v>0</v>
      </c>
      <c r="AM63" s="50">
        <v>0</v>
      </c>
      <c r="AN63" s="50">
        <v>1</v>
      </c>
      <c r="AO63" s="50">
        <v>1</v>
      </c>
      <c r="AP63" s="50">
        <v>0</v>
      </c>
      <c r="AQ63" s="54">
        <f t="shared" si="57"/>
        <v>2.5</v>
      </c>
      <c r="AR63" s="54">
        <f t="shared" si="58"/>
        <v>2.5</v>
      </c>
      <c r="AS63" s="54">
        <f t="shared" si="59"/>
        <v>0</v>
      </c>
      <c r="AT63" s="54">
        <f t="shared" si="60"/>
        <v>0</v>
      </c>
      <c r="AU63" s="54">
        <f t="shared" si="61"/>
        <v>0</v>
      </c>
      <c r="AV63" s="54">
        <f t="shared" si="62"/>
        <v>0</v>
      </c>
      <c r="AW63" s="54">
        <f t="shared" si="63"/>
        <v>2.5</v>
      </c>
      <c r="AX63" s="54">
        <f t="shared" si="64"/>
        <v>2.5</v>
      </c>
      <c r="AY63" s="54">
        <f t="shared" si="65"/>
        <v>0</v>
      </c>
      <c r="AZ63" s="54">
        <f t="shared" si="66"/>
        <v>2.5</v>
      </c>
      <c r="BA63" s="54">
        <f t="shared" si="67"/>
        <v>2.5</v>
      </c>
      <c r="BB63" s="54">
        <f t="shared" si="68"/>
        <v>2.5</v>
      </c>
      <c r="BC63" s="54">
        <f t="shared" si="69"/>
        <v>2.5</v>
      </c>
      <c r="BD63" s="54">
        <f t="shared" si="70"/>
        <v>0</v>
      </c>
      <c r="BE63" s="54">
        <f t="shared" si="71"/>
        <v>2.5</v>
      </c>
      <c r="BF63" s="54">
        <f t="shared" si="72"/>
        <v>2.5</v>
      </c>
      <c r="BG63" s="54">
        <f t="shared" si="73"/>
        <v>0</v>
      </c>
      <c r="BH63" s="54">
        <f t="shared" si="74"/>
        <v>0</v>
      </c>
      <c r="BI63" s="54">
        <f t="shared" si="75"/>
        <v>2.5</v>
      </c>
      <c r="BJ63" s="54">
        <f t="shared" si="76"/>
        <v>2.5</v>
      </c>
      <c r="BK63" s="54">
        <f t="shared" si="77"/>
        <v>0</v>
      </c>
      <c r="BL63" s="54">
        <f t="shared" si="78"/>
        <v>2.5</v>
      </c>
      <c r="BM63" s="54">
        <f t="shared" si="79"/>
        <v>2.5</v>
      </c>
      <c r="BN63" s="54">
        <f t="shared" si="80"/>
        <v>0</v>
      </c>
      <c r="BO63" s="54">
        <f t="shared" si="81"/>
        <v>0</v>
      </c>
      <c r="BP63" s="54">
        <f t="shared" si="82"/>
        <v>2.5</v>
      </c>
      <c r="BQ63" s="54">
        <f t="shared" si="83"/>
        <v>0</v>
      </c>
      <c r="BR63" s="54">
        <f t="shared" si="84"/>
        <v>2.5</v>
      </c>
      <c r="BS63" s="54">
        <f t="shared" si="85"/>
        <v>0</v>
      </c>
      <c r="BT63" s="54">
        <f t="shared" si="86"/>
        <v>0</v>
      </c>
      <c r="BU63" s="54">
        <f t="shared" si="87"/>
        <v>0</v>
      </c>
      <c r="BV63" s="54">
        <f t="shared" si="88"/>
        <v>2.5</v>
      </c>
      <c r="BW63" s="55">
        <f t="shared" si="89"/>
        <v>2.5</v>
      </c>
      <c r="BX63" s="54">
        <f t="shared" si="90"/>
        <v>2.5</v>
      </c>
      <c r="BY63" s="54">
        <f t="shared" si="91"/>
        <v>0</v>
      </c>
      <c r="BZ63" s="55">
        <f t="shared" si="92"/>
        <v>2.5</v>
      </c>
      <c r="CA63" s="54">
        <f t="shared" si="93"/>
        <v>0</v>
      </c>
      <c r="CB63" s="54">
        <f t="shared" si="94"/>
        <v>2.5</v>
      </c>
      <c r="CC63" s="55">
        <f t="shared" si="95"/>
        <v>2.5</v>
      </c>
      <c r="CD63" s="54">
        <f t="shared" si="96"/>
        <v>0</v>
      </c>
      <c r="CE63" s="54">
        <f t="shared" si="97"/>
        <v>2.5</v>
      </c>
      <c r="CF63" s="55">
        <f t="shared" si="98"/>
        <v>2.5</v>
      </c>
      <c r="CG63" s="54">
        <f t="shared" si="99"/>
        <v>2.5</v>
      </c>
      <c r="CH63" s="54">
        <f t="shared" si="100"/>
        <v>0</v>
      </c>
      <c r="CI63" s="55">
        <f t="shared" si="101"/>
        <v>2.5</v>
      </c>
      <c r="CJ63" s="56">
        <f t="shared" si="52"/>
        <v>12.5</v>
      </c>
      <c r="CK63" s="56">
        <f t="shared" si="53"/>
        <v>15</v>
      </c>
      <c r="CL63" s="56">
        <f t="shared" si="54"/>
        <v>0</v>
      </c>
      <c r="CM63" s="56">
        <f t="shared" si="55"/>
        <v>20</v>
      </c>
      <c r="CN63" s="56">
        <f t="shared" si="56"/>
        <v>5</v>
      </c>
      <c r="CO63" s="56">
        <f t="shared" si="102"/>
        <v>52.5</v>
      </c>
    </row>
    <row r="64" spans="1:93">
      <c r="A64" s="50">
        <v>56</v>
      </c>
      <c r="B64" s="82" t="s">
        <v>190</v>
      </c>
      <c r="C64" s="52">
        <v>1</v>
      </c>
      <c r="D64" s="52">
        <v>0</v>
      </c>
      <c r="E64" s="52">
        <v>0</v>
      </c>
      <c r="F64" s="52">
        <v>0</v>
      </c>
      <c r="G64" s="52">
        <v>0</v>
      </c>
      <c r="H64" s="53">
        <v>1</v>
      </c>
      <c r="I64" s="53">
        <v>0</v>
      </c>
      <c r="J64" s="52">
        <v>0</v>
      </c>
      <c r="K64" s="52">
        <v>0</v>
      </c>
      <c r="L64" s="52">
        <v>0</v>
      </c>
      <c r="M64" s="52">
        <v>1</v>
      </c>
      <c r="N64" s="52">
        <v>0</v>
      </c>
      <c r="O64" s="53">
        <v>1</v>
      </c>
      <c r="P64" s="53">
        <v>0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50">
        <v>1</v>
      </c>
      <c r="W64" s="50">
        <v>1</v>
      </c>
      <c r="X64" s="50">
        <v>1</v>
      </c>
      <c r="Y64" s="50">
        <v>1</v>
      </c>
      <c r="Z64" s="50">
        <v>0</v>
      </c>
      <c r="AA64" s="50">
        <v>1</v>
      </c>
      <c r="AB64" s="50">
        <v>1</v>
      </c>
      <c r="AC64" s="50">
        <v>1</v>
      </c>
      <c r="AD64" s="50">
        <v>0</v>
      </c>
      <c r="AE64" s="50">
        <v>0</v>
      </c>
      <c r="AF64" s="50">
        <v>1</v>
      </c>
      <c r="AG64" s="50">
        <v>0</v>
      </c>
      <c r="AH64" s="50">
        <v>1</v>
      </c>
      <c r="AI64" s="50">
        <v>1</v>
      </c>
      <c r="AJ64" s="50">
        <v>0</v>
      </c>
      <c r="AK64" s="50">
        <v>1</v>
      </c>
      <c r="AL64" s="50">
        <v>0</v>
      </c>
      <c r="AM64" s="50">
        <v>0</v>
      </c>
      <c r="AN64" s="50">
        <v>0</v>
      </c>
      <c r="AO64" s="50">
        <v>0</v>
      </c>
      <c r="AP64" s="50">
        <v>0</v>
      </c>
      <c r="AQ64" s="54">
        <f t="shared" si="57"/>
        <v>2.5</v>
      </c>
      <c r="AR64" s="54">
        <f t="shared" si="58"/>
        <v>0</v>
      </c>
      <c r="AS64" s="54">
        <f t="shared" si="59"/>
        <v>0</v>
      </c>
      <c r="AT64" s="54">
        <f t="shared" si="60"/>
        <v>0</v>
      </c>
      <c r="AU64" s="54">
        <f t="shared" si="61"/>
        <v>0</v>
      </c>
      <c r="AV64" s="54">
        <f t="shared" si="62"/>
        <v>2.5</v>
      </c>
      <c r="AW64" s="54">
        <f t="shared" si="63"/>
        <v>0</v>
      </c>
      <c r="AX64" s="54">
        <f t="shared" si="64"/>
        <v>0</v>
      </c>
      <c r="AY64" s="54">
        <f t="shared" si="65"/>
        <v>0</v>
      </c>
      <c r="AZ64" s="54">
        <f t="shared" si="66"/>
        <v>0</v>
      </c>
      <c r="BA64" s="54">
        <f t="shared" si="67"/>
        <v>2.5</v>
      </c>
      <c r="BB64" s="54">
        <f t="shared" si="68"/>
        <v>0</v>
      </c>
      <c r="BC64" s="54">
        <f t="shared" si="69"/>
        <v>2.5</v>
      </c>
      <c r="BD64" s="54">
        <f t="shared" si="70"/>
        <v>0</v>
      </c>
      <c r="BE64" s="54">
        <f t="shared" si="71"/>
        <v>0</v>
      </c>
      <c r="BF64" s="54">
        <f t="shared" si="72"/>
        <v>0</v>
      </c>
      <c r="BG64" s="54">
        <f t="shared" si="73"/>
        <v>0</v>
      </c>
      <c r="BH64" s="54">
        <f t="shared" si="74"/>
        <v>0</v>
      </c>
      <c r="BI64" s="54">
        <f t="shared" si="75"/>
        <v>0</v>
      </c>
      <c r="BJ64" s="54">
        <f t="shared" si="76"/>
        <v>2.5</v>
      </c>
      <c r="BK64" s="54">
        <f t="shared" si="77"/>
        <v>2.5</v>
      </c>
      <c r="BL64" s="54">
        <f t="shared" si="78"/>
        <v>2.5</v>
      </c>
      <c r="BM64" s="54">
        <f t="shared" si="79"/>
        <v>2.5</v>
      </c>
      <c r="BN64" s="54">
        <f t="shared" si="80"/>
        <v>0</v>
      </c>
      <c r="BO64" s="54">
        <f t="shared" si="81"/>
        <v>2.5</v>
      </c>
      <c r="BP64" s="54">
        <f t="shared" si="82"/>
        <v>2.5</v>
      </c>
      <c r="BQ64" s="54">
        <f t="shared" si="83"/>
        <v>2.5</v>
      </c>
      <c r="BR64" s="54">
        <f t="shared" si="84"/>
        <v>0</v>
      </c>
      <c r="BS64" s="54">
        <f t="shared" si="85"/>
        <v>0</v>
      </c>
      <c r="BT64" s="54">
        <f t="shared" si="86"/>
        <v>2.5</v>
      </c>
      <c r="BU64" s="54">
        <f t="shared" si="87"/>
        <v>0</v>
      </c>
      <c r="BV64" s="54">
        <f t="shared" si="88"/>
        <v>2.5</v>
      </c>
      <c r="BW64" s="55">
        <f t="shared" si="89"/>
        <v>2.5</v>
      </c>
      <c r="BX64" s="54">
        <f t="shared" si="90"/>
        <v>2.5</v>
      </c>
      <c r="BY64" s="54">
        <f t="shared" si="91"/>
        <v>0</v>
      </c>
      <c r="BZ64" s="55">
        <f t="shared" si="92"/>
        <v>2.5</v>
      </c>
      <c r="CA64" s="54">
        <f t="shared" si="93"/>
        <v>2.5</v>
      </c>
      <c r="CB64" s="54">
        <f t="shared" si="94"/>
        <v>0</v>
      </c>
      <c r="CC64" s="55">
        <f t="shared" si="95"/>
        <v>2.5</v>
      </c>
      <c r="CD64" s="54">
        <f t="shared" si="96"/>
        <v>0</v>
      </c>
      <c r="CE64" s="54">
        <f t="shared" si="97"/>
        <v>0</v>
      </c>
      <c r="CF64" s="55">
        <f t="shared" si="98"/>
        <v>0</v>
      </c>
      <c r="CG64" s="54">
        <f t="shared" si="99"/>
        <v>0</v>
      </c>
      <c r="CH64" s="54">
        <f t="shared" si="100"/>
        <v>0</v>
      </c>
      <c r="CI64" s="55">
        <f t="shared" si="101"/>
        <v>0</v>
      </c>
      <c r="CJ64" s="56">
        <f t="shared" si="52"/>
        <v>7.5</v>
      </c>
      <c r="CK64" s="56">
        <f t="shared" si="53"/>
        <v>10</v>
      </c>
      <c r="CL64" s="56">
        <f t="shared" si="54"/>
        <v>2.5</v>
      </c>
      <c r="CM64" s="56">
        <f t="shared" si="55"/>
        <v>17.5</v>
      </c>
      <c r="CN64" s="56">
        <f t="shared" si="56"/>
        <v>0</v>
      </c>
      <c r="CO64" s="56">
        <f t="shared" si="102"/>
        <v>37.5</v>
      </c>
    </row>
    <row r="65" spans="1:93">
      <c r="A65" s="50">
        <v>57</v>
      </c>
      <c r="B65" s="82" t="s">
        <v>191</v>
      </c>
      <c r="C65" s="52">
        <v>0</v>
      </c>
      <c r="D65" s="52">
        <v>1</v>
      </c>
      <c r="E65" s="52">
        <v>0</v>
      </c>
      <c r="F65" s="52">
        <v>0</v>
      </c>
      <c r="G65" s="52">
        <v>0</v>
      </c>
      <c r="H65" s="53">
        <v>0</v>
      </c>
      <c r="I65" s="53">
        <v>0</v>
      </c>
      <c r="J65" s="52">
        <v>0</v>
      </c>
      <c r="K65" s="52">
        <v>0</v>
      </c>
      <c r="L65" s="52">
        <v>0</v>
      </c>
      <c r="M65" s="52">
        <v>0</v>
      </c>
      <c r="N65" s="52">
        <v>1</v>
      </c>
      <c r="O65" s="53">
        <v>0</v>
      </c>
      <c r="P65" s="53">
        <v>0</v>
      </c>
      <c r="Q65" s="50">
        <v>0</v>
      </c>
      <c r="R65" s="50">
        <v>0</v>
      </c>
      <c r="S65" s="50">
        <v>1</v>
      </c>
      <c r="T65" s="50">
        <v>0</v>
      </c>
      <c r="U65" s="50">
        <v>0</v>
      </c>
      <c r="V65" s="50">
        <v>0</v>
      </c>
      <c r="W65" s="50">
        <v>1</v>
      </c>
      <c r="X65" s="50">
        <v>0</v>
      </c>
      <c r="Y65" s="50">
        <v>0</v>
      </c>
      <c r="Z65" s="50">
        <v>0</v>
      </c>
      <c r="AA65" s="50">
        <v>0</v>
      </c>
      <c r="AB65" s="50">
        <v>0</v>
      </c>
      <c r="AC65" s="50">
        <v>0</v>
      </c>
      <c r="AD65" s="50">
        <v>0</v>
      </c>
      <c r="AE65" s="50">
        <v>0</v>
      </c>
      <c r="AF65" s="50">
        <v>0</v>
      </c>
      <c r="AG65" s="50">
        <v>0</v>
      </c>
      <c r="AH65" s="50">
        <v>0</v>
      </c>
      <c r="AI65" s="50">
        <v>0</v>
      </c>
      <c r="AJ65" s="50">
        <v>0</v>
      </c>
      <c r="AK65" s="50">
        <v>1</v>
      </c>
      <c r="AL65" s="50">
        <v>0</v>
      </c>
      <c r="AM65" s="50">
        <v>0</v>
      </c>
      <c r="AN65" s="50">
        <v>0</v>
      </c>
      <c r="AO65" s="50">
        <v>0</v>
      </c>
      <c r="AP65" s="50">
        <v>0</v>
      </c>
      <c r="AQ65" s="54">
        <f t="shared" si="57"/>
        <v>0</v>
      </c>
      <c r="AR65" s="54">
        <f t="shared" si="58"/>
        <v>2.5</v>
      </c>
      <c r="AS65" s="54">
        <f t="shared" si="59"/>
        <v>0</v>
      </c>
      <c r="AT65" s="54">
        <f t="shared" si="60"/>
        <v>0</v>
      </c>
      <c r="AU65" s="54">
        <f t="shared" si="61"/>
        <v>0</v>
      </c>
      <c r="AV65" s="54">
        <f t="shared" si="62"/>
        <v>0</v>
      </c>
      <c r="AW65" s="54">
        <f t="shared" si="63"/>
        <v>0</v>
      </c>
      <c r="AX65" s="54">
        <f t="shared" si="64"/>
        <v>0</v>
      </c>
      <c r="AY65" s="54">
        <f t="shared" si="65"/>
        <v>0</v>
      </c>
      <c r="AZ65" s="54">
        <f t="shared" si="66"/>
        <v>0</v>
      </c>
      <c r="BA65" s="54">
        <f t="shared" si="67"/>
        <v>0</v>
      </c>
      <c r="BB65" s="54">
        <f t="shared" si="68"/>
        <v>2.5</v>
      </c>
      <c r="BC65" s="54">
        <f t="shared" si="69"/>
        <v>0</v>
      </c>
      <c r="BD65" s="54">
        <f t="shared" si="70"/>
        <v>0</v>
      </c>
      <c r="BE65" s="54">
        <f t="shared" si="71"/>
        <v>0</v>
      </c>
      <c r="BF65" s="54">
        <f t="shared" si="72"/>
        <v>0</v>
      </c>
      <c r="BG65" s="54">
        <f t="shared" si="73"/>
        <v>2.5</v>
      </c>
      <c r="BH65" s="54">
        <f t="shared" si="74"/>
        <v>0</v>
      </c>
      <c r="BI65" s="54">
        <f t="shared" si="75"/>
        <v>0</v>
      </c>
      <c r="BJ65" s="54">
        <f t="shared" si="76"/>
        <v>0</v>
      </c>
      <c r="BK65" s="54">
        <f t="shared" si="77"/>
        <v>2.5</v>
      </c>
      <c r="BL65" s="54">
        <f t="shared" si="78"/>
        <v>0</v>
      </c>
      <c r="BM65" s="54">
        <f t="shared" si="79"/>
        <v>0</v>
      </c>
      <c r="BN65" s="54">
        <f t="shared" si="80"/>
        <v>0</v>
      </c>
      <c r="BO65" s="54">
        <f t="shared" si="81"/>
        <v>0</v>
      </c>
      <c r="BP65" s="54">
        <f t="shared" si="82"/>
        <v>0</v>
      </c>
      <c r="BQ65" s="54">
        <f t="shared" si="83"/>
        <v>0</v>
      </c>
      <c r="BR65" s="54">
        <f t="shared" si="84"/>
        <v>0</v>
      </c>
      <c r="BS65" s="54">
        <f t="shared" si="85"/>
        <v>0</v>
      </c>
      <c r="BT65" s="54">
        <f t="shared" si="86"/>
        <v>0</v>
      </c>
      <c r="BU65" s="54">
        <f t="shared" si="87"/>
        <v>0</v>
      </c>
      <c r="BV65" s="54">
        <f t="shared" si="88"/>
        <v>0</v>
      </c>
      <c r="BW65" s="55">
        <f t="shared" si="89"/>
        <v>0</v>
      </c>
      <c r="BX65" s="54">
        <f t="shared" si="90"/>
        <v>0</v>
      </c>
      <c r="BY65" s="54">
        <f t="shared" si="91"/>
        <v>0</v>
      </c>
      <c r="BZ65" s="55">
        <f t="shared" si="92"/>
        <v>0</v>
      </c>
      <c r="CA65" s="54">
        <f t="shared" si="93"/>
        <v>2.5</v>
      </c>
      <c r="CB65" s="54">
        <f t="shared" si="94"/>
        <v>0</v>
      </c>
      <c r="CC65" s="55">
        <f t="shared" si="95"/>
        <v>2.5</v>
      </c>
      <c r="CD65" s="54">
        <f t="shared" si="96"/>
        <v>0</v>
      </c>
      <c r="CE65" s="54">
        <f t="shared" si="97"/>
        <v>0</v>
      </c>
      <c r="CF65" s="55">
        <f t="shared" si="98"/>
        <v>0</v>
      </c>
      <c r="CG65" s="54">
        <f t="shared" si="99"/>
        <v>0</v>
      </c>
      <c r="CH65" s="54">
        <f t="shared" si="100"/>
        <v>0</v>
      </c>
      <c r="CI65" s="55">
        <f t="shared" si="101"/>
        <v>0</v>
      </c>
      <c r="CJ65" s="56">
        <f t="shared" si="52"/>
        <v>5</v>
      </c>
      <c r="CK65" s="56">
        <f t="shared" si="53"/>
        <v>0</v>
      </c>
      <c r="CL65" s="56">
        <f t="shared" si="54"/>
        <v>0</v>
      </c>
      <c r="CM65" s="56">
        <f t="shared" si="55"/>
        <v>7.5</v>
      </c>
      <c r="CN65" s="56">
        <f t="shared" si="56"/>
        <v>0</v>
      </c>
      <c r="CO65" s="56">
        <f t="shared" si="102"/>
        <v>12.5</v>
      </c>
    </row>
    <row r="66" spans="1:93">
      <c r="A66" s="50">
        <v>58</v>
      </c>
      <c r="B66" s="82" t="s">
        <v>192</v>
      </c>
      <c r="C66" s="52">
        <v>1</v>
      </c>
      <c r="D66" s="52">
        <v>0</v>
      </c>
      <c r="E66" s="52">
        <v>1</v>
      </c>
      <c r="F66" s="52">
        <v>1</v>
      </c>
      <c r="G66" s="52">
        <v>0</v>
      </c>
      <c r="H66" s="53">
        <v>0</v>
      </c>
      <c r="I66" s="53">
        <v>1</v>
      </c>
      <c r="J66" s="52">
        <v>0</v>
      </c>
      <c r="K66" s="52">
        <v>1</v>
      </c>
      <c r="L66" s="52">
        <v>1</v>
      </c>
      <c r="M66" s="52">
        <v>0</v>
      </c>
      <c r="N66" s="52">
        <v>1</v>
      </c>
      <c r="O66" s="53">
        <v>1</v>
      </c>
      <c r="P66" s="53">
        <v>1</v>
      </c>
      <c r="Q66" s="50">
        <v>0</v>
      </c>
      <c r="R66" s="50">
        <v>1</v>
      </c>
      <c r="S66" s="50">
        <v>0</v>
      </c>
      <c r="T66" s="50">
        <v>0</v>
      </c>
      <c r="U66" s="50">
        <v>0</v>
      </c>
      <c r="V66" s="50">
        <v>0</v>
      </c>
      <c r="W66" s="50">
        <v>0</v>
      </c>
      <c r="X66" s="50">
        <v>0</v>
      </c>
      <c r="Y66" s="50">
        <v>1</v>
      </c>
      <c r="Z66" s="50">
        <v>0</v>
      </c>
      <c r="AA66" s="50">
        <v>1</v>
      </c>
      <c r="AB66" s="50">
        <v>1</v>
      </c>
      <c r="AC66" s="50">
        <v>1</v>
      </c>
      <c r="AD66" s="50">
        <v>0</v>
      </c>
      <c r="AE66" s="50">
        <v>1</v>
      </c>
      <c r="AF66" s="50">
        <v>0</v>
      </c>
      <c r="AG66" s="50">
        <v>0</v>
      </c>
      <c r="AH66" s="50">
        <v>1</v>
      </c>
      <c r="AI66" s="50">
        <v>1</v>
      </c>
      <c r="AJ66" s="50">
        <v>0</v>
      </c>
      <c r="AK66" s="50">
        <v>1</v>
      </c>
      <c r="AL66" s="50">
        <v>0</v>
      </c>
      <c r="AM66" s="50">
        <v>0</v>
      </c>
      <c r="AN66" s="50">
        <v>0</v>
      </c>
      <c r="AO66" s="50">
        <v>0</v>
      </c>
      <c r="AP66" s="50">
        <v>0</v>
      </c>
      <c r="AQ66" s="54">
        <f>C66*2.5</f>
        <v>2.5</v>
      </c>
      <c r="AR66" s="54">
        <f t="shared" si="58"/>
        <v>0</v>
      </c>
      <c r="AS66" s="54">
        <f t="shared" si="59"/>
        <v>2.5</v>
      </c>
      <c r="AT66" s="54">
        <f t="shared" si="60"/>
        <v>2.5</v>
      </c>
      <c r="AU66" s="54">
        <f t="shared" si="61"/>
        <v>0</v>
      </c>
      <c r="AV66" s="54">
        <f t="shared" si="62"/>
        <v>0</v>
      </c>
      <c r="AW66" s="54">
        <f t="shared" si="63"/>
        <v>2.5</v>
      </c>
      <c r="AX66" s="54">
        <f t="shared" si="64"/>
        <v>0</v>
      </c>
      <c r="AY66" s="54">
        <f t="shared" si="65"/>
        <v>2.5</v>
      </c>
      <c r="AZ66" s="54">
        <f t="shared" si="66"/>
        <v>2.5</v>
      </c>
      <c r="BA66" s="54">
        <f t="shared" si="67"/>
        <v>0</v>
      </c>
      <c r="BB66" s="54">
        <f t="shared" si="68"/>
        <v>2.5</v>
      </c>
      <c r="BC66" s="54">
        <f t="shared" si="69"/>
        <v>2.5</v>
      </c>
      <c r="BD66" s="54">
        <f t="shared" si="70"/>
        <v>2.5</v>
      </c>
      <c r="BE66" s="54">
        <f t="shared" si="71"/>
        <v>0</v>
      </c>
      <c r="BF66" s="54">
        <f t="shared" si="72"/>
        <v>2.5</v>
      </c>
      <c r="BG66" s="54">
        <f t="shared" si="73"/>
        <v>0</v>
      </c>
      <c r="BH66" s="54">
        <f t="shared" si="74"/>
        <v>0</v>
      </c>
      <c r="BI66" s="54">
        <f t="shared" si="75"/>
        <v>0</v>
      </c>
      <c r="BJ66" s="54">
        <f t="shared" si="76"/>
        <v>0</v>
      </c>
      <c r="BK66" s="54">
        <f t="shared" si="77"/>
        <v>0</v>
      </c>
      <c r="BL66" s="54">
        <f t="shared" si="78"/>
        <v>0</v>
      </c>
      <c r="BM66" s="54">
        <f t="shared" si="79"/>
        <v>2.5</v>
      </c>
      <c r="BN66" s="54">
        <f t="shared" si="80"/>
        <v>0</v>
      </c>
      <c r="BO66" s="54">
        <f t="shared" si="81"/>
        <v>2.5</v>
      </c>
      <c r="BP66" s="54">
        <f t="shared" si="82"/>
        <v>2.5</v>
      </c>
      <c r="BQ66" s="54">
        <f t="shared" si="83"/>
        <v>2.5</v>
      </c>
      <c r="BR66" s="54">
        <f t="shared" si="84"/>
        <v>0</v>
      </c>
      <c r="BS66" s="54">
        <f t="shared" si="85"/>
        <v>2.5</v>
      </c>
      <c r="BT66" s="54">
        <f t="shared" si="86"/>
        <v>0</v>
      </c>
      <c r="BU66" s="54">
        <f>AG66*2.5</f>
        <v>0</v>
      </c>
      <c r="BV66" s="54">
        <f>AH66*2.5</f>
        <v>2.5</v>
      </c>
      <c r="BW66" s="55">
        <f>BU66+BV66</f>
        <v>2.5</v>
      </c>
      <c r="BX66" s="54">
        <f>AI66*2.5</f>
        <v>2.5</v>
      </c>
      <c r="BY66" s="54">
        <f>AJ66*2.5</f>
        <v>0</v>
      </c>
      <c r="BZ66" s="55">
        <f>BX66+BY66</f>
        <v>2.5</v>
      </c>
      <c r="CA66" s="54">
        <f>AK66*2.5</f>
        <v>2.5</v>
      </c>
      <c r="CB66" s="54">
        <f>AN66*2.5</f>
        <v>0</v>
      </c>
      <c r="CC66" s="55">
        <f>CA66+CB66</f>
        <v>2.5</v>
      </c>
      <c r="CD66" s="54">
        <f>AM66*2.5</f>
        <v>0</v>
      </c>
      <c r="CE66" s="54">
        <f>AN66*2.5</f>
        <v>0</v>
      </c>
      <c r="CF66" s="55">
        <f>CD66+CE66</f>
        <v>0</v>
      </c>
      <c r="CG66" s="54">
        <f>AO66*2.5</f>
        <v>0</v>
      </c>
      <c r="CH66" s="54">
        <f>AP66*2.5</f>
        <v>0</v>
      </c>
      <c r="CI66" s="55">
        <f>CG66+CH66</f>
        <v>0</v>
      </c>
      <c r="CJ66" s="56">
        <f t="shared" si="52"/>
        <v>7.5</v>
      </c>
      <c r="CK66" s="56">
        <f t="shared" si="53"/>
        <v>7.5</v>
      </c>
      <c r="CL66" s="56">
        <f t="shared" si="54"/>
        <v>2.5</v>
      </c>
      <c r="CM66" s="56">
        <f t="shared" si="55"/>
        <v>27.5</v>
      </c>
      <c r="CN66" s="56">
        <f t="shared" si="56"/>
        <v>0</v>
      </c>
      <c r="CO66" s="56">
        <f>CJ66+CK66+CL66+CM66+CN66</f>
        <v>45</v>
      </c>
    </row>
    <row r="67" spans="1:93">
      <c r="A67" s="50">
        <v>59</v>
      </c>
      <c r="B67" s="82" t="s">
        <v>193</v>
      </c>
      <c r="C67" s="52">
        <v>1</v>
      </c>
      <c r="D67" s="52">
        <v>0</v>
      </c>
      <c r="E67" s="52">
        <v>0</v>
      </c>
      <c r="F67" s="52">
        <v>1</v>
      </c>
      <c r="G67" s="52">
        <v>1</v>
      </c>
      <c r="H67" s="53">
        <v>1</v>
      </c>
      <c r="I67" s="53">
        <v>1</v>
      </c>
      <c r="J67" s="52">
        <v>0</v>
      </c>
      <c r="K67" s="52">
        <v>0</v>
      </c>
      <c r="L67" s="52">
        <v>1</v>
      </c>
      <c r="M67" s="52">
        <v>0</v>
      </c>
      <c r="N67" s="52">
        <v>0</v>
      </c>
      <c r="O67" s="53">
        <v>1</v>
      </c>
      <c r="P67" s="53">
        <v>0</v>
      </c>
      <c r="Q67" s="50">
        <v>1</v>
      </c>
      <c r="R67" s="50">
        <v>1</v>
      </c>
      <c r="S67" s="50">
        <v>0</v>
      </c>
      <c r="T67" s="50">
        <v>0</v>
      </c>
      <c r="U67" s="50">
        <v>0</v>
      </c>
      <c r="V67" s="50">
        <v>0</v>
      </c>
      <c r="W67" s="50">
        <v>1</v>
      </c>
      <c r="X67" s="50">
        <v>0</v>
      </c>
      <c r="Y67" s="50">
        <v>0</v>
      </c>
      <c r="Z67" s="50">
        <v>0</v>
      </c>
      <c r="AA67" s="50">
        <v>0</v>
      </c>
      <c r="AB67" s="50">
        <v>1</v>
      </c>
      <c r="AC67" s="50">
        <v>1</v>
      </c>
      <c r="AD67" s="50">
        <v>1</v>
      </c>
      <c r="AE67" s="50">
        <v>0</v>
      </c>
      <c r="AF67" s="50">
        <v>1</v>
      </c>
      <c r="AG67" s="50">
        <v>1</v>
      </c>
      <c r="AH67" s="50">
        <v>1</v>
      </c>
      <c r="AI67" s="50">
        <v>0</v>
      </c>
      <c r="AJ67" s="50">
        <v>1</v>
      </c>
      <c r="AK67" s="50">
        <v>0</v>
      </c>
      <c r="AL67" s="50">
        <v>0</v>
      </c>
      <c r="AM67" s="50">
        <v>0</v>
      </c>
      <c r="AN67" s="50">
        <v>0</v>
      </c>
      <c r="AO67" s="50">
        <v>0</v>
      </c>
      <c r="AP67" s="50">
        <v>1</v>
      </c>
      <c r="AQ67" s="54">
        <f t="shared" ref="AQ67:AQ94" si="103">C67*2.5</f>
        <v>2.5</v>
      </c>
      <c r="AR67" s="54">
        <f t="shared" si="58"/>
        <v>0</v>
      </c>
      <c r="AS67" s="54">
        <f t="shared" si="59"/>
        <v>0</v>
      </c>
      <c r="AT67" s="54">
        <f t="shared" si="60"/>
        <v>2.5</v>
      </c>
      <c r="AU67" s="54">
        <f t="shared" si="61"/>
        <v>2.5</v>
      </c>
      <c r="AV67" s="54">
        <f t="shared" si="62"/>
        <v>2.5</v>
      </c>
      <c r="AW67" s="54">
        <f t="shared" si="63"/>
        <v>2.5</v>
      </c>
      <c r="AX67" s="54">
        <f t="shared" si="64"/>
        <v>0</v>
      </c>
      <c r="AY67" s="54">
        <f t="shared" si="65"/>
        <v>0</v>
      </c>
      <c r="AZ67" s="54">
        <f t="shared" si="66"/>
        <v>2.5</v>
      </c>
      <c r="BA67" s="54">
        <f t="shared" si="67"/>
        <v>0</v>
      </c>
      <c r="BB67" s="54">
        <f t="shared" si="68"/>
        <v>0</v>
      </c>
      <c r="BC67" s="54">
        <f t="shared" si="69"/>
        <v>2.5</v>
      </c>
      <c r="BD67" s="54">
        <f t="shared" si="70"/>
        <v>0</v>
      </c>
      <c r="BE67" s="54">
        <f t="shared" si="71"/>
        <v>2.5</v>
      </c>
      <c r="BF67" s="54">
        <f t="shared" si="72"/>
        <v>2.5</v>
      </c>
      <c r="BG67" s="54">
        <f t="shared" si="73"/>
        <v>0</v>
      </c>
      <c r="BH67" s="54">
        <f t="shared" si="74"/>
        <v>0</v>
      </c>
      <c r="BI67" s="54">
        <f t="shared" si="75"/>
        <v>0</v>
      </c>
      <c r="BJ67" s="54">
        <f t="shared" si="76"/>
        <v>0</v>
      </c>
      <c r="BK67" s="54">
        <f t="shared" si="77"/>
        <v>2.5</v>
      </c>
      <c r="BL67" s="54">
        <f t="shared" si="78"/>
        <v>0</v>
      </c>
      <c r="BM67" s="54">
        <f t="shared" si="79"/>
        <v>0</v>
      </c>
      <c r="BN67" s="54">
        <f t="shared" si="80"/>
        <v>0</v>
      </c>
      <c r="BO67" s="54">
        <f t="shared" si="81"/>
        <v>0</v>
      </c>
      <c r="BP67" s="54">
        <f t="shared" si="82"/>
        <v>2.5</v>
      </c>
      <c r="BQ67" s="54">
        <f t="shared" si="83"/>
        <v>2.5</v>
      </c>
      <c r="BR67" s="54">
        <f t="shared" si="84"/>
        <v>2.5</v>
      </c>
      <c r="BS67" s="54">
        <f t="shared" si="85"/>
        <v>0</v>
      </c>
      <c r="BT67" s="54">
        <f t="shared" si="86"/>
        <v>2.5</v>
      </c>
      <c r="BU67" s="54">
        <f t="shared" ref="BU67:BU94" si="104">AG67*2.5</f>
        <v>2.5</v>
      </c>
      <c r="BV67" s="54">
        <f t="shared" ref="BV67:BV94" si="105">AH67*2.5</f>
        <v>2.5</v>
      </c>
      <c r="BW67" s="55">
        <f t="shared" ref="BW67:BW94" si="106">BU67+BV67</f>
        <v>5</v>
      </c>
      <c r="BX67" s="54">
        <f t="shared" ref="BX67:BX94" si="107">AI67*2.5</f>
        <v>0</v>
      </c>
      <c r="BY67" s="54">
        <f t="shared" ref="BY67:BY94" si="108">AJ67*2.5</f>
        <v>2.5</v>
      </c>
      <c r="BZ67" s="55">
        <f t="shared" ref="BZ67:BZ94" si="109">BX67+BY67</f>
        <v>2.5</v>
      </c>
      <c r="CA67" s="54">
        <f t="shared" ref="CA67:CA94" si="110">AK67*2.5</f>
        <v>0</v>
      </c>
      <c r="CB67" s="54">
        <f t="shared" ref="CB67:CB94" si="111">AN67*2.5</f>
        <v>0</v>
      </c>
      <c r="CC67" s="55">
        <f t="shared" ref="CC67:CC94" si="112">CA67+CB67</f>
        <v>0</v>
      </c>
      <c r="CD67" s="54">
        <f t="shared" ref="CD67:CD94" si="113">AM67*2.5</f>
        <v>0</v>
      </c>
      <c r="CE67" s="54">
        <f t="shared" ref="CE67:CE94" si="114">AN67*2.5</f>
        <v>0</v>
      </c>
      <c r="CF67" s="55">
        <f t="shared" ref="CF67:CF94" si="115">CD67+CE67</f>
        <v>0</v>
      </c>
      <c r="CG67" s="54">
        <f t="shared" ref="CG67:CG94" si="116">AO67*2.5</f>
        <v>0</v>
      </c>
      <c r="CH67" s="54">
        <f t="shared" ref="CH67:CH94" si="117">AP67*2.5</f>
        <v>2.5</v>
      </c>
      <c r="CI67" s="55">
        <f t="shared" ref="CI67:CI94" si="118">CG67+CH67</f>
        <v>2.5</v>
      </c>
      <c r="CJ67" s="56">
        <f t="shared" si="52"/>
        <v>7.5</v>
      </c>
      <c r="CK67" s="56">
        <f t="shared" si="53"/>
        <v>7.5</v>
      </c>
      <c r="CL67" s="56">
        <f t="shared" si="54"/>
        <v>0</v>
      </c>
      <c r="CM67" s="56">
        <f t="shared" si="55"/>
        <v>27.5</v>
      </c>
      <c r="CN67" s="56">
        <f t="shared" si="56"/>
        <v>2.5</v>
      </c>
      <c r="CO67" s="56">
        <f t="shared" ref="CO67:CO94" si="119">CJ67+CK67+CL67+CM67+CN67</f>
        <v>45</v>
      </c>
    </row>
    <row r="68" spans="1:93">
      <c r="A68" s="50">
        <v>60</v>
      </c>
      <c r="B68" s="82" t="s">
        <v>194</v>
      </c>
      <c r="C68" s="52">
        <v>0</v>
      </c>
      <c r="D68" s="52">
        <v>0</v>
      </c>
      <c r="E68" s="52">
        <v>0</v>
      </c>
      <c r="F68" s="52">
        <v>0</v>
      </c>
      <c r="G68" s="52">
        <v>1</v>
      </c>
      <c r="H68" s="53">
        <v>1</v>
      </c>
      <c r="I68" s="53">
        <v>0</v>
      </c>
      <c r="J68" s="52">
        <v>0</v>
      </c>
      <c r="K68" s="52">
        <v>0</v>
      </c>
      <c r="L68" s="52">
        <v>1</v>
      </c>
      <c r="M68" s="52">
        <v>0</v>
      </c>
      <c r="N68" s="52">
        <v>0</v>
      </c>
      <c r="O68" s="53">
        <v>0</v>
      </c>
      <c r="P68" s="53">
        <v>0</v>
      </c>
      <c r="Q68" s="50">
        <v>0</v>
      </c>
      <c r="R68" s="50">
        <v>1</v>
      </c>
      <c r="S68" s="50">
        <v>0</v>
      </c>
      <c r="T68" s="50">
        <v>1</v>
      </c>
      <c r="U68" s="50">
        <v>1</v>
      </c>
      <c r="V68" s="50">
        <v>1</v>
      </c>
      <c r="W68" s="50">
        <v>0</v>
      </c>
      <c r="X68" s="50">
        <v>1</v>
      </c>
      <c r="Y68" s="50">
        <v>1</v>
      </c>
      <c r="Z68" s="50">
        <v>0</v>
      </c>
      <c r="AA68" s="50">
        <v>0</v>
      </c>
      <c r="AB68" s="50">
        <v>1</v>
      </c>
      <c r="AC68" s="50">
        <v>1</v>
      </c>
      <c r="AD68" s="50">
        <v>1</v>
      </c>
      <c r="AE68" s="50">
        <v>0</v>
      </c>
      <c r="AF68" s="50">
        <v>1</v>
      </c>
      <c r="AG68" s="50">
        <v>1</v>
      </c>
      <c r="AH68" s="50">
        <v>1</v>
      </c>
      <c r="AI68" s="50">
        <v>0</v>
      </c>
      <c r="AJ68" s="50">
        <v>0</v>
      </c>
      <c r="AK68" s="50">
        <v>1</v>
      </c>
      <c r="AL68" s="50">
        <v>1</v>
      </c>
      <c r="AM68" s="50">
        <v>1</v>
      </c>
      <c r="AN68" s="50">
        <v>1</v>
      </c>
      <c r="AO68" s="50">
        <v>1</v>
      </c>
      <c r="AP68" s="50">
        <v>1</v>
      </c>
      <c r="AQ68" s="54">
        <f t="shared" si="103"/>
        <v>0</v>
      </c>
      <c r="AR68" s="54">
        <f t="shared" si="58"/>
        <v>0</v>
      </c>
      <c r="AS68" s="54">
        <f t="shared" si="59"/>
        <v>0</v>
      </c>
      <c r="AT68" s="54">
        <f t="shared" si="60"/>
        <v>0</v>
      </c>
      <c r="AU68" s="54">
        <f t="shared" si="61"/>
        <v>2.5</v>
      </c>
      <c r="AV68" s="54">
        <f t="shared" si="62"/>
        <v>2.5</v>
      </c>
      <c r="AW68" s="54">
        <f t="shared" si="63"/>
        <v>0</v>
      </c>
      <c r="AX68" s="54">
        <f t="shared" si="64"/>
        <v>0</v>
      </c>
      <c r="AY68" s="54">
        <f t="shared" si="65"/>
        <v>0</v>
      </c>
      <c r="AZ68" s="54">
        <f t="shared" si="66"/>
        <v>2.5</v>
      </c>
      <c r="BA68" s="54">
        <f t="shared" si="67"/>
        <v>0</v>
      </c>
      <c r="BB68" s="54">
        <f t="shared" si="68"/>
        <v>0</v>
      </c>
      <c r="BC68" s="54">
        <f t="shared" si="69"/>
        <v>0</v>
      </c>
      <c r="BD68" s="54">
        <f t="shared" si="70"/>
        <v>0</v>
      </c>
      <c r="BE68" s="54">
        <f t="shared" si="71"/>
        <v>0</v>
      </c>
      <c r="BF68" s="54">
        <f t="shared" si="72"/>
        <v>2.5</v>
      </c>
      <c r="BG68" s="54">
        <f t="shared" si="73"/>
        <v>0</v>
      </c>
      <c r="BH68" s="54">
        <f t="shared" si="74"/>
        <v>2.5</v>
      </c>
      <c r="BI68" s="54">
        <f t="shared" si="75"/>
        <v>2.5</v>
      </c>
      <c r="BJ68" s="54">
        <f t="shared" si="76"/>
        <v>2.5</v>
      </c>
      <c r="BK68" s="54">
        <f t="shared" si="77"/>
        <v>0</v>
      </c>
      <c r="BL68" s="54">
        <f t="shared" si="78"/>
        <v>2.5</v>
      </c>
      <c r="BM68" s="54">
        <f t="shared" si="79"/>
        <v>2.5</v>
      </c>
      <c r="BN68" s="54">
        <f t="shared" si="80"/>
        <v>0</v>
      </c>
      <c r="BO68" s="54">
        <f t="shared" si="81"/>
        <v>0</v>
      </c>
      <c r="BP68" s="54">
        <f t="shared" si="82"/>
        <v>2.5</v>
      </c>
      <c r="BQ68" s="54">
        <f t="shared" si="83"/>
        <v>2.5</v>
      </c>
      <c r="BR68" s="54">
        <f t="shared" si="84"/>
        <v>2.5</v>
      </c>
      <c r="BS68" s="54">
        <f t="shared" si="85"/>
        <v>0</v>
      </c>
      <c r="BT68" s="54">
        <f t="shared" si="86"/>
        <v>2.5</v>
      </c>
      <c r="BU68" s="54">
        <f t="shared" si="104"/>
        <v>2.5</v>
      </c>
      <c r="BV68" s="54">
        <f t="shared" si="105"/>
        <v>2.5</v>
      </c>
      <c r="BW68" s="55">
        <f t="shared" si="106"/>
        <v>5</v>
      </c>
      <c r="BX68" s="54">
        <f t="shared" si="107"/>
        <v>0</v>
      </c>
      <c r="BY68" s="54">
        <f t="shared" si="108"/>
        <v>0</v>
      </c>
      <c r="BZ68" s="55">
        <f t="shared" si="109"/>
        <v>0</v>
      </c>
      <c r="CA68" s="54">
        <f t="shared" si="110"/>
        <v>2.5</v>
      </c>
      <c r="CB68" s="54">
        <f t="shared" si="111"/>
        <v>2.5</v>
      </c>
      <c r="CC68" s="55">
        <f t="shared" si="112"/>
        <v>5</v>
      </c>
      <c r="CD68" s="54">
        <f t="shared" si="113"/>
        <v>2.5</v>
      </c>
      <c r="CE68" s="54">
        <f t="shared" si="114"/>
        <v>2.5</v>
      </c>
      <c r="CF68" s="55">
        <f t="shared" si="115"/>
        <v>5</v>
      </c>
      <c r="CG68" s="54">
        <f t="shared" si="116"/>
        <v>2.5</v>
      </c>
      <c r="CH68" s="54">
        <f t="shared" si="117"/>
        <v>2.5</v>
      </c>
      <c r="CI68" s="55">
        <f t="shared" si="118"/>
        <v>5</v>
      </c>
      <c r="CJ68" s="56">
        <f t="shared" si="52"/>
        <v>10</v>
      </c>
      <c r="CK68" s="56">
        <f t="shared" si="53"/>
        <v>5</v>
      </c>
      <c r="CL68" s="56">
        <f t="shared" si="54"/>
        <v>0</v>
      </c>
      <c r="CM68" s="56">
        <f t="shared" si="55"/>
        <v>25</v>
      </c>
      <c r="CN68" s="56">
        <f t="shared" si="56"/>
        <v>12.5</v>
      </c>
      <c r="CO68" s="56">
        <f t="shared" si="119"/>
        <v>52.5</v>
      </c>
    </row>
    <row r="69" spans="1:93">
      <c r="A69" s="50">
        <v>61</v>
      </c>
      <c r="B69" s="82" t="s">
        <v>195</v>
      </c>
      <c r="C69" s="52">
        <v>1</v>
      </c>
      <c r="D69" s="52">
        <v>0</v>
      </c>
      <c r="E69" s="52">
        <v>0</v>
      </c>
      <c r="F69" s="52">
        <v>1</v>
      </c>
      <c r="G69" s="52">
        <v>0</v>
      </c>
      <c r="H69" s="53">
        <v>1</v>
      </c>
      <c r="I69" s="53">
        <v>1</v>
      </c>
      <c r="J69" s="52">
        <v>0</v>
      </c>
      <c r="K69" s="52">
        <v>0</v>
      </c>
      <c r="L69" s="52">
        <v>0</v>
      </c>
      <c r="M69" s="52">
        <v>1</v>
      </c>
      <c r="N69" s="52">
        <v>0</v>
      </c>
      <c r="O69" s="53">
        <v>0</v>
      </c>
      <c r="P69" s="53">
        <v>1</v>
      </c>
      <c r="Q69" s="50">
        <v>1</v>
      </c>
      <c r="R69" s="50">
        <v>1</v>
      </c>
      <c r="S69" s="50">
        <v>0</v>
      </c>
      <c r="T69" s="50">
        <v>0</v>
      </c>
      <c r="U69" s="50">
        <v>0</v>
      </c>
      <c r="V69" s="50">
        <v>0</v>
      </c>
      <c r="W69" s="50">
        <v>1</v>
      </c>
      <c r="X69" s="50">
        <v>0</v>
      </c>
      <c r="Y69" s="50">
        <v>1</v>
      </c>
      <c r="Z69" s="50">
        <v>0</v>
      </c>
      <c r="AA69" s="50">
        <v>0</v>
      </c>
      <c r="AB69" s="50">
        <v>1</v>
      </c>
      <c r="AC69" s="50">
        <v>1</v>
      </c>
      <c r="AD69" s="50">
        <v>1</v>
      </c>
      <c r="AE69" s="50">
        <v>1</v>
      </c>
      <c r="AF69" s="50">
        <v>0</v>
      </c>
      <c r="AG69" s="50">
        <v>1</v>
      </c>
      <c r="AH69" s="50">
        <v>0</v>
      </c>
      <c r="AI69" s="50">
        <v>0</v>
      </c>
      <c r="AJ69" s="50">
        <v>0</v>
      </c>
      <c r="AK69" s="50">
        <v>0</v>
      </c>
      <c r="AL69" s="50">
        <v>0</v>
      </c>
      <c r="AM69" s="50">
        <v>1</v>
      </c>
      <c r="AN69" s="50">
        <v>0</v>
      </c>
      <c r="AO69" s="50">
        <v>1</v>
      </c>
      <c r="AP69" s="50">
        <v>0</v>
      </c>
      <c r="AQ69" s="54">
        <f t="shared" si="103"/>
        <v>2.5</v>
      </c>
      <c r="AR69" s="54">
        <f t="shared" si="58"/>
        <v>0</v>
      </c>
      <c r="AS69" s="54">
        <f t="shared" si="59"/>
        <v>0</v>
      </c>
      <c r="AT69" s="54">
        <f t="shared" si="60"/>
        <v>2.5</v>
      </c>
      <c r="AU69" s="54">
        <f t="shared" si="61"/>
        <v>0</v>
      </c>
      <c r="AV69" s="54">
        <f t="shared" si="62"/>
        <v>2.5</v>
      </c>
      <c r="AW69" s="54">
        <f t="shared" si="63"/>
        <v>2.5</v>
      </c>
      <c r="AX69" s="54">
        <f t="shared" si="64"/>
        <v>0</v>
      </c>
      <c r="AY69" s="54">
        <f t="shared" si="65"/>
        <v>0</v>
      </c>
      <c r="AZ69" s="54">
        <f t="shared" si="66"/>
        <v>0</v>
      </c>
      <c r="BA69" s="54">
        <f t="shared" si="67"/>
        <v>2.5</v>
      </c>
      <c r="BB69" s="54">
        <f t="shared" si="68"/>
        <v>0</v>
      </c>
      <c r="BC69" s="54">
        <f t="shared" si="69"/>
        <v>0</v>
      </c>
      <c r="BD69" s="54">
        <f t="shared" si="70"/>
        <v>2.5</v>
      </c>
      <c r="BE69" s="54">
        <f t="shared" si="71"/>
        <v>2.5</v>
      </c>
      <c r="BF69" s="54">
        <f t="shared" si="72"/>
        <v>2.5</v>
      </c>
      <c r="BG69" s="54">
        <f t="shared" si="73"/>
        <v>0</v>
      </c>
      <c r="BH69" s="54">
        <f t="shared" si="74"/>
        <v>0</v>
      </c>
      <c r="BI69" s="54">
        <f t="shared" si="75"/>
        <v>0</v>
      </c>
      <c r="BJ69" s="54">
        <f t="shared" si="76"/>
        <v>0</v>
      </c>
      <c r="BK69" s="54">
        <f t="shared" si="77"/>
        <v>2.5</v>
      </c>
      <c r="BL69" s="54">
        <f t="shared" si="78"/>
        <v>0</v>
      </c>
      <c r="BM69" s="54">
        <f t="shared" si="79"/>
        <v>2.5</v>
      </c>
      <c r="BN69" s="54">
        <f t="shared" si="80"/>
        <v>0</v>
      </c>
      <c r="BO69" s="54">
        <f t="shared" si="81"/>
        <v>0</v>
      </c>
      <c r="BP69" s="54">
        <f t="shared" si="82"/>
        <v>2.5</v>
      </c>
      <c r="BQ69" s="54">
        <f t="shared" si="83"/>
        <v>2.5</v>
      </c>
      <c r="BR69" s="54">
        <f t="shared" si="84"/>
        <v>2.5</v>
      </c>
      <c r="BS69" s="54">
        <f t="shared" si="85"/>
        <v>2.5</v>
      </c>
      <c r="BT69" s="54">
        <f t="shared" si="86"/>
        <v>0</v>
      </c>
      <c r="BU69" s="54">
        <f t="shared" si="104"/>
        <v>2.5</v>
      </c>
      <c r="BV69" s="54">
        <f t="shared" si="105"/>
        <v>0</v>
      </c>
      <c r="BW69" s="55">
        <f t="shared" si="106"/>
        <v>2.5</v>
      </c>
      <c r="BX69" s="54">
        <f t="shared" si="107"/>
        <v>0</v>
      </c>
      <c r="BY69" s="54">
        <f t="shared" si="108"/>
        <v>0</v>
      </c>
      <c r="BZ69" s="55">
        <f t="shared" si="109"/>
        <v>0</v>
      </c>
      <c r="CA69" s="54">
        <f t="shared" si="110"/>
        <v>0</v>
      </c>
      <c r="CB69" s="54">
        <f t="shared" si="111"/>
        <v>0</v>
      </c>
      <c r="CC69" s="55">
        <f t="shared" si="112"/>
        <v>0</v>
      </c>
      <c r="CD69" s="54">
        <f t="shared" si="113"/>
        <v>2.5</v>
      </c>
      <c r="CE69" s="54">
        <f t="shared" si="114"/>
        <v>0</v>
      </c>
      <c r="CF69" s="55">
        <f t="shared" si="115"/>
        <v>2.5</v>
      </c>
      <c r="CG69" s="54">
        <f t="shared" si="116"/>
        <v>2.5</v>
      </c>
      <c r="CH69" s="54">
        <f t="shared" si="117"/>
        <v>0</v>
      </c>
      <c r="CI69" s="55">
        <f t="shared" si="118"/>
        <v>2.5</v>
      </c>
      <c r="CJ69" s="56">
        <f t="shared" si="52"/>
        <v>7.5</v>
      </c>
      <c r="CK69" s="56">
        <f t="shared" si="53"/>
        <v>10</v>
      </c>
      <c r="CL69" s="56">
        <f t="shared" si="54"/>
        <v>0</v>
      </c>
      <c r="CM69" s="56">
        <f t="shared" si="55"/>
        <v>20</v>
      </c>
      <c r="CN69" s="56">
        <f t="shared" si="56"/>
        <v>5</v>
      </c>
      <c r="CO69" s="56">
        <f t="shared" si="119"/>
        <v>42.5</v>
      </c>
    </row>
    <row r="70" spans="1:93">
      <c r="A70" s="50">
        <v>62</v>
      </c>
      <c r="B70" s="82" t="s">
        <v>196</v>
      </c>
      <c r="C70" s="52">
        <v>1</v>
      </c>
      <c r="D70" s="52">
        <v>0</v>
      </c>
      <c r="E70" s="52">
        <v>0</v>
      </c>
      <c r="F70" s="52">
        <v>1</v>
      </c>
      <c r="G70" s="52">
        <v>1</v>
      </c>
      <c r="H70" s="53">
        <v>1</v>
      </c>
      <c r="I70" s="53">
        <v>0</v>
      </c>
      <c r="J70" s="52">
        <v>0</v>
      </c>
      <c r="K70" s="52">
        <v>1</v>
      </c>
      <c r="L70" s="52">
        <v>1</v>
      </c>
      <c r="M70" s="52">
        <v>1</v>
      </c>
      <c r="N70" s="52">
        <v>0</v>
      </c>
      <c r="O70" s="53">
        <v>0</v>
      </c>
      <c r="P70" s="53">
        <v>0</v>
      </c>
      <c r="Q70" s="50">
        <v>1</v>
      </c>
      <c r="R70" s="50">
        <v>0</v>
      </c>
      <c r="S70" s="50">
        <v>0</v>
      </c>
      <c r="T70" s="50">
        <v>0</v>
      </c>
      <c r="U70" s="50">
        <v>0</v>
      </c>
      <c r="V70" s="50">
        <v>1</v>
      </c>
      <c r="W70" s="50">
        <v>0</v>
      </c>
      <c r="X70" s="50">
        <v>0</v>
      </c>
      <c r="Y70" s="50">
        <v>0</v>
      </c>
      <c r="Z70" s="50">
        <v>0</v>
      </c>
      <c r="AA70" s="50">
        <v>1</v>
      </c>
      <c r="AB70" s="50">
        <v>0</v>
      </c>
      <c r="AC70" s="50">
        <v>0</v>
      </c>
      <c r="AD70" s="50">
        <v>0</v>
      </c>
      <c r="AE70" s="50">
        <v>1</v>
      </c>
      <c r="AF70" s="50">
        <v>0</v>
      </c>
      <c r="AG70" s="50">
        <v>1</v>
      </c>
      <c r="AH70" s="50">
        <v>0</v>
      </c>
      <c r="AI70" s="50">
        <v>0</v>
      </c>
      <c r="AJ70" s="50">
        <v>0</v>
      </c>
      <c r="AK70" s="50">
        <v>0</v>
      </c>
      <c r="AL70" s="50">
        <v>0</v>
      </c>
      <c r="AM70" s="50">
        <v>0</v>
      </c>
      <c r="AN70" s="50">
        <v>0</v>
      </c>
      <c r="AO70" s="50">
        <v>0</v>
      </c>
      <c r="AP70" s="50">
        <v>0</v>
      </c>
      <c r="AQ70" s="54">
        <f t="shared" si="103"/>
        <v>2.5</v>
      </c>
      <c r="AR70" s="54">
        <f t="shared" si="58"/>
        <v>0</v>
      </c>
      <c r="AS70" s="54">
        <f t="shared" si="59"/>
        <v>0</v>
      </c>
      <c r="AT70" s="54">
        <f t="shared" si="60"/>
        <v>2.5</v>
      </c>
      <c r="AU70" s="54">
        <f t="shared" si="61"/>
        <v>2.5</v>
      </c>
      <c r="AV70" s="54">
        <f t="shared" si="62"/>
        <v>2.5</v>
      </c>
      <c r="AW70" s="54">
        <f t="shared" si="63"/>
        <v>0</v>
      </c>
      <c r="AX70" s="54">
        <f t="shared" si="64"/>
        <v>0</v>
      </c>
      <c r="AY70" s="54">
        <f t="shared" si="65"/>
        <v>2.5</v>
      </c>
      <c r="AZ70" s="54">
        <f t="shared" si="66"/>
        <v>2.5</v>
      </c>
      <c r="BA70" s="54">
        <f t="shared" si="67"/>
        <v>2.5</v>
      </c>
      <c r="BB70" s="54">
        <f t="shared" si="68"/>
        <v>0</v>
      </c>
      <c r="BC70" s="54">
        <f t="shared" si="69"/>
        <v>0</v>
      </c>
      <c r="BD70" s="54">
        <f t="shared" si="70"/>
        <v>0</v>
      </c>
      <c r="BE70" s="54">
        <f t="shared" si="71"/>
        <v>2.5</v>
      </c>
      <c r="BF70" s="54">
        <f t="shared" si="72"/>
        <v>0</v>
      </c>
      <c r="BG70" s="54">
        <f t="shared" si="73"/>
        <v>0</v>
      </c>
      <c r="BH70" s="54">
        <f t="shared" si="74"/>
        <v>0</v>
      </c>
      <c r="BI70" s="54">
        <f t="shared" si="75"/>
        <v>0</v>
      </c>
      <c r="BJ70" s="54">
        <f t="shared" si="76"/>
        <v>2.5</v>
      </c>
      <c r="BK70" s="54">
        <f t="shared" si="77"/>
        <v>0</v>
      </c>
      <c r="BL70" s="54">
        <f t="shared" si="78"/>
        <v>0</v>
      </c>
      <c r="BM70" s="54">
        <f t="shared" si="79"/>
        <v>0</v>
      </c>
      <c r="BN70" s="54">
        <f t="shared" si="80"/>
        <v>0</v>
      </c>
      <c r="BO70" s="54">
        <f t="shared" si="81"/>
        <v>2.5</v>
      </c>
      <c r="BP70" s="54">
        <f t="shared" si="82"/>
        <v>0</v>
      </c>
      <c r="BQ70" s="54">
        <f t="shared" si="83"/>
        <v>0</v>
      </c>
      <c r="BR70" s="54">
        <f t="shared" si="84"/>
        <v>0</v>
      </c>
      <c r="BS70" s="54">
        <f t="shared" si="85"/>
        <v>2.5</v>
      </c>
      <c r="BT70" s="54">
        <f t="shared" si="86"/>
        <v>0</v>
      </c>
      <c r="BU70" s="54">
        <f t="shared" si="104"/>
        <v>2.5</v>
      </c>
      <c r="BV70" s="54">
        <f t="shared" si="105"/>
        <v>0</v>
      </c>
      <c r="BW70" s="55">
        <f t="shared" si="106"/>
        <v>2.5</v>
      </c>
      <c r="BX70" s="54">
        <f t="shared" si="107"/>
        <v>0</v>
      </c>
      <c r="BY70" s="54">
        <f t="shared" si="108"/>
        <v>0</v>
      </c>
      <c r="BZ70" s="55">
        <f t="shared" si="109"/>
        <v>0</v>
      </c>
      <c r="CA70" s="54">
        <f t="shared" si="110"/>
        <v>0</v>
      </c>
      <c r="CB70" s="54">
        <f t="shared" si="111"/>
        <v>0</v>
      </c>
      <c r="CC70" s="55">
        <f t="shared" si="112"/>
        <v>0</v>
      </c>
      <c r="CD70" s="54">
        <f t="shared" si="113"/>
        <v>0</v>
      </c>
      <c r="CE70" s="54">
        <f t="shared" si="114"/>
        <v>0</v>
      </c>
      <c r="CF70" s="55">
        <f t="shared" si="115"/>
        <v>0</v>
      </c>
      <c r="CG70" s="54">
        <f t="shared" si="116"/>
        <v>0</v>
      </c>
      <c r="CH70" s="54">
        <f t="shared" si="117"/>
        <v>0</v>
      </c>
      <c r="CI70" s="55">
        <f t="shared" si="118"/>
        <v>0</v>
      </c>
      <c r="CJ70" s="56">
        <f t="shared" si="52"/>
        <v>12.5</v>
      </c>
      <c r="CK70" s="56">
        <f t="shared" si="53"/>
        <v>5</v>
      </c>
      <c r="CL70" s="56">
        <f t="shared" si="54"/>
        <v>2.5</v>
      </c>
      <c r="CM70" s="56">
        <f t="shared" si="55"/>
        <v>10</v>
      </c>
      <c r="CN70" s="56">
        <f t="shared" si="56"/>
        <v>0</v>
      </c>
      <c r="CO70" s="56">
        <f t="shared" si="119"/>
        <v>30</v>
      </c>
    </row>
    <row r="71" spans="1:93">
      <c r="A71" s="50">
        <v>63</v>
      </c>
      <c r="B71" s="82" t="s">
        <v>197</v>
      </c>
      <c r="C71" s="52">
        <v>1</v>
      </c>
      <c r="D71" s="52">
        <v>1</v>
      </c>
      <c r="E71" s="52">
        <v>0</v>
      </c>
      <c r="F71" s="52">
        <v>0</v>
      </c>
      <c r="G71" s="52">
        <v>0</v>
      </c>
      <c r="H71" s="53">
        <v>1</v>
      </c>
      <c r="I71" s="53">
        <v>1</v>
      </c>
      <c r="J71" s="52">
        <v>0</v>
      </c>
      <c r="K71" s="52">
        <v>0</v>
      </c>
      <c r="L71" s="52">
        <v>0</v>
      </c>
      <c r="M71" s="52">
        <v>1</v>
      </c>
      <c r="N71" s="52">
        <v>0</v>
      </c>
      <c r="O71" s="53">
        <v>0</v>
      </c>
      <c r="P71" s="53">
        <v>0</v>
      </c>
      <c r="Q71" s="50">
        <v>1</v>
      </c>
      <c r="R71" s="50">
        <v>0</v>
      </c>
      <c r="S71" s="50">
        <v>0</v>
      </c>
      <c r="T71" s="50">
        <v>1</v>
      </c>
      <c r="U71" s="50">
        <v>1</v>
      </c>
      <c r="V71" s="50">
        <v>0</v>
      </c>
      <c r="W71" s="50">
        <v>0</v>
      </c>
      <c r="X71" s="50">
        <v>0</v>
      </c>
      <c r="Y71" s="50">
        <v>1</v>
      </c>
      <c r="Z71" s="50">
        <v>0</v>
      </c>
      <c r="AA71" s="50">
        <v>1</v>
      </c>
      <c r="AB71" s="50">
        <v>1</v>
      </c>
      <c r="AC71" s="50">
        <v>1</v>
      </c>
      <c r="AD71" s="50">
        <v>0</v>
      </c>
      <c r="AE71" s="50">
        <v>0</v>
      </c>
      <c r="AF71" s="50">
        <v>1</v>
      </c>
      <c r="AG71" s="50">
        <v>0</v>
      </c>
      <c r="AH71" s="50">
        <v>1</v>
      </c>
      <c r="AI71" s="50">
        <v>1</v>
      </c>
      <c r="AJ71" s="50">
        <v>0</v>
      </c>
      <c r="AK71" s="50">
        <v>1</v>
      </c>
      <c r="AL71" s="50">
        <v>0</v>
      </c>
      <c r="AM71" s="50">
        <v>0</v>
      </c>
      <c r="AN71" s="50">
        <v>1</v>
      </c>
      <c r="AO71" s="50">
        <v>1</v>
      </c>
      <c r="AP71" s="50">
        <v>0</v>
      </c>
      <c r="AQ71" s="54">
        <f t="shared" si="103"/>
        <v>2.5</v>
      </c>
      <c r="AR71" s="54">
        <f t="shared" si="58"/>
        <v>2.5</v>
      </c>
      <c r="AS71" s="54">
        <f t="shared" si="59"/>
        <v>0</v>
      </c>
      <c r="AT71" s="54">
        <f t="shared" si="60"/>
        <v>0</v>
      </c>
      <c r="AU71" s="54">
        <f t="shared" si="61"/>
        <v>0</v>
      </c>
      <c r="AV71" s="54">
        <f t="shared" si="62"/>
        <v>2.5</v>
      </c>
      <c r="AW71" s="54">
        <f t="shared" si="63"/>
        <v>2.5</v>
      </c>
      <c r="AX71" s="54">
        <f t="shared" si="64"/>
        <v>0</v>
      </c>
      <c r="AY71" s="54">
        <f t="shared" si="65"/>
        <v>0</v>
      </c>
      <c r="AZ71" s="54">
        <f t="shared" si="66"/>
        <v>0</v>
      </c>
      <c r="BA71" s="54">
        <f t="shared" si="67"/>
        <v>2.5</v>
      </c>
      <c r="BB71" s="54">
        <f t="shared" si="68"/>
        <v>0</v>
      </c>
      <c r="BC71" s="54">
        <f t="shared" si="69"/>
        <v>0</v>
      </c>
      <c r="BD71" s="54">
        <f t="shared" si="70"/>
        <v>0</v>
      </c>
      <c r="BE71" s="54">
        <f t="shared" si="71"/>
        <v>2.5</v>
      </c>
      <c r="BF71" s="54">
        <f t="shared" si="72"/>
        <v>0</v>
      </c>
      <c r="BG71" s="54">
        <f t="shared" si="73"/>
        <v>0</v>
      </c>
      <c r="BH71" s="54">
        <f t="shared" si="74"/>
        <v>2.5</v>
      </c>
      <c r="BI71" s="54">
        <f t="shared" si="75"/>
        <v>2.5</v>
      </c>
      <c r="BJ71" s="54">
        <f t="shared" si="76"/>
        <v>0</v>
      </c>
      <c r="BK71" s="54">
        <f t="shared" si="77"/>
        <v>0</v>
      </c>
      <c r="BL71" s="54">
        <f t="shared" si="78"/>
        <v>0</v>
      </c>
      <c r="BM71" s="54">
        <f t="shared" si="79"/>
        <v>2.5</v>
      </c>
      <c r="BN71" s="54">
        <f t="shared" si="80"/>
        <v>0</v>
      </c>
      <c r="BO71" s="54">
        <f t="shared" si="81"/>
        <v>2.5</v>
      </c>
      <c r="BP71" s="54">
        <f t="shared" si="82"/>
        <v>2.5</v>
      </c>
      <c r="BQ71" s="54">
        <f t="shared" si="83"/>
        <v>2.5</v>
      </c>
      <c r="BR71" s="54">
        <f t="shared" si="84"/>
        <v>0</v>
      </c>
      <c r="BS71" s="54">
        <f t="shared" si="85"/>
        <v>0</v>
      </c>
      <c r="BT71" s="54">
        <f t="shared" si="86"/>
        <v>2.5</v>
      </c>
      <c r="BU71" s="54">
        <f t="shared" si="104"/>
        <v>0</v>
      </c>
      <c r="BV71" s="54">
        <f t="shared" si="105"/>
        <v>2.5</v>
      </c>
      <c r="BW71" s="55">
        <f t="shared" si="106"/>
        <v>2.5</v>
      </c>
      <c r="BX71" s="54">
        <f t="shared" si="107"/>
        <v>2.5</v>
      </c>
      <c r="BY71" s="54">
        <f t="shared" si="108"/>
        <v>0</v>
      </c>
      <c r="BZ71" s="55">
        <f t="shared" si="109"/>
        <v>2.5</v>
      </c>
      <c r="CA71" s="54">
        <f t="shared" si="110"/>
        <v>2.5</v>
      </c>
      <c r="CB71" s="54">
        <f t="shared" si="111"/>
        <v>2.5</v>
      </c>
      <c r="CC71" s="55">
        <f t="shared" si="112"/>
        <v>5</v>
      </c>
      <c r="CD71" s="54">
        <f t="shared" si="113"/>
        <v>0</v>
      </c>
      <c r="CE71" s="54">
        <f t="shared" si="114"/>
        <v>2.5</v>
      </c>
      <c r="CF71" s="55">
        <f t="shared" si="115"/>
        <v>2.5</v>
      </c>
      <c r="CG71" s="54">
        <f t="shared" si="116"/>
        <v>2.5</v>
      </c>
      <c r="CH71" s="54">
        <f t="shared" si="117"/>
        <v>0</v>
      </c>
      <c r="CI71" s="55">
        <f t="shared" si="118"/>
        <v>2.5</v>
      </c>
      <c r="CJ71" s="56">
        <f t="shared" si="52"/>
        <v>10</v>
      </c>
      <c r="CK71" s="56">
        <f t="shared" si="53"/>
        <v>10</v>
      </c>
      <c r="CL71" s="56">
        <f t="shared" si="54"/>
        <v>2.5</v>
      </c>
      <c r="CM71" s="56">
        <f t="shared" si="55"/>
        <v>17.5</v>
      </c>
      <c r="CN71" s="56">
        <f t="shared" si="56"/>
        <v>7.5</v>
      </c>
      <c r="CO71" s="56">
        <f t="shared" si="119"/>
        <v>47.5</v>
      </c>
    </row>
    <row r="72" spans="1:93">
      <c r="A72" s="50">
        <v>64</v>
      </c>
      <c r="B72" s="82" t="s">
        <v>198</v>
      </c>
      <c r="C72" s="52">
        <v>0</v>
      </c>
      <c r="D72" s="52">
        <v>1</v>
      </c>
      <c r="E72" s="52">
        <v>0</v>
      </c>
      <c r="F72" s="52">
        <v>1</v>
      </c>
      <c r="G72" s="52">
        <v>0</v>
      </c>
      <c r="H72" s="53">
        <v>0</v>
      </c>
      <c r="I72" s="53">
        <v>0</v>
      </c>
      <c r="J72" s="52">
        <v>0</v>
      </c>
      <c r="K72" s="52">
        <v>0</v>
      </c>
      <c r="L72" s="52">
        <v>0</v>
      </c>
      <c r="M72" s="52">
        <v>1</v>
      </c>
      <c r="N72" s="52">
        <v>0</v>
      </c>
      <c r="O72" s="53">
        <v>0</v>
      </c>
      <c r="P72" s="53">
        <v>0</v>
      </c>
      <c r="Q72" s="50">
        <v>0</v>
      </c>
      <c r="R72" s="50">
        <v>1</v>
      </c>
      <c r="S72" s="50">
        <v>0</v>
      </c>
      <c r="T72" s="50">
        <v>0</v>
      </c>
      <c r="U72" s="50">
        <v>0</v>
      </c>
      <c r="V72" s="50">
        <v>0</v>
      </c>
      <c r="W72" s="50">
        <v>1</v>
      </c>
      <c r="X72" s="50">
        <v>1</v>
      </c>
      <c r="Y72" s="50">
        <v>1</v>
      </c>
      <c r="Z72" s="50">
        <v>1</v>
      </c>
      <c r="AA72" s="50">
        <v>0</v>
      </c>
      <c r="AB72" s="50">
        <v>1</v>
      </c>
      <c r="AC72" s="50">
        <v>1</v>
      </c>
      <c r="AD72" s="50">
        <v>0</v>
      </c>
      <c r="AE72" s="50">
        <v>1</v>
      </c>
      <c r="AF72" s="50">
        <v>0</v>
      </c>
      <c r="AG72" s="50">
        <v>1</v>
      </c>
      <c r="AH72" s="50">
        <v>1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1</v>
      </c>
      <c r="AP72" s="50">
        <v>1</v>
      </c>
      <c r="AQ72" s="54">
        <f t="shared" si="103"/>
        <v>0</v>
      </c>
      <c r="AR72" s="54">
        <f t="shared" si="58"/>
        <v>2.5</v>
      </c>
      <c r="AS72" s="54">
        <f t="shared" si="59"/>
        <v>0</v>
      </c>
      <c r="AT72" s="54">
        <f t="shared" si="60"/>
        <v>2.5</v>
      </c>
      <c r="AU72" s="54">
        <f t="shared" si="61"/>
        <v>0</v>
      </c>
      <c r="AV72" s="54">
        <f t="shared" si="62"/>
        <v>0</v>
      </c>
      <c r="AW72" s="54">
        <f t="shared" si="63"/>
        <v>0</v>
      </c>
      <c r="AX72" s="54">
        <f t="shared" si="64"/>
        <v>0</v>
      </c>
      <c r="AY72" s="54">
        <f t="shared" si="65"/>
        <v>0</v>
      </c>
      <c r="AZ72" s="54">
        <f t="shared" si="66"/>
        <v>0</v>
      </c>
      <c r="BA72" s="54">
        <f t="shared" si="67"/>
        <v>2.5</v>
      </c>
      <c r="BB72" s="54">
        <f t="shared" si="68"/>
        <v>0</v>
      </c>
      <c r="BC72" s="54">
        <f t="shared" si="69"/>
        <v>0</v>
      </c>
      <c r="BD72" s="54">
        <f t="shared" si="70"/>
        <v>0</v>
      </c>
      <c r="BE72" s="54">
        <f t="shared" si="71"/>
        <v>0</v>
      </c>
      <c r="BF72" s="54">
        <f t="shared" si="72"/>
        <v>2.5</v>
      </c>
      <c r="BG72" s="54">
        <f t="shared" si="73"/>
        <v>0</v>
      </c>
      <c r="BH72" s="54">
        <f t="shared" si="74"/>
        <v>0</v>
      </c>
      <c r="BI72" s="54">
        <f t="shared" si="75"/>
        <v>0</v>
      </c>
      <c r="BJ72" s="54">
        <f t="shared" si="76"/>
        <v>0</v>
      </c>
      <c r="BK72" s="54">
        <f t="shared" si="77"/>
        <v>2.5</v>
      </c>
      <c r="BL72" s="54">
        <f t="shared" si="78"/>
        <v>2.5</v>
      </c>
      <c r="BM72" s="54">
        <f t="shared" si="79"/>
        <v>2.5</v>
      </c>
      <c r="BN72" s="54">
        <f t="shared" si="80"/>
        <v>2.5</v>
      </c>
      <c r="BO72" s="54">
        <f t="shared" si="81"/>
        <v>0</v>
      </c>
      <c r="BP72" s="54">
        <f t="shared" si="82"/>
        <v>2.5</v>
      </c>
      <c r="BQ72" s="54">
        <f t="shared" si="83"/>
        <v>2.5</v>
      </c>
      <c r="BR72" s="54">
        <f t="shared" si="84"/>
        <v>0</v>
      </c>
      <c r="BS72" s="54">
        <f t="shared" si="85"/>
        <v>2.5</v>
      </c>
      <c r="BT72" s="54">
        <f t="shared" si="86"/>
        <v>0</v>
      </c>
      <c r="BU72" s="54">
        <f t="shared" si="104"/>
        <v>2.5</v>
      </c>
      <c r="BV72" s="54">
        <f t="shared" si="105"/>
        <v>2.5</v>
      </c>
      <c r="BW72" s="55">
        <f t="shared" si="106"/>
        <v>5</v>
      </c>
      <c r="BX72" s="54">
        <f t="shared" si="107"/>
        <v>0</v>
      </c>
      <c r="BY72" s="54">
        <f t="shared" si="108"/>
        <v>0</v>
      </c>
      <c r="BZ72" s="55">
        <f t="shared" si="109"/>
        <v>0</v>
      </c>
      <c r="CA72" s="54">
        <f t="shared" si="110"/>
        <v>0</v>
      </c>
      <c r="CB72" s="54">
        <f t="shared" si="111"/>
        <v>0</v>
      </c>
      <c r="CC72" s="55">
        <f t="shared" si="112"/>
        <v>0</v>
      </c>
      <c r="CD72" s="54">
        <f t="shared" si="113"/>
        <v>0</v>
      </c>
      <c r="CE72" s="54">
        <f t="shared" si="114"/>
        <v>0</v>
      </c>
      <c r="CF72" s="55">
        <f t="shared" si="115"/>
        <v>0</v>
      </c>
      <c r="CG72" s="54">
        <f t="shared" si="116"/>
        <v>2.5</v>
      </c>
      <c r="CH72" s="54">
        <f t="shared" si="117"/>
        <v>2.5</v>
      </c>
      <c r="CI72" s="55">
        <f t="shared" si="118"/>
        <v>5</v>
      </c>
      <c r="CJ72" s="56">
        <f t="shared" si="52"/>
        <v>2.5</v>
      </c>
      <c r="CK72" s="56">
        <f t="shared" si="53"/>
        <v>7.5</v>
      </c>
      <c r="CL72" s="56">
        <f t="shared" si="54"/>
        <v>2.5</v>
      </c>
      <c r="CM72" s="56">
        <f t="shared" si="55"/>
        <v>20</v>
      </c>
      <c r="CN72" s="56">
        <f t="shared" si="56"/>
        <v>5</v>
      </c>
      <c r="CO72" s="56">
        <f t="shared" si="119"/>
        <v>37.5</v>
      </c>
    </row>
    <row r="73" spans="1:93">
      <c r="A73" s="50">
        <v>65</v>
      </c>
      <c r="B73" s="82" t="s">
        <v>199</v>
      </c>
      <c r="C73" s="52">
        <v>1</v>
      </c>
      <c r="D73" s="52">
        <v>1</v>
      </c>
      <c r="E73" s="52">
        <v>1</v>
      </c>
      <c r="F73" s="52">
        <v>0</v>
      </c>
      <c r="G73" s="52">
        <v>0</v>
      </c>
      <c r="H73" s="53">
        <v>0</v>
      </c>
      <c r="I73" s="53">
        <v>1</v>
      </c>
      <c r="J73" s="52">
        <v>0</v>
      </c>
      <c r="K73" s="52">
        <v>1</v>
      </c>
      <c r="L73" s="52">
        <v>0</v>
      </c>
      <c r="M73" s="52">
        <v>0</v>
      </c>
      <c r="N73" s="52">
        <v>0</v>
      </c>
      <c r="O73" s="53">
        <v>0</v>
      </c>
      <c r="P73" s="53">
        <v>0</v>
      </c>
      <c r="Q73" s="50">
        <v>1</v>
      </c>
      <c r="R73" s="50">
        <v>1</v>
      </c>
      <c r="S73" s="50">
        <v>1</v>
      </c>
      <c r="T73" s="50">
        <v>0</v>
      </c>
      <c r="U73" s="50">
        <v>0</v>
      </c>
      <c r="V73" s="50">
        <v>0</v>
      </c>
      <c r="W73" s="50">
        <v>0</v>
      </c>
      <c r="X73" s="50">
        <v>0</v>
      </c>
      <c r="Y73" s="50">
        <v>0</v>
      </c>
      <c r="Z73" s="50">
        <v>0</v>
      </c>
      <c r="AA73" s="50">
        <v>0</v>
      </c>
      <c r="AB73" s="50">
        <v>0</v>
      </c>
      <c r="AC73" s="50">
        <v>1</v>
      </c>
      <c r="AD73" s="50">
        <v>1</v>
      </c>
      <c r="AE73" s="50">
        <v>0</v>
      </c>
      <c r="AF73" s="50">
        <v>0</v>
      </c>
      <c r="AG73" s="50">
        <v>0</v>
      </c>
      <c r="AH73" s="50">
        <v>1</v>
      </c>
      <c r="AI73" s="50">
        <v>0</v>
      </c>
      <c r="AJ73" s="50">
        <v>0</v>
      </c>
      <c r="AK73" s="50">
        <v>0</v>
      </c>
      <c r="AL73" s="50">
        <v>0</v>
      </c>
      <c r="AM73" s="50">
        <v>0</v>
      </c>
      <c r="AN73" s="50">
        <v>0</v>
      </c>
      <c r="AO73" s="50">
        <v>1</v>
      </c>
      <c r="AP73" s="50">
        <v>0</v>
      </c>
      <c r="AQ73" s="54">
        <f t="shared" si="103"/>
        <v>2.5</v>
      </c>
      <c r="AR73" s="54">
        <f t="shared" si="58"/>
        <v>2.5</v>
      </c>
      <c r="AS73" s="54">
        <f t="shared" si="59"/>
        <v>2.5</v>
      </c>
      <c r="AT73" s="54">
        <f t="shared" si="60"/>
        <v>0</v>
      </c>
      <c r="AU73" s="54">
        <f t="shared" si="61"/>
        <v>0</v>
      </c>
      <c r="AV73" s="54">
        <f t="shared" si="62"/>
        <v>0</v>
      </c>
      <c r="AW73" s="54">
        <f t="shared" si="63"/>
        <v>2.5</v>
      </c>
      <c r="AX73" s="54">
        <f t="shared" si="64"/>
        <v>0</v>
      </c>
      <c r="AY73" s="54">
        <f t="shared" si="65"/>
        <v>2.5</v>
      </c>
      <c r="AZ73" s="54">
        <f t="shared" si="66"/>
        <v>0</v>
      </c>
      <c r="BA73" s="54">
        <f t="shared" si="67"/>
        <v>0</v>
      </c>
      <c r="BB73" s="54">
        <f t="shared" si="68"/>
        <v>0</v>
      </c>
      <c r="BC73" s="54">
        <f t="shared" si="69"/>
        <v>0</v>
      </c>
      <c r="BD73" s="54">
        <f t="shared" si="70"/>
        <v>0</v>
      </c>
      <c r="BE73" s="54">
        <f t="shared" si="71"/>
        <v>2.5</v>
      </c>
      <c r="BF73" s="54">
        <f t="shared" si="72"/>
        <v>2.5</v>
      </c>
      <c r="BG73" s="54">
        <f t="shared" si="73"/>
        <v>2.5</v>
      </c>
      <c r="BH73" s="54">
        <f t="shared" si="74"/>
        <v>0</v>
      </c>
      <c r="BI73" s="54">
        <f t="shared" si="75"/>
        <v>0</v>
      </c>
      <c r="BJ73" s="54">
        <f t="shared" si="76"/>
        <v>0</v>
      </c>
      <c r="BK73" s="54">
        <f t="shared" si="77"/>
        <v>0</v>
      </c>
      <c r="BL73" s="54">
        <f t="shared" si="78"/>
        <v>0</v>
      </c>
      <c r="BM73" s="54">
        <f t="shared" si="79"/>
        <v>0</v>
      </c>
      <c r="BN73" s="54">
        <f t="shared" si="80"/>
        <v>0</v>
      </c>
      <c r="BO73" s="54">
        <f t="shared" si="81"/>
        <v>0</v>
      </c>
      <c r="BP73" s="54">
        <f t="shared" si="82"/>
        <v>0</v>
      </c>
      <c r="BQ73" s="54">
        <f t="shared" si="83"/>
        <v>2.5</v>
      </c>
      <c r="BR73" s="54">
        <f t="shared" si="84"/>
        <v>2.5</v>
      </c>
      <c r="BS73" s="54">
        <f t="shared" si="85"/>
        <v>0</v>
      </c>
      <c r="BT73" s="54">
        <f t="shared" si="86"/>
        <v>0</v>
      </c>
      <c r="BU73" s="54">
        <f t="shared" si="104"/>
        <v>0</v>
      </c>
      <c r="BV73" s="54">
        <f t="shared" si="105"/>
        <v>2.5</v>
      </c>
      <c r="BW73" s="55">
        <f t="shared" si="106"/>
        <v>2.5</v>
      </c>
      <c r="BX73" s="54">
        <f t="shared" si="107"/>
        <v>0</v>
      </c>
      <c r="BY73" s="54">
        <f t="shared" si="108"/>
        <v>0</v>
      </c>
      <c r="BZ73" s="55">
        <f t="shared" si="109"/>
        <v>0</v>
      </c>
      <c r="CA73" s="54">
        <f t="shared" si="110"/>
        <v>0</v>
      </c>
      <c r="CB73" s="54">
        <f t="shared" si="111"/>
        <v>0</v>
      </c>
      <c r="CC73" s="55">
        <f t="shared" si="112"/>
        <v>0</v>
      </c>
      <c r="CD73" s="54">
        <f t="shared" si="113"/>
        <v>0</v>
      </c>
      <c r="CE73" s="54">
        <f t="shared" si="114"/>
        <v>0</v>
      </c>
      <c r="CF73" s="55">
        <f t="shared" si="115"/>
        <v>0</v>
      </c>
      <c r="CG73" s="54">
        <f t="shared" si="116"/>
        <v>2.5</v>
      </c>
      <c r="CH73" s="54">
        <f t="shared" si="117"/>
        <v>0</v>
      </c>
      <c r="CI73" s="55">
        <f t="shared" si="118"/>
        <v>2.5</v>
      </c>
      <c r="CJ73" s="56">
        <f t="shared" si="52"/>
        <v>10</v>
      </c>
      <c r="CK73" s="56">
        <f t="shared" si="53"/>
        <v>5</v>
      </c>
      <c r="CL73" s="56">
        <f t="shared" si="54"/>
        <v>0</v>
      </c>
      <c r="CM73" s="56">
        <f t="shared" si="55"/>
        <v>12.5</v>
      </c>
      <c r="CN73" s="56">
        <f t="shared" si="56"/>
        <v>2.5</v>
      </c>
      <c r="CO73" s="56">
        <f t="shared" si="119"/>
        <v>30</v>
      </c>
    </row>
    <row r="74" spans="1:93">
      <c r="A74" s="50">
        <v>66</v>
      </c>
      <c r="B74" s="82" t="s">
        <v>200</v>
      </c>
      <c r="C74" s="52"/>
      <c r="D74" s="52"/>
      <c r="E74" s="52"/>
      <c r="F74" s="52"/>
      <c r="G74" s="52"/>
      <c r="H74" s="53"/>
      <c r="I74" s="53"/>
      <c r="J74" s="52"/>
      <c r="K74" s="52"/>
      <c r="L74" s="52"/>
      <c r="M74" s="52"/>
      <c r="N74" s="52"/>
      <c r="O74" s="53"/>
      <c r="P74" s="53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4">
        <f t="shared" si="103"/>
        <v>0</v>
      </c>
      <c r="AR74" s="54">
        <f t="shared" si="58"/>
        <v>0</v>
      </c>
      <c r="AS74" s="54">
        <f t="shared" si="59"/>
        <v>0</v>
      </c>
      <c r="AT74" s="54">
        <f t="shared" si="60"/>
        <v>0</v>
      </c>
      <c r="AU74" s="54">
        <f t="shared" si="61"/>
        <v>0</v>
      </c>
      <c r="AV74" s="54">
        <f t="shared" si="62"/>
        <v>0</v>
      </c>
      <c r="AW74" s="54">
        <f t="shared" si="63"/>
        <v>0</v>
      </c>
      <c r="AX74" s="54">
        <f t="shared" si="64"/>
        <v>0</v>
      </c>
      <c r="AY74" s="54">
        <f t="shared" si="65"/>
        <v>0</v>
      </c>
      <c r="AZ74" s="54">
        <f t="shared" si="66"/>
        <v>0</v>
      </c>
      <c r="BA74" s="54">
        <f t="shared" si="67"/>
        <v>0</v>
      </c>
      <c r="BB74" s="54">
        <f t="shared" si="68"/>
        <v>0</v>
      </c>
      <c r="BC74" s="54">
        <f t="shared" si="69"/>
        <v>0</v>
      </c>
      <c r="BD74" s="54">
        <f t="shared" si="70"/>
        <v>0</v>
      </c>
      <c r="BE74" s="54">
        <f t="shared" si="71"/>
        <v>0</v>
      </c>
      <c r="BF74" s="54">
        <f t="shared" si="72"/>
        <v>0</v>
      </c>
      <c r="BG74" s="54">
        <f t="shared" si="73"/>
        <v>0</v>
      </c>
      <c r="BH74" s="54">
        <f t="shared" si="74"/>
        <v>0</v>
      </c>
      <c r="BI74" s="54">
        <f t="shared" si="75"/>
        <v>0</v>
      </c>
      <c r="BJ74" s="54">
        <f t="shared" si="76"/>
        <v>0</v>
      </c>
      <c r="BK74" s="54">
        <f t="shared" si="77"/>
        <v>0</v>
      </c>
      <c r="BL74" s="54">
        <f t="shared" si="78"/>
        <v>0</v>
      </c>
      <c r="BM74" s="54">
        <f t="shared" si="79"/>
        <v>0</v>
      </c>
      <c r="BN74" s="54">
        <f t="shared" si="80"/>
        <v>0</v>
      </c>
      <c r="BO74" s="54">
        <f t="shared" si="81"/>
        <v>0</v>
      </c>
      <c r="BP74" s="54">
        <f t="shared" si="82"/>
        <v>0</v>
      </c>
      <c r="BQ74" s="54">
        <f t="shared" si="83"/>
        <v>0</v>
      </c>
      <c r="BR74" s="54">
        <f t="shared" si="84"/>
        <v>0</v>
      </c>
      <c r="BS74" s="54">
        <f t="shared" si="85"/>
        <v>0</v>
      </c>
      <c r="BT74" s="54">
        <f t="shared" si="86"/>
        <v>0</v>
      </c>
      <c r="BU74" s="54">
        <f t="shared" si="104"/>
        <v>0</v>
      </c>
      <c r="BV74" s="54">
        <f t="shared" si="105"/>
        <v>0</v>
      </c>
      <c r="BW74" s="55">
        <f t="shared" si="106"/>
        <v>0</v>
      </c>
      <c r="BX74" s="54">
        <f t="shared" si="107"/>
        <v>0</v>
      </c>
      <c r="BY74" s="54">
        <f t="shared" si="108"/>
        <v>0</v>
      </c>
      <c r="BZ74" s="55">
        <f t="shared" si="109"/>
        <v>0</v>
      </c>
      <c r="CA74" s="54">
        <f t="shared" si="110"/>
        <v>0</v>
      </c>
      <c r="CB74" s="54">
        <f t="shared" si="111"/>
        <v>0</v>
      </c>
      <c r="CC74" s="55">
        <f t="shared" si="112"/>
        <v>0</v>
      </c>
      <c r="CD74" s="54">
        <f t="shared" si="113"/>
        <v>0</v>
      </c>
      <c r="CE74" s="54">
        <f t="shared" si="114"/>
        <v>0</v>
      </c>
      <c r="CF74" s="55">
        <f t="shared" si="115"/>
        <v>0</v>
      </c>
      <c r="CG74" s="54">
        <f t="shared" si="116"/>
        <v>0</v>
      </c>
      <c r="CH74" s="54">
        <f t="shared" si="117"/>
        <v>0</v>
      </c>
      <c r="CI74" s="55">
        <f t="shared" si="118"/>
        <v>0</v>
      </c>
      <c r="CJ74" s="56">
        <f t="shared" si="52"/>
        <v>0</v>
      </c>
      <c r="CK74" s="56">
        <f t="shared" si="53"/>
        <v>0</v>
      </c>
      <c r="CL74" s="56">
        <f t="shared" si="54"/>
        <v>0</v>
      </c>
      <c r="CM74" s="56">
        <f t="shared" si="55"/>
        <v>0</v>
      </c>
      <c r="CN74" s="56">
        <f t="shared" si="56"/>
        <v>0</v>
      </c>
      <c r="CO74" s="56">
        <f t="shared" si="119"/>
        <v>0</v>
      </c>
    </row>
    <row r="75" spans="1:93">
      <c r="A75" s="50">
        <v>67</v>
      </c>
      <c r="B75" s="82" t="s">
        <v>201</v>
      </c>
      <c r="C75" s="52">
        <v>1</v>
      </c>
      <c r="D75" s="52">
        <v>1</v>
      </c>
      <c r="E75" s="52">
        <v>0</v>
      </c>
      <c r="F75" s="52">
        <v>0</v>
      </c>
      <c r="G75" s="52">
        <v>1</v>
      </c>
      <c r="H75" s="53">
        <v>1</v>
      </c>
      <c r="I75" s="53">
        <v>0</v>
      </c>
      <c r="J75" s="52">
        <v>0</v>
      </c>
      <c r="K75" s="52">
        <v>0</v>
      </c>
      <c r="L75" s="52">
        <v>1</v>
      </c>
      <c r="M75" s="52">
        <v>1</v>
      </c>
      <c r="N75" s="52">
        <v>0</v>
      </c>
      <c r="O75" s="53">
        <v>1</v>
      </c>
      <c r="P75" s="53">
        <v>0</v>
      </c>
      <c r="Q75" s="50">
        <v>0</v>
      </c>
      <c r="R75" s="50">
        <v>0</v>
      </c>
      <c r="S75" s="50">
        <v>1</v>
      </c>
      <c r="T75" s="50">
        <v>0</v>
      </c>
      <c r="U75" s="50">
        <v>0</v>
      </c>
      <c r="V75" s="50">
        <v>0</v>
      </c>
      <c r="W75" s="50">
        <v>0</v>
      </c>
      <c r="X75" s="50">
        <v>0</v>
      </c>
      <c r="Y75" s="50">
        <v>1</v>
      </c>
      <c r="Z75" s="50">
        <v>1</v>
      </c>
      <c r="AA75" s="50">
        <v>0</v>
      </c>
      <c r="AB75" s="50">
        <v>1</v>
      </c>
      <c r="AC75" s="50">
        <v>0</v>
      </c>
      <c r="AD75" s="50">
        <v>0</v>
      </c>
      <c r="AE75" s="50">
        <v>0</v>
      </c>
      <c r="AF75" s="50">
        <v>0</v>
      </c>
      <c r="AG75" s="50">
        <v>0</v>
      </c>
      <c r="AH75" s="50">
        <v>1</v>
      </c>
      <c r="AI75" s="50">
        <v>0</v>
      </c>
      <c r="AJ75" s="50">
        <v>1</v>
      </c>
      <c r="AK75" s="50">
        <v>1</v>
      </c>
      <c r="AL75" s="50">
        <v>0</v>
      </c>
      <c r="AM75" s="50">
        <v>0</v>
      </c>
      <c r="AN75" s="50">
        <v>0</v>
      </c>
      <c r="AO75" s="50">
        <v>0</v>
      </c>
      <c r="AP75" s="50">
        <v>1</v>
      </c>
      <c r="AQ75" s="54">
        <f t="shared" si="103"/>
        <v>2.5</v>
      </c>
      <c r="AR75" s="54">
        <f t="shared" si="58"/>
        <v>2.5</v>
      </c>
      <c r="AS75" s="54">
        <f t="shared" si="59"/>
        <v>0</v>
      </c>
      <c r="AT75" s="54">
        <f t="shared" si="60"/>
        <v>0</v>
      </c>
      <c r="AU75" s="54">
        <f t="shared" si="61"/>
        <v>2.5</v>
      </c>
      <c r="AV75" s="54">
        <f t="shared" si="62"/>
        <v>2.5</v>
      </c>
      <c r="AW75" s="54">
        <f t="shared" si="63"/>
        <v>0</v>
      </c>
      <c r="AX75" s="54">
        <f t="shared" si="64"/>
        <v>0</v>
      </c>
      <c r="AY75" s="54">
        <f t="shared" si="65"/>
        <v>0</v>
      </c>
      <c r="AZ75" s="54">
        <f t="shared" si="66"/>
        <v>2.5</v>
      </c>
      <c r="BA75" s="54">
        <f t="shared" si="67"/>
        <v>2.5</v>
      </c>
      <c r="BB75" s="54">
        <f t="shared" si="68"/>
        <v>0</v>
      </c>
      <c r="BC75" s="54">
        <f t="shared" si="69"/>
        <v>2.5</v>
      </c>
      <c r="BD75" s="54">
        <f t="shared" si="70"/>
        <v>0</v>
      </c>
      <c r="BE75" s="54">
        <f t="shared" si="71"/>
        <v>0</v>
      </c>
      <c r="BF75" s="54">
        <f t="shared" si="72"/>
        <v>0</v>
      </c>
      <c r="BG75" s="54">
        <f t="shared" si="73"/>
        <v>2.5</v>
      </c>
      <c r="BH75" s="54">
        <f t="shared" si="74"/>
        <v>0</v>
      </c>
      <c r="BI75" s="54">
        <f t="shared" si="75"/>
        <v>0</v>
      </c>
      <c r="BJ75" s="54">
        <f t="shared" si="76"/>
        <v>0</v>
      </c>
      <c r="BK75" s="54">
        <f t="shared" si="77"/>
        <v>0</v>
      </c>
      <c r="BL75" s="54">
        <f t="shared" si="78"/>
        <v>0</v>
      </c>
      <c r="BM75" s="54">
        <f t="shared" si="79"/>
        <v>2.5</v>
      </c>
      <c r="BN75" s="54">
        <f t="shared" si="80"/>
        <v>2.5</v>
      </c>
      <c r="BO75" s="54">
        <f t="shared" si="81"/>
        <v>0</v>
      </c>
      <c r="BP75" s="54">
        <f t="shared" si="82"/>
        <v>2.5</v>
      </c>
      <c r="BQ75" s="54">
        <f t="shared" si="83"/>
        <v>0</v>
      </c>
      <c r="BR75" s="54">
        <f t="shared" si="84"/>
        <v>0</v>
      </c>
      <c r="BS75" s="54">
        <f t="shared" si="85"/>
        <v>0</v>
      </c>
      <c r="BT75" s="54">
        <f t="shared" si="86"/>
        <v>0</v>
      </c>
      <c r="BU75" s="54">
        <f t="shared" si="104"/>
        <v>0</v>
      </c>
      <c r="BV75" s="54">
        <f t="shared" si="105"/>
        <v>2.5</v>
      </c>
      <c r="BW75" s="55">
        <f t="shared" si="106"/>
        <v>2.5</v>
      </c>
      <c r="BX75" s="54">
        <f t="shared" si="107"/>
        <v>0</v>
      </c>
      <c r="BY75" s="54">
        <f t="shared" si="108"/>
        <v>2.5</v>
      </c>
      <c r="BZ75" s="55">
        <f t="shared" si="109"/>
        <v>2.5</v>
      </c>
      <c r="CA75" s="54">
        <f t="shared" si="110"/>
        <v>2.5</v>
      </c>
      <c r="CB75" s="54">
        <f t="shared" si="111"/>
        <v>0</v>
      </c>
      <c r="CC75" s="55">
        <f t="shared" si="112"/>
        <v>2.5</v>
      </c>
      <c r="CD75" s="54">
        <f t="shared" si="113"/>
        <v>0</v>
      </c>
      <c r="CE75" s="54">
        <f t="shared" si="114"/>
        <v>0</v>
      </c>
      <c r="CF75" s="55">
        <f t="shared" si="115"/>
        <v>0</v>
      </c>
      <c r="CG75" s="54">
        <f t="shared" si="116"/>
        <v>0</v>
      </c>
      <c r="CH75" s="54">
        <f t="shared" si="117"/>
        <v>2.5</v>
      </c>
      <c r="CI75" s="55">
        <f t="shared" si="118"/>
        <v>2.5</v>
      </c>
      <c r="CJ75" s="56">
        <f t="shared" si="52"/>
        <v>12.5</v>
      </c>
      <c r="CK75" s="56">
        <f t="shared" si="53"/>
        <v>7.5</v>
      </c>
      <c r="CL75" s="56">
        <f t="shared" si="54"/>
        <v>2.5</v>
      </c>
      <c r="CM75" s="56">
        <f t="shared" si="55"/>
        <v>12.5</v>
      </c>
      <c r="CN75" s="56">
        <f t="shared" si="56"/>
        <v>2.5</v>
      </c>
      <c r="CO75" s="56">
        <f t="shared" si="119"/>
        <v>37.5</v>
      </c>
    </row>
    <row r="76" spans="1:93">
      <c r="A76" s="50">
        <v>68</v>
      </c>
      <c r="B76" s="82" t="s">
        <v>202</v>
      </c>
      <c r="C76" s="52">
        <v>0</v>
      </c>
      <c r="D76" s="52">
        <v>1</v>
      </c>
      <c r="E76" s="52">
        <v>0</v>
      </c>
      <c r="F76" s="52">
        <v>1</v>
      </c>
      <c r="G76" s="52">
        <v>0</v>
      </c>
      <c r="H76" s="53">
        <v>1</v>
      </c>
      <c r="I76" s="53">
        <v>0</v>
      </c>
      <c r="J76" s="52">
        <v>0</v>
      </c>
      <c r="K76" s="52">
        <v>0</v>
      </c>
      <c r="L76" s="52">
        <v>1</v>
      </c>
      <c r="M76" s="52">
        <v>1</v>
      </c>
      <c r="N76" s="52">
        <v>0</v>
      </c>
      <c r="O76" s="53">
        <v>1</v>
      </c>
      <c r="P76" s="53">
        <v>0</v>
      </c>
      <c r="Q76" s="50">
        <v>0</v>
      </c>
      <c r="R76" s="50">
        <v>0</v>
      </c>
      <c r="S76" s="50">
        <v>0</v>
      </c>
      <c r="T76" s="50">
        <v>1</v>
      </c>
      <c r="U76" s="50">
        <v>0</v>
      </c>
      <c r="V76" s="50">
        <v>0</v>
      </c>
      <c r="W76" s="50">
        <v>1</v>
      </c>
      <c r="X76" s="50">
        <v>0</v>
      </c>
      <c r="Y76" s="50">
        <v>0</v>
      </c>
      <c r="Z76" s="50">
        <v>0</v>
      </c>
      <c r="AA76" s="50">
        <v>0</v>
      </c>
      <c r="AB76" s="50">
        <v>0</v>
      </c>
      <c r="AC76" s="50">
        <v>0</v>
      </c>
      <c r="AD76" s="50">
        <v>0</v>
      </c>
      <c r="AE76" s="50">
        <v>0</v>
      </c>
      <c r="AF76" s="50">
        <v>0</v>
      </c>
      <c r="AG76" s="50">
        <v>0</v>
      </c>
      <c r="AH76" s="50">
        <v>1</v>
      </c>
      <c r="AI76" s="50">
        <v>0</v>
      </c>
      <c r="AJ76" s="50">
        <v>0</v>
      </c>
      <c r="AK76" s="50">
        <v>1</v>
      </c>
      <c r="AL76" s="50">
        <v>0</v>
      </c>
      <c r="AM76" s="50">
        <v>0</v>
      </c>
      <c r="AN76" s="50">
        <v>0</v>
      </c>
      <c r="AO76" s="50">
        <v>0</v>
      </c>
      <c r="AP76" s="50">
        <v>1</v>
      </c>
      <c r="AQ76" s="54">
        <f t="shared" si="103"/>
        <v>0</v>
      </c>
      <c r="AR76" s="54">
        <f t="shared" si="58"/>
        <v>2.5</v>
      </c>
      <c r="AS76" s="54">
        <f t="shared" si="59"/>
        <v>0</v>
      </c>
      <c r="AT76" s="54">
        <f t="shared" si="60"/>
        <v>2.5</v>
      </c>
      <c r="AU76" s="54">
        <f t="shared" si="61"/>
        <v>0</v>
      </c>
      <c r="AV76" s="54">
        <f t="shared" si="62"/>
        <v>2.5</v>
      </c>
      <c r="AW76" s="54">
        <f t="shared" si="63"/>
        <v>0</v>
      </c>
      <c r="AX76" s="54">
        <f t="shared" si="64"/>
        <v>0</v>
      </c>
      <c r="AY76" s="54">
        <f t="shared" si="65"/>
        <v>0</v>
      </c>
      <c r="AZ76" s="54">
        <f t="shared" si="66"/>
        <v>2.5</v>
      </c>
      <c r="BA76" s="54">
        <f t="shared" si="67"/>
        <v>2.5</v>
      </c>
      <c r="BB76" s="54">
        <f t="shared" si="68"/>
        <v>0</v>
      </c>
      <c r="BC76" s="54">
        <f t="shared" si="69"/>
        <v>2.5</v>
      </c>
      <c r="BD76" s="54">
        <f t="shared" si="70"/>
        <v>0</v>
      </c>
      <c r="BE76" s="54">
        <f t="shared" si="71"/>
        <v>0</v>
      </c>
      <c r="BF76" s="54">
        <f t="shared" si="72"/>
        <v>0</v>
      </c>
      <c r="BG76" s="54">
        <f t="shared" si="73"/>
        <v>0</v>
      </c>
      <c r="BH76" s="54">
        <f t="shared" si="74"/>
        <v>2.5</v>
      </c>
      <c r="BI76" s="54">
        <f t="shared" si="75"/>
        <v>0</v>
      </c>
      <c r="BJ76" s="54">
        <f t="shared" si="76"/>
        <v>0</v>
      </c>
      <c r="BK76" s="54">
        <f t="shared" si="77"/>
        <v>2.5</v>
      </c>
      <c r="BL76" s="54">
        <f t="shared" si="78"/>
        <v>0</v>
      </c>
      <c r="BM76" s="54">
        <f t="shared" si="79"/>
        <v>0</v>
      </c>
      <c r="BN76" s="54">
        <f t="shared" si="80"/>
        <v>0</v>
      </c>
      <c r="BO76" s="54">
        <f t="shared" si="81"/>
        <v>0</v>
      </c>
      <c r="BP76" s="54">
        <f t="shared" si="82"/>
        <v>0</v>
      </c>
      <c r="BQ76" s="54">
        <f t="shared" si="83"/>
        <v>0</v>
      </c>
      <c r="BR76" s="54">
        <f t="shared" si="84"/>
        <v>0</v>
      </c>
      <c r="BS76" s="54">
        <f t="shared" si="85"/>
        <v>0</v>
      </c>
      <c r="BT76" s="54">
        <f t="shared" si="86"/>
        <v>0</v>
      </c>
      <c r="BU76" s="54">
        <f t="shared" si="104"/>
        <v>0</v>
      </c>
      <c r="BV76" s="54">
        <f t="shared" si="105"/>
        <v>2.5</v>
      </c>
      <c r="BW76" s="55">
        <f t="shared" si="106"/>
        <v>2.5</v>
      </c>
      <c r="BX76" s="54">
        <f t="shared" si="107"/>
        <v>0</v>
      </c>
      <c r="BY76" s="54">
        <f t="shared" si="108"/>
        <v>0</v>
      </c>
      <c r="BZ76" s="55">
        <f t="shared" si="109"/>
        <v>0</v>
      </c>
      <c r="CA76" s="54">
        <f t="shared" si="110"/>
        <v>2.5</v>
      </c>
      <c r="CB76" s="54">
        <f t="shared" si="111"/>
        <v>0</v>
      </c>
      <c r="CC76" s="55">
        <f t="shared" si="112"/>
        <v>2.5</v>
      </c>
      <c r="CD76" s="54">
        <f t="shared" si="113"/>
        <v>0</v>
      </c>
      <c r="CE76" s="54">
        <f t="shared" si="114"/>
        <v>0</v>
      </c>
      <c r="CF76" s="55">
        <f t="shared" si="115"/>
        <v>0</v>
      </c>
      <c r="CG76" s="54">
        <f t="shared" si="116"/>
        <v>0</v>
      </c>
      <c r="CH76" s="54">
        <f t="shared" si="117"/>
        <v>2.5</v>
      </c>
      <c r="CI76" s="55">
        <f t="shared" si="118"/>
        <v>2.5</v>
      </c>
      <c r="CJ76" s="56">
        <f t="shared" si="52"/>
        <v>5</v>
      </c>
      <c r="CK76" s="56">
        <f t="shared" si="53"/>
        <v>5</v>
      </c>
      <c r="CL76" s="56">
        <f t="shared" si="54"/>
        <v>0</v>
      </c>
      <c r="CM76" s="56">
        <f t="shared" si="55"/>
        <v>12.5</v>
      </c>
      <c r="CN76" s="56">
        <f t="shared" si="56"/>
        <v>5</v>
      </c>
      <c r="CO76" s="56">
        <f t="shared" si="119"/>
        <v>27.5</v>
      </c>
    </row>
    <row r="77" spans="1:93">
      <c r="A77" s="50">
        <v>69</v>
      </c>
      <c r="B77" s="82" t="s">
        <v>203</v>
      </c>
      <c r="C77" s="52">
        <v>1</v>
      </c>
      <c r="D77" s="52">
        <v>0</v>
      </c>
      <c r="E77" s="52">
        <v>1</v>
      </c>
      <c r="F77" s="52">
        <v>1</v>
      </c>
      <c r="G77" s="52">
        <v>1</v>
      </c>
      <c r="H77" s="53">
        <v>1</v>
      </c>
      <c r="I77" s="53">
        <v>1</v>
      </c>
      <c r="J77" s="52">
        <v>0</v>
      </c>
      <c r="K77" s="52">
        <v>0</v>
      </c>
      <c r="L77" s="52">
        <v>0</v>
      </c>
      <c r="M77" s="52">
        <v>1</v>
      </c>
      <c r="N77" s="52">
        <v>0</v>
      </c>
      <c r="O77" s="53">
        <v>0</v>
      </c>
      <c r="P77" s="53">
        <v>0</v>
      </c>
      <c r="Q77" s="50">
        <v>1</v>
      </c>
      <c r="R77" s="50">
        <v>1</v>
      </c>
      <c r="S77" s="50">
        <v>1</v>
      </c>
      <c r="T77" s="50">
        <v>0</v>
      </c>
      <c r="U77" s="50">
        <v>0</v>
      </c>
      <c r="V77" s="50">
        <v>1</v>
      </c>
      <c r="W77" s="50">
        <v>1</v>
      </c>
      <c r="X77" s="50">
        <v>0</v>
      </c>
      <c r="Y77" s="50">
        <v>0</v>
      </c>
      <c r="Z77" s="50">
        <v>0</v>
      </c>
      <c r="AA77" s="50">
        <v>0</v>
      </c>
      <c r="AB77" s="50">
        <v>1</v>
      </c>
      <c r="AC77" s="50">
        <v>0</v>
      </c>
      <c r="AD77" s="50">
        <v>0</v>
      </c>
      <c r="AE77" s="50">
        <v>0</v>
      </c>
      <c r="AF77" s="50">
        <v>0</v>
      </c>
      <c r="AG77" s="50">
        <v>1</v>
      </c>
      <c r="AH77" s="50">
        <v>0</v>
      </c>
      <c r="AI77" s="50">
        <v>0</v>
      </c>
      <c r="AJ77" s="50">
        <v>0</v>
      </c>
      <c r="AK77" s="50">
        <v>1</v>
      </c>
      <c r="AL77" s="50">
        <v>0</v>
      </c>
      <c r="AM77" s="50">
        <v>0</v>
      </c>
      <c r="AN77" s="50">
        <v>0</v>
      </c>
      <c r="AO77" s="50">
        <v>0</v>
      </c>
      <c r="AP77" s="50">
        <v>1</v>
      </c>
      <c r="AQ77" s="54">
        <f t="shared" si="103"/>
        <v>2.5</v>
      </c>
      <c r="AR77" s="54">
        <f t="shared" si="58"/>
        <v>0</v>
      </c>
      <c r="AS77" s="54">
        <f t="shared" si="59"/>
        <v>2.5</v>
      </c>
      <c r="AT77" s="54">
        <f t="shared" si="60"/>
        <v>2.5</v>
      </c>
      <c r="AU77" s="54">
        <f t="shared" si="61"/>
        <v>2.5</v>
      </c>
      <c r="AV77" s="54">
        <f t="shared" si="62"/>
        <v>2.5</v>
      </c>
      <c r="AW77" s="54">
        <f t="shared" si="63"/>
        <v>2.5</v>
      </c>
      <c r="AX77" s="54">
        <f t="shared" si="64"/>
        <v>0</v>
      </c>
      <c r="AY77" s="54">
        <f t="shared" si="65"/>
        <v>0</v>
      </c>
      <c r="AZ77" s="54">
        <f t="shared" si="66"/>
        <v>0</v>
      </c>
      <c r="BA77" s="54">
        <f t="shared" si="67"/>
        <v>2.5</v>
      </c>
      <c r="BB77" s="54">
        <f t="shared" si="68"/>
        <v>0</v>
      </c>
      <c r="BC77" s="54">
        <f t="shared" si="69"/>
        <v>0</v>
      </c>
      <c r="BD77" s="54">
        <f t="shared" si="70"/>
        <v>0</v>
      </c>
      <c r="BE77" s="54">
        <f t="shared" si="71"/>
        <v>2.5</v>
      </c>
      <c r="BF77" s="54">
        <f t="shared" si="72"/>
        <v>2.5</v>
      </c>
      <c r="BG77" s="54">
        <f t="shared" si="73"/>
        <v>2.5</v>
      </c>
      <c r="BH77" s="54">
        <f t="shared" si="74"/>
        <v>0</v>
      </c>
      <c r="BI77" s="54">
        <f t="shared" si="75"/>
        <v>0</v>
      </c>
      <c r="BJ77" s="54">
        <f t="shared" si="76"/>
        <v>2.5</v>
      </c>
      <c r="BK77" s="54">
        <f t="shared" si="77"/>
        <v>2.5</v>
      </c>
      <c r="BL77" s="54">
        <f t="shared" si="78"/>
        <v>0</v>
      </c>
      <c r="BM77" s="54">
        <f t="shared" si="79"/>
        <v>0</v>
      </c>
      <c r="BN77" s="54">
        <f t="shared" si="80"/>
        <v>0</v>
      </c>
      <c r="BO77" s="54">
        <f t="shared" si="81"/>
        <v>0</v>
      </c>
      <c r="BP77" s="54">
        <f t="shared" si="82"/>
        <v>2.5</v>
      </c>
      <c r="BQ77" s="54">
        <f t="shared" si="83"/>
        <v>0</v>
      </c>
      <c r="BR77" s="54">
        <f t="shared" si="84"/>
        <v>0</v>
      </c>
      <c r="BS77" s="54">
        <f t="shared" si="85"/>
        <v>0</v>
      </c>
      <c r="BT77" s="54">
        <f t="shared" si="86"/>
        <v>0</v>
      </c>
      <c r="BU77" s="54">
        <f t="shared" si="104"/>
        <v>2.5</v>
      </c>
      <c r="BV77" s="54">
        <f t="shared" si="105"/>
        <v>0</v>
      </c>
      <c r="BW77" s="55">
        <f t="shared" si="106"/>
        <v>2.5</v>
      </c>
      <c r="BX77" s="54">
        <f t="shared" si="107"/>
        <v>0</v>
      </c>
      <c r="BY77" s="54">
        <f t="shared" si="108"/>
        <v>0</v>
      </c>
      <c r="BZ77" s="55">
        <f t="shared" si="109"/>
        <v>0</v>
      </c>
      <c r="CA77" s="54">
        <f t="shared" si="110"/>
        <v>2.5</v>
      </c>
      <c r="CB77" s="54">
        <f t="shared" si="111"/>
        <v>0</v>
      </c>
      <c r="CC77" s="55">
        <f t="shared" si="112"/>
        <v>2.5</v>
      </c>
      <c r="CD77" s="54">
        <f t="shared" si="113"/>
        <v>0</v>
      </c>
      <c r="CE77" s="54">
        <f t="shared" si="114"/>
        <v>0</v>
      </c>
      <c r="CF77" s="55">
        <f t="shared" si="115"/>
        <v>0</v>
      </c>
      <c r="CG77" s="54">
        <f t="shared" si="116"/>
        <v>0</v>
      </c>
      <c r="CH77" s="54">
        <f t="shared" si="117"/>
        <v>2.5</v>
      </c>
      <c r="CI77" s="55">
        <f t="shared" si="118"/>
        <v>2.5</v>
      </c>
      <c r="CJ77" s="56">
        <f t="shared" si="52"/>
        <v>12.5</v>
      </c>
      <c r="CK77" s="56">
        <f t="shared" si="53"/>
        <v>7.5</v>
      </c>
      <c r="CL77" s="56">
        <f t="shared" si="54"/>
        <v>0</v>
      </c>
      <c r="CM77" s="56">
        <f t="shared" si="55"/>
        <v>17.5</v>
      </c>
      <c r="CN77" s="56">
        <f t="shared" si="56"/>
        <v>2.5</v>
      </c>
      <c r="CO77" s="56">
        <f t="shared" si="119"/>
        <v>40</v>
      </c>
    </row>
    <row r="78" spans="1:93">
      <c r="A78" s="50">
        <v>70</v>
      </c>
      <c r="B78" s="82" t="s">
        <v>204</v>
      </c>
      <c r="C78" s="52">
        <v>1</v>
      </c>
      <c r="D78" s="52">
        <v>0</v>
      </c>
      <c r="E78" s="52">
        <v>0</v>
      </c>
      <c r="F78" s="52">
        <v>1</v>
      </c>
      <c r="G78" s="52">
        <v>0</v>
      </c>
      <c r="H78" s="53">
        <v>1</v>
      </c>
      <c r="I78" s="53">
        <v>1</v>
      </c>
      <c r="J78" s="52">
        <v>0</v>
      </c>
      <c r="K78" s="52">
        <v>0</v>
      </c>
      <c r="L78" s="52">
        <v>0</v>
      </c>
      <c r="M78" s="52">
        <v>1</v>
      </c>
      <c r="N78" s="52">
        <v>1</v>
      </c>
      <c r="O78" s="53">
        <v>1</v>
      </c>
      <c r="P78" s="53">
        <v>0</v>
      </c>
      <c r="Q78" s="50">
        <v>0</v>
      </c>
      <c r="R78" s="50">
        <v>0</v>
      </c>
      <c r="S78" s="50">
        <v>0</v>
      </c>
      <c r="T78" s="50">
        <v>1</v>
      </c>
      <c r="U78" s="50">
        <v>1</v>
      </c>
      <c r="V78" s="50">
        <v>1</v>
      </c>
      <c r="W78" s="50">
        <v>1</v>
      </c>
      <c r="X78" s="50">
        <v>0</v>
      </c>
      <c r="Y78" s="50">
        <v>0</v>
      </c>
      <c r="Z78" s="50">
        <v>0</v>
      </c>
      <c r="AA78" s="50">
        <v>0</v>
      </c>
      <c r="AB78" s="50">
        <v>1</v>
      </c>
      <c r="AC78" s="50">
        <v>0</v>
      </c>
      <c r="AD78" s="50">
        <v>0</v>
      </c>
      <c r="AE78" s="50">
        <v>0</v>
      </c>
      <c r="AF78" s="50">
        <v>0</v>
      </c>
      <c r="AG78" s="50">
        <v>0</v>
      </c>
      <c r="AH78" s="50">
        <v>0</v>
      </c>
      <c r="AI78" s="50">
        <v>0</v>
      </c>
      <c r="AJ78" s="50">
        <v>1</v>
      </c>
      <c r="AK78" s="50">
        <v>1</v>
      </c>
      <c r="AL78" s="50">
        <v>1</v>
      </c>
      <c r="AM78" s="50">
        <v>1</v>
      </c>
      <c r="AN78" s="50">
        <v>1</v>
      </c>
      <c r="AO78" s="50">
        <v>0</v>
      </c>
      <c r="AP78" s="50">
        <v>1</v>
      </c>
      <c r="AQ78" s="54">
        <f t="shared" si="103"/>
        <v>2.5</v>
      </c>
      <c r="AR78" s="54">
        <f t="shared" si="58"/>
        <v>0</v>
      </c>
      <c r="AS78" s="54">
        <f t="shared" si="59"/>
        <v>0</v>
      </c>
      <c r="AT78" s="54">
        <f t="shared" si="60"/>
        <v>2.5</v>
      </c>
      <c r="AU78" s="54">
        <f t="shared" si="61"/>
        <v>0</v>
      </c>
      <c r="AV78" s="54">
        <f t="shared" si="62"/>
        <v>2.5</v>
      </c>
      <c r="AW78" s="54">
        <f t="shared" si="63"/>
        <v>2.5</v>
      </c>
      <c r="AX78" s="54">
        <f t="shared" si="64"/>
        <v>0</v>
      </c>
      <c r="AY78" s="54">
        <f t="shared" si="65"/>
        <v>0</v>
      </c>
      <c r="AZ78" s="54">
        <f t="shared" si="66"/>
        <v>0</v>
      </c>
      <c r="BA78" s="54">
        <f t="shared" si="67"/>
        <v>2.5</v>
      </c>
      <c r="BB78" s="54">
        <f t="shared" si="68"/>
        <v>2.5</v>
      </c>
      <c r="BC78" s="54">
        <f t="shared" si="69"/>
        <v>2.5</v>
      </c>
      <c r="BD78" s="54">
        <f t="shared" si="70"/>
        <v>0</v>
      </c>
      <c r="BE78" s="54">
        <f t="shared" si="71"/>
        <v>0</v>
      </c>
      <c r="BF78" s="54">
        <f t="shared" si="72"/>
        <v>0</v>
      </c>
      <c r="BG78" s="54">
        <f t="shared" si="73"/>
        <v>0</v>
      </c>
      <c r="BH78" s="54">
        <f t="shared" si="74"/>
        <v>2.5</v>
      </c>
      <c r="BI78" s="54">
        <f t="shared" si="75"/>
        <v>2.5</v>
      </c>
      <c r="BJ78" s="54">
        <f t="shared" si="76"/>
        <v>2.5</v>
      </c>
      <c r="BK78" s="54">
        <f t="shared" si="77"/>
        <v>2.5</v>
      </c>
      <c r="BL78" s="54">
        <f t="shared" si="78"/>
        <v>0</v>
      </c>
      <c r="BM78" s="54">
        <f t="shared" si="79"/>
        <v>0</v>
      </c>
      <c r="BN78" s="54">
        <f t="shared" si="80"/>
        <v>0</v>
      </c>
      <c r="BO78" s="54">
        <f t="shared" si="81"/>
        <v>0</v>
      </c>
      <c r="BP78" s="54">
        <f t="shared" si="82"/>
        <v>2.5</v>
      </c>
      <c r="BQ78" s="54">
        <f t="shared" si="83"/>
        <v>0</v>
      </c>
      <c r="BR78" s="54">
        <f t="shared" si="84"/>
        <v>0</v>
      </c>
      <c r="BS78" s="54">
        <f t="shared" si="85"/>
        <v>0</v>
      </c>
      <c r="BT78" s="54">
        <f t="shared" si="86"/>
        <v>0</v>
      </c>
      <c r="BU78" s="54">
        <f t="shared" si="104"/>
        <v>0</v>
      </c>
      <c r="BV78" s="54">
        <f t="shared" si="105"/>
        <v>0</v>
      </c>
      <c r="BW78" s="55">
        <f t="shared" si="106"/>
        <v>0</v>
      </c>
      <c r="BX78" s="54">
        <f t="shared" si="107"/>
        <v>0</v>
      </c>
      <c r="BY78" s="54">
        <f t="shared" si="108"/>
        <v>2.5</v>
      </c>
      <c r="BZ78" s="55">
        <f t="shared" si="109"/>
        <v>2.5</v>
      </c>
      <c r="CA78" s="54">
        <f t="shared" si="110"/>
        <v>2.5</v>
      </c>
      <c r="CB78" s="54">
        <f t="shared" si="111"/>
        <v>2.5</v>
      </c>
      <c r="CC78" s="55">
        <f t="shared" si="112"/>
        <v>5</v>
      </c>
      <c r="CD78" s="54">
        <f t="shared" si="113"/>
        <v>2.5</v>
      </c>
      <c r="CE78" s="54">
        <f t="shared" si="114"/>
        <v>2.5</v>
      </c>
      <c r="CF78" s="55">
        <f t="shared" si="115"/>
        <v>5</v>
      </c>
      <c r="CG78" s="54">
        <f t="shared" si="116"/>
        <v>0</v>
      </c>
      <c r="CH78" s="54">
        <f t="shared" si="117"/>
        <v>2.5</v>
      </c>
      <c r="CI78" s="55">
        <f t="shared" si="118"/>
        <v>2.5</v>
      </c>
      <c r="CJ78" s="56">
        <f t="shared" si="52"/>
        <v>10</v>
      </c>
      <c r="CK78" s="56">
        <f t="shared" si="53"/>
        <v>7.5</v>
      </c>
      <c r="CL78" s="56">
        <f t="shared" si="54"/>
        <v>0</v>
      </c>
      <c r="CM78" s="56">
        <f t="shared" si="55"/>
        <v>17.5</v>
      </c>
      <c r="CN78" s="56">
        <f t="shared" si="56"/>
        <v>10</v>
      </c>
      <c r="CO78" s="56">
        <f t="shared" si="119"/>
        <v>45</v>
      </c>
    </row>
    <row r="79" spans="1:93">
      <c r="A79" s="50">
        <v>71</v>
      </c>
      <c r="B79" s="82" t="s">
        <v>205</v>
      </c>
      <c r="C79" s="52">
        <v>1</v>
      </c>
      <c r="D79" s="52">
        <v>0</v>
      </c>
      <c r="E79" s="52">
        <v>0</v>
      </c>
      <c r="F79" s="52">
        <v>1</v>
      </c>
      <c r="G79" s="52">
        <v>1</v>
      </c>
      <c r="H79" s="53">
        <v>1</v>
      </c>
      <c r="I79" s="53">
        <v>1</v>
      </c>
      <c r="J79" s="52">
        <v>0</v>
      </c>
      <c r="K79" s="52">
        <v>0</v>
      </c>
      <c r="L79" s="52">
        <v>1</v>
      </c>
      <c r="M79" s="52">
        <v>1</v>
      </c>
      <c r="N79" s="52">
        <v>0</v>
      </c>
      <c r="O79" s="53">
        <v>1</v>
      </c>
      <c r="P79" s="53">
        <v>1</v>
      </c>
      <c r="Q79" s="50">
        <v>0</v>
      </c>
      <c r="R79" s="50">
        <v>1</v>
      </c>
      <c r="S79" s="50">
        <v>0</v>
      </c>
      <c r="T79" s="50">
        <v>0</v>
      </c>
      <c r="U79" s="50">
        <v>0</v>
      </c>
      <c r="V79" s="50">
        <v>1</v>
      </c>
      <c r="W79" s="50">
        <v>0</v>
      </c>
      <c r="X79" s="50">
        <v>1</v>
      </c>
      <c r="Y79" s="50">
        <v>0</v>
      </c>
      <c r="Z79" s="50">
        <v>1</v>
      </c>
      <c r="AA79" s="50">
        <v>0</v>
      </c>
      <c r="AB79" s="50">
        <v>0</v>
      </c>
      <c r="AC79" s="50">
        <v>0</v>
      </c>
      <c r="AD79" s="50">
        <v>0</v>
      </c>
      <c r="AE79" s="50">
        <v>0</v>
      </c>
      <c r="AF79" s="50">
        <v>1</v>
      </c>
      <c r="AG79" s="50">
        <v>0</v>
      </c>
      <c r="AH79" s="50">
        <v>0</v>
      </c>
      <c r="AI79" s="50">
        <v>1</v>
      </c>
      <c r="AJ79" s="50">
        <v>0</v>
      </c>
      <c r="AK79" s="50">
        <v>0</v>
      </c>
      <c r="AL79" s="50">
        <v>0</v>
      </c>
      <c r="AM79" s="50">
        <v>1</v>
      </c>
      <c r="AN79" s="50">
        <v>0</v>
      </c>
      <c r="AO79" s="50">
        <v>0</v>
      </c>
      <c r="AP79" s="50">
        <v>0</v>
      </c>
      <c r="AQ79" s="54">
        <f t="shared" si="103"/>
        <v>2.5</v>
      </c>
      <c r="AR79" s="54">
        <f t="shared" si="58"/>
        <v>0</v>
      </c>
      <c r="AS79" s="54">
        <f t="shared" si="59"/>
        <v>0</v>
      </c>
      <c r="AT79" s="54">
        <f t="shared" si="60"/>
        <v>2.5</v>
      </c>
      <c r="AU79" s="54">
        <f t="shared" si="61"/>
        <v>2.5</v>
      </c>
      <c r="AV79" s="54">
        <f t="shared" si="62"/>
        <v>2.5</v>
      </c>
      <c r="AW79" s="54">
        <f t="shared" si="63"/>
        <v>2.5</v>
      </c>
      <c r="AX79" s="54">
        <f t="shared" si="64"/>
        <v>0</v>
      </c>
      <c r="AY79" s="54">
        <f t="shared" si="65"/>
        <v>0</v>
      </c>
      <c r="AZ79" s="54">
        <f t="shared" si="66"/>
        <v>2.5</v>
      </c>
      <c r="BA79" s="54">
        <f t="shared" si="67"/>
        <v>2.5</v>
      </c>
      <c r="BB79" s="54">
        <f t="shared" si="68"/>
        <v>0</v>
      </c>
      <c r="BC79" s="54">
        <f t="shared" si="69"/>
        <v>2.5</v>
      </c>
      <c r="BD79" s="54">
        <f t="shared" si="70"/>
        <v>2.5</v>
      </c>
      <c r="BE79" s="54">
        <f t="shared" si="71"/>
        <v>0</v>
      </c>
      <c r="BF79" s="54">
        <f t="shared" si="72"/>
        <v>2.5</v>
      </c>
      <c r="BG79" s="54">
        <f t="shared" si="73"/>
        <v>0</v>
      </c>
      <c r="BH79" s="54">
        <f t="shared" si="74"/>
        <v>0</v>
      </c>
      <c r="BI79" s="54">
        <f t="shared" si="75"/>
        <v>0</v>
      </c>
      <c r="BJ79" s="54">
        <f t="shared" si="76"/>
        <v>2.5</v>
      </c>
      <c r="BK79" s="54">
        <f t="shared" si="77"/>
        <v>0</v>
      </c>
      <c r="BL79" s="54">
        <f t="shared" si="78"/>
        <v>2.5</v>
      </c>
      <c r="BM79" s="54">
        <f t="shared" si="79"/>
        <v>0</v>
      </c>
      <c r="BN79" s="54">
        <f t="shared" si="80"/>
        <v>2.5</v>
      </c>
      <c r="BO79" s="54">
        <f t="shared" si="81"/>
        <v>0</v>
      </c>
      <c r="BP79" s="54">
        <f t="shared" si="82"/>
        <v>0</v>
      </c>
      <c r="BQ79" s="54">
        <f t="shared" si="83"/>
        <v>0</v>
      </c>
      <c r="BR79" s="54">
        <f t="shared" si="84"/>
        <v>0</v>
      </c>
      <c r="BS79" s="54">
        <f t="shared" si="85"/>
        <v>0</v>
      </c>
      <c r="BT79" s="54">
        <f t="shared" si="86"/>
        <v>2.5</v>
      </c>
      <c r="BU79" s="54">
        <f t="shared" si="104"/>
        <v>0</v>
      </c>
      <c r="BV79" s="54">
        <f t="shared" si="105"/>
        <v>0</v>
      </c>
      <c r="BW79" s="55">
        <f t="shared" si="106"/>
        <v>0</v>
      </c>
      <c r="BX79" s="54">
        <f t="shared" si="107"/>
        <v>2.5</v>
      </c>
      <c r="BY79" s="54">
        <f t="shared" si="108"/>
        <v>0</v>
      </c>
      <c r="BZ79" s="55">
        <f t="shared" si="109"/>
        <v>2.5</v>
      </c>
      <c r="CA79" s="54">
        <f t="shared" si="110"/>
        <v>0</v>
      </c>
      <c r="CB79" s="54">
        <f t="shared" si="111"/>
        <v>0</v>
      </c>
      <c r="CC79" s="55">
        <f t="shared" si="112"/>
        <v>0</v>
      </c>
      <c r="CD79" s="54">
        <f t="shared" si="113"/>
        <v>2.5</v>
      </c>
      <c r="CE79" s="54">
        <f t="shared" si="114"/>
        <v>0</v>
      </c>
      <c r="CF79" s="55">
        <f t="shared" si="115"/>
        <v>2.5</v>
      </c>
      <c r="CG79" s="54">
        <f t="shared" si="116"/>
        <v>0</v>
      </c>
      <c r="CH79" s="54">
        <f t="shared" si="117"/>
        <v>0</v>
      </c>
      <c r="CI79" s="55">
        <f t="shared" si="118"/>
        <v>0</v>
      </c>
      <c r="CJ79" s="56">
        <f t="shared" si="52"/>
        <v>12.5</v>
      </c>
      <c r="CK79" s="56">
        <f t="shared" si="53"/>
        <v>10</v>
      </c>
      <c r="CL79" s="56">
        <f t="shared" si="54"/>
        <v>2.5</v>
      </c>
      <c r="CM79" s="56">
        <f t="shared" si="55"/>
        <v>12.5</v>
      </c>
      <c r="CN79" s="56">
        <f t="shared" si="56"/>
        <v>2.5</v>
      </c>
      <c r="CO79" s="56">
        <f t="shared" si="119"/>
        <v>40</v>
      </c>
    </row>
    <row r="80" spans="1:93">
      <c r="A80" s="50">
        <v>72</v>
      </c>
      <c r="B80" s="82" t="s">
        <v>206</v>
      </c>
      <c r="C80" s="52">
        <v>1</v>
      </c>
      <c r="D80" s="52">
        <v>0</v>
      </c>
      <c r="E80" s="52">
        <v>0</v>
      </c>
      <c r="F80" s="52">
        <v>1</v>
      </c>
      <c r="G80" s="52">
        <v>1</v>
      </c>
      <c r="H80" s="53">
        <v>1</v>
      </c>
      <c r="I80" s="53">
        <v>1</v>
      </c>
      <c r="J80" s="52">
        <v>0</v>
      </c>
      <c r="K80" s="52">
        <v>0</v>
      </c>
      <c r="L80" s="52">
        <v>1</v>
      </c>
      <c r="M80" s="52">
        <v>0</v>
      </c>
      <c r="N80" s="52">
        <v>0</v>
      </c>
      <c r="O80" s="53">
        <v>1</v>
      </c>
      <c r="P80" s="53">
        <v>0</v>
      </c>
      <c r="Q80" s="50">
        <v>0</v>
      </c>
      <c r="R80" s="50">
        <v>1</v>
      </c>
      <c r="S80" s="50">
        <v>0</v>
      </c>
      <c r="T80" s="50">
        <v>0</v>
      </c>
      <c r="U80" s="50">
        <v>0</v>
      </c>
      <c r="V80" s="50">
        <v>0</v>
      </c>
      <c r="W80" s="50">
        <v>1</v>
      </c>
      <c r="X80" s="50">
        <v>0</v>
      </c>
      <c r="Y80" s="50">
        <v>0</v>
      </c>
      <c r="Z80" s="50">
        <v>0</v>
      </c>
      <c r="AA80" s="50">
        <v>0</v>
      </c>
      <c r="AB80" s="50">
        <v>0</v>
      </c>
      <c r="AC80" s="50">
        <v>0</v>
      </c>
      <c r="AD80" s="50">
        <v>0</v>
      </c>
      <c r="AE80" s="50">
        <v>0</v>
      </c>
      <c r="AF80" s="50">
        <v>0</v>
      </c>
      <c r="AG80" s="50">
        <v>0</v>
      </c>
      <c r="AH80" s="50">
        <v>1</v>
      </c>
      <c r="AI80" s="50">
        <v>0</v>
      </c>
      <c r="AJ80" s="50">
        <v>1</v>
      </c>
      <c r="AK80" s="50">
        <v>1</v>
      </c>
      <c r="AL80" s="50">
        <v>0</v>
      </c>
      <c r="AM80" s="50">
        <v>1</v>
      </c>
      <c r="AN80" s="50">
        <v>0</v>
      </c>
      <c r="AO80" s="50">
        <v>0</v>
      </c>
      <c r="AP80" s="50">
        <v>0</v>
      </c>
      <c r="AQ80" s="54">
        <f t="shared" si="103"/>
        <v>2.5</v>
      </c>
      <c r="AR80" s="54">
        <f t="shared" si="58"/>
        <v>0</v>
      </c>
      <c r="AS80" s="54">
        <f t="shared" si="59"/>
        <v>0</v>
      </c>
      <c r="AT80" s="54">
        <f t="shared" si="60"/>
        <v>2.5</v>
      </c>
      <c r="AU80" s="54">
        <f t="shared" si="61"/>
        <v>2.5</v>
      </c>
      <c r="AV80" s="54">
        <f t="shared" si="62"/>
        <v>2.5</v>
      </c>
      <c r="AW80" s="54">
        <f t="shared" si="63"/>
        <v>2.5</v>
      </c>
      <c r="AX80" s="54">
        <f t="shared" si="64"/>
        <v>0</v>
      </c>
      <c r="AY80" s="54">
        <f t="shared" si="65"/>
        <v>0</v>
      </c>
      <c r="AZ80" s="54">
        <f t="shared" si="66"/>
        <v>2.5</v>
      </c>
      <c r="BA80" s="54">
        <f t="shared" si="67"/>
        <v>0</v>
      </c>
      <c r="BB80" s="54">
        <f t="shared" si="68"/>
        <v>0</v>
      </c>
      <c r="BC80" s="54">
        <f t="shared" si="69"/>
        <v>2.5</v>
      </c>
      <c r="BD80" s="54">
        <f t="shared" si="70"/>
        <v>0</v>
      </c>
      <c r="BE80" s="54">
        <f t="shared" si="71"/>
        <v>0</v>
      </c>
      <c r="BF80" s="54">
        <f t="shared" si="72"/>
        <v>2.5</v>
      </c>
      <c r="BG80" s="54">
        <f t="shared" si="73"/>
        <v>0</v>
      </c>
      <c r="BH80" s="54">
        <f t="shared" si="74"/>
        <v>0</v>
      </c>
      <c r="BI80" s="54">
        <f t="shared" si="75"/>
        <v>0</v>
      </c>
      <c r="BJ80" s="54">
        <f t="shared" si="76"/>
        <v>0</v>
      </c>
      <c r="BK80" s="54">
        <f t="shared" si="77"/>
        <v>2.5</v>
      </c>
      <c r="BL80" s="54">
        <f t="shared" si="78"/>
        <v>0</v>
      </c>
      <c r="BM80" s="54">
        <f t="shared" si="79"/>
        <v>0</v>
      </c>
      <c r="BN80" s="54">
        <f t="shared" si="80"/>
        <v>0</v>
      </c>
      <c r="BO80" s="54">
        <f t="shared" si="81"/>
        <v>0</v>
      </c>
      <c r="BP80" s="54">
        <f t="shared" si="82"/>
        <v>0</v>
      </c>
      <c r="BQ80" s="54">
        <f t="shared" si="83"/>
        <v>0</v>
      </c>
      <c r="BR80" s="54">
        <f t="shared" si="84"/>
        <v>0</v>
      </c>
      <c r="BS80" s="54">
        <f t="shared" si="85"/>
        <v>0</v>
      </c>
      <c r="BT80" s="54">
        <f t="shared" si="86"/>
        <v>0</v>
      </c>
      <c r="BU80" s="54">
        <f t="shared" si="104"/>
        <v>0</v>
      </c>
      <c r="BV80" s="54">
        <f t="shared" si="105"/>
        <v>2.5</v>
      </c>
      <c r="BW80" s="55">
        <f t="shared" si="106"/>
        <v>2.5</v>
      </c>
      <c r="BX80" s="54">
        <f t="shared" si="107"/>
        <v>0</v>
      </c>
      <c r="BY80" s="54">
        <f t="shared" si="108"/>
        <v>2.5</v>
      </c>
      <c r="BZ80" s="55">
        <f t="shared" si="109"/>
        <v>2.5</v>
      </c>
      <c r="CA80" s="54">
        <f t="shared" si="110"/>
        <v>2.5</v>
      </c>
      <c r="CB80" s="54">
        <f t="shared" si="111"/>
        <v>0</v>
      </c>
      <c r="CC80" s="55">
        <f t="shared" si="112"/>
        <v>2.5</v>
      </c>
      <c r="CD80" s="54">
        <f t="shared" si="113"/>
        <v>2.5</v>
      </c>
      <c r="CE80" s="54">
        <f t="shared" si="114"/>
        <v>0</v>
      </c>
      <c r="CF80" s="55">
        <f t="shared" si="115"/>
        <v>2.5</v>
      </c>
      <c r="CG80" s="54">
        <f t="shared" si="116"/>
        <v>0</v>
      </c>
      <c r="CH80" s="54">
        <f t="shared" si="117"/>
        <v>0</v>
      </c>
      <c r="CI80" s="55">
        <f t="shared" si="118"/>
        <v>0</v>
      </c>
      <c r="CJ80" s="56">
        <f t="shared" si="52"/>
        <v>7.5</v>
      </c>
      <c r="CK80" s="56">
        <f t="shared" si="53"/>
        <v>5</v>
      </c>
      <c r="CL80" s="56">
        <f t="shared" si="54"/>
        <v>0</v>
      </c>
      <c r="CM80" s="56">
        <f t="shared" si="55"/>
        <v>17.5</v>
      </c>
      <c r="CN80" s="56">
        <f t="shared" si="56"/>
        <v>2.5</v>
      </c>
      <c r="CO80" s="56">
        <f t="shared" si="119"/>
        <v>32.5</v>
      </c>
    </row>
    <row r="81" spans="1:93">
      <c r="A81" s="50">
        <v>73</v>
      </c>
      <c r="B81" s="82" t="s">
        <v>207</v>
      </c>
      <c r="C81" s="52">
        <v>1</v>
      </c>
      <c r="D81" s="52">
        <v>1</v>
      </c>
      <c r="E81" s="52">
        <v>0</v>
      </c>
      <c r="F81" s="52">
        <v>1</v>
      </c>
      <c r="G81" s="52">
        <v>0</v>
      </c>
      <c r="H81" s="53">
        <v>1</v>
      </c>
      <c r="I81" s="53">
        <v>0</v>
      </c>
      <c r="J81" s="52">
        <v>0</v>
      </c>
      <c r="K81" s="52">
        <v>0</v>
      </c>
      <c r="L81" s="52">
        <v>0</v>
      </c>
      <c r="M81" s="52">
        <v>1</v>
      </c>
      <c r="N81" s="52">
        <v>0</v>
      </c>
      <c r="O81" s="53">
        <v>1</v>
      </c>
      <c r="P81" s="53">
        <v>1</v>
      </c>
      <c r="Q81" s="50">
        <v>0</v>
      </c>
      <c r="R81" s="50">
        <v>0</v>
      </c>
      <c r="S81" s="50">
        <v>0</v>
      </c>
      <c r="T81" s="50">
        <v>0</v>
      </c>
      <c r="U81" s="50">
        <v>0</v>
      </c>
      <c r="V81" s="50">
        <v>0</v>
      </c>
      <c r="W81" s="50">
        <v>1</v>
      </c>
      <c r="X81" s="50">
        <v>0</v>
      </c>
      <c r="Y81" s="50">
        <v>0</v>
      </c>
      <c r="Z81" s="50">
        <v>0</v>
      </c>
      <c r="AA81" s="50">
        <v>0</v>
      </c>
      <c r="AB81" s="50">
        <v>1</v>
      </c>
      <c r="AC81" s="50">
        <v>0</v>
      </c>
      <c r="AD81" s="50">
        <v>0</v>
      </c>
      <c r="AE81" s="50">
        <v>0</v>
      </c>
      <c r="AF81" s="50">
        <v>0</v>
      </c>
      <c r="AG81" s="50">
        <v>1</v>
      </c>
      <c r="AH81" s="50">
        <v>0</v>
      </c>
      <c r="AI81" s="50">
        <v>0</v>
      </c>
      <c r="AJ81" s="50">
        <v>0</v>
      </c>
      <c r="AK81" s="50">
        <v>0</v>
      </c>
      <c r="AL81" s="50">
        <v>1</v>
      </c>
      <c r="AM81" s="50">
        <v>0</v>
      </c>
      <c r="AN81" s="50">
        <v>0</v>
      </c>
      <c r="AO81" s="50">
        <v>0</v>
      </c>
      <c r="AP81" s="50">
        <v>0</v>
      </c>
      <c r="AQ81" s="54">
        <f t="shared" si="103"/>
        <v>2.5</v>
      </c>
      <c r="AR81" s="54">
        <f t="shared" si="58"/>
        <v>2.5</v>
      </c>
      <c r="AS81" s="54">
        <f t="shared" si="59"/>
        <v>0</v>
      </c>
      <c r="AT81" s="54">
        <f t="shared" si="60"/>
        <v>2.5</v>
      </c>
      <c r="AU81" s="54">
        <f t="shared" si="61"/>
        <v>0</v>
      </c>
      <c r="AV81" s="54">
        <f t="shared" si="62"/>
        <v>2.5</v>
      </c>
      <c r="AW81" s="54">
        <f t="shared" si="63"/>
        <v>0</v>
      </c>
      <c r="AX81" s="54">
        <f t="shared" si="64"/>
        <v>0</v>
      </c>
      <c r="AY81" s="54">
        <f t="shared" si="65"/>
        <v>0</v>
      </c>
      <c r="AZ81" s="54">
        <f t="shared" si="66"/>
        <v>0</v>
      </c>
      <c r="BA81" s="54">
        <f t="shared" si="67"/>
        <v>2.5</v>
      </c>
      <c r="BB81" s="54">
        <f t="shared" si="68"/>
        <v>0</v>
      </c>
      <c r="BC81" s="54">
        <f t="shared" si="69"/>
        <v>2.5</v>
      </c>
      <c r="BD81" s="54">
        <f t="shared" si="70"/>
        <v>2.5</v>
      </c>
      <c r="BE81" s="54">
        <f t="shared" si="71"/>
        <v>0</v>
      </c>
      <c r="BF81" s="54">
        <f t="shared" si="72"/>
        <v>0</v>
      </c>
      <c r="BG81" s="54">
        <f t="shared" si="73"/>
        <v>0</v>
      </c>
      <c r="BH81" s="54">
        <f t="shared" si="74"/>
        <v>0</v>
      </c>
      <c r="BI81" s="54">
        <f t="shared" si="75"/>
        <v>0</v>
      </c>
      <c r="BJ81" s="54">
        <f t="shared" si="76"/>
        <v>0</v>
      </c>
      <c r="BK81" s="54">
        <f t="shared" si="77"/>
        <v>2.5</v>
      </c>
      <c r="BL81" s="54">
        <f t="shared" si="78"/>
        <v>0</v>
      </c>
      <c r="BM81" s="54">
        <f t="shared" si="79"/>
        <v>0</v>
      </c>
      <c r="BN81" s="54">
        <f t="shared" si="80"/>
        <v>0</v>
      </c>
      <c r="BO81" s="54">
        <f t="shared" si="81"/>
        <v>0</v>
      </c>
      <c r="BP81" s="54">
        <f t="shared" si="82"/>
        <v>2.5</v>
      </c>
      <c r="BQ81" s="54">
        <f t="shared" si="83"/>
        <v>0</v>
      </c>
      <c r="BR81" s="54">
        <f t="shared" si="84"/>
        <v>0</v>
      </c>
      <c r="BS81" s="54">
        <f t="shared" si="85"/>
        <v>0</v>
      </c>
      <c r="BT81" s="54">
        <f t="shared" si="86"/>
        <v>0</v>
      </c>
      <c r="BU81" s="54">
        <f t="shared" si="104"/>
        <v>2.5</v>
      </c>
      <c r="BV81" s="54">
        <f t="shared" si="105"/>
        <v>0</v>
      </c>
      <c r="BW81" s="55">
        <f t="shared" si="106"/>
        <v>2.5</v>
      </c>
      <c r="BX81" s="54">
        <f t="shared" si="107"/>
        <v>0</v>
      </c>
      <c r="BY81" s="54">
        <f t="shared" si="108"/>
        <v>0</v>
      </c>
      <c r="BZ81" s="55">
        <f t="shared" si="109"/>
        <v>0</v>
      </c>
      <c r="CA81" s="54">
        <f t="shared" si="110"/>
        <v>0</v>
      </c>
      <c r="CB81" s="54">
        <f t="shared" si="111"/>
        <v>0</v>
      </c>
      <c r="CC81" s="55">
        <f t="shared" si="112"/>
        <v>0</v>
      </c>
      <c r="CD81" s="54">
        <f t="shared" si="113"/>
        <v>0</v>
      </c>
      <c r="CE81" s="54">
        <f t="shared" si="114"/>
        <v>0</v>
      </c>
      <c r="CF81" s="55">
        <f t="shared" si="115"/>
        <v>0</v>
      </c>
      <c r="CG81" s="54">
        <f t="shared" si="116"/>
        <v>0</v>
      </c>
      <c r="CH81" s="54">
        <f t="shared" si="117"/>
        <v>0</v>
      </c>
      <c r="CI81" s="55">
        <f t="shared" si="118"/>
        <v>0</v>
      </c>
      <c r="CJ81" s="56">
        <f t="shared" si="52"/>
        <v>10</v>
      </c>
      <c r="CK81" s="56">
        <f t="shared" si="53"/>
        <v>5</v>
      </c>
      <c r="CL81" s="56">
        <f t="shared" si="54"/>
        <v>0</v>
      </c>
      <c r="CM81" s="56">
        <f t="shared" si="55"/>
        <v>10</v>
      </c>
      <c r="CN81" s="56">
        <f t="shared" si="56"/>
        <v>0</v>
      </c>
      <c r="CO81" s="56">
        <f t="shared" si="119"/>
        <v>25</v>
      </c>
    </row>
    <row r="82" spans="1:93">
      <c r="A82" s="50">
        <v>74</v>
      </c>
      <c r="B82" s="82" t="s">
        <v>208</v>
      </c>
      <c r="C82" s="52">
        <v>1</v>
      </c>
      <c r="D82" s="52">
        <v>1</v>
      </c>
      <c r="E82" s="52">
        <v>0</v>
      </c>
      <c r="F82" s="52">
        <v>0</v>
      </c>
      <c r="G82" s="52">
        <v>0</v>
      </c>
      <c r="H82" s="53">
        <v>0</v>
      </c>
      <c r="I82" s="53">
        <v>0</v>
      </c>
      <c r="J82" s="52">
        <v>0</v>
      </c>
      <c r="K82" s="52">
        <v>1</v>
      </c>
      <c r="L82" s="52">
        <v>1</v>
      </c>
      <c r="M82" s="52">
        <v>1</v>
      </c>
      <c r="N82" s="52">
        <v>0</v>
      </c>
      <c r="O82" s="53">
        <v>1</v>
      </c>
      <c r="P82" s="53">
        <v>0</v>
      </c>
      <c r="Q82" s="50">
        <v>0</v>
      </c>
      <c r="R82" s="50">
        <v>0</v>
      </c>
      <c r="S82" s="50">
        <v>0</v>
      </c>
      <c r="T82" s="50">
        <v>0</v>
      </c>
      <c r="U82" s="50">
        <v>0</v>
      </c>
      <c r="V82" s="50">
        <v>0</v>
      </c>
      <c r="W82" s="50">
        <v>1</v>
      </c>
      <c r="X82" s="50">
        <v>0</v>
      </c>
      <c r="Y82" s="50">
        <v>1</v>
      </c>
      <c r="Z82" s="50">
        <v>0</v>
      </c>
      <c r="AA82" s="50">
        <v>0</v>
      </c>
      <c r="AB82" s="50">
        <v>0</v>
      </c>
      <c r="AC82" s="50">
        <v>0</v>
      </c>
      <c r="AD82" s="50">
        <v>1</v>
      </c>
      <c r="AE82" s="50">
        <v>0</v>
      </c>
      <c r="AF82" s="50">
        <v>0</v>
      </c>
      <c r="AG82" s="50">
        <v>0</v>
      </c>
      <c r="AH82" s="50">
        <v>1</v>
      </c>
      <c r="AI82" s="50">
        <v>0</v>
      </c>
      <c r="AJ82" s="50">
        <v>0</v>
      </c>
      <c r="AK82" s="50">
        <v>0</v>
      </c>
      <c r="AL82" s="50">
        <v>1</v>
      </c>
      <c r="AM82" s="50">
        <v>1</v>
      </c>
      <c r="AN82" s="50">
        <v>0</v>
      </c>
      <c r="AO82" s="50">
        <v>0</v>
      </c>
      <c r="AP82" s="50">
        <v>1</v>
      </c>
      <c r="AQ82" s="54">
        <f t="shared" si="103"/>
        <v>2.5</v>
      </c>
      <c r="AR82" s="54">
        <f t="shared" si="58"/>
        <v>2.5</v>
      </c>
      <c r="AS82" s="54">
        <f t="shared" si="59"/>
        <v>0</v>
      </c>
      <c r="AT82" s="54">
        <f t="shared" si="60"/>
        <v>0</v>
      </c>
      <c r="AU82" s="54">
        <f t="shared" si="61"/>
        <v>0</v>
      </c>
      <c r="AV82" s="54">
        <f t="shared" si="62"/>
        <v>0</v>
      </c>
      <c r="AW82" s="54">
        <f t="shared" si="63"/>
        <v>0</v>
      </c>
      <c r="AX82" s="54">
        <f t="shared" si="64"/>
        <v>0</v>
      </c>
      <c r="AY82" s="54">
        <f t="shared" si="65"/>
        <v>2.5</v>
      </c>
      <c r="AZ82" s="54">
        <f t="shared" si="66"/>
        <v>2.5</v>
      </c>
      <c r="BA82" s="54">
        <f t="shared" si="67"/>
        <v>2.5</v>
      </c>
      <c r="BB82" s="54">
        <f t="shared" si="68"/>
        <v>0</v>
      </c>
      <c r="BC82" s="54">
        <f t="shared" si="69"/>
        <v>2.5</v>
      </c>
      <c r="BD82" s="54">
        <f t="shared" si="70"/>
        <v>0</v>
      </c>
      <c r="BE82" s="54">
        <f t="shared" si="71"/>
        <v>0</v>
      </c>
      <c r="BF82" s="54">
        <f t="shared" si="72"/>
        <v>0</v>
      </c>
      <c r="BG82" s="54">
        <f t="shared" si="73"/>
        <v>0</v>
      </c>
      <c r="BH82" s="54">
        <f t="shared" si="74"/>
        <v>0</v>
      </c>
      <c r="BI82" s="54">
        <f t="shared" si="75"/>
        <v>0</v>
      </c>
      <c r="BJ82" s="54">
        <f t="shared" si="76"/>
        <v>0</v>
      </c>
      <c r="BK82" s="54">
        <f t="shared" si="77"/>
        <v>2.5</v>
      </c>
      <c r="BL82" s="54">
        <f t="shared" si="78"/>
        <v>0</v>
      </c>
      <c r="BM82" s="54">
        <f t="shared" si="79"/>
        <v>2.5</v>
      </c>
      <c r="BN82" s="54">
        <f t="shared" si="80"/>
        <v>0</v>
      </c>
      <c r="BO82" s="54">
        <f t="shared" si="81"/>
        <v>0</v>
      </c>
      <c r="BP82" s="54">
        <f t="shared" si="82"/>
        <v>0</v>
      </c>
      <c r="BQ82" s="54">
        <f t="shared" si="83"/>
        <v>0</v>
      </c>
      <c r="BR82" s="54">
        <f t="shared" si="84"/>
        <v>2.5</v>
      </c>
      <c r="BS82" s="54">
        <f t="shared" si="85"/>
        <v>0</v>
      </c>
      <c r="BT82" s="54">
        <f t="shared" si="86"/>
        <v>0</v>
      </c>
      <c r="BU82" s="54">
        <f t="shared" si="104"/>
        <v>0</v>
      </c>
      <c r="BV82" s="54">
        <f t="shared" si="105"/>
        <v>2.5</v>
      </c>
      <c r="BW82" s="55">
        <f t="shared" si="106"/>
        <v>2.5</v>
      </c>
      <c r="BX82" s="54">
        <f t="shared" si="107"/>
        <v>0</v>
      </c>
      <c r="BY82" s="54">
        <f t="shared" si="108"/>
        <v>0</v>
      </c>
      <c r="BZ82" s="55">
        <f t="shared" si="109"/>
        <v>0</v>
      </c>
      <c r="CA82" s="54">
        <f t="shared" si="110"/>
        <v>0</v>
      </c>
      <c r="CB82" s="54">
        <f t="shared" si="111"/>
        <v>0</v>
      </c>
      <c r="CC82" s="55">
        <f t="shared" si="112"/>
        <v>0</v>
      </c>
      <c r="CD82" s="54">
        <f t="shared" si="113"/>
        <v>2.5</v>
      </c>
      <c r="CE82" s="54">
        <f t="shared" si="114"/>
        <v>0</v>
      </c>
      <c r="CF82" s="55">
        <f t="shared" si="115"/>
        <v>2.5</v>
      </c>
      <c r="CG82" s="54">
        <f t="shared" si="116"/>
        <v>0</v>
      </c>
      <c r="CH82" s="54">
        <f t="shared" si="117"/>
        <v>2.5</v>
      </c>
      <c r="CI82" s="55">
        <f t="shared" si="118"/>
        <v>2.5</v>
      </c>
      <c r="CJ82" s="56">
        <f t="shared" si="52"/>
        <v>7.5</v>
      </c>
      <c r="CK82" s="56">
        <f t="shared" si="53"/>
        <v>7.5</v>
      </c>
      <c r="CL82" s="56">
        <f t="shared" si="54"/>
        <v>0</v>
      </c>
      <c r="CM82" s="56">
        <f t="shared" si="55"/>
        <v>10</v>
      </c>
      <c r="CN82" s="56">
        <f t="shared" si="56"/>
        <v>5</v>
      </c>
      <c r="CO82" s="56">
        <f t="shared" si="119"/>
        <v>30</v>
      </c>
    </row>
    <row r="83" spans="1:93">
      <c r="A83" s="50">
        <v>75</v>
      </c>
      <c r="B83" s="82" t="s">
        <v>209</v>
      </c>
      <c r="C83" s="52">
        <v>0</v>
      </c>
      <c r="D83" s="52">
        <v>0</v>
      </c>
      <c r="E83" s="52">
        <v>0</v>
      </c>
      <c r="F83" s="52">
        <v>1</v>
      </c>
      <c r="G83" s="52">
        <v>1</v>
      </c>
      <c r="H83" s="53">
        <v>1</v>
      </c>
      <c r="I83" s="53">
        <v>1</v>
      </c>
      <c r="J83" s="52">
        <v>0</v>
      </c>
      <c r="K83" s="52">
        <v>0</v>
      </c>
      <c r="L83" s="52">
        <v>0</v>
      </c>
      <c r="M83" s="52">
        <v>0</v>
      </c>
      <c r="N83" s="52">
        <v>0</v>
      </c>
      <c r="O83" s="53">
        <v>1</v>
      </c>
      <c r="P83" s="53">
        <v>0</v>
      </c>
      <c r="Q83" s="50">
        <v>0</v>
      </c>
      <c r="R83" s="50">
        <v>0</v>
      </c>
      <c r="S83" s="50">
        <v>0</v>
      </c>
      <c r="T83" s="50">
        <v>1</v>
      </c>
      <c r="U83" s="50">
        <v>0</v>
      </c>
      <c r="V83" s="50">
        <v>0</v>
      </c>
      <c r="W83" s="50">
        <v>1</v>
      </c>
      <c r="X83" s="50">
        <v>0</v>
      </c>
      <c r="Y83" s="50">
        <v>0</v>
      </c>
      <c r="Z83" s="50">
        <v>0</v>
      </c>
      <c r="AA83" s="50">
        <v>0</v>
      </c>
      <c r="AB83" s="50">
        <v>0</v>
      </c>
      <c r="AC83" s="50">
        <v>0</v>
      </c>
      <c r="AD83" s="50">
        <v>0</v>
      </c>
      <c r="AE83" s="50">
        <v>0</v>
      </c>
      <c r="AF83" s="50">
        <v>0</v>
      </c>
      <c r="AG83" s="50">
        <v>0</v>
      </c>
      <c r="AH83" s="50">
        <v>1</v>
      </c>
      <c r="AI83" s="50">
        <v>0</v>
      </c>
      <c r="AJ83" s="50">
        <v>0</v>
      </c>
      <c r="AK83" s="50">
        <v>0</v>
      </c>
      <c r="AL83" s="50">
        <v>1</v>
      </c>
      <c r="AM83" s="50">
        <v>0</v>
      </c>
      <c r="AN83" s="50">
        <v>1</v>
      </c>
      <c r="AO83" s="50">
        <v>0</v>
      </c>
      <c r="AP83" s="50">
        <v>1</v>
      </c>
      <c r="AQ83" s="54">
        <f t="shared" si="103"/>
        <v>0</v>
      </c>
      <c r="AR83" s="54">
        <f t="shared" si="58"/>
        <v>0</v>
      </c>
      <c r="AS83" s="54">
        <f t="shared" si="59"/>
        <v>0</v>
      </c>
      <c r="AT83" s="54">
        <f t="shared" si="60"/>
        <v>2.5</v>
      </c>
      <c r="AU83" s="54">
        <f t="shared" si="61"/>
        <v>2.5</v>
      </c>
      <c r="AV83" s="54">
        <f t="shared" si="62"/>
        <v>2.5</v>
      </c>
      <c r="AW83" s="54">
        <f t="shared" si="63"/>
        <v>2.5</v>
      </c>
      <c r="AX83" s="54">
        <f t="shared" si="64"/>
        <v>0</v>
      </c>
      <c r="AY83" s="54">
        <f t="shared" si="65"/>
        <v>0</v>
      </c>
      <c r="AZ83" s="54">
        <f t="shared" si="66"/>
        <v>0</v>
      </c>
      <c r="BA83" s="54">
        <f t="shared" si="67"/>
        <v>0</v>
      </c>
      <c r="BB83" s="54">
        <f t="shared" si="68"/>
        <v>0</v>
      </c>
      <c r="BC83" s="54">
        <f t="shared" si="69"/>
        <v>2.5</v>
      </c>
      <c r="BD83" s="54">
        <f t="shared" si="70"/>
        <v>0</v>
      </c>
      <c r="BE83" s="54">
        <f t="shared" si="71"/>
        <v>0</v>
      </c>
      <c r="BF83" s="54">
        <f t="shared" si="72"/>
        <v>0</v>
      </c>
      <c r="BG83" s="54">
        <f t="shared" si="73"/>
        <v>0</v>
      </c>
      <c r="BH83" s="54">
        <f t="shared" si="74"/>
        <v>2.5</v>
      </c>
      <c r="BI83" s="54">
        <f t="shared" si="75"/>
        <v>0</v>
      </c>
      <c r="BJ83" s="54">
        <f t="shared" si="76"/>
        <v>0</v>
      </c>
      <c r="BK83" s="54">
        <f t="shared" si="77"/>
        <v>2.5</v>
      </c>
      <c r="BL83" s="54">
        <f t="shared" si="78"/>
        <v>0</v>
      </c>
      <c r="BM83" s="54">
        <f t="shared" si="79"/>
        <v>0</v>
      </c>
      <c r="BN83" s="54">
        <f t="shared" si="80"/>
        <v>0</v>
      </c>
      <c r="BO83" s="54">
        <f t="shared" si="81"/>
        <v>0</v>
      </c>
      <c r="BP83" s="54">
        <f t="shared" si="82"/>
        <v>0</v>
      </c>
      <c r="BQ83" s="54">
        <f t="shared" si="83"/>
        <v>0</v>
      </c>
      <c r="BR83" s="54">
        <f t="shared" si="84"/>
        <v>0</v>
      </c>
      <c r="BS83" s="54">
        <f t="shared" si="85"/>
        <v>0</v>
      </c>
      <c r="BT83" s="54">
        <f t="shared" si="86"/>
        <v>0</v>
      </c>
      <c r="BU83" s="54">
        <f t="shared" si="104"/>
        <v>0</v>
      </c>
      <c r="BV83" s="54">
        <f t="shared" si="105"/>
        <v>2.5</v>
      </c>
      <c r="BW83" s="55">
        <f t="shared" si="106"/>
        <v>2.5</v>
      </c>
      <c r="BX83" s="54">
        <f t="shared" si="107"/>
        <v>0</v>
      </c>
      <c r="BY83" s="54">
        <f t="shared" si="108"/>
        <v>0</v>
      </c>
      <c r="BZ83" s="55">
        <f t="shared" si="109"/>
        <v>0</v>
      </c>
      <c r="CA83" s="54">
        <f t="shared" si="110"/>
        <v>0</v>
      </c>
      <c r="CB83" s="54">
        <f t="shared" si="111"/>
        <v>2.5</v>
      </c>
      <c r="CC83" s="55">
        <f t="shared" si="112"/>
        <v>2.5</v>
      </c>
      <c r="CD83" s="54">
        <f t="shared" si="113"/>
        <v>0</v>
      </c>
      <c r="CE83" s="54">
        <f t="shared" si="114"/>
        <v>2.5</v>
      </c>
      <c r="CF83" s="55">
        <f t="shared" si="115"/>
        <v>2.5</v>
      </c>
      <c r="CG83" s="54">
        <f t="shared" si="116"/>
        <v>0</v>
      </c>
      <c r="CH83" s="54">
        <f t="shared" si="117"/>
        <v>2.5</v>
      </c>
      <c r="CI83" s="55">
        <f t="shared" si="118"/>
        <v>2.5</v>
      </c>
      <c r="CJ83" s="56">
        <f t="shared" si="52"/>
        <v>5</v>
      </c>
      <c r="CK83" s="56">
        <f t="shared" si="53"/>
        <v>5</v>
      </c>
      <c r="CL83" s="56">
        <f t="shared" si="54"/>
        <v>0</v>
      </c>
      <c r="CM83" s="56">
        <f t="shared" si="55"/>
        <v>10</v>
      </c>
      <c r="CN83" s="56">
        <f t="shared" si="56"/>
        <v>7.5</v>
      </c>
      <c r="CO83" s="56">
        <f t="shared" si="119"/>
        <v>27.5</v>
      </c>
    </row>
    <row r="84" spans="1:93">
      <c r="A84" s="50">
        <v>76</v>
      </c>
      <c r="B84" s="82" t="s">
        <v>210</v>
      </c>
      <c r="C84" s="52">
        <v>1</v>
      </c>
      <c r="D84" s="52">
        <v>0</v>
      </c>
      <c r="E84" s="52">
        <v>0</v>
      </c>
      <c r="F84" s="52">
        <v>1</v>
      </c>
      <c r="G84" s="52">
        <v>1</v>
      </c>
      <c r="H84" s="53">
        <v>0</v>
      </c>
      <c r="I84" s="53">
        <v>0</v>
      </c>
      <c r="J84" s="52">
        <v>0</v>
      </c>
      <c r="K84" s="52">
        <v>0</v>
      </c>
      <c r="L84" s="52">
        <v>1</v>
      </c>
      <c r="M84" s="52">
        <v>1</v>
      </c>
      <c r="N84" s="52">
        <v>0</v>
      </c>
      <c r="O84" s="53">
        <v>0</v>
      </c>
      <c r="P84" s="53">
        <v>0</v>
      </c>
      <c r="Q84" s="50">
        <v>1</v>
      </c>
      <c r="R84" s="50">
        <v>0</v>
      </c>
      <c r="S84" s="50">
        <v>0</v>
      </c>
      <c r="T84" s="50">
        <v>1</v>
      </c>
      <c r="U84" s="50">
        <v>0</v>
      </c>
      <c r="V84" s="50">
        <v>0</v>
      </c>
      <c r="W84" s="50">
        <v>0</v>
      </c>
      <c r="X84" s="50">
        <v>1</v>
      </c>
      <c r="Y84" s="50">
        <v>0</v>
      </c>
      <c r="Z84" s="50">
        <v>0</v>
      </c>
      <c r="AA84" s="50">
        <v>0</v>
      </c>
      <c r="AB84" s="50">
        <v>1</v>
      </c>
      <c r="AC84" s="50">
        <v>0</v>
      </c>
      <c r="AD84" s="50">
        <v>0</v>
      </c>
      <c r="AE84" s="50">
        <v>0</v>
      </c>
      <c r="AF84" s="50">
        <v>1</v>
      </c>
      <c r="AG84" s="50">
        <v>1</v>
      </c>
      <c r="AH84" s="50">
        <v>1</v>
      </c>
      <c r="AI84" s="50">
        <v>0</v>
      </c>
      <c r="AJ84" s="50">
        <v>1</v>
      </c>
      <c r="AK84" s="50">
        <v>0</v>
      </c>
      <c r="AL84" s="50">
        <v>0</v>
      </c>
      <c r="AM84" s="50">
        <v>0</v>
      </c>
      <c r="AN84" s="50">
        <v>0</v>
      </c>
      <c r="AO84" s="50">
        <v>0</v>
      </c>
      <c r="AP84" s="50">
        <v>0</v>
      </c>
      <c r="AQ84" s="54">
        <f t="shared" si="103"/>
        <v>2.5</v>
      </c>
      <c r="AR84" s="54">
        <f t="shared" si="58"/>
        <v>0</v>
      </c>
      <c r="AS84" s="54">
        <f t="shared" si="59"/>
        <v>0</v>
      </c>
      <c r="AT84" s="54">
        <f t="shared" si="60"/>
        <v>2.5</v>
      </c>
      <c r="AU84" s="54">
        <f t="shared" si="61"/>
        <v>2.5</v>
      </c>
      <c r="AV84" s="54">
        <f t="shared" si="62"/>
        <v>0</v>
      </c>
      <c r="AW84" s="54">
        <f t="shared" si="63"/>
        <v>0</v>
      </c>
      <c r="AX84" s="54">
        <f t="shared" si="64"/>
        <v>0</v>
      </c>
      <c r="AY84" s="54">
        <f t="shared" si="65"/>
        <v>0</v>
      </c>
      <c r="AZ84" s="54">
        <f t="shared" si="66"/>
        <v>2.5</v>
      </c>
      <c r="BA84" s="54">
        <f t="shared" si="67"/>
        <v>2.5</v>
      </c>
      <c r="BB84" s="54">
        <f t="shared" si="68"/>
        <v>0</v>
      </c>
      <c r="BC84" s="54">
        <f t="shared" si="69"/>
        <v>0</v>
      </c>
      <c r="BD84" s="54">
        <f t="shared" si="70"/>
        <v>0</v>
      </c>
      <c r="BE84" s="54">
        <f t="shared" si="71"/>
        <v>2.5</v>
      </c>
      <c r="BF84" s="54">
        <f t="shared" si="72"/>
        <v>0</v>
      </c>
      <c r="BG84" s="54">
        <f t="shared" si="73"/>
        <v>0</v>
      </c>
      <c r="BH84" s="54">
        <f t="shared" si="74"/>
        <v>2.5</v>
      </c>
      <c r="BI84" s="54">
        <f t="shared" si="75"/>
        <v>0</v>
      </c>
      <c r="BJ84" s="54">
        <f t="shared" si="76"/>
        <v>0</v>
      </c>
      <c r="BK84" s="54">
        <f t="shared" si="77"/>
        <v>0</v>
      </c>
      <c r="BL84" s="54">
        <f t="shared" si="78"/>
        <v>2.5</v>
      </c>
      <c r="BM84" s="54">
        <f t="shared" si="79"/>
        <v>0</v>
      </c>
      <c r="BN84" s="54">
        <f t="shared" si="80"/>
        <v>0</v>
      </c>
      <c r="BO84" s="54">
        <f t="shared" si="81"/>
        <v>0</v>
      </c>
      <c r="BP84" s="54">
        <f t="shared" si="82"/>
        <v>2.5</v>
      </c>
      <c r="BQ84" s="54">
        <f t="shared" si="83"/>
        <v>0</v>
      </c>
      <c r="BR84" s="54">
        <f t="shared" si="84"/>
        <v>0</v>
      </c>
      <c r="BS84" s="54">
        <f t="shared" si="85"/>
        <v>0</v>
      </c>
      <c r="BT84" s="54">
        <f t="shared" si="86"/>
        <v>2.5</v>
      </c>
      <c r="BU84" s="54">
        <f t="shared" si="104"/>
        <v>2.5</v>
      </c>
      <c r="BV84" s="54">
        <f t="shared" si="105"/>
        <v>2.5</v>
      </c>
      <c r="BW84" s="55">
        <f t="shared" si="106"/>
        <v>5</v>
      </c>
      <c r="BX84" s="54">
        <f t="shared" si="107"/>
        <v>0</v>
      </c>
      <c r="BY84" s="54">
        <f t="shared" si="108"/>
        <v>2.5</v>
      </c>
      <c r="BZ84" s="55">
        <f t="shared" si="109"/>
        <v>2.5</v>
      </c>
      <c r="CA84" s="54">
        <f t="shared" si="110"/>
        <v>0</v>
      </c>
      <c r="CB84" s="54">
        <f t="shared" si="111"/>
        <v>0</v>
      </c>
      <c r="CC84" s="55">
        <f t="shared" si="112"/>
        <v>0</v>
      </c>
      <c r="CD84" s="54">
        <f t="shared" si="113"/>
        <v>0</v>
      </c>
      <c r="CE84" s="54">
        <f t="shared" si="114"/>
        <v>0</v>
      </c>
      <c r="CF84" s="55">
        <f t="shared" si="115"/>
        <v>0</v>
      </c>
      <c r="CG84" s="54">
        <f t="shared" si="116"/>
        <v>0</v>
      </c>
      <c r="CH84" s="54">
        <f t="shared" si="117"/>
        <v>0</v>
      </c>
      <c r="CI84" s="55">
        <f t="shared" si="118"/>
        <v>0</v>
      </c>
      <c r="CJ84" s="56">
        <f t="shared" si="52"/>
        <v>5</v>
      </c>
      <c r="CK84" s="56">
        <f t="shared" si="53"/>
        <v>7.5</v>
      </c>
      <c r="CL84" s="56">
        <f t="shared" si="54"/>
        <v>0</v>
      </c>
      <c r="CM84" s="56">
        <f t="shared" si="55"/>
        <v>17.5</v>
      </c>
      <c r="CN84" s="56">
        <f t="shared" si="56"/>
        <v>2.5</v>
      </c>
      <c r="CO84" s="56">
        <f t="shared" si="119"/>
        <v>32.5</v>
      </c>
    </row>
    <row r="85" spans="1:93">
      <c r="A85" s="50">
        <v>77</v>
      </c>
      <c r="B85" s="82" t="s">
        <v>211</v>
      </c>
      <c r="C85" s="52">
        <v>0</v>
      </c>
      <c r="D85" s="52">
        <v>1</v>
      </c>
      <c r="E85" s="52">
        <v>1</v>
      </c>
      <c r="F85" s="52">
        <v>0</v>
      </c>
      <c r="G85" s="52">
        <v>0</v>
      </c>
      <c r="H85" s="53">
        <v>0</v>
      </c>
      <c r="I85" s="53">
        <v>1</v>
      </c>
      <c r="J85" s="52">
        <v>1</v>
      </c>
      <c r="K85" s="52">
        <v>0</v>
      </c>
      <c r="L85" s="52">
        <v>0</v>
      </c>
      <c r="M85" s="52">
        <v>1</v>
      </c>
      <c r="N85" s="52">
        <v>0</v>
      </c>
      <c r="O85" s="53">
        <v>0</v>
      </c>
      <c r="P85" s="53">
        <v>1</v>
      </c>
      <c r="Q85" s="50">
        <v>0</v>
      </c>
      <c r="R85" s="50">
        <v>1</v>
      </c>
      <c r="S85" s="50">
        <v>0</v>
      </c>
      <c r="T85" s="50">
        <v>0</v>
      </c>
      <c r="U85" s="50">
        <v>0</v>
      </c>
      <c r="V85" s="50">
        <v>1</v>
      </c>
      <c r="W85" s="50">
        <v>1</v>
      </c>
      <c r="X85" s="50">
        <v>0</v>
      </c>
      <c r="Y85" s="50">
        <v>0</v>
      </c>
      <c r="Z85" s="50">
        <v>0</v>
      </c>
      <c r="AA85" s="50">
        <v>0</v>
      </c>
      <c r="AB85" s="50">
        <v>1</v>
      </c>
      <c r="AC85" s="50">
        <v>0</v>
      </c>
      <c r="AD85" s="50">
        <v>0</v>
      </c>
      <c r="AE85" s="50">
        <v>0</v>
      </c>
      <c r="AF85" s="50">
        <v>0</v>
      </c>
      <c r="AG85" s="50">
        <v>0</v>
      </c>
      <c r="AH85" s="50">
        <v>1</v>
      </c>
      <c r="AI85" s="50">
        <v>0</v>
      </c>
      <c r="AJ85" s="50">
        <v>1</v>
      </c>
      <c r="AK85" s="50">
        <v>0</v>
      </c>
      <c r="AL85" s="50">
        <v>1</v>
      </c>
      <c r="AM85" s="50">
        <v>0</v>
      </c>
      <c r="AN85" s="50">
        <v>1</v>
      </c>
      <c r="AO85" s="50">
        <v>0</v>
      </c>
      <c r="AP85" s="50">
        <v>1</v>
      </c>
      <c r="AQ85" s="54">
        <f t="shared" si="103"/>
        <v>0</v>
      </c>
      <c r="AR85" s="54">
        <f t="shared" si="58"/>
        <v>2.5</v>
      </c>
      <c r="AS85" s="54">
        <f t="shared" si="59"/>
        <v>2.5</v>
      </c>
      <c r="AT85" s="54">
        <f t="shared" si="60"/>
        <v>0</v>
      </c>
      <c r="AU85" s="54">
        <f t="shared" si="61"/>
        <v>0</v>
      </c>
      <c r="AV85" s="54">
        <f t="shared" si="62"/>
        <v>0</v>
      </c>
      <c r="AW85" s="54">
        <f t="shared" si="63"/>
        <v>2.5</v>
      </c>
      <c r="AX85" s="54">
        <f t="shared" si="64"/>
        <v>2.5</v>
      </c>
      <c r="AY85" s="54">
        <f t="shared" si="65"/>
        <v>0</v>
      </c>
      <c r="AZ85" s="54">
        <f t="shared" si="66"/>
        <v>0</v>
      </c>
      <c r="BA85" s="54">
        <f t="shared" si="67"/>
        <v>2.5</v>
      </c>
      <c r="BB85" s="54">
        <f t="shared" si="68"/>
        <v>0</v>
      </c>
      <c r="BC85" s="54">
        <f t="shared" si="69"/>
        <v>0</v>
      </c>
      <c r="BD85" s="54">
        <f t="shared" si="70"/>
        <v>2.5</v>
      </c>
      <c r="BE85" s="54">
        <f t="shared" si="71"/>
        <v>0</v>
      </c>
      <c r="BF85" s="54">
        <f t="shared" si="72"/>
        <v>2.5</v>
      </c>
      <c r="BG85" s="54">
        <f t="shared" si="73"/>
        <v>0</v>
      </c>
      <c r="BH85" s="54">
        <f t="shared" si="74"/>
        <v>0</v>
      </c>
      <c r="BI85" s="54">
        <f t="shared" si="75"/>
        <v>0</v>
      </c>
      <c r="BJ85" s="54">
        <f t="shared" si="76"/>
        <v>2.5</v>
      </c>
      <c r="BK85" s="54">
        <f t="shared" si="77"/>
        <v>2.5</v>
      </c>
      <c r="BL85" s="54">
        <f t="shared" si="78"/>
        <v>0</v>
      </c>
      <c r="BM85" s="54">
        <f t="shared" si="79"/>
        <v>0</v>
      </c>
      <c r="BN85" s="54">
        <f t="shared" si="80"/>
        <v>0</v>
      </c>
      <c r="BO85" s="54">
        <f t="shared" si="81"/>
        <v>0</v>
      </c>
      <c r="BP85" s="54">
        <f t="shared" si="82"/>
        <v>2.5</v>
      </c>
      <c r="BQ85" s="54">
        <f t="shared" si="83"/>
        <v>0</v>
      </c>
      <c r="BR85" s="54">
        <f t="shared" si="84"/>
        <v>0</v>
      </c>
      <c r="BS85" s="54">
        <f t="shared" si="85"/>
        <v>0</v>
      </c>
      <c r="BT85" s="54">
        <f t="shared" si="86"/>
        <v>0</v>
      </c>
      <c r="BU85" s="54">
        <f t="shared" si="104"/>
        <v>0</v>
      </c>
      <c r="BV85" s="54">
        <f t="shared" si="105"/>
        <v>2.5</v>
      </c>
      <c r="BW85" s="55">
        <f t="shared" si="106"/>
        <v>2.5</v>
      </c>
      <c r="BX85" s="54">
        <f t="shared" si="107"/>
        <v>0</v>
      </c>
      <c r="BY85" s="54">
        <f t="shared" si="108"/>
        <v>2.5</v>
      </c>
      <c r="BZ85" s="55">
        <f t="shared" si="109"/>
        <v>2.5</v>
      </c>
      <c r="CA85" s="54">
        <f t="shared" si="110"/>
        <v>0</v>
      </c>
      <c r="CB85" s="54">
        <f t="shared" si="111"/>
        <v>2.5</v>
      </c>
      <c r="CC85" s="55">
        <f t="shared" si="112"/>
        <v>2.5</v>
      </c>
      <c r="CD85" s="54">
        <f t="shared" si="113"/>
        <v>0</v>
      </c>
      <c r="CE85" s="54">
        <f t="shared" si="114"/>
        <v>2.5</v>
      </c>
      <c r="CF85" s="55">
        <f t="shared" si="115"/>
        <v>2.5</v>
      </c>
      <c r="CG85" s="54">
        <f t="shared" si="116"/>
        <v>0</v>
      </c>
      <c r="CH85" s="54">
        <f t="shared" si="117"/>
        <v>2.5</v>
      </c>
      <c r="CI85" s="55">
        <f t="shared" si="118"/>
        <v>2.5</v>
      </c>
      <c r="CJ85" s="56">
        <f t="shared" si="52"/>
        <v>10</v>
      </c>
      <c r="CK85" s="56">
        <f t="shared" si="53"/>
        <v>5</v>
      </c>
      <c r="CL85" s="56">
        <f t="shared" si="54"/>
        <v>0</v>
      </c>
      <c r="CM85" s="56">
        <f t="shared" si="55"/>
        <v>17.5</v>
      </c>
      <c r="CN85" s="56">
        <f t="shared" si="56"/>
        <v>5</v>
      </c>
      <c r="CO85" s="56">
        <f t="shared" si="119"/>
        <v>37.5</v>
      </c>
    </row>
    <row r="86" spans="1:93">
      <c r="A86" s="50">
        <v>78</v>
      </c>
      <c r="B86" s="82" t="s">
        <v>212</v>
      </c>
      <c r="C86" s="52">
        <v>1</v>
      </c>
      <c r="D86" s="52">
        <v>0</v>
      </c>
      <c r="E86" s="52">
        <v>0</v>
      </c>
      <c r="F86" s="52">
        <v>0</v>
      </c>
      <c r="G86" s="52">
        <v>1</v>
      </c>
      <c r="H86" s="53">
        <v>0</v>
      </c>
      <c r="I86" s="53">
        <v>0</v>
      </c>
      <c r="J86" s="52">
        <v>0</v>
      </c>
      <c r="K86" s="52">
        <v>0</v>
      </c>
      <c r="L86" s="52">
        <v>0</v>
      </c>
      <c r="M86" s="52">
        <v>1</v>
      </c>
      <c r="N86" s="52">
        <v>0</v>
      </c>
      <c r="O86" s="53">
        <v>0</v>
      </c>
      <c r="P86" s="53">
        <v>0</v>
      </c>
      <c r="Q86" s="50">
        <v>0</v>
      </c>
      <c r="R86" s="50">
        <v>1</v>
      </c>
      <c r="S86" s="50">
        <v>0</v>
      </c>
      <c r="T86" s="50">
        <v>0</v>
      </c>
      <c r="U86" s="50">
        <v>0</v>
      </c>
      <c r="V86" s="50">
        <v>0</v>
      </c>
      <c r="W86" s="50">
        <v>0</v>
      </c>
      <c r="X86" s="50">
        <v>1</v>
      </c>
      <c r="Y86" s="50">
        <v>0</v>
      </c>
      <c r="Z86" s="50">
        <v>0</v>
      </c>
      <c r="AA86" s="50">
        <v>0</v>
      </c>
      <c r="AB86" s="50">
        <v>0</v>
      </c>
      <c r="AC86" s="50">
        <v>1</v>
      </c>
      <c r="AD86" s="50">
        <v>1</v>
      </c>
      <c r="AE86" s="50">
        <v>0</v>
      </c>
      <c r="AF86" s="50">
        <v>0</v>
      </c>
      <c r="AG86" s="50">
        <v>1</v>
      </c>
      <c r="AH86" s="50">
        <v>0</v>
      </c>
      <c r="AI86" s="50">
        <v>0</v>
      </c>
      <c r="AJ86" s="50">
        <v>0</v>
      </c>
      <c r="AK86" s="50">
        <v>0</v>
      </c>
      <c r="AL86" s="50">
        <v>0</v>
      </c>
      <c r="AM86" s="50">
        <v>0</v>
      </c>
      <c r="AN86" s="50">
        <v>0</v>
      </c>
      <c r="AO86" s="50">
        <v>1</v>
      </c>
      <c r="AP86" s="50">
        <v>0</v>
      </c>
      <c r="AQ86" s="54">
        <f t="shared" si="103"/>
        <v>2.5</v>
      </c>
      <c r="AR86" s="54">
        <f t="shared" si="58"/>
        <v>0</v>
      </c>
      <c r="AS86" s="54">
        <f t="shared" si="59"/>
        <v>0</v>
      </c>
      <c r="AT86" s="54">
        <f t="shared" si="60"/>
        <v>0</v>
      </c>
      <c r="AU86" s="54">
        <f t="shared" si="61"/>
        <v>2.5</v>
      </c>
      <c r="AV86" s="54">
        <f t="shared" si="62"/>
        <v>0</v>
      </c>
      <c r="AW86" s="54">
        <f t="shared" si="63"/>
        <v>0</v>
      </c>
      <c r="AX86" s="54">
        <f t="shared" si="64"/>
        <v>0</v>
      </c>
      <c r="AY86" s="54">
        <f t="shared" si="65"/>
        <v>0</v>
      </c>
      <c r="AZ86" s="54">
        <f t="shared" si="66"/>
        <v>0</v>
      </c>
      <c r="BA86" s="54">
        <f t="shared" si="67"/>
        <v>2.5</v>
      </c>
      <c r="BB86" s="54">
        <f t="shared" si="68"/>
        <v>0</v>
      </c>
      <c r="BC86" s="54">
        <f t="shared" si="69"/>
        <v>0</v>
      </c>
      <c r="BD86" s="54">
        <f t="shared" si="70"/>
        <v>0</v>
      </c>
      <c r="BE86" s="54">
        <f t="shared" si="71"/>
        <v>0</v>
      </c>
      <c r="BF86" s="54">
        <f t="shared" si="72"/>
        <v>2.5</v>
      </c>
      <c r="BG86" s="54">
        <f t="shared" si="73"/>
        <v>0</v>
      </c>
      <c r="BH86" s="54">
        <f t="shared" si="74"/>
        <v>0</v>
      </c>
      <c r="BI86" s="54">
        <f t="shared" si="75"/>
        <v>0</v>
      </c>
      <c r="BJ86" s="54">
        <f t="shared" si="76"/>
        <v>0</v>
      </c>
      <c r="BK86" s="54">
        <f t="shared" si="77"/>
        <v>0</v>
      </c>
      <c r="BL86" s="54">
        <f t="shared" si="78"/>
        <v>2.5</v>
      </c>
      <c r="BM86" s="54">
        <f t="shared" si="79"/>
        <v>0</v>
      </c>
      <c r="BN86" s="54">
        <f t="shared" si="80"/>
        <v>0</v>
      </c>
      <c r="BO86" s="54">
        <f t="shared" si="81"/>
        <v>0</v>
      </c>
      <c r="BP86" s="54">
        <f t="shared" si="82"/>
        <v>0</v>
      </c>
      <c r="BQ86" s="54">
        <f t="shared" si="83"/>
        <v>2.5</v>
      </c>
      <c r="BR86" s="54">
        <f t="shared" si="84"/>
        <v>2.5</v>
      </c>
      <c r="BS86" s="54">
        <f t="shared" si="85"/>
        <v>0</v>
      </c>
      <c r="BT86" s="54">
        <f t="shared" si="86"/>
        <v>0</v>
      </c>
      <c r="BU86" s="54">
        <f t="shared" si="104"/>
        <v>2.5</v>
      </c>
      <c r="BV86" s="54">
        <f t="shared" si="105"/>
        <v>0</v>
      </c>
      <c r="BW86" s="55">
        <f t="shared" si="106"/>
        <v>2.5</v>
      </c>
      <c r="BX86" s="54">
        <f t="shared" si="107"/>
        <v>0</v>
      </c>
      <c r="BY86" s="54">
        <f t="shared" si="108"/>
        <v>0</v>
      </c>
      <c r="BZ86" s="55">
        <f t="shared" si="109"/>
        <v>0</v>
      </c>
      <c r="CA86" s="54">
        <f t="shared" si="110"/>
        <v>0</v>
      </c>
      <c r="CB86" s="54">
        <f t="shared" si="111"/>
        <v>0</v>
      </c>
      <c r="CC86" s="55">
        <f t="shared" si="112"/>
        <v>0</v>
      </c>
      <c r="CD86" s="54">
        <f t="shared" si="113"/>
        <v>0</v>
      </c>
      <c r="CE86" s="54">
        <f t="shared" si="114"/>
        <v>0</v>
      </c>
      <c r="CF86" s="55">
        <f t="shared" si="115"/>
        <v>0</v>
      </c>
      <c r="CG86" s="54">
        <f t="shared" si="116"/>
        <v>2.5</v>
      </c>
      <c r="CH86" s="54">
        <f t="shared" si="117"/>
        <v>0</v>
      </c>
      <c r="CI86" s="55">
        <f t="shared" si="118"/>
        <v>2.5</v>
      </c>
      <c r="CJ86" s="56">
        <f t="shared" si="52"/>
        <v>5</v>
      </c>
      <c r="CK86" s="56">
        <f t="shared" si="53"/>
        <v>5</v>
      </c>
      <c r="CL86" s="56">
        <f t="shared" si="54"/>
        <v>0</v>
      </c>
      <c r="CM86" s="56">
        <f t="shared" si="55"/>
        <v>10</v>
      </c>
      <c r="CN86" s="56">
        <f t="shared" si="56"/>
        <v>2.5</v>
      </c>
      <c r="CO86" s="56">
        <f t="shared" si="119"/>
        <v>22.5</v>
      </c>
    </row>
    <row r="87" spans="1:93">
      <c r="A87" s="50">
        <v>79</v>
      </c>
      <c r="B87" s="82" t="s">
        <v>213</v>
      </c>
      <c r="C87" s="52">
        <v>1</v>
      </c>
      <c r="D87" s="52">
        <v>0</v>
      </c>
      <c r="E87" s="52">
        <v>0</v>
      </c>
      <c r="F87" s="52">
        <v>0</v>
      </c>
      <c r="G87" s="52">
        <v>1</v>
      </c>
      <c r="H87" s="53">
        <v>0</v>
      </c>
      <c r="I87" s="53">
        <v>0</v>
      </c>
      <c r="J87" s="52">
        <v>0</v>
      </c>
      <c r="K87" s="52">
        <v>1</v>
      </c>
      <c r="L87" s="52">
        <v>0</v>
      </c>
      <c r="M87" s="52">
        <v>0</v>
      </c>
      <c r="N87" s="52">
        <v>1</v>
      </c>
      <c r="O87" s="53">
        <v>0</v>
      </c>
      <c r="P87" s="53">
        <v>1</v>
      </c>
      <c r="Q87" s="50">
        <v>0</v>
      </c>
      <c r="R87" s="50">
        <v>0</v>
      </c>
      <c r="S87" s="50">
        <v>0</v>
      </c>
      <c r="T87" s="50">
        <v>1</v>
      </c>
      <c r="U87" s="50">
        <v>0</v>
      </c>
      <c r="V87" s="50">
        <v>0</v>
      </c>
      <c r="W87" s="50">
        <v>1</v>
      </c>
      <c r="X87" s="50">
        <v>1</v>
      </c>
      <c r="Y87" s="50">
        <v>0</v>
      </c>
      <c r="Z87" s="50">
        <v>0</v>
      </c>
      <c r="AA87" s="50">
        <v>0</v>
      </c>
      <c r="AB87" s="50">
        <v>1</v>
      </c>
      <c r="AC87" s="50">
        <v>0</v>
      </c>
      <c r="AD87" s="50">
        <v>0</v>
      </c>
      <c r="AE87" s="50">
        <v>0</v>
      </c>
      <c r="AF87" s="50">
        <v>0</v>
      </c>
      <c r="AG87" s="50">
        <v>1</v>
      </c>
      <c r="AH87" s="50">
        <v>0</v>
      </c>
      <c r="AI87" s="50">
        <v>1</v>
      </c>
      <c r="AJ87" s="50">
        <v>0</v>
      </c>
      <c r="AK87" s="50">
        <v>0</v>
      </c>
      <c r="AL87" s="50">
        <v>1</v>
      </c>
      <c r="AM87" s="50">
        <v>0</v>
      </c>
      <c r="AN87" s="50">
        <v>0</v>
      </c>
      <c r="AO87" s="50">
        <v>0</v>
      </c>
      <c r="AP87" s="50">
        <v>1</v>
      </c>
      <c r="AQ87" s="54">
        <f t="shared" si="103"/>
        <v>2.5</v>
      </c>
      <c r="AR87" s="54">
        <f t="shared" si="58"/>
        <v>0</v>
      </c>
      <c r="AS87" s="54">
        <f t="shared" si="59"/>
        <v>0</v>
      </c>
      <c r="AT87" s="54">
        <f t="shared" si="60"/>
        <v>0</v>
      </c>
      <c r="AU87" s="54">
        <f t="shared" si="61"/>
        <v>2.5</v>
      </c>
      <c r="AV87" s="54">
        <f t="shared" si="62"/>
        <v>0</v>
      </c>
      <c r="AW87" s="54">
        <f t="shared" si="63"/>
        <v>0</v>
      </c>
      <c r="AX87" s="54">
        <f t="shared" si="64"/>
        <v>0</v>
      </c>
      <c r="AY87" s="54">
        <f t="shared" si="65"/>
        <v>2.5</v>
      </c>
      <c r="AZ87" s="54">
        <f t="shared" si="66"/>
        <v>0</v>
      </c>
      <c r="BA87" s="54">
        <f t="shared" si="67"/>
        <v>0</v>
      </c>
      <c r="BB87" s="54">
        <f t="shared" si="68"/>
        <v>2.5</v>
      </c>
      <c r="BC87" s="54">
        <f t="shared" si="69"/>
        <v>0</v>
      </c>
      <c r="BD87" s="54">
        <f t="shared" si="70"/>
        <v>2.5</v>
      </c>
      <c r="BE87" s="54">
        <f t="shared" si="71"/>
        <v>0</v>
      </c>
      <c r="BF87" s="54">
        <f t="shared" si="72"/>
        <v>0</v>
      </c>
      <c r="BG87" s="54">
        <f t="shared" si="73"/>
        <v>0</v>
      </c>
      <c r="BH87" s="54">
        <f t="shared" si="74"/>
        <v>2.5</v>
      </c>
      <c r="BI87" s="54">
        <f t="shared" si="75"/>
        <v>0</v>
      </c>
      <c r="BJ87" s="54">
        <f t="shared" si="76"/>
        <v>0</v>
      </c>
      <c r="BK87" s="54">
        <f t="shared" si="77"/>
        <v>2.5</v>
      </c>
      <c r="BL87" s="54">
        <f t="shared" si="78"/>
        <v>2.5</v>
      </c>
      <c r="BM87" s="54">
        <f t="shared" si="79"/>
        <v>0</v>
      </c>
      <c r="BN87" s="54">
        <f t="shared" si="80"/>
        <v>0</v>
      </c>
      <c r="BO87" s="54">
        <f t="shared" si="81"/>
        <v>0</v>
      </c>
      <c r="BP87" s="54">
        <f t="shared" si="82"/>
        <v>2.5</v>
      </c>
      <c r="BQ87" s="54">
        <f t="shared" si="83"/>
        <v>0</v>
      </c>
      <c r="BR87" s="54">
        <f t="shared" si="84"/>
        <v>0</v>
      </c>
      <c r="BS87" s="54">
        <f t="shared" si="85"/>
        <v>0</v>
      </c>
      <c r="BT87" s="54">
        <f t="shared" si="86"/>
        <v>0</v>
      </c>
      <c r="BU87" s="54">
        <f t="shared" si="104"/>
        <v>2.5</v>
      </c>
      <c r="BV87" s="54">
        <f t="shared" si="105"/>
        <v>0</v>
      </c>
      <c r="BW87" s="55">
        <f t="shared" si="106"/>
        <v>2.5</v>
      </c>
      <c r="BX87" s="54">
        <f t="shared" si="107"/>
        <v>2.5</v>
      </c>
      <c r="BY87" s="54">
        <f t="shared" si="108"/>
        <v>0</v>
      </c>
      <c r="BZ87" s="55">
        <f t="shared" si="109"/>
        <v>2.5</v>
      </c>
      <c r="CA87" s="54">
        <f t="shared" si="110"/>
        <v>0</v>
      </c>
      <c r="CB87" s="54">
        <f t="shared" si="111"/>
        <v>0</v>
      </c>
      <c r="CC87" s="55">
        <f t="shared" si="112"/>
        <v>0</v>
      </c>
      <c r="CD87" s="54">
        <f t="shared" si="113"/>
        <v>0</v>
      </c>
      <c r="CE87" s="54">
        <f t="shared" si="114"/>
        <v>0</v>
      </c>
      <c r="CF87" s="55">
        <f t="shared" si="115"/>
        <v>0</v>
      </c>
      <c r="CG87" s="54">
        <f t="shared" si="116"/>
        <v>0</v>
      </c>
      <c r="CH87" s="54">
        <f t="shared" si="117"/>
        <v>2.5</v>
      </c>
      <c r="CI87" s="55">
        <f t="shared" si="118"/>
        <v>2.5</v>
      </c>
      <c r="CJ87" s="56">
        <f t="shared" si="52"/>
        <v>10</v>
      </c>
      <c r="CK87" s="56">
        <f t="shared" si="53"/>
        <v>2.5</v>
      </c>
      <c r="CL87" s="56">
        <f t="shared" si="54"/>
        <v>0</v>
      </c>
      <c r="CM87" s="56">
        <f t="shared" si="55"/>
        <v>12.5</v>
      </c>
      <c r="CN87" s="56">
        <f t="shared" si="56"/>
        <v>5</v>
      </c>
      <c r="CO87" s="56">
        <f t="shared" si="119"/>
        <v>30</v>
      </c>
    </row>
    <row r="88" spans="1:93">
      <c r="A88" s="50">
        <v>80</v>
      </c>
      <c r="B88" s="82" t="s">
        <v>214</v>
      </c>
      <c r="C88" s="52">
        <v>0</v>
      </c>
      <c r="D88" s="52">
        <v>1</v>
      </c>
      <c r="E88" s="52">
        <v>0</v>
      </c>
      <c r="F88" s="52">
        <v>0</v>
      </c>
      <c r="G88" s="52">
        <v>0</v>
      </c>
      <c r="H88" s="53">
        <v>1</v>
      </c>
      <c r="I88" s="53">
        <v>1</v>
      </c>
      <c r="J88" s="52">
        <v>0</v>
      </c>
      <c r="K88" s="52">
        <v>1</v>
      </c>
      <c r="L88" s="52">
        <v>0</v>
      </c>
      <c r="M88" s="52">
        <v>1</v>
      </c>
      <c r="N88" s="52">
        <v>0</v>
      </c>
      <c r="O88" s="53">
        <v>1</v>
      </c>
      <c r="P88" s="53">
        <v>0</v>
      </c>
      <c r="Q88" s="50">
        <v>0</v>
      </c>
      <c r="R88" s="50">
        <v>0</v>
      </c>
      <c r="S88" s="50">
        <v>0</v>
      </c>
      <c r="T88" s="50">
        <v>1</v>
      </c>
      <c r="U88" s="50">
        <v>0</v>
      </c>
      <c r="V88" s="50">
        <v>1</v>
      </c>
      <c r="W88" s="50">
        <v>0</v>
      </c>
      <c r="X88" s="50">
        <v>0</v>
      </c>
      <c r="Y88" s="50">
        <v>1</v>
      </c>
      <c r="Z88" s="50">
        <v>0</v>
      </c>
      <c r="AA88" s="50">
        <v>0</v>
      </c>
      <c r="AB88" s="50">
        <v>1</v>
      </c>
      <c r="AC88" s="50">
        <v>0</v>
      </c>
      <c r="AD88" s="50">
        <v>0</v>
      </c>
      <c r="AE88" s="50">
        <v>0</v>
      </c>
      <c r="AF88" s="50">
        <v>1</v>
      </c>
      <c r="AG88" s="50">
        <v>1</v>
      </c>
      <c r="AH88" s="50">
        <v>0</v>
      </c>
      <c r="AI88" s="50">
        <v>1</v>
      </c>
      <c r="AJ88" s="50">
        <v>0</v>
      </c>
      <c r="AK88" s="50">
        <v>1</v>
      </c>
      <c r="AL88" s="50">
        <v>0</v>
      </c>
      <c r="AM88" s="50">
        <v>0</v>
      </c>
      <c r="AN88" s="50">
        <v>0</v>
      </c>
      <c r="AO88" s="50">
        <v>1</v>
      </c>
      <c r="AP88" s="50">
        <v>0</v>
      </c>
      <c r="AQ88" s="54">
        <f t="shared" si="103"/>
        <v>0</v>
      </c>
      <c r="AR88" s="54">
        <f t="shared" si="58"/>
        <v>2.5</v>
      </c>
      <c r="AS88" s="54">
        <f t="shared" si="59"/>
        <v>0</v>
      </c>
      <c r="AT88" s="54">
        <f t="shared" si="60"/>
        <v>0</v>
      </c>
      <c r="AU88" s="54">
        <f t="shared" si="61"/>
        <v>0</v>
      </c>
      <c r="AV88" s="54">
        <f t="shared" si="62"/>
        <v>2.5</v>
      </c>
      <c r="AW88" s="54">
        <f t="shared" si="63"/>
        <v>2.5</v>
      </c>
      <c r="AX88" s="54">
        <f t="shared" si="64"/>
        <v>0</v>
      </c>
      <c r="AY88" s="54">
        <f t="shared" si="65"/>
        <v>2.5</v>
      </c>
      <c r="AZ88" s="54">
        <f t="shared" si="66"/>
        <v>0</v>
      </c>
      <c r="BA88" s="54">
        <f t="shared" si="67"/>
        <v>2.5</v>
      </c>
      <c r="BB88" s="54">
        <f t="shared" si="68"/>
        <v>0</v>
      </c>
      <c r="BC88" s="54">
        <f t="shared" si="69"/>
        <v>2.5</v>
      </c>
      <c r="BD88" s="54">
        <f t="shared" si="70"/>
        <v>0</v>
      </c>
      <c r="BE88" s="54">
        <f t="shared" si="71"/>
        <v>0</v>
      </c>
      <c r="BF88" s="54">
        <f t="shared" si="72"/>
        <v>0</v>
      </c>
      <c r="BG88" s="54">
        <f t="shared" si="73"/>
        <v>0</v>
      </c>
      <c r="BH88" s="54">
        <f t="shared" si="74"/>
        <v>2.5</v>
      </c>
      <c r="BI88" s="54">
        <f t="shared" si="75"/>
        <v>0</v>
      </c>
      <c r="BJ88" s="54">
        <f t="shared" si="76"/>
        <v>2.5</v>
      </c>
      <c r="BK88" s="54">
        <f t="shared" si="77"/>
        <v>0</v>
      </c>
      <c r="BL88" s="54">
        <f t="shared" si="78"/>
        <v>0</v>
      </c>
      <c r="BM88" s="54">
        <f t="shared" si="79"/>
        <v>2.5</v>
      </c>
      <c r="BN88" s="54">
        <f t="shared" si="80"/>
        <v>0</v>
      </c>
      <c r="BO88" s="54">
        <f t="shared" si="81"/>
        <v>0</v>
      </c>
      <c r="BP88" s="54">
        <f t="shared" si="82"/>
        <v>2.5</v>
      </c>
      <c r="BQ88" s="54">
        <f t="shared" si="83"/>
        <v>0</v>
      </c>
      <c r="BR88" s="54">
        <f t="shared" si="84"/>
        <v>0</v>
      </c>
      <c r="BS88" s="54">
        <f t="shared" si="85"/>
        <v>0</v>
      </c>
      <c r="BT88" s="54">
        <f t="shared" si="86"/>
        <v>2.5</v>
      </c>
      <c r="BU88" s="54">
        <f t="shared" si="104"/>
        <v>2.5</v>
      </c>
      <c r="BV88" s="54">
        <f t="shared" si="105"/>
        <v>0</v>
      </c>
      <c r="BW88" s="55">
        <f t="shared" si="106"/>
        <v>2.5</v>
      </c>
      <c r="BX88" s="54">
        <f t="shared" si="107"/>
        <v>2.5</v>
      </c>
      <c r="BY88" s="54">
        <f t="shared" si="108"/>
        <v>0</v>
      </c>
      <c r="BZ88" s="55">
        <f t="shared" si="109"/>
        <v>2.5</v>
      </c>
      <c r="CA88" s="54">
        <f t="shared" si="110"/>
        <v>2.5</v>
      </c>
      <c r="CB88" s="54">
        <f t="shared" si="111"/>
        <v>0</v>
      </c>
      <c r="CC88" s="55">
        <f t="shared" si="112"/>
        <v>2.5</v>
      </c>
      <c r="CD88" s="54">
        <f t="shared" si="113"/>
        <v>0</v>
      </c>
      <c r="CE88" s="54">
        <f t="shared" si="114"/>
        <v>0</v>
      </c>
      <c r="CF88" s="55">
        <f t="shared" si="115"/>
        <v>0</v>
      </c>
      <c r="CG88" s="54">
        <f t="shared" si="116"/>
        <v>2.5</v>
      </c>
      <c r="CH88" s="54">
        <f t="shared" si="117"/>
        <v>0</v>
      </c>
      <c r="CI88" s="55">
        <f t="shared" si="118"/>
        <v>2.5</v>
      </c>
      <c r="CJ88" s="56">
        <f t="shared" si="52"/>
        <v>10</v>
      </c>
      <c r="CK88" s="56">
        <f t="shared" si="53"/>
        <v>10</v>
      </c>
      <c r="CL88" s="56">
        <f t="shared" si="54"/>
        <v>0</v>
      </c>
      <c r="CM88" s="56">
        <f t="shared" si="55"/>
        <v>12.5</v>
      </c>
      <c r="CN88" s="56">
        <f t="shared" si="56"/>
        <v>5</v>
      </c>
      <c r="CO88" s="56">
        <f t="shared" si="119"/>
        <v>37.5</v>
      </c>
    </row>
    <row r="89" spans="1:93">
      <c r="A89" s="50">
        <v>81</v>
      </c>
      <c r="B89" s="82" t="s">
        <v>215</v>
      </c>
      <c r="C89" s="52">
        <v>1</v>
      </c>
      <c r="D89" s="52">
        <v>0</v>
      </c>
      <c r="E89" s="52">
        <v>0</v>
      </c>
      <c r="F89" s="52">
        <v>0</v>
      </c>
      <c r="G89" s="52">
        <v>1</v>
      </c>
      <c r="H89" s="53">
        <v>0</v>
      </c>
      <c r="I89" s="53">
        <v>0</v>
      </c>
      <c r="J89" s="52">
        <v>1</v>
      </c>
      <c r="K89" s="52">
        <v>1</v>
      </c>
      <c r="L89" s="52">
        <v>0</v>
      </c>
      <c r="M89" s="52">
        <v>1</v>
      </c>
      <c r="N89" s="52">
        <v>0</v>
      </c>
      <c r="O89" s="53">
        <v>1</v>
      </c>
      <c r="P89" s="53">
        <v>0</v>
      </c>
      <c r="Q89" s="50">
        <v>0</v>
      </c>
      <c r="R89" s="50">
        <v>0</v>
      </c>
      <c r="S89" s="50">
        <v>1</v>
      </c>
      <c r="T89" s="50">
        <v>0</v>
      </c>
      <c r="U89" s="50">
        <v>0</v>
      </c>
      <c r="V89" s="50">
        <v>0</v>
      </c>
      <c r="W89" s="50">
        <v>1</v>
      </c>
      <c r="X89" s="50">
        <v>1</v>
      </c>
      <c r="Y89" s="50">
        <v>0</v>
      </c>
      <c r="Z89" s="50">
        <v>0</v>
      </c>
      <c r="AA89" s="50">
        <v>0</v>
      </c>
      <c r="AB89" s="50">
        <v>1</v>
      </c>
      <c r="AC89" s="50">
        <v>1</v>
      </c>
      <c r="AD89" s="50">
        <v>0</v>
      </c>
      <c r="AE89" s="50">
        <v>1</v>
      </c>
      <c r="AF89" s="50">
        <v>1</v>
      </c>
      <c r="AG89" s="50">
        <v>0</v>
      </c>
      <c r="AH89" s="50">
        <v>0</v>
      </c>
      <c r="AI89" s="50">
        <v>1</v>
      </c>
      <c r="AJ89" s="50">
        <v>0</v>
      </c>
      <c r="AK89" s="50">
        <v>1</v>
      </c>
      <c r="AL89" s="50">
        <v>0</v>
      </c>
      <c r="AM89" s="50">
        <v>1</v>
      </c>
      <c r="AN89" s="50">
        <v>0</v>
      </c>
      <c r="AO89" s="50">
        <v>0</v>
      </c>
      <c r="AP89" s="50">
        <v>1</v>
      </c>
      <c r="AQ89" s="54">
        <f t="shared" si="103"/>
        <v>2.5</v>
      </c>
      <c r="AR89" s="54">
        <f t="shared" si="58"/>
        <v>0</v>
      </c>
      <c r="AS89" s="54">
        <f t="shared" si="59"/>
        <v>0</v>
      </c>
      <c r="AT89" s="54">
        <f t="shared" si="60"/>
        <v>0</v>
      </c>
      <c r="AU89" s="54">
        <f t="shared" si="61"/>
        <v>2.5</v>
      </c>
      <c r="AV89" s="54">
        <f t="shared" si="62"/>
        <v>0</v>
      </c>
      <c r="AW89" s="54">
        <f t="shared" si="63"/>
        <v>0</v>
      </c>
      <c r="AX89" s="54">
        <f t="shared" si="64"/>
        <v>2.5</v>
      </c>
      <c r="AY89" s="54">
        <f t="shared" si="65"/>
        <v>2.5</v>
      </c>
      <c r="AZ89" s="54">
        <f t="shared" si="66"/>
        <v>0</v>
      </c>
      <c r="BA89" s="54">
        <f t="shared" si="67"/>
        <v>2.5</v>
      </c>
      <c r="BB89" s="54">
        <f t="shared" si="68"/>
        <v>0</v>
      </c>
      <c r="BC89" s="54">
        <f t="shared" si="69"/>
        <v>2.5</v>
      </c>
      <c r="BD89" s="54">
        <f t="shared" si="70"/>
        <v>0</v>
      </c>
      <c r="BE89" s="54">
        <f t="shared" si="71"/>
        <v>0</v>
      </c>
      <c r="BF89" s="54">
        <f t="shared" si="72"/>
        <v>0</v>
      </c>
      <c r="BG89" s="54">
        <f t="shared" si="73"/>
        <v>2.5</v>
      </c>
      <c r="BH89" s="54">
        <f t="shared" si="74"/>
        <v>0</v>
      </c>
      <c r="BI89" s="54">
        <f t="shared" si="75"/>
        <v>0</v>
      </c>
      <c r="BJ89" s="54">
        <f t="shared" si="76"/>
        <v>0</v>
      </c>
      <c r="BK89" s="54">
        <f t="shared" si="77"/>
        <v>2.5</v>
      </c>
      <c r="BL89" s="54">
        <f t="shared" si="78"/>
        <v>2.5</v>
      </c>
      <c r="BM89" s="54">
        <f t="shared" si="79"/>
        <v>0</v>
      </c>
      <c r="BN89" s="54">
        <f t="shared" si="80"/>
        <v>0</v>
      </c>
      <c r="BO89" s="54">
        <f t="shared" si="81"/>
        <v>0</v>
      </c>
      <c r="BP89" s="54">
        <f t="shared" si="82"/>
        <v>2.5</v>
      </c>
      <c r="BQ89" s="54">
        <f t="shared" si="83"/>
        <v>2.5</v>
      </c>
      <c r="BR89" s="54">
        <f t="shared" si="84"/>
        <v>0</v>
      </c>
      <c r="BS89" s="54">
        <f t="shared" si="85"/>
        <v>2.5</v>
      </c>
      <c r="BT89" s="54">
        <f t="shared" si="86"/>
        <v>2.5</v>
      </c>
      <c r="BU89" s="54">
        <f t="shared" si="104"/>
        <v>0</v>
      </c>
      <c r="BV89" s="54">
        <f t="shared" si="105"/>
        <v>0</v>
      </c>
      <c r="BW89" s="55">
        <f t="shared" si="106"/>
        <v>0</v>
      </c>
      <c r="BX89" s="54">
        <f t="shared" si="107"/>
        <v>2.5</v>
      </c>
      <c r="BY89" s="54">
        <f t="shared" si="108"/>
        <v>0</v>
      </c>
      <c r="BZ89" s="55">
        <f t="shared" si="109"/>
        <v>2.5</v>
      </c>
      <c r="CA89" s="54">
        <f t="shared" si="110"/>
        <v>2.5</v>
      </c>
      <c r="CB89" s="54">
        <f t="shared" si="111"/>
        <v>0</v>
      </c>
      <c r="CC89" s="55">
        <f t="shared" si="112"/>
        <v>2.5</v>
      </c>
      <c r="CD89" s="54">
        <f t="shared" si="113"/>
        <v>2.5</v>
      </c>
      <c r="CE89" s="54">
        <f t="shared" si="114"/>
        <v>0</v>
      </c>
      <c r="CF89" s="55">
        <f t="shared" si="115"/>
        <v>2.5</v>
      </c>
      <c r="CG89" s="54">
        <f t="shared" si="116"/>
        <v>0</v>
      </c>
      <c r="CH89" s="54">
        <f t="shared" si="117"/>
        <v>2.5</v>
      </c>
      <c r="CI89" s="55">
        <f t="shared" si="118"/>
        <v>2.5</v>
      </c>
      <c r="CJ89" s="56">
        <f t="shared" si="52"/>
        <v>12.5</v>
      </c>
      <c r="CK89" s="56">
        <f t="shared" si="53"/>
        <v>7.5</v>
      </c>
      <c r="CL89" s="56">
        <f t="shared" si="54"/>
        <v>0</v>
      </c>
      <c r="CM89" s="56">
        <f t="shared" si="55"/>
        <v>17.5</v>
      </c>
      <c r="CN89" s="56">
        <f t="shared" si="56"/>
        <v>5</v>
      </c>
      <c r="CO89" s="56">
        <f t="shared" si="119"/>
        <v>42.5</v>
      </c>
    </row>
    <row r="90" spans="1:93">
      <c r="A90" s="50">
        <v>82</v>
      </c>
      <c r="B90" s="82" t="s">
        <v>216</v>
      </c>
      <c r="C90" s="52">
        <v>0</v>
      </c>
      <c r="D90" s="52">
        <v>1</v>
      </c>
      <c r="E90" s="52">
        <v>0</v>
      </c>
      <c r="F90" s="52">
        <v>0</v>
      </c>
      <c r="G90" s="52">
        <v>1</v>
      </c>
      <c r="H90" s="53">
        <v>0</v>
      </c>
      <c r="I90" s="53">
        <v>0</v>
      </c>
      <c r="J90" s="52">
        <v>0</v>
      </c>
      <c r="K90" s="52">
        <v>1</v>
      </c>
      <c r="L90" s="52">
        <v>1</v>
      </c>
      <c r="M90" s="52">
        <v>0</v>
      </c>
      <c r="N90" s="52">
        <v>0</v>
      </c>
      <c r="O90" s="53">
        <v>1</v>
      </c>
      <c r="P90" s="53">
        <v>0</v>
      </c>
      <c r="Q90" s="50">
        <v>1</v>
      </c>
      <c r="R90" s="50">
        <v>1</v>
      </c>
      <c r="S90" s="50">
        <v>0</v>
      </c>
      <c r="T90" s="50">
        <v>1</v>
      </c>
      <c r="U90" s="50">
        <v>1</v>
      </c>
      <c r="V90" s="50">
        <v>0</v>
      </c>
      <c r="W90" s="50">
        <v>1</v>
      </c>
      <c r="X90" s="50">
        <v>0</v>
      </c>
      <c r="Y90" s="50">
        <v>0</v>
      </c>
      <c r="Z90" s="50">
        <v>0</v>
      </c>
      <c r="AA90" s="50">
        <v>0</v>
      </c>
      <c r="AB90" s="50">
        <v>0</v>
      </c>
      <c r="AC90" s="50">
        <v>1</v>
      </c>
      <c r="AD90" s="50">
        <v>0</v>
      </c>
      <c r="AE90" s="50">
        <v>0</v>
      </c>
      <c r="AF90" s="50">
        <v>1</v>
      </c>
      <c r="AG90" s="50">
        <v>0</v>
      </c>
      <c r="AH90" s="50">
        <v>0</v>
      </c>
      <c r="AI90" s="50">
        <v>0</v>
      </c>
      <c r="AJ90" s="50">
        <v>0</v>
      </c>
      <c r="AK90" s="50">
        <v>0</v>
      </c>
      <c r="AL90" s="50">
        <v>0</v>
      </c>
      <c r="AM90" s="50">
        <v>0</v>
      </c>
      <c r="AN90" s="50">
        <v>0</v>
      </c>
      <c r="AO90" s="50">
        <v>1</v>
      </c>
      <c r="AP90" s="50">
        <v>1</v>
      </c>
      <c r="AQ90" s="54">
        <f t="shared" si="103"/>
        <v>0</v>
      </c>
      <c r="AR90" s="54">
        <f t="shared" si="58"/>
        <v>2.5</v>
      </c>
      <c r="AS90" s="54">
        <f t="shared" si="59"/>
        <v>0</v>
      </c>
      <c r="AT90" s="54">
        <f t="shared" si="60"/>
        <v>0</v>
      </c>
      <c r="AU90" s="54">
        <f t="shared" si="61"/>
        <v>2.5</v>
      </c>
      <c r="AV90" s="54">
        <f t="shared" si="62"/>
        <v>0</v>
      </c>
      <c r="AW90" s="54">
        <f t="shared" si="63"/>
        <v>0</v>
      </c>
      <c r="AX90" s="54">
        <f t="shared" si="64"/>
        <v>0</v>
      </c>
      <c r="AY90" s="54">
        <f t="shared" si="65"/>
        <v>2.5</v>
      </c>
      <c r="AZ90" s="54">
        <f t="shared" si="66"/>
        <v>2.5</v>
      </c>
      <c r="BA90" s="54">
        <f t="shared" si="67"/>
        <v>0</v>
      </c>
      <c r="BB90" s="54">
        <f t="shared" si="68"/>
        <v>0</v>
      </c>
      <c r="BC90" s="54">
        <f t="shared" si="69"/>
        <v>2.5</v>
      </c>
      <c r="BD90" s="54">
        <f t="shared" si="70"/>
        <v>0</v>
      </c>
      <c r="BE90" s="54">
        <f t="shared" si="71"/>
        <v>2.5</v>
      </c>
      <c r="BF90" s="54">
        <f t="shared" si="72"/>
        <v>2.5</v>
      </c>
      <c r="BG90" s="54">
        <f t="shared" si="73"/>
        <v>0</v>
      </c>
      <c r="BH90" s="54">
        <f t="shared" si="74"/>
        <v>2.5</v>
      </c>
      <c r="BI90" s="54">
        <f t="shared" si="75"/>
        <v>2.5</v>
      </c>
      <c r="BJ90" s="54">
        <f t="shared" si="76"/>
        <v>0</v>
      </c>
      <c r="BK90" s="54">
        <f t="shared" si="77"/>
        <v>2.5</v>
      </c>
      <c r="BL90" s="54">
        <f t="shared" si="78"/>
        <v>0</v>
      </c>
      <c r="BM90" s="54">
        <f t="shared" si="79"/>
        <v>0</v>
      </c>
      <c r="BN90" s="54">
        <f t="shared" si="80"/>
        <v>0</v>
      </c>
      <c r="BO90" s="54">
        <f t="shared" si="81"/>
        <v>0</v>
      </c>
      <c r="BP90" s="54">
        <f t="shared" si="82"/>
        <v>0</v>
      </c>
      <c r="BQ90" s="54">
        <f t="shared" si="83"/>
        <v>2.5</v>
      </c>
      <c r="BR90" s="54">
        <f t="shared" si="84"/>
        <v>0</v>
      </c>
      <c r="BS90" s="54">
        <f t="shared" si="85"/>
        <v>0</v>
      </c>
      <c r="BT90" s="54">
        <f t="shared" si="86"/>
        <v>2.5</v>
      </c>
      <c r="BU90" s="54">
        <f t="shared" si="104"/>
        <v>0</v>
      </c>
      <c r="BV90" s="54">
        <f t="shared" si="105"/>
        <v>0</v>
      </c>
      <c r="BW90" s="55">
        <f t="shared" si="106"/>
        <v>0</v>
      </c>
      <c r="BX90" s="54">
        <f t="shared" si="107"/>
        <v>0</v>
      </c>
      <c r="BY90" s="54">
        <f t="shared" si="108"/>
        <v>0</v>
      </c>
      <c r="BZ90" s="55">
        <f t="shared" si="109"/>
        <v>0</v>
      </c>
      <c r="CA90" s="54">
        <f t="shared" si="110"/>
        <v>0</v>
      </c>
      <c r="CB90" s="54">
        <f t="shared" si="111"/>
        <v>0</v>
      </c>
      <c r="CC90" s="55">
        <f t="shared" si="112"/>
        <v>0</v>
      </c>
      <c r="CD90" s="54">
        <f t="shared" si="113"/>
        <v>0</v>
      </c>
      <c r="CE90" s="54">
        <f t="shared" si="114"/>
        <v>0</v>
      </c>
      <c r="CF90" s="55">
        <f t="shared" si="115"/>
        <v>0</v>
      </c>
      <c r="CG90" s="54">
        <f t="shared" si="116"/>
        <v>2.5</v>
      </c>
      <c r="CH90" s="54">
        <f t="shared" si="117"/>
        <v>2.5</v>
      </c>
      <c r="CI90" s="55">
        <f t="shared" si="118"/>
        <v>5</v>
      </c>
      <c r="CJ90" s="56">
        <f t="shared" si="52"/>
        <v>10</v>
      </c>
      <c r="CK90" s="56">
        <f t="shared" si="53"/>
        <v>5</v>
      </c>
      <c r="CL90" s="56">
        <f t="shared" si="54"/>
        <v>0</v>
      </c>
      <c r="CM90" s="56">
        <f t="shared" si="55"/>
        <v>12.5</v>
      </c>
      <c r="CN90" s="56">
        <f t="shared" si="56"/>
        <v>7.5</v>
      </c>
      <c r="CO90" s="56">
        <f t="shared" si="119"/>
        <v>35</v>
      </c>
    </row>
    <row r="91" spans="1:93">
      <c r="A91" s="50">
        <v>83</v>
      </c>
      <c r="B91" s="82" t="s">
        <v>217</v>
      </c>
      <c r="C91" s="52">
        <v>1</v>
      </c>
      <c r="D91" s="52">
        <v>0</v>
      </c>
      <c r="E91" s="52">
        <v>0</v>
      </c>
      <c r="F91" s="52">
        <v>1</v>
      </c>
      <c r="G91" s="52">
        <v>0</v>
      </c>
      <c r="H91" s="53">
        <v>1</v>
      </c>
      <c r="I91" s="53">
        <v>1</v>
      </c>
      <c r="J91" s="52">
        <v>0</v>
      </c>
      <c r="K91" s="52">
        <v>0</v>
      </c>
      <c r="L91" s="52">
        <v>1</v>
      </c>
      <c r="M91" s="52">
        <v>0</v>
      </c>
      <c r="N91" s="52">
        <v>0</v>
      </c>
      <c r="O91" s="53">
        <v>1</v>
      </c>
      <c r="P91" s="53">
        <v>1</v>
      </c>
      <c r="Q91" s="50">
        <v>1</v>
      </c>
      <c r="R91" s="50">
        <v>0</v>
      </c>
      <c r="S91" s="50">
        <v>1</v>
      </c>
      <c r="T91" s="50">
        <v>0</v>
      </c>
      <c r="U91" s="50">
        <v>0</v>
      </c>
      <c r="V91" s="50">
        <v>1</v>
      </c>
      <c r="W91" s="50">
        <v>1</v>
      </c>
      <c r="X91" s="50">
        <v>0</v>
      </c>
      <c r="Y91" s="50">
        <v>1</v>
      </c>
      <c r="Z91" s="50">
        <v>0</v>
      </c>
      <c r="AA91" s="50">
        <v>1</v>
      </c>
      <c r="AB91" s="50">
        <v>1</v>
      </c>
      <c r="AC91" s="50">
        <v>0</v>
      </c>
      <c r="AD91" s="50">
        <v>0</v>
      </c>
      <c r="AE91" s="50">
        <v>1</v>
      </c>
      <c r="AF91" s="50">
        <v>1</v>
      </c>
      <c r="AG91" s="50">
        <v>1</v>
      </c>
      <c r="AH91" s="50">
        <v>0</v>
      </c>
      <c r="AI91" s="50">
        <v>1</v>
      </c>
      <c r="AJ91" s="50">
        <v>1</v>
      </c>
      <c r="AK91" s="50">
        <v>1</v>
      </c>
      <c r="AL91" s="50">
        <v>0</v>
      </c>
      <c r="AM91" s="50">
        <v>0</v>
      </c>
      <c r="AN91" s="50">
        <v>0</v>
      </c>
      <c r="AO91" s="50">
        <v>0</v>
      </c>
      <c r="AP91" s="50">
        <v>0</v>
      </c>
      <c r="AQ91" s="54">
        <f t="shared" si="103"/>
        <v>2.5</v>
      </c>
      <c r="AR91" s="54">
        <f t="shared" si="58"/>
        <v>0</v>
      </c>
      <c r="AS91" s="54">
        <f t="shared" si="59"/>
        <v>0</v>
      </c>
      <c r="AT91" s="54">
        <f t="shared" si="60"/>
        <v>2.5</v>
      </c>
      <c r="AU91" s="54">
        <f t="shared" si="61"/>
        <v>0</v>
      </c>
      <c r="AV91" s="54">
        <f t="shared" si="62"/>
        <v>2.5</v>
      </c>
      <c r="AW91" s="54">
        <f t="shared" si="63"/>
        <v>2.5</v>
      </c>
      <c r="AX91" s="54">
        <f t="shared" si="64"/>
        <v>0</v>
      </c>
      <c r="AY91" s="54">
        <f t="shared" si="65"/>
        <v>0</v>
      </c>
      <c r="AZ91" s="54">
        <f t="shared" si="66"/>
        <v>2.5</v>
      </c>
      <c r="BA91" s="54">
        <f t="shared" si="67"/>
        <v>0</v>
      </c>
      <c r="BB91" s="54">
        <f t="shared" si="68"/>
        <v>0</v>
      </c>
      <c r="BC91" s="54">
        <f t="shared" si="69"/>
        <v>2.5</v>
      </c>
      <c r="BD91" s="54">
        <f t="shared" si="70"/>
        <v>2.5</v>
      </c>
      <c r="BE91" s="54">
        <f t="shared" si="71"/>
        <v>2.5</v>
      </c>
      <c r="BF91" s="54">
        <f t="shared" si="72"/>
        <v>0</v>
      </c>
      <c r="BG91" s="54">
        <f t="shared" si="73"/>
        <v>2.5</v>
      </c>
      <c r="BH91" s="54">
        <f t="shared" si="74"/>
        <v>0</v>
      </c>
      <c r="BI91" s="54">
        <f t="shared" si="75"/>
        <v>0</v>
      </c>
      <c r="BJ91" s="54">
        <f t="shared" si="76"/>
        <v>2.5</v>
      </c>
      <c r="BK91" s="54">
        <f t="shared" si="77"/>
        <v>2.5</v>
      </c>
      <c r="BL91" s="54">
        <f t="shared" si="78"/>
        <v>0</v>
      </c>
      <c r="BM91" s="54">
        <f t="shared" si="79"/>
        <v>2.5</v>
      </c>
      <c r="BN91" s="54">
        <f t="shared" si="80"/>
        <v>0</v>
      </c>
      <c r="BO91" s="54">
        <f t="shared" si="81"/>
        <v>2.5</v>
      </c>
      <c r="BP91" s="54">
        <f t="shared" si="82"/>
        <v>2.5</v>
      </c>
      <c r="BQ91" s="54">
        <f t="shared" si="83"/>
        <v>0</v>
      </c>
      <c r="BR91" s="54">
        <f t="shared" si="84"/>
        <v>0</v>
      </c>
      <c r="BS91" s="54">
        <f t="shared" si="85"/>
        <v>2.5</v>
      </c>
      <c r="BT91" s="54">
        <f t="shared" si="86"/>
        <v>2.5</v>
      </c>
      <c r="BU91" s="54">
        <f t="shared" si="104"/>
        <v>2.5</v>
      </c>
      <c r="BV91" s="54">
        <f t="shared" si="105"/>
        <v>0</v>
      </c>
      <c r="BW91" s="55">
        <f t="shared" si="106"/>
        <v>2.5</v>
      </c>
      <c r="BX91" s="54">
        <f t="shared" si="107"/>
        <v>2.5</v>
      </c>
      <c r="BY91" s="54">
        <f t="shared" si="108"/>
        <v>2.5</v>
      </c>
      <c r="BZ91" s="55">
        <f t="shared" si="109"/>
        <v>5</v>
      </c>
      <c r="CA91" s="54">
        <f t="shared" si="110"/>
        <v>2.5</v>
      </c>
      <c r="CB91" s="54">
        <f t="shared" si="111"/>
        <v>0</v>
      </c>
      <c r="CC91" s="55">
        <f t="shared" si="112"/>
        <v>2.5</v>
      </c>
      <c r="CD91" s="54">
        <f t="shared" si="113"/>
        <v>0</v>
      </c>
      <c r="CE91" s="54">
        <f t="shared" si="114"/>
        <v>0</v>
      </c>
      <c r="CF91" s="55">
        <f t="shared" si="115"/>
        <v>0</v>
      </c>
      <c r="CG91" s="54">
        <f t="shared" si="116"/>
        <v>0</v>
      </c>
      <c r="CH91" s="54">
        <f t="shared" si="117"/>
        <v>0</v>
      </c>
      <c r="CI91" s="55">
        <f t="shared" si="118"/>
        <v>0</v>
      </c>
      <c r="CJ91" s="56">
        <f t="shared" si="52"/>
        <v>12.5</v>
      </c>
      <c r="CK91" s="56">
        <f t="shared" si="53"/>
        <v>10</v>
      </c>
      <c r="CL91" s="56">
        <f t="shared" si="54"/>
        <v>2.5</v>
      </c>
      <c r="CM91" s="56">
        <f t="shared" si="55"/>
        <v>25</v>
      </c>
      <c r="CN91" s="56">
        <f t="shared" si="56"/>
        <v>0</v>
      </c>
      <c r="CO91" s="56">
        <f t="shared" si="119"/>
        <v>50</v>
      </c>
    </row>
    <row r="92" spans="1:93">
      <c r="A92" s="50">
        <v>84</v>
      </c>
      <c r="B92" s="82" t="s">
        <v>218</v>
      </c>
      <c r="C92" s="52">
        <v>0</v>
      </c>
      <c r="D92" s="52">
        <v>1</v>
      </c>
      <c r="E92" s="52">
        <v>0</v>
      </c>
      <c r="F92" s="52">
        <v>0</v>
      </c>
      <c r="G92" s="52">
        <v>1</v>
      </c>
      <c r="H92" s="53">
        <v>1</v>
      </c>
      <c r="I92" s="53">
        <v>1</v>
      </c>
      <c r="J92" s="52">
        <v>0</v>
      </c>
      <c r="K92" s="52">
        <v>0</v>
      </c>
      <c r="L92" s="52">
        <v>0</v>
      </c>
      <c r="M92" s="52">
        <v>1</v>
      </c>
      <c r="N92" s="52">
        <v>0</v>
      </c>
      <c r="O92" s="53">
        <v>0</v>
      </c>
      <c r="P92" s="53">
        <v>0</v>
      </c>
      <c r="Q92" s="50">
        <v>0</v>
      </c>
      <c r="R92" s="50">
        <v>0</v>
      </c>
      <c r="S92" s="50">
        <v>0</v>
      </c>
      <c r="T92" s="50">
        <v>0</v>
      </c>
      <c r="U92" s="50">
        <v>0</v>
      </c>
      <c r="V92" s="50">
        <v>1</v>
      </c>
      <c r="W92" s="50">
        <v>1</v>
      </c>
      <c r="X92" s="50">
        <v>0</v>
      </c>
      <c r="Y92" s="50">
        <v>0</v>
      </c>
      <c r="Z92" s="50">
        <v>1</v>
      </c>
      <c r="AA92" s="50">
        <v>1</v>
      </c>
      <c r="AB92" s="50">
        <v>1</v>
      </c>
      <c r="AC92" s="50">
        <v>1</v>
      </c>
      <c r="AD92" s="50">
        <v>0</v>
      </c>
      <c r="AE92" s="50">
        <v>0</v>
      </c>
      <c r="AF92" s="50">
        <v>0</v>
      </c>
      <c r="AG92" s="50">
        <v>0</v>
      </c>
      <c r="AH92" s="50">
        <v>1</v>
      </c>
      <c r="AI92" s="50">
        <v>0</v>
      </c>
      <c r="AJ92" s="50">
        <v>0</v>
      </c>
      <c r="AK92" s="50">
        <v>0</v>
      </c>
      <c r="AL92" s="50">
        <v>1</v>
      </c>
      <c r="AM92" s="50">
        <v>0</v>
      </c>
      <c r="AN92" s="50">
        <v>0</v>
      </c>
      <c r="AO92" s="50">
        <v>0</v>
      </c>
      <c r="AP92" s="50">
        <v>1</v>
      </c>
      <c r="AQ92" s="54">
        <f t="shared" si="103"/>
        <v>0</v>
      </c>
      <c r="AR92" s="54">
        <f t="shared" si="58"/>
        <v>2.5</v>
      </c>
      <c r="AS92" s="54">
        <f t="shared" si="59"/>
        <v>0</v>
      </c>
      <c r="AT92" s="54">
        <f t="shared" si="60"/>
        <v>0</v>
      </c>
      <c r="AU92" s="54">
        <f t="shared" si="61"/>
        <v>2.5</v>
      </c>
      <c r="AV92" s="54">
        <f t="shared" si="62"/>
        <v>2.5</v>
      </c>
      <c r="AW92" s="54">
        <f t="shared" si="63"/>
        <v>2.5</v>
      </c>
      <c r="AX92" s="54">
        <f t="shared" si="64"/>
        <v>0</v>
      </c>
      <c r="AY92" s="54">
        <f t="shared" si="65"/>
        <v>0</v>
      </c>
      <c r="AZ92" s="54">
        <f t="shared" si="66"/>
        <v>0</v>
      </c>
      <c r="BA92" s="54">
        <f t="shared" si="67"/>
        <v>2.5</v>
      </c>
      <c r="BB92" s="54">
        <f t="shared" si="68"/>
        <v>0</v>
      </c>
      <c r="BC92" s="54">
        <f t="shared" si="69"/>
        <v>0</v>
      </c>
      <c r="BD92" s="54">
        <f t="shared" si="70"/>
        <v>0</v>
      </c>
      <c r="BE92" s="54">
        <f t="shared" si="71"/>
        <v>0</v>
      </c>
      <c r="BF92" s="54">
        <f t="shared" si="72"/>
        <v>0</v>
      </c>
      <c r="BG92" s="54">
        <f t="shared" si="73"/>
        <v>0</v>
      </c>
      <c r="BH92" s="54">
        <f t="shared" si="74"/>
        <v>0</v>
      </c>
      <c r="BI92" s="54">
        <f t="shared" si="75"/>
        <v>0</v>
      </c>
      <c r="BJ92" s="54">
        <f t="shared" si="76"/>
        <v>2.5</v>
      </c>
      <c r="BK92" s="54">
        <f t="shared" si="77"/>
        <v>2.5</v>
      </c>
      <c r="BL92" s="54">
        <f t="shared" si="78"/>
        <v>0</v>
      </c>
      <c r="BM92" s="54">
        <f t="shared" si="79"/>
        <v>0</v>
      </c>
      <c r="BN92" s="54">
        <f t="shared" si="80"/>
        <v>2.5</v>
      </c>
      <c r="BO92" s="54">
        <f t="shared" si="81"/>
        <v>2.5</v>
      </c>
      <c r="BP92" s="54">
        <f t="shared" si="82"/>
        <v>2.5</v>
      </c>
      <c r="BQ92" s="54">
        <f t="shared" si="83"/>
        <v>2.5</v>
      </c>
      <c r="BR92" s="54">
        <f t="shared" si="84"/>
        <v>0</v>
      </c>
      <c r="BS92" s="54">
        <f t="shared" si="85"/>
        <v>0</v>
      </c>
      <c r="BT92" s="54">
        <f t="shared" si="86"/>
        <v>0</v>
      </c>
      <c r="BU92" s="54">
        <f t="shared" si="104"/>
        <v>0</v>
      </c>
      <c r="BV92" s="54">
        <f t="shared" si="105"/>
        <v>2.5</v>
      </c>
      <c r="BW92" s="55">
        <f t="shared" si="106"/>
        <v>2.5</v>
      </c>
      <c r="BX92" s="54">
        <f t="shared" si="107"/>
        <v>0</v>
      </c>
      <c r="BY92" s="54">
        <f t="shared" si="108"/>
        <v>0</v>
      </c>
      <c r="BZ92" s="55">
        <f t="shared" si="109"/>
        <v>0</v>
      </c>
      <c r="CA92" s="54">
        <f t="shared" si="110"/>
        <v>0</v>
      </c>
      <c r="CB92" s="54">
        <f t="shared" si="111"/>
        <v>0</v>
      </c>
      <c r="CC92" s="55">
        <f t="shared" si="112"/>
        <v>0</v>
      </c>
      <c r="CD92" s="54">
        <f t="shared" si="113"/>
        <v>0</v>
      </c>
      <c r="CE92" s="54">
        <f t="shared" si="114"/>
        <v>0</v>
      </c>
      <c r="CF92" s="55">
        <f t="shared" si="115"/>
        <v>0</v>
      </c>
      <c r="CG92" s="54">
        <f t="shared" si="116"/>
        <v>0</v>
      </c>
      <c r="CH92" s="54">
        <f t="shared" si="117"/>
        <v>2.5</v>
      </c>
      <c r="CI92" s="55">
        <f t="shared" si="118"/>
        <v>2.5</v>
      </c>
      <c r="CJ92" s="56">
        <f t="shared" si="52"/>
        <v>10</v>
      </c>
      <c r="CK92" s="56">
        <f t="shared" si="53"/>
        <v>5</v>
      </c>
      <c r="CL92" s="56">
        <f t="shared" si="54"/>
        <v>5</v>
      </c>
      <c r="CM92" s="56">
        <f t="shared" si="55"/>
        <v>10</v>
      </c>
      <c r="CN92" s="56">
        <f t="shared" si="56"/>
        <v>2.5</v>
      </c>
      <c r="CO92" s="56">
        <f t="shared" si="119"/>
        <v>32.5</v>
      </c>
    </row>
    <row r="93" spans="1:93">
      <c r="A93" s="50">
        <v>85</v>
      </c>
      <c r="B93" s="82" t="s">
        <v>219</v>
      </c>
      <c r="C93" s="52">
        <v>1</v>
      </c>
      <c r="D93" s="52">
        <v>0</v>
      </c>
      <c r="E93" s="52">
        <v>0</v>
      </c>
      <c r="F93" s="52">
        <v>1</v>
      </c>
      <c r="G93" s="52">
        <v>1</v>
      </c>
      <c r="H93" s="53">
        <v>1</v>
      </c>
      <c r="I93" s="53">
        <v>1</v>
      </c>
      <c r="J93" s="52">
        <v>0</v>
      </c>
      <c r="K93" s="52">
        <v>0</v>
      </c>
      <c r="L93" s="52">
        <v>0</v>
      </c>
      <c r="M93" s="52">
        <v>1</v>
      </c>
      <c r="N93" s="52">
        <v>1</v>
      </c>
      <c r="O93" s="53">
        <v>1</v>
      </c>
      <c r="P93" s="53">
        <v>0</v>
      </c>
      <c r="Q93" s="50">
        <v>1</v>
      </c>
      <c r="R93" s="50">
        <v>0</v>
      </c>
      <c r="S93" s="50">
        <v>1</v>
      </c>
      <c r="T93" s="50">
        <v>0</v>
      </c>
      <c r="U93" s="50">
        <v>0</v>
      </c>
      <c r="V93" s="50">
        <v>1</v>
      </c>
      <c r="W93" s="50">
        <v>1</v>
      </c>
      <c r="X93" s="50">
        <v>0</v>
      </c>
      <c r="Y93" s="50">
        <v>0</v>
      </c>
      <c r="Z93" s="50">
        <v>1</v>
      </c>
      <c r="AA93" s="50">
        <v>1</v>
      </c>
      <c r="AB93" s="50">
        <v>1</v>
      </c>
      <c r="AC93" s="50">
        <v>0</v>
      </c>
      <c r="AD93" s="50">
        <v>0</v>
      </c>
      <c r="AE93" s="50">
        <v>0</v>
      </c>
      <c r="AF93" s="50">
        <v>1</v>
      </c>
      <c r="AG93" s="50">
        <v>1</v>
      </c>
      <c r="AH93" s="50">
        <v>0</v>
      </c>
      <c r="AI93" s="50">
        <v>0</v>
      </c>
      <c r="AJ93" s="50">
        <v>0</v>
      </c>
      <c r="AK93" s="50">
        <v>1</v>
      </c>
      <c r="AL93" s="50">
        <v>0</v>
      </c>
      <c r="AM93" s="50">
        <v>1</v>
      </c>
      <c r="AN93" s="50">
        <v>0</v>
      </c>
      <c r="AO93" s="50">
        <v>1</v>
      </c>
      <c r="AP93" s="50">
        <v>0</v>
      </c>
      <c r="AQ93" s="54">
        <f t="shared" si="103"/>
        <v>2.5</v>
      </c>
      <c r="AR93" s="54">
        <f t="shared" si="58"/>
        <v>0</v>
      </c>
      <c r="AS93" s="54">
        <f t="shared" si="59"/>
        <v>0</v>
      </c>
      <c r="AT93" s="54">
        <f t="shared" si="60"/>
        <v>2.5</v>
      </c>
      <c r="AU93" s="54">
        <f t="shared" si="61"/>
        <v>2.5</v>
      </c>
      <c r="AV93" s="54">
        <f t="shared" si="62"/>
        <v>2.5</v>
      </c>
      <c r="AW93" s="54">
        <f t="shared" si="63"/>
        <v>2.5</v>
      </c>
      <c r="AX93" s="54">
        <f t="shared" si="64"/>
        <v>0</v>
      </c>
      <c r="AY93" s="54">
        <f t="shared" si="65"/>
        <v>0</v>
      </c>
      <c r="AZ93" s="54">
        <f t="shared" si="66"/>
        <v>0</v>
      </c>
      <c r="BA93" s="54">
        <f t="shared" si="67"/>
        <v>2.5</v>
      </c>
      <c r="BB93" s="54">
        <f t="shared" si="68"/>
        <v>2.5</v>
      </c>
      <c r="BC93" s="54">
        <f t="shared" si="69"/>
        <v>2.5</v>
      </c>
      <c r="BD93" s="54">
        <f t="shared" si="70"/>
        <v>0</v>
      </c>
      <c r="BE93" s="54">
        <f t="shared" si="71"/>
        <v>2.5</v>
      </c>
      <c r="BF93" s="54">
        <f t="shared" si="72"/>
        <v>0</v>
      </c>
      <c r="BG93" s="54">
        <f t="shared" si="73"/>
        <v>2.5</v>
      </c>
      <c r="BH93" s="54">
        <f t="shared" si="74"/>
        <v>0</v>
      </c>
      <c r="BI93" s="54">
        <f t="shared" si="75"/>
        <v>0</v>
      </c>
      <c r="BJ93" s="54">
        <f t="shared" si="76"/>
        <v>2.5</v>
      </c>
      <c r="BK93" s="54">
        <f t="shared" si="77"/>
        <v>2.5</v>
      </c>
      <c r="BL93" s="54">
        <f t="shared" si="78"/>
        <v>0</v>
      </c>
      <c r="BM93" s="54">
        <f t="shared" si="79"/>
        <v>0</v>
      </c>
      <c r="BN93" s="54">
        <f t="shared" si="80"/>
        <v>2.5</v>
      </c>
      <c r="BO93" s="54">
        <f t="shared" si="81"/>
        <v>2.5</v>
      </c>
      <c r="BP93" s="54">
        <f t="shared" si="82"/>
        <v>2.5</v>
      </c>
      <c r="BQ93" s="54">
        <f t="shared" si="83"/>
        <v>0</v>
      </c>
      <c r="BR93" s="54">
        <f t="shared" si="84"/>
        <v>0</v>
      </c>
      <c r="BS93" s="54">
        <f t="shared" si="85"/>
        <v>0</v>
      </c>
      <c r="BT93" s="54">
        <f t="shared" si="86"/>
        <v>2.5</v>
      </c>
      <c r="BU93" s="54">
        <f t="shared" si="104"/>
        <v>2.5</v>
      </c>
      <c r="BV93" s="54">
        <f t="shared" si="105"/>
        <v>0</v>
      </c>
      <c r="BW93" s="55">
        <f t="shared" si="106"/>
        <v>2.5</v>
      </c>
      <c r="BX93" s="54">
        <f t="shared" si="107"/>
        <v>0</v>
      </c>
      <c r="BY93" s="54">
        <f t="shared" si="108"/>
        <v>0</v>
      </c>
      <c r="BZ93" s="55">
        <f t="shared" si="109"/>
        <v>0</v>
      </c>
      <c r="CA93" s="54">
        <f t="shared" si="110"/>
        <v>2.5</v>
      </c>
      <c r="CB93" s="54">
        <f t="shared" si="111"/>
        <v>0</v>
      </c>
      <c r="CC93" s="55">
        <f t="shared" si="112"/>
        <v>2.5</v>
      </c>
      <c r="CD93" s="54">
        <f t="shared" si="113"/>
        <v>2.5</v>
      </c>
      <c r="CE93" s="54">
        <f t="shared" si="114"/>
        <v>0</v>
      </c>
      <c r="CF93" s="55">
        <f t="shared" si="115"/>
        <v>2.5</v>
      </c>
      <c r="CG93" s="54">
        <f t="shared" si="116"/>
        <v>2.5</v>
      </c>
      <c r="CH93" s="54">
        <f t="shared" si="117"/>
        <v>0</v>
      </c>
      <c r="CI93" s="55">
        <f t="shared" si="118"/>
        <v>2.5</v>
      </c>
      <c r="CJ93" s="56">
        <f t="shared" si="52"/>
        <v>12.5</v>
      </c>
      <c r="CK93" s="56">
        <f t="shared" si="53"/>
        <v>10</v>
      </c>
      <c r="CL93" s="56">
        <f t="shared" si="54"/>
        <v>5</v>
      </c>
      <c r="CM93" s="56">
        <f t="shared" si="55"/>
        <v>17.5</v>
      </c>
      <c r="CN93" s="56">
        <f t="shared" si="56"/>
        <v>5</v>
      </c>
      <c r="CO93" s="56">
        <f t="shared" si="119"/>
        <v>50</v>
      </c>
    </row>
    <row r="94" spans="1:93">
      <c r="A94" s="50">
        <v>86</v>
      </c>
      <c r="B94" s="82" t="s">
        <v>220</v>
      </c>
      <c r="C94" s="52">
        <v>1</v>
      </c>
      <c r="D94" s="52">
        <v>1</v>
      </c>
      <c r="E94" s="52">
        <v>0</v>
      </c>
      <c r="F94" s="52">
        <v>0</v>
      </c>
      <c r="G94" s="52">
        <v>0</v>
      </c>
      <c r="H94" s="53">
        <v>0</v>
      </c>
      <c r="I94" s="53">
        <v>0</v>
      </c>
      <c r="J94" s="52">
        <v>0</v>
      </c>
      <c r="K94" s="52">
        <v>1</v>
      </c>
      <c r="L94" s="52">
        <v>1</v>
      </c>
      <c r="M94" s="52">
        <v>0</v>
      </c>
      <c r="N94" s="52">
        <v>0</v>
      </c>
      <c r="O94" s="53">
        <v>0</v>
      </c>
      <c r="P94" s="53">
        <v>0</v>
      </c>
      <c r="Q94" s="50">
        <v>0</v>
      </c>
      <c r="R94" s="50">
        <v>0</v>
      </c>
      <c r="S94" s="50">
        <v>1</v>
      </c>
      <c r="T94" s="50">
        <v>1</v>
      </c>
      <c r="U94" s="50">
        <v>0</v>
      </c>
      <c r="V94" s="50">
        <v>0</v>
      </c>
      <c r="W94" s="50">
        <v>0</v>
      </c>
      <c r="X94" s="50">
        <v>0</v>
      </c>
      <c r="Y94" s="50">
        <v>0</v>
      </c>
      <c r="Z94" s="50">
        <v>0</v>
      </c>
      <c r="AA94" s="50">
        <v>1</v>
      </c>
      <c r="AB94" s="50">
        <v>1</v>
      </c>
      <c r="AC94" s="50">
        <v>0</v>
      </c>
      <c r="AD94" s="50">
        <v>0</v>
      </c>
      <c r="AE94" s="50">
        <v>0</v>
      </c>
      <c r="AF94" s="50">
        <v>0</v>
      </c>
      <c r="AG94" s="50">
        <v>0</v>
      </c>
      <c r="AH94" s="50">
        <v>1</v>
      </c>
      <c r="AI94" s="50">
        <v>0</v>
      </c>
      <c r="AJ94" s="50">
        <v>0</v>
      </c>
      <c r="AK94" s="50">
        <v>1</v>
      </c>
      <c r="AL94" s="50">
        <v>0</v>
      </c>
      <c r="AM94" s="50">
        <v>0</v>
      </c>
      <c r="AN94" s="50">
        <v>0</v>
      </c>
      <c r="AO94" s="50">
        <v>0</v>
      </c>
      <c r="AP94" s="50">
        <v>0</v>
      </c>
      <c r="AQ94" s="54">
        <f t="shared" si="103"/>
        <v>2.5</v>
      </c>
      <c r="AR94" s="54">
        <f t="shared" si="58"/>
        <v>2.5</v>
      </c>
      <c r="AS94" s="54">
        <f t="shared" si="59"/>
        <v>0</v>
      </c>
      <c r="AT94" s="54">
        <f t="shared" si="60"/>
        <v>0</v>
      </c>
      <c r="AU94" s="54">
        <f t="shared" si="61"/>
        <v>0</v>
      </c>
      <c r="AV94" s="54">
        <f t="shared" si="62"/>
        <v>0</v>
      </c>
      <c r="AW94" s="54">
        <f t="shared" si="63"/>
        <v>0</v>
      </c>
      <c r="AX94" s="54">
        <f t="shared" si="64"/>
        <v>0</v>
      </c>
      <c r="AY94" s="54">
        <f t="shared" si="65"/>
        <v>2.5</v>
      </c>
      <c r="AZ94" s="54">
        <f t="shared" si="66"/>
        <v>2.5</v>
      </c>
      <c r="BA94" s="54">
        <f t="shared" si="67"/>
        <v>0</v>
      </c>
      <c r="BB94" s="54">
        <f t="shared" si="68"/>
        <v>0</v>
      </c>
      <c r="BC94" s="54">
        <f t="shared" si="69"/>
        <v>0</v>
      </c>
      <c r="BD94" s="54">
        <f t="shared" si="70"/>
        <v>0</v>
      </c>
      <c r="BE94" s="54">
        <f t="shared" si="71"/>
        <v>0</v>
      </c>
      <c r="BF94" s="54">
        <f t="shared" si="72"/>
        <v>0</v>
      </c>
      <c r="BG94" s="54">
        <f t="shared" si="73"/>
        <v>2.5</v>
      </c>
      <c r="BH94" s="54">
        <f t="shared" si="74"/>
        <v>2.5</v>
      </c>
      <c r="BI94" s="54">
        <f t="shared" si="75"/>
        <v>0</v>
      </c>
      <c r="BJ94" s="54">
        <f t="shared" si="76"/>
        <v>0</v>
      </c>
      <c r="BK94" s="54">
        <f t="shared" si="77"/>
        <v>0</v>
      </c>
      <c r="BL94" s="54">
        <f t="shared" si="78"/>
        <v>0</v>
      </c>
      <c r="BM94" s="54">
        <f t="shared" si="79"/>
        <v>0</v>
      </c>
      <c r="BN94" s="54">
        <f t="shared" si="80"/>
        <v>0</v>
      </c>
      <c r="BO94" s="54">
        <f t="shared" si="81"/>
        <v>2.5</v>
      </c>
      <c r="BP94" s="54">
        <f t="shared" si="82"/>
        <v>2.5</v>
      </c>
      <c r="BQ94" s="54">
        <f t="shared" si="83"/>
        <v>0</v>
      </c>
      <c r="BR94" s="54">
        <f t="shared" si="84"/>
        <v>0</v>
      </c>
      <c r="BS94" s="54">
        <f t="shared" si="85"/>
        <v>0</v>
      </c>
      <c r="BT94" s="54">
        <f t="shared" si="86"/>
        <v>0</v>
      </c>
      <c r="BU94" s="54">
        <f t="shared" si="104"/>
        <v>0</v>
      </c>
      <c r="BV94" s="54">
        <f t="shared" si="105"/>
        <v>2.5</v>
      </c>
      <c r="BW94" s="55">
        <f t="shared" si="106"/>
        <v>2.5</v>
      </c>
      <c r="BX94" s="54">
        <f t="shared" si="107"/>
        <v>0</v>
      </c>
      <c r="BY94" s="54">
        <f t="shared" si="108"/>
        <v>0</v>
      </c>
      <c r="BZ94" s="55">
        <f t="shared" si="109"/>
        <v>0</v>
      </c>
      <c r="CA94" s="54">
        <f t="shared" si="110"/>
        <v>2.5</v>
      </c>
      <c r="CB94" s="54">
        <f t="shared" si="111"/>
        <v>0</v>
      </c>
      <c r="CC94" s="55">
        <f t="shared" si="112"/>
        <v>2.5</v>
      </c>
      <c r="CD94" s="54">
        <f t="shared" si="113"/>
        <v>0</v>
      </c>
      <c r="CE94" s="54">
        <f t="shared" si="114"/>
        <v>0</v>
      </c>
      <c r="CF94" s="55">
        <f t="shared" si="115"/>
        <v>0</v>
      </c>
      <c r="CG94" s="54">
        <f t="shared" si="116"/>
        <v>0</v>
      </c>
      <c r="CH94" s="54">
        <f t="shared" si="117"/>
        <v>0</v>
      </c>
      <c r="CI94" s="55">
        <f t="shared" si="118"/>
        <v>0</v>
      </c>
      <c r="CJ94" s="56">
        <f t="shared" si="52"/>
        <v>10</v>
      </c>
      <c r="CK94" s="56">
        <f t="shared" si="53"/>
        <v>0</v>
      </c>
      <c r="CL94" s="56">
        <f t="shared" si="54"/>
        <v>2.5</v>
      </c>
      <c r="CM94" s="56">
        <f t="shared" si="55"/>
        <v>10</v>
      </c>
      <c r="CN94" s="56">
        <f t="shared" si="56"/>
        <v>2.5</v>
      </c>
      <c r="CO94" s="56">
        <f t="shared" si="119"/>
        <v>25</v>
      </c>
    </row>
    <row r="95" spans="1:93">
      <c r="A95" s="50">
        <v>87</v>
      </c>
      <c r="B95" s="82" t="s">
        <v>221</v>
      </c>
      <c r="C95" s="52">
        <v>1</v>
      </c>
      <c r="D95" s="52">
        <v>0</v>
      </c>
      <c r="E95" s="52">
        <v>0</v>
      </c>
      <c r="F95" s="52">
        <v>1</v>
      </c>
      <c r="G95" s="52">
        <v>1</v>
      </c>
      <c r="H95" s="53">
        <v>1</v>
      </c>
      <c r="I95" s="53">
        <v>1</v>
      </c>
      <c r="J95" s="52">
        <v>0</v>
      </c>
      <c r="K95" s="52">
        <v>0</v>
      </c>
      <c r="L95" s="52">
        <v>1</v>
      </c>
      <c r="M95" s="52">
        <v>1</v>
      </c>
      <c r="N95" s="52">
        <v>1</v>
      </c>
      <c r="O95" s="53">
        <v>0</v>
      </c>
      <c r="P95" s="53">
        <v>0</v>
      </c>
      <c r="Q95" s="50">
        <v>1</v>
      </c>
      <c r="R95" s="50">
        <v>0</v>
      </c>
      <c r="S95" s="50">
        <v>0</v>
      </c>
      <c r="T95" s="50">
        <v>1</v>
      </c>
      <c r="U95" s="50">
        <v>0</v>
      </c>
      <c r="V95" s="50">
        <v>1</v>
      </c>
      <c r="W95" s="50">
        <v>1</v>
      </c>
      <c r="X95" s="50">
        <v>1</v>
      </c>
      <c r="Y95" s="50">
        <v>0</v>
      </c>
      <c r="Z95" s="50">
        <v>0</v>
      </c>
      <c r="AA95" s="50">
        <v>0</v>
      </c>
      <c r="AB95" s="50">
        <v>1</v>
      </c>
      <c r="AC95" s="50">
        <v>1</v>
      </c>
      <c r="AD95" s="50">
        <v>0</v>
      </c>
      <c r="AE95" s="50">
        <v>0</v>
      </c>
      <c r="AF95" s="50">
        <v>0</v>
      </c>
      <c r="AG95" s="50">
        <v>1</v>
      </c>
      <c r="AH95" s="50">
        <v>1</v>
      </c>
      <c r="AI95" s="50">
        <v>0</v>
      </c>
      <c r="AJ95" s="50">
        <v>0</v>
      </c>
      <c r="AK95" s="50">
        <v>1</v>
      </c>
      <c r="AL95" s="50">
        <v>0</v>
      </c>
      <c r="AM95" s="50">
        <v>0</v>
      </c>
      <c r="AN95" s="50">
        <v>1</v>
      </c>
      <c r="AO95" s="50">
        <v>0</v>
      </c>
      <c r="AP95" s="50">
        <v>1</v>
      </c>
      <c r="AQ95" s="54">
        <f>C95*2.5</f>
        <v>2.5</v>
      </c>
      <c r="AR95" s="54">
        <f t="shared" si="58"/>
        <v>0</v>
      </c>
      <c r="AS95" s="54">
        <f t="shared" si="59"/>
        <v>0</v>
      </c>
      <c r="AT95" s="54">
        <f t="shared" si="60"/>
        <v>2.5</v>
      </c>
      <c r="AU95" s="54">
        <f t="shared" si="61"/>
        <v>2.5</v>
      </c>
      <c r="AV95" s="54">
        <f t="shared" si="62"/>
        <v>2.5</v>
      </c>
      <c r="AW95" s="54">
        <f t="shared" si="63"/>
        <v>2.5</v>
      </c>
      <c r="AX95" s="54">
        <f t="shared" si="64"/>
        <v>0</v>
      </c>
      <c r="AY95" s="54">
        <f t="shared" si="65"/>
        <v>0</v>
      </c>
      <c r="AZ95" s="54">
        <f t="shared" si="66"/>
        <v>2.5</v>
      </c>
      <c r="BA95" s="54">
        <f t="shared" si="67"/>
        <v>2.5</v>
      </c>
      <c r="BB95" s="54">
        <f t="shared" si="68"/>
        <v>2.5</v>
      </c>
      <c r="BC95" s="54">
        <f t="shared" si="69"/>
        <v>0</v>
      </c>
      <c r="BD95" s="54">
        <f t="shared" si="70"/>
        <v>0</v>
      </c>
      <c r="BE95" s="54">
        <f t="shared" si="71"/>
        <v>2.5</v>
      </c>
      <c r="BF95" s="54">
        <f t="shared" si="72"/>
        <v>0</v>
      </c>
      <c r="BG95" s="54">
        <f t="shared" si="73"/>
        <v>0</v>
      </c>
      <c r="BH95" s="54">
        <f t="shared" si="74"/>
        <v>2.5</v>
      </c>
      <c r="BI95" s="54">
        <f t="shared" si="75"/>
        <v>0</v>
      </c>
      <c r="BJ95" s="54">
        <f t="shared" si="76"/>
        <v>2.5</v>
      </c>
      <c r="BK95" s="54">
        <f t="shared" si="77"/>
        <v>2.5</v>
      </c>
      <c r="BL95" s="54">
        <f t="shared" si="78"/>
        <v>2.5</v>
      </c>
      <c r="BM95" s="54">
        <f t="shared" si="79"/>
        <v>0</v>
      </c>
      <c r="BN95" s="54">
        <f t="shared" si="80"/>
        <v>0</v>
      </c>
      <c r="BO95" s="54">
        <f t="shared" si="81"/>
        <v>0</v>
      </c>
      <c r="BP95" s="54">
        <f t="shared" si="82"/>
        <v>2.5</v>
      </c>
      <c r="BQ95" s="54">
        <f t="shared" si="83"/>
        <v>2.5</v>
      </c>
      <c r="BR95" s="54">
        <f t="shared" si="84"/>
        <v>0</v>
      </c>
      <c r="BS95" s="54">
        <f t="shared" si="85"/>
        <v>0</v>
      </c>
      <c r="BT95" s="54">
        <f t="shared" si="86"/>
        <v>0</v>
      </c>
      <c r="BU95" s="54">
        <f>AG95*2.5</f>
        <v>2.5</v>
      </c>
      <c r="BV95" s="54">
        <f>AH95*2.5</f>
        <v>2.5</v>
      </c>
      <c r="BW95" s="55">
        <f>BU95+BV95</f>
        <v>5</v>
      </c>
      <c r="BX95" s="54">
        <f>AI95*2.5</f>
        <v>0</v>
      </c>
      <c r="BY95" s="54">
        <f>AJ95*2.5</f>
        <v>0</v>
      </c>
      <c r="BZ95" s="55">
        <f>BX95+BY95</f>
        <v>0</v>
      </c>
      <c r="CA95" s="54">
        <f>AK95*2.5</f>
        <v>2.5</v>
      </c>
      <c r="CB95" s="54">
        <f>AN95*2.5</f>
        <v>2.5</v>
      </c>
      <c r="CC95" s="55">
        <f>CA95+CB95</f>
        <v>5</v>
      </c>
      <c r="CD95" s="54">
        <f>AM95*2.5</f>
        <v>0</v>
      </c>
      <c r="CE95" s="54">
        <f>AN95*2.5</f>
        <v>2.5</v>
      </c>
      <c r="CF95" s="55">
        <f>CD95+CE95</f>
        <v>2.5</v>
      </c>
      <c r="CG95" s="54">
        <f>AO95*2.5</f>
        <v>0</v>
      </c>
      <c r="CH95" s="54">
        <f>AP95*2.5</f>
        <v>2.5</v>
      </c>
      <c r="CI95" s="55">
        <f>CG95+CH95</f>
        <v>2.5</v>
      </c>
      <c r="CJ95" s="56">
        <f t="shared" ref="CJ95:CJ96" si="120">AQ95+AR95+AU95+AV95+AX95+AY95+BD95+BG95+BI95+BJ95</f>
        <v>10</v>
      </c>
      <c r="CK95" s="56">
        <f t="shared" ref="CK95:CK96" si="121">AW95+BA95+BC95+BE95+BL95+BM95</f>
        <v>10</v>
      </c>
      <c r="CL95" s="56">
        <f t="shared" ref="CL95:CL96" si="122">BN95+BO95</f>
        <v>0</v>
      </c>
      <c r="CM95" s="56">
        <f t="shared" ref="CM95:CM96" si="123">AS95+AT95+AZ95+BB95+BF95+BK95+BP95+BQ95+BR95+BS95+BT95+BW95+BZ95+CC95</f>
        <v>25</v>
      </c>
      <c r="CN95" s="56">
        <f t="shared" ref="CN95:CN96" si="124">BH95+CF95+CI95</f>
        <v>7.5</v>
      </c>
      <c r="CO95" s="56">
        <f>CJ95+CK95+CL95+CM95+CN95</f>
        <v>52.5</v>
      </c>
    </row>
    <row r="96" spans="1:93">
      <c r="A96" s="50">
        <v>88</v>
      </c>
      <c r="B96" s="82" t="s">
        <v>222</v>
      </c>
      <c r="C96" s="52">
        <v>1</v>
      </c>
      <c r="D96" s="52">
        <v>0</v>
      </c>
      <c r="E96" s="52">
        <v>0</v>
      </c>
      <c r="F96" s="52">
        <v>0</v>
      </c>
      <c r="G96" s="52">
        <v>0</v>
      </c>
      <c r="H96" s="53">
        <v>1</v>
      </c>
      <c r="I96" s="53">
        <v>1</v>
      </c>
      <c r="J96" s="52">
        <v>0</v>
      </c>
      <c r="K96" s="52">
        <v>1</v>
      </c>
      <c r="L96" s="52">
        <v>0</v>
      </c>
      <c r="M96" s="52">
        <v>1</v>
      </c>
      <c r="N96" s="52">
        <v>1</v>
      </c>
      <c r="O96" s="53">
        <v>1</v>
      </c>
      <c r="P96" s="53">
        <v>0</v>
      </c>
      <c r="Q96" s="50">
        <v>0</v>
      </c>
      <c r="R96" s="50">
        <v>1</v>
      </c>
      <c r="S96" s="50">
        <v>0</v>
      </c>
      <c r="T96" s="50">
        <v>1</v>
      </c>
      <c r="U96" s="50">
        <v>0</v>
      </c>
      <c r="V96" s="50">
        <v>1</v>
      </c>
      <c r="W96" s="50">
        <v>0</v>
      </c>
      <c r="X96" s="50">
        <v>1</v>
      </c>
      <c r="Y96" s="50">
        <v>0</v>
      </c>
      <c r="Z96" s="50">
        <v>0</v>
      </c>
      <c r="AA96" s="50">
        <v>1</v>
      </c>
      <c r="AB96" s="50">
        <v>1</v>
      </c>
      <c r="AC96" s="50">
        <v>0</v>
      </c>
      <c r="AD96" s="50">
        <v>1</v>
      </c>
      <c r="AE96" s="50">
        <v>0</v>
      </c>
      <c r="AF96" s="50">
        <v>0</v>
      </c>
      <c r="AG96" s="50">
        <v>1</v>
      </c>
      <c r="AH96" s="50">
        <v>0</v>
      </c>
      <c r="AI96" s="50">
        <v>0</v>
      </c>
      <c r="AJ96" s="50">
        <v>0</v>
      </c>
      <c r="AK96" s="50">
        <v>1</v>
      </c>
      <c r="AL96" s="50">
        <v>1</v>
      </c>
      <c r="AM96" s="50">
        <v>0</v>
      </c>
      <c r="AN96" s="50">
        <v>0</v>
      </c>
      <c r="AO96" s="50">
        <v>0</v>
      </c>
      <c r="AP96" s="50">
        <v>0</v>
      </c>
      <c r="AQ96" s="54">
        <f t="shared" ref="AQ96" si="125">C96*2.5</f>
        <v>2.5</v>
      </c>
      <c r="AR96" s="54">
        <f t="shared" ref="AR96" si="126">D96*2.5</f>
        <v>0</v>
      </c>
      <c r="AS96" s="54">
        <f t="shared" ref="AS96" si="127">E96*2.5</f>
        <v>0</v>
      </c>
      <c r="AT96" s="54">
        <f t="shared" ref="AT96" si="128">F96*2.5</f>
        <v>0</v>
      </c>
      <c r="AU96" s="54">
        <f t="shared" ref="AU96" si="129">G96*2.5</f>
        <v>0</v>
      </c>
      <c r="AV96" s="54">
        <f t="shared" ref="AV96" si="130">H96*2.5</f>
        <v>2.5</v>
      </c>
      <c r="AW96" s="54">
        <f t="shared" ref="AW96" si="131">I96*2.5</f>
        <v>2.5</v>
      </c>
      <c r="AX96" s="54">
        <f t="shared" ref="AX96" si="132">J96*2.5</f>
        <v>0</v>
      </c>
      <c r="AY96" s="54">
        <f t="shared" ref="AY96" si="133">K96*2.5</f>
        <v>2.5</v>
      </c>
      <c r="AZ96" s="54">
        <f t="shared" ref="AZ96" si="134">L96*2.5</f>
        <v>0</v>
      </c>
      <c r="BA96" s="54">
        <f t="shared" ref="BA96" si="135">M96*2.5</f>
        <v>2.5</v>
      </c>
      <c r="BB96" s="54">
        <f t="shared" ref="BB96" si="136">N96*2.5</f>
        <v>2.5</v>
      </c>
      <c r="BC96" s="54">
        <f t="shared" ref="BC96" si="137">O96*2.5</f>
        <v>2.5</v>
      </c>
      <c r="BD96" s="54">
        <f t="shared" ref="BD96" si="138">P96*2.5</f>
        <v>0</v>
      </c>
      <c r="BE96" s="54">
        <f t="shared" ref="BE96" si="139">Q96*2.5</f>
        <v>0</v>
      </c>
      <c r="BF96" s="54">
        <f t="shared" ref="BF96" si="140">R96*2.5</f>
        <v>2.5</v>
      </c>
      <c r="BG96" s="54">
        <f t="shared" ref="BG96" si="141">S96*2.5</f>
        <v>0</v>
      </c>
      <c r="BH96" s="54">
        <f t="shared" ref="BH96" si="142">T96*2.5</f>
        <v>2.5</v>
      </c>
      <c r="BI96" s="54">
        <f t="shared" ref="BI96" si="143">U96*2.5</f>
        <v>0</v>
      </c>
      <c r="BJ96" s="54">
        <f t="shared" ref="BJ96" si="144">V96*2.5</f>
        <v>2.5</v>
      </c>
      <c r="BK96" s="54">
        <f t="shared" ref="BK96" si="145">W96*2.5</f>
        <v>0</v>
      </c>
      <c r="BL96" s="54">
        <f t="shared" ref="BL96" si="146">X96*2.5</f>
        <v>2.5</v>
      </c>
      <c r="BM96" s="54">
        <f t="shared" ref="BM96" si="147">Y96*2.5</f>
        <v>0</v>
      </c>
      <c r="BN96" s="54">
        <f t="shared" ref="BN96" si="148">Z96*2.5</f>
        <v>0</v>
      </c>
      <c r="BO96" s="54">
        <f t="shared" ref="BO96" si="149">AA96*2.5</f>
        <v>2.5</v>
      </c>
      <c r="BP96" s="54">
        <f t="shared" ref="BP96" si="150">AB96*2.5</f>
        <v>2.5</v>
      </c>
      <c r="BQ96" s="54">
        <f t="shared" ref="BQ96" si="151">AC96*2.5</f>
        <v>0</v>
      </c>
      <c r="BR96" s="54">
        <f t="shared" ref="BR96" si="152">AD96*2.5</f>
        <v>2.5</v>
      </c>
      <c r="BS96" s="54">
        <f t="shared" ref="BS96" si="153">AE96*2.5</f>
        <v>0</v>
      </c>
      <c r="BT96" s="54">
        <f t="shared" ref="BT96" si="154">AF96*2.5</f>
        <v>0</v>
      </c>
      <c r="BU96" s="54">
        <f t="shared" ref="BU96" si="155">AG96*2.5</f>
        <v>2.5</v>
      </c>
      <c r="BV96" s="54">
        <f t="shared" ref="BV96" si="156">AH96*2.5</f>
        <v>0</v>
      </c>
      <c r="BW96" s="55">
        <f t="shared" ref="BW96" si="157">BU96+BV96</f>
        <v>2.5</v>
      </c>
      <c r="BX96" s="54">
        <f t="shared" ref="BX96" si="158">AI96*2.5</f>
        <v>0</v>
      </c>
      <c r="BY96" s="54">
        <f t="shared" ref="BY96" si="159">AJ96*2.5</f>
        <v>0</v>
      </c>
      <c r="BZ96" s="55">
        <f t="shared" ref="BZ96" si="160">BX96+BY96</f>
        <v>0</v>
      </c>
      <c r="CA96" s="54">
        <f t="shared" ref="CA96" si="161">AK96*2.5</f>
        <v>2.5</v>
      </c>
      <c r="CB96" s="54">
        <f t="shared" ref="CB96" si="162">AN96*2.5</f>
        <v>0</v>
      </c>
      <c r="CC96" s="55">
        <f t="shared" ref="CC96" si="163">CA96+CB96</f>
        <v>2.5</v>
      </c>
      <c r="CD96" s="54">
        <f t="shared" ref="CD96" si="164">AM96*2.5</f>
        <v>0</v>
      </c>
      <c r="CE96" s="54">
        <f t="shared" ref="CE96" si="165">AN96*2.5</f>
        <v>0</v>
      </c>
      <c r="CF96" s="55">
        <f t="shared" ref="CF96" si="166">CD96+CE96</f>
        <v>0</v>
      </c>
      <c r="CG96" s="54">
        <f t="shared" ref="CG96" si="167">AO96*2.5</f>
        <v>0</v>
      </c>
      <c r="CH96" s="54">
        <f t="shared" ref="CH96" si="168">AP96*2.5</f>
        <v>0</v>
      </c>
      <c r="CI96" s="55">
        <f t="shared" ref="CI96" si="169">CG96+CH96</f>
        <v>0</v>
      </c>
      <c r="CJ96" s="56">
        <f t="shared" si="120"/>
        <v>10</v>
      </c>
      <c r="CK96" s="56">
        <f t="shared" si="121"/>
        <v>10</v>
      </c>
      <c r="CL96" s="56">
        <f t="shared" si="122"/>
        <v>2.5</v>
      </c>
      <c r="CM96" s="56">
        <f t="shared" si="123"/>
        <v>15</v>
      </c>
      <c r="CN96" s="56">
        <f t="shared" si="124"/>
        <v>2.5</v>
      </c>
      <c r="CO96" s="56">
        <f t="shared" ref="CO96" si="170">CJ96+CK96+CL96+CM96+CN96</f>
        <v>40</v>
      </c>
    </row>
    <row r="97" spans="1:93">
      <c r="A97" s="50">
        <v>89</v>
      </c>
      <c r="B97" s="82" t="s">
        <v>223</v>
      </c>
      <c r="C97" s="52">
        <v>1</v>
      </c>
      <c r="D97" s="52">
        <v>0</v>
      </c>
      <c r="E97" s="52">
        <v>1</v>
      </c>
      <c r="F97" s="52">
        <v>1</v>
      </c>
      <c r="G97" s="52">
        <v>1</v>
      </c>
      <c r="H97" s="53">
        <v>0</v>
      </c>
      <c r="I97" s="53">
        <v>1</v>
      </c>
      <c r="J97" s="52">
        <v>0</v>
      </c>
      <c r="K97" s="52">
        <v>0</v>
      </c>
      <c r="L97" s="52">
        <v>0</v>
      </c>
      <c r="M97" s="52">
        <v>1</v>
      </c>
      <c r="N97" s="52">
        <v>0</v>
      </c>
      <c r="O97" s="53">
        <v>0</v>
      </c>
      <c r="P97" s="53">
        <v>1</v>
      </c>
      <c r="Q97" s="50">
        <v>1</v>
      </c>
      <c r="R97" s="50">
        <v>0</v>
      </c>
      <c r="S97" s="50">
        <v>1</v>
      </c>
      <c r="T97" s="50">
        <v>0</v>
      </c>
      <c r="U97" s="50">
        <v>1</v>
      </c>
      <c r="V97" s="50">
        <v>0</v>
      </c>
      <c r="W97" s="50">
        <v>0</v>
      </c>
      <c r="X97" s="50">
        <v>0</v>
      </c>
      <c r="Y97" s="50">
        <v>0</v>
      </c>
      <c r="Z97" s="50">
        <v>0</v>
      </c>
      <c r="AA97" s="50">
        <v>0</v>
      </c>
      <c r="AB97" s="50">
        <v>0</v>
      </c>
      <c r="AC97" s="50">
        <v>1</v>
      </c>
      <c r="AD97" s="50">
        <v>0</v>
      </c>
      <c r="AE97" s="50">
        <v>0</v>
      </c>
      <c r="AF97" s="50">
        <v>0</v>
      </c>
      <c r="AG97" s="50">
        <v>1</v>
      </c>
      <c r="AH97" s="50">
        <v>0</v>
      </c>
      <c r="AI97" s="50">
        <v>1</v>
      </c>
      <c r="AJ97" s="50">
        <v>1</v>
      </c>
      <c r="AK97" s="50">
        <v>0</v>
      </c>
      <c r="AL97" s="50">
        <v>0</v>
      </c>
      <c r="AM97" s="50">
        <v>0</v>
      </c>
      <c r="AN97" s="50">
        <v>0</v>
      </c>
      <c r="AO97" s="50">
        <v>0</v>
      </c>
      <c r="AP97" s="50">
        <v>0</v>
      </c>
      <c r="AQ97" s="54">
        <f t="shared" si="57"/>
        <v>2.5</v>
      </c>
      <c r="AR97" s="54">
        <f t="shared" si="58"/>
        <v>0</v>
      </c>
      <c r="AS97" s="54">
        <f t="shared" si="59"/>
        <v>2.5</v>
      </c>
      <c r="AT97" s="54">
        <f t="shared" si="60"/>
        <v>2.5</v>
      </c>
      <c r="AU97" s="54">
        <f t="shared" si="61"/>
        <v>2.5</v>
      </c>
      <c r="AV97" s="54">
        <f t="shared" si="62"/>
        <v>0</v>
      </c>
      <c r="AW97" s="54">
        <f t="shared" si="63"/>
        <v>2.5</v>
      </c>
      <c r="AX97" s="54">
        <f t="shared" si="64"/>
        <v>0</v>
      </c>
      <c r="AY97" s="54">
        <f t="shared" si="65"/>
        <v>0</v>
      </c>
      <c r="AZ97" s="54">
        <f t="shared" si="66"/>
        <v>0</v>
      </c>
      <c r="BA97" s="54">
        <f t="shared" si="67"/>
        <v>2.5</v>
      </c>
      <c r="BB97" s="54">
        <f t="shared" si="68"/>
        <v>0</v>
      </c>
      <c r="BC97" s="54">
        <f t="shared" si="69"/>
        <v>0</v>
      </c>
      <c r="BD97" s="54">
        <f t="shared" si="70"/>
        <v>2.5</v>
      </c>
      <c r="BE97" s="54">
        <f t="shared" si="71"/>
        <v>2.5</v>
      </c>
      <c r="BF97" s="54">
        <f t="shared" si="72"/>
        <v>0</v>
      </c>
      <c r="BG97" s="54">
        <f t="shared" si="73"/>
        <v>2.5</v>
      </c>
      <c r="BH97" s="54">
        <f t="shared" si="74"/>
        <v>0</v>
      </c>
      <c r="BI97" s="54">
        <f t="shared" si="75"/>
        <v>2.5</v>
      </c>
      <c r="BJ97" s="54">
        <f t="shared" si="76"/>
        <v>0</v>
      </c>
      <c r="BK97" s="54">
        <f t="shared" si="77"/>
        <v>0</v>
      </c>
      <c r="BL97" s="54">
        <f t="shared" si="78"/>
        <v>0</v>
      </c>
      <c r="BM97" s="54">
        <f t="shared" si="79"/>
        <v>0</v>
      </c>
      <c r="BN97" s="54">
        <f t="shared" si="80"/>
        <v>0</v>
      </c>
      <c r="BO97" s="54">
        <f t="shared" si="81"/>
        <v>0</v>
      </c>
      <c r="BP97" s="54">
        <f t="shared" si="82"/>
        <v>0</v>
      </c>
      <c r="BQ97" s="54">
        <f t="shared" si="83"/>
        <v>2.5</v>
      </c>
      <c r="BR97" s="54">
        <f t="shared" si="84"/>
        <v>0</v>
      </c>
      <c r="BS97" s="54">
        <f t="shared" si="85"/>
        <v>0</v>
      </c>
      <c r="BT97" s="54">
        <f t="shared" si="86"/>
        <v>0</v>
      </c>
      <c r="BU97" s="54">
        <f t="shared" si="87"/>
        <v>2.5</v>
      </c>
      <c r="BV97" s="54">
        <f t="shared" si="88"/>
        <v>0</v>
      </c>
      <c r="BW97" s="55">
        <f t="shared" si="89"/>
        <v>2.5</v>
      </c>
      <c r="BX97" s="54">
        <f t="shared" si="90"/>
        <v>2.5</v>
      </c>
      <c r="BY97" s="54">
        <f t="shared" si="91"/>
        <v>2.5</v>
      </c>
      <c r="BZ97" s="55">
        <f t="shared" si="92"/>
        <v>5</v>
      </c>
      <c r="CA97" s="54">
        <f t="shared" si="93"/>
        <v>0</v>
      </c>
      <c r="CB97" s="54">
        <f t="shared" si="94"/>
        <v>0</v>
      </c>
      <c r="CC97" s="55">
        <f t="shared" si="95"/>
        <v>0</v>
      </c>
      <c r="CD97" s="54">
        <f t="shared" si="96"/>
        <v>0</v>
      </c>
      <c r="CE97" s="54">
        <f t="shared" si="97"/>
        <v>0</v>
      </c>
      <c r="CF97" s="55">
        <f t="shared" si="98"/>
        <v>0</v>
      </c>
      <c r="CG97" s="54">
        <f t="shared" si="99"/>
        <v>0</v>
      </c>
      <c r="CH97" s="54">
        <f t="shared" si="100"/>
        <v>0</v>
      </c>
      <c r="CI97" s="55">
        <f t="shared" si="101"/>
        <v>0</v>
      </c>
      <c r="CJ97" s="56">
        <f t="shared" si="52"/>
        <v>12.5</v>
      </c>
      <c r="CK97" s="56">
        <f t="shared" si="53"/>
        <v>7.5</v>
      </c>
      <c r="CL97" s="56">
        <f t="shared" si="54"/>
        <v>0</v>
      </c>
      <c r="CM97" s="56">
        <f t="shared" si="55"/>
        <v>15</v>
      </c>
      <c r="CN97" s="56">
        <f t="shared" si="56"/>
        <v>0</v>
      </c>
      <c r="CO97" s="56">
        <f t="shared" si="102"/>
        <v>35</v>
      </c>
    </row>
    <row r="98" spans="1:93">
      <c r="A98" s="50">
        <v>90</v>
      </c>
      <c r="B98" s="82" t="s">
        <v>224</v>
      </c>
      <c r="C98" s="52">
        <v>1</v>
      </c>
      <c r="D98" s="52">
        <v>1</v>
      </c>
      <c r="E98" s="52">
        <v>0</v>
      </c>
      <c r="F98" s="52">
        <v>0</v>
      </c>
      <c r="G98" s="52">
        <v>1</v>
      </c>
      <c r="H98" s="53">
        <v>0</v>
      </c>
      <c r="I98" s="53">
        <v>1</v>
      </c>
      <c r="J98" s="52">
        <v>0</v>
      </c>
      <c r="K98" s="52">
        <v>0</v>
      </c>
      <c r="L98" s="52">
        <v>1</v>
      </c>
      <c r="M98" s="52">
        <v>1</v>
      </c>
      <c r="N98" s="52">
        <v>0</v>
      </c>
      <c r="O98" s="53">
        <v>0</v>
      </c>
      <c r="P98" s="53">
        <v>0</v>
      </c>
      <c r="Q98" s="50">
        <v>0</v>
      </c>
      <c r="R98" s="50">
        <v>0</v>
      </c>
      <c r="S98" s="50">
        <v>0</v>
      </c>
      <c r="T98" s="50">
        <v>1</v>
      </c>
      <c r="U98" s="50">
        <v>0</v>
      </c>
      <c r="V98" s="50">
        <v>1</v>
      </c>
      <c r="W98" s="50">
        <v>0</v>
      </c>
      <c r="X98" s="50">
        <v>0</v>
      </c>
      <c r="Y98" s="50">
        <v>0</v>
      </c>
      <c r="Z98" s="50">
        <v>0</v>
      </c>
      <c r="AA98" s="50">
        <v>0</v>
      </c>
      <c r="AB98" s="50">
        <v>1</v>
      </c>
      <c r="AC98" s="50">
        <v>0</v>
      </c>
      <c r="AD98" s="50">
        <v>0</v>
      </c>
      <c r="AE98" s="50">
        <v>0</v>
      </c>
      <c r="AF98" s="50">
        <v>1</v>
      </c>
      <c r="AG98" s="50">
        <v>1</v>
      </c>
      <c r="AH98" s="50">
        <v>0</v>
      </c>
      <c r="AI98" s="50">
        <v>1</v>
      </c>
      <c r="AJ98" s="50">
        <v>1</v>
      </c>
      <c r="AK98" s="50">
        <v>0</v>
      </c>
      <c r="AL98" s="50">
        <v>0</v>
      </c>
      <c r="AM98" s="50">
        <v>0</v>
      </c>
      <c r="AN98" s="50">
        <v>0</v>
      </c>
      <c r="AO98" s="50">
        <v>0</v>
      </c>
      <c r="AP98" s="50">
        <v>0</v>
      </c>
      <c r="AQ98" s="54">
        <f>C98*2.5</f>
        <v>2.5</v>
      </c>
      <c r="AR98" s="54">
        <f t="shared" si="7"/>
        <v>2.5</v>
      </c>
      <c r="AS98" s="54">
        <f t="shared" si="8"/>
        <v>0</v>
      </c>
      <c r="AT98" s="54">
        <f t="shared" si="9"/>
        <v>0</v>
      </c>
      <c r="AU98" s="54">
        <f t="shared" si="10"/>
        <v>2.5</v>
      </c>
      <c r="AV98" s="54">
        <f t="shared" si="11"/>
        <v>0</v>
      </c>
      <c r="AW98" s="54">
        <f t="shared" si="12"/>
        <v>2.5</v>
      </c>
      <c r="AX98" s="54">
        <f t="shared" si="13"/>
        <v>0</v>
      </c>
      <c r="AY98" s="54">
        <f t="shared" si="14"/>
        <v>0</v>
      </c>
      <c r="AZ98" s="54">
        <f t="shared" si="15"/>
        <v>2.5</v>
      </c>
      <c r="BA98" s="54">
        <f t="shared" si="16"/>
        <v>2.5</v>
      </c>
      <c r="BB98" s="54">
        <f t="shared" si="17"/>
        <v>0</v>
      </c>
      <c r="BC98" s="54">
        <f t="shared" si="18"/>
        <v>0</v>
      </c>
      <c r="BD98" s="54">
        <f t="shared" si="19"/>
        <v>0</v>
      </c>
      <c r="BE98" s="54">
        <f t="shared" si="20"/>
        <v>0</v>
      </c>
      <c r="BF98" s="54">
        <f t="shared" si="21"/>
        <v>0</v>
      </c>
      <c r="BG98" s="54">
        <f t="shared" si="22"/>
        <v>0</v>
      </c>
      <c r="BH98" s="54">
        <f t="shared" si="23"/>
        <v>2.5</v>
      </c>
      <c r="BI98" s="54">
        <f t="shared" si="24"/>
        <v>0</v>
      </c>
      <c r="BJ98" s="54">
        <f t="shared" si="25"/>
        <v>2.5</v>
      </c>
      <c r="BK98" s="54">
        <f t="shared" si="26"/>
        <v>0</v>
      </c>
      <c r="BL98" s="54">
        <f t="shared" si="27"/>
        <v>0</v>
      </c>
      <c r="BM98" s="54">
        <f t="shared" si="28"/>
        <v>0</v>
      </c>
      <c r="BN98" s="54">
        <f t="shared" si="29"/>
        <v>0</v>
      </c>
      <c r="BO98" s="54">
        <f t="shared" si="30"/>
        <v>0</v>
      </c>
      <c r="BP98" s="54">
        <f t="shared" si="31"/>
        <v>2.5</v>
      </c>
      <c r="BQ98" s="54">
        <f t="shared" si="32"/>
        <v>0</v>
      </c>
      <c r="BR98" s="54">
        <f t="shared" si="33"/>
        <v>0</v>
      </c>
      <c r="BS98" s="54">
        <f t="shared" si="34"/>
        <v>0</v>
      </c>
      <c r="BT98" s="54">
        <f t="shared" si="35"/>
        <v>2.5</v>
      </c>
      <c r="BU98" s="54">
        <f>AG98*2.5</f>
        <v>2.5</v>
      </c>
      <c r="BV98" s="54">
        <f>AH98*2.5</f>
        <v>0</v>
      </c>
      <c r="BW98" s="55">
        <f>BU98+BV98</f>
        <v>2.5</v>
      </c>
      <c r="BX98" s="54">
        <f>AI98*2.5</f>
        <v>2.5</v>
      </c>
      <c r="BY98" s="54">
        <f>AJ98*2.5</f>
        <v>2.5</v>
      </c>
      <c r="BZ98" s="55">
        <f>BX98+BY98</f>
        <v>5</v>
      </c>
      <c r="CA98" s="54">
        <f>AK98*2.5</f>
        <v>0</v>
      </c>
      <c r="CB98" s="54">
        <f>AN98*2.5</f>
        <v>0</v>
      </c>
      <c r="CC98" s="55">
        <f>CA98+CB98</f>
        <v>0</v>
      </c>
      <c r="CD98" s="54">
        <f>AM98*2.5</f>
        <v>0</v>
      </c>
      <c r="CE98" s="54">
        <f>AN98*2.5</f>
        <v>0</v>
      </c>
      <c r="CF98" s="55">
        <f>CD98+CE98</f>
        <v>0</v>
      </c>
      <c r="CG98" s="54">
        <f>AO98*2.5</f>
        <v>0</v>
      </c>
      <c r="CH98" s="54">
        <f>AP98*2.5</f>
        <v>0</v>
      </c>
      <c r="CI98" s="55">
        <f>CG98+CH98</f>
        <v>0</v>
      </c>
      <c r="CJ98" s="56">
        <f t="shared" si="1"/>
        <v>10</v>
      </c>
      <c r="CK98" s="56">
        <f t="shared" si="2"/>
        <v>5</v>
      </c>
      <c r="CL98" s="56">
        <f t="shared" si="3"/>
        <v>0</v>
      </c>
      <c r="CM98" s="56">
        <f t="shared" si="4"/>
        <v>15</v>
      </c>
      <c r="CN98" s="56">
        <f t="shared" si="5"/>
        <v>2.5</v>
      </c>
      <c r="CO98" s="56">
        <f t="shared" si="51"/>
        <v>32.5</v>
      </c>
    </row>
    <row r="99" spans="1:93">
      <c r="A99" s="57"/>
      <c r="B99" s="58" t="s">
        <v>120</v>
      </c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>
        <f t="shared" ref="AQ99:BV99" si="171">AVERAGE(AQ9:AQ98)</f>
        <v>2</v>
      </c>
      <c r="AR99" s="60">
        <f t="shared" si="171"/>
        <v>0.91666666666666663</v>
      </c>
      <c r="AS99" s="60">
        <f t="shared" si="171"/>
        <v>0.80555555555555558</v>
      </c>
      <c r="AT99" s="60">
        <f t="shared" si="171"/>
        <v>1.1944444444444444</v>
      </c>
      <c r="AU99" s="60">
        <f t="shared" si="171"/>
        <v>1.0555555555555556</v>
      </c>
      <c r="AV99" s="60">
        <f t="shared" si="171"/>
        <v>0.83333333333333337</v>
      </c>
      <c r="AW99" s="60">
        <f t="shared" si="171"/>
        <v>1.1666666666666667</v>
      </c>
      <c r="AX99" s="60">
        <f t="shared" si="171"/>
        <v>0.27777777777777779</v>
      </c>
      <c r="AY99" s="60">
        <f t="shared" si="171"/>
        <v>0.72222222222222221</v>
      </c>
      <c r="AZ99" s="60">
        <f t="shared" si="171"/>
        <v>1.5833333333333333</v>
      </c>
      <c r="BA99" s="60">
        <f t="shared" si="171"/>
        <v>1.6111111111111112</v>
      </c>
      <c r="BB99" s="60">
        <f t="shared" si="171"/>
        <v>1.0833333333333333</v>
      </c>
      <c r="BC99" s="60">
        <f t="shared" si="171"/>
        <v>1.5277777777777777</v>
      </c>
      <c r="BD99" s="60">
        <f t="shared" si="171"/>
        <v>0.83333333333333337</v>
      </c>
      <c r="BE99" s="60">
        <f t="shared" si="171"/>
        <v>1.1111111111111112</v>
      </c>
      <c r="BF99" s="60">
        <f t="shared" si="171"/>
        <v>1.0277777777777777</v>
      </c>
      <c r="BG99" s="60">
        <f t="shared" si="171"/>
        <v>1.4444444444444444</v>
      </c>
      <c r="BH99" s="60">
        <f t="shared" si="171"/>
        <v>1.25</v>
      </c>
      <c r="BI99" s="60">
        <f t="shared" si="171"/>
        <v>1.25</v>
      </c>
      <c r="BJ99" s="60">
        <f t="shared" si="171"/>
        <v>1.3333333333333333</v>
      </c>
      <c r="BK99" s="60">
        <f t="shared" si="171"/>
        <v>1.0833333333333333</v>
      </c>
      <c r="BL99" s="60">
        <f t="shared" si="171"/>
        <v>0.77777777777777779</v>
      </c>
      <c r="BM99" s="60">
        <f t="shared" si="171"/>
        <v>0.63888888888888884</v>
      </c>
      <c r="BN99" s="60">
        <f t="shared" si="171"/>
        <v>0.27777777777777779</v>
      </c>
      <c r="BO99" s="60">
        <f t="shared" si="171"/>
        <v>0.55555555555555558</v>
      </c>
      <c r="BP99" s="60">
        <f t="shared" si="171"/>
        <v>1.3611111111111112</v>
      </c>
      <c r="BQ99" s="60">
        <f t="shared" si="171"/>
        <v>1.5555555555555556</v>
      </c>
      <c r="BR99" s="60">
        <f t="shared" si="171"/>
        <v>1.2777777777777777</v>
      </c>
      <c r="BS99" s="60">
        <f t="shared" si="171"/>
        <v>0.44444444444444442</v>
      </c>
      <c r="BT99" s="60">
        <f t="shared" si="171"/>
        <v>1.4166666666666667</v>
      </c>
      <c r="BU99" s="60">
        <f t="shared" si="171"/>
        <v>0.75</v>
      </c>
      <c r="BV99" s="60">
        <f t="shared" si="171"/>
        <v>1.1111111111111112</v>
      </c>
      <c r="BW99" s="60">
        <f t="shared" ref="BW99:CO99" si="172">AVERAGE(BW9:BW98)</f>
        <v>1.8611111111111112</v>
      </c>
      <c r="BX99" s="60">
        <f t="shared" si="172"/>
        <v>0.88888888888888884</v>
      </c>
      <c r="BY99" s="60">
        <f t="shared" si="172"/>
        <v>0.75</v>
      </c>
      <c r="BZ99" s="60">
        <f t="shared" si="172"/>
        <v>1.6388888888888888</v>
      </c>
      <c r="CA99" s="60">
        <f t="shared" si="172"/>
        <v>0.86111111111111116</v>
      </c>
      <c r="CB99" s="60">
        <f t="shared" si="172"/>
        <v>0.55555555555555558</v>
      </c>
      <c r="CC99" s="60">
        <f t="shared" si="172"/>
        <v>1.4166666666666667</v>
      </c>
      <c r="CD99" s="60">
        <f t="shared" si="172"/>
        <v>0.69444444444444442</v>
      </c>
      <c r="CE99" s="60">
        <f t="shared" si="172"/>
        <v>0.55555555555555558</v>
      </c>
      <c r="CF99" s="60">
        <f t="shared" si="172"/>
        <v>1.25</v>
      </c>
      <c r="CG99" s="60">
        <f t="shared" si="172"/>
        <v>0.72222222222222221</v>
      </c>
      <c r="CH99" s="60">
        <f t="shared" si="172"/>
        <v>1</v>
      </c>
      <c r="CI99" s="60">
        <f t="shared" si="172"/>
        <v>1.7222222222222223</v>
      </c>
      <c r="CJ99" s="60">
        <f t="shared" si="172"/>
        <v>10.666666666666666</v>
      </c>
      <c r="CK99" s="60">
        <f t="shared" si="172"/>
        <v>6.833333333333333</v>
      </c>
      <c r="CL99" s="60">
        <f t="shared" si="172"/>
        <v>0.83333333333333337</v>
      </c>
      <c r="CM99" s="60">
        <f t="shared" si="172"/>
        <v>17.75</v>
      </c>
      <c r="CN99" s="60">
        <f t="shared" si="172"/>
        <v>4.2222222222222223</v>
      </c>
      <c r="CO99" s="60">
        <f t="shared" si="172"/>
        <v>40.305555555555557</v>
      </c>
    </row>
  </sheetData>
  <protectedRanges>
    <protectedRange sqref="B1:AP1048576" name="ช่วง1"/>
  </protectedRanges>
  <mergeCells count="85">
    <mergeCell ref="C1:S1"/>
    <mergeCell ref="C2:S2"/>
    <mergeCell ref="C3:S3"/>
    <mergeCell ref="C4:S4"/>
    <mergeCell ref="AG7:AH7"/>
    <mergeCell ref="Y7:Y8"/>
    <mergeCell ref="Z7:Z8"/>
    <mergeCell ref="U7:U8"/>
    <mergeCell ref="V7:V8"/>
    <mergeCell ref="G7:G8"/>
    <mergeCell ref="H7:H8"/>
    <mergeCell ref="I7:I8"/>
    <mergeCell ref="J7:J8"/>
    <mergeCell ref="W7:W8"/>
    <mergeCell ref="S7:S8"/>
    <mergeCell ref="AI7:AJ7"/>
    <mergeCell ref="C6:AP6"/>
    <mergeCell ref="K7:K8"/>
    <mergeCell ref="L7:L8"/>
    <mergeCell ref="T7:T8"/>
    <mergeCell ref="F7:F8"/>
    <mergeCell ref="M7:M8"/>
    <mergeCell ref="N7:N8"/>
    <mergeCell ref="O7:O8"/>
    <mergeCell ref="P7:P8"/>
    <mergeCell ref="Q7:Q8"/>
    <mergeCell ref="R7:R8"/>
    <mergeCell ref="AK7:AL7"/>
    <mergeCell ref="AM7:AN7"/>
    <mergeCell ref="AO7:AP7"/>
    <mergeCell ref="X7:X8"/>
    <mergeCell ref="AW7:AW8"/>
    <mergeCell ref="AQ7:AQ8"/>
    <mergeCell ref="AR7:AR8"/>
    <mergeCell ref="AS7:AS8"/>
    <mergeCell ref="AT7:AT8"/>
    <mergeCell ref="AU7:AU8"/>
    <mergeCell ref="CM7:CM8"/>
    <mergeCell ref="A6:A8"/>
    <mergeCell ref="B6:B8"/>
    <mergeCell ref="C7:C8"/>
    <mergeCell ref="D7:D8"/>
    <mergeCell ref="E7:E8"/>
    <mergeCell ref="BX7:BZ7"/>
    <mergeCell ref="CA7:CC7"/>
    <mergeCell ref="CD7:CF7"/>
    <mergeCell ref="CG7:CI7"/>
    <mergeCell ref="AQ6:CI6"/>
    <mergeCell ref="BP7:BP8"/>
    <mergeCell ref="BQ7:BQ8"/>
    <mergeCell ref="AV7:AV8"/>
    <mergeCell ref="BO7:BO8"/>
    <mergeCell ref="BI7:BI8"/>
    <mergeCell ref="BL7:BL8"/>
    <mergeCell ref="BM7:BM8"/>
    <mergeCell ref="BN7:BN8"/>
    <mergeCell ref="AX7:AX8"/>
    <mergeCell ref="AY7:AY8"/>
    <mergeCell ref="AZ7:AZ8"/>
    <mergeCell ref="BA7:BA8"/>
    <mergeCell ref="BB7:BB8"/>
    <mergeCell ref="BC7:BC8"/>
    <mergeCell ref="BD7:BD8"/>
    <mergeCell ref="BE7:BE8"/>
    <mergeCell ref="BF7:BF8"/>
    <mergeCell ref="BG7:BG8"/>
    <mergeCell ref="BH7:BH8"/>
    <mergeCell ref="BJ7:BJ8"/>
    <mergeCell ref="BK7:BK8"/>
    <mergeCell ref="CJ6:CO6"/>
    <mergeCell ref="AA7:AA8"/>
    <mergeCell ref="AB7:AB8"/>
    <mergeCell ref="AC7:AC8"/>
    <mergeCell ref="AD7:AD8"/>
    <mergeCell ref="AE7:AE8"/>
    <mergeCell ref="AF7:AF8"/>
    <mergeCell ref="CN7:CN8"/>
    <mergeCell ref="CO7:CO8"/>
    <mergeCell ref="CJ7:CJ8"/>
    <mergeCell ref="CK7:CK8"/>
    <mergeCell ref="CL7:CL8"/>
    <mergeCell ref="BR7:BR8"/>
    <mergeCell ref="BS7:BS8"/>
    <mergeCell ref="BT7:BT8"/>
    <mergeCell ref="BU7:BW7"/>
  </mergeCells>
  <conditionalFormatting sqref="C9:AP37 C98:AP98">
    <cfRule type="cellIs" dxfId="107" priority="4" operator="notBetween">
      <formula>1</formula>
      <formula>0</formula>
    </cfRule>
  </conditionalFormatting>
  <conditionalFormatting sqref="C38:AP65 C97:AP97">
    <cfRule type="cellIs" dxfId="106" priority="3" operator="notBetween">
      <formula>1</formula>
      <formula>0</formula>
    </cfRule>
  </conditionalFormatting>
  <conditionalFormatting sqref="C66:AP94">
    <cfRule type="cellIs" dxfId="105" priority="2" operator="notBetween">
      <formula>1</formula>
      <formula>0</formula>
    </cfRule>
  </conditionalFormatting>
  <conditionalFormatting sqref="C95:AP96">
    <cfRule type="cellIs" dxfId="104" priority="1" operator="notBetween">
      <formula>1</formula>
      <formula>0</formula>
    </cfRule>
  </conditionalFormatting>
  <pageMargins left="0.196850393700787" right="7.8740157480315001E-2" top="0.196850393700787" bottom="7.8740157480315001E-2" header="0.31496062992126" footer="0.31496062992126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B99"/>
  <sheetViews>
    <sheetView tabSelected="1" zoomScaleNormal="100" workbookViewId="0">
      <pane xSplit="2" ySplit="8" topLeftCell="C75" activePane="bottomRight" state="frozen"/>
      <selection pane="topRight" activeCell="C1" sqref="C1"/>
      <selection pane="bottomLeft" activeCell="A9" sqref="A9"/>
      <selection pane="bottomRight" activeCell="G98" sqref="G98"/>
    </sheetView>
  </sheetViews>
  <sheetFormatPr defaultRowHeight="21"/>
  <cols>
    <col min="1" max="1" width="3.75" style="62" customWidth="1"/>
    <col min="2" max="2" width="18.875" style="81" customWidth="1"/>
    <col min="3" max="32" width="3.5" style="64" customWidth="1"/>
    <col min="33" max="62" width="3.5" style="62" hidden="1" customWidth="1"/>
    <col min="63" max="67" width="5.75" style="62" customWidth="1"/>
    <col min="68" max="77" width="5.125" style="62" customWidth="1"/>
    <col min="78" max="79" width="6" style="62" customWidth="1"/>
    <col min="80" max="80" width="6.25" style="62" customWidth="1"/>
    <col min="81" max="16384" width="9" style="62"/>
  </cols>
  <sheetData>
    <row r="1" spans="1:80">
      <c r="B1" s="63"/>
      <c r="C1" s="175" t="s">
        <v>6</v>
      </c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</row>
    <row r="2" spans="1:80">
      <c r="B2" s="63"/>
      <c r="C2" s="175" t="s">
        <v>78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</row>
    <row r="3" spans="1:80">
      <c r="B3" s="63"/>
      <c r="C3" s="175" t="str">
        <f>'ภาษาไทย ป.6'!C3:S3</f>
        <v>โรงเรียนพระมหาธาตุมูลนิธิมัธยม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</row>
    <row r="4" spans="1:80">
      <c r="B4" s="63"/>
      <c r="C4" s="175" t="s">
        <v>0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</row>
    <row r="5" spans="1:80">
      <c r="B5" s="63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80" s="66" customFormat="1">
      <c r="A6" s="149" t="s">
        <v>1</v>
      </c>
      <c r="B6" s="176" t="s">
        <v>2</v>
      </c>
      <c r="C6" s="149" t="s">
        <v>86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74" t="s">
        <v>29</v>
      </c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65" t="s">
        <v>19</v>
      </c>
      <c r="BL6" s="165"/>
      <c r="BM6" s="165"/>
      <c r="BN6" s="165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</row>
    <row r="7" spans="1:80" s="67" customFormat="1" ht="31.5" customHeight="1">
      <c r="A7" s="149"/>
      <c r="B7" s="176"/>
      <c r="C7" s="149">
        <v>1</v>
      </c>
      <c r="D7" s="149">
        <v>2</v>
      </c>
      <c r="E7" s="149">
        <v>3</v>
      </c>
      <c r="F7" s="149">
        <v>4</v>
      </c>
      <c r="G7" s="149">
        <v>5</v>
      </c>
      <c r="H7" s="149">
        <v>6</v>
      </c>
      <c r="I7" s="149">
        <v>7</v>
      </c>
      <c r="J7" s="149">
        <v>8</v>
      </c>
      <c r="K7" s="149">
        <v>9</v>
      </c>
      <c r="L7" s="149">
        <v>10</v>
      </c>
      <c r="M7" s="149">
        <v>11</v>
      </c>
      <c r="N7" s="149">
        <v>12</v>
      </c>
      <c r="O7" s="149">
        <v>13</v>
      </c>
      <c r="P7" s="149">
        <v>14</v>
      </c>
      <c r="Q7" s="149">
        <v>15</v>
      </c>
      <c r="R7" s="149">
        <v>16</v>
      </c>
      <c r="S7" s="149">
        <v>17</v>
      </c>
      <c r="T7" s="149">
        <v>18</v>
      </c>
      <c r="U7" s="149">
        <v>19</v>
      </c>
      <c r="V7" s="149">
        <v>20</v>
      </c>
      <c r="W7" s="149">
        <v>21</v>
      </c>
      <c r="X7" s="149">
        <v>22</v>
      </c>
      <c r="Y7" s="149">
        <v>23</v>
      </c>
      <c r="Z7" s="149">
        <v>24</v>
      </c>
      <c r="AA7" s="149">
        <v>25</v>
      </c>
      <c r="AB7" s="149">
        <v>26</v>
      </c>
      <c r="AC7" s="149">
        <v>27</v>
      </c>
      <c r="AD7" s="149">
        <v>28</v>
      </c>
      <c r="AE7" s="149">
        <v>29</v>
      </c>
      <c r="AF7" s="149">
        <v>30</v>
      </c>
      <c r="AG7" s="162">
        <v>1</v>
      </c>
      <c r="AH7" s="151">
        <v>2</v>
      </c>
      <c r="AI7" s="151">
        <v>3</v>
      </c>
      <c r="AJ7" s="151">
        <v>4</v>
      </c>
      <c r="AK7" s="151">
        <v>5</v>
      </c>
      <c r="AL7" s="151">
        <v>6</v>
      </c>
      <c r="AM7" s="151">
        <v>7</v>
      </c>
      <c r="AN7" s="151">
        <v>8</v>
      </c>
      <c r="AO7" s="151">
        <v>9</v>
      </c>
      <c r="AP7" s="151">
        <v>10</v>
      </c>
      <c r="AQ7" s="151">
        <v>11</v>
      </c>
      <c r="AR7" s="151">
        <v>12</v>
      </c>
      <c r="AS7" s="151">
        <v>13</v>
      </c>
      <c r="AT7" s="151">
        <v>14</v>
      </c>
      <c r="AU7" s="151">
        <v>15</v>
      </c>
      <c r="AV7" s="151">
        <v>16</v>
      </c>
      <c r="AW7" s="151">
        <v>17</v>
      </c>
      <c r="AX7" s="151">
        <v>18</v>
      </c>
      <c r="AY7" s="151">
        <v>19</v>
      </c>
      <c r="AZ7" s="151">
        <v>20</v>
      </c>
      <c r="BA7" s="151">
        <v>21</v>
      </c>
      <c r="BB7" s="151">
        <v>22</v>
      </c>
      <c r="BC7" s="151">
        <v>23</v>
      </c>
      <c r="BD7" s="151">
        <v>24</v>
      </c>
      <c r="BE7" s="151">
        <v>25</v>
      </c>
      <c r="BF7" s="151">
        <v>26</v>
      </c>
      <c r="BG7" s="151">
        <v>27</v>
      </c>
      <c r="BH7" s="151">
        <v>28</v>
      </c>
      <c r="BI7" s="151">
        <v>29</v>
      </c>
      <c r="BJ7" s="151">
        <v>30</v>
      </c>
      <c r="BK7" s="168" t="s">
        <v>81</v>
      </c>
      <c r="BL7" s="169"/>
      <c r="BM7" s="169"/>
      <c r="BN7" s="169"/>
      <c r="BO7" s="170"/>
      <c r="BP7" s="168" t="s">
        <v>82</v>
      </c>
      <c r="BQ7" s="169"/>
      <c r="BR7" s="170"/>
      <c r="BS7" s="168" t="s">
        <v>83</v>
      </c>
      <c r="BT7" s="169"/>
      <c r="BU7" s="170"/>
      <c r="BV7" s="168" t="s">
        <v>84</v>
      </c>
      <c r="BW7" s="169"/>
      <c r="BX7" s="170"/>
      <c r="BY7" s="171" t="s">
        <v>85</v>
      </c>
      <c r="BZ7" s="172"/>
      <c r="CA7" s="173"/>
      <c r="CB7" s="166" t="s">
        <v>28</v>
      </c>
    </row>
    <row r="8" spans="1:80" s="67" customFormat="1" ht="22.5" customHeight="1">
      <c r="A8" s="149"/>
      <c r="B8" s="176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63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68" t="s">
        <v>15</v>
      </c>
      <c r="BL8" s="69" t="s">
        <v>16</v>
      </c>
      <c r="BM8" s="68" t="s">
        <v>17</v>
      </c>
      <c r="BN8" s="69" t="s">
        <v>18</v>
      </c>
      <c r="BO8" s="69" t="s">
        <v>7</v>
      </c>
      <c r="BP8" s="68" t="s">
        <v>20</v>
      </c>
      <c r="BQ8" s="69" t="s">
        <v>21</v>
      </c>
      <c r="BR8" s="69" t="s">
        <v>7</v>
      </c>
      <c r="BS8" s="68" t="s">
        <v>22</v>
      </c>
      <c r="BT8" s="69" t="s">
        <v>23</v>
      </c>
      <c r="BU8" s="69" t="s">
        <v>7</v>
      </c>
      <c r="BV8" s="68" t="s">
        <v>24</v>
      </c>
      <c r="BW8" s="69" t="s">
        <v>25</v>
      </c>
      <c r="BX8" s="69" t="s">
        <v>7</v>
      </c>
      <c r="BY8" s="68" t="s">
        <v>26</v>
      </c>
      <c r="BZ8" s="69" t="s">
        <v>27</v>
      </c>
      <c r="CA8" s="69" t="s">
        <v>7</v>
      </c>
      <c r="CB8" s="167"/>
    </row>
    <row r="9" spans="1:80">
      <c r="A9" s="70">
        <v>1</v>
      </c>
      <c r="B9" s="71" t="str">
        <f>'ภาษาไทย ป.6'!B9</f>
        <v>เด็กชายภพสุข   นิมิตร์</v>
      </c>
      <c r="C9" s="72">
        <v>0</v>
      </c>
      <c r="D9" s="72">
        <v>1</v>
      </c>
      <c r="E9" s="72">
        <v>1</v>
      </c>
      <c r="F9" s="72">
        <v>1</v>
      </c>
      <c r="G9" s="72">
        <v>0</v>
      </c>
      <c r="H9" s="73">
        <v>0</v>
      </c>
      <c r="I9" s="73">
        <v>1</v>
      </c>
      <c r="J9" s="72">
        <v>1</v>
      </c>
      <c r="K9" s="72">
        <v>0</v>
      </c>
      <c r="L9" s="72">
        <v>1</v>
      </c>
      <c r="M9" s="72">
        <v>0</v>
      </c>
      <c r="N9" s="72">
        <v>0</v>
      </c>
      <c r="O9" s="73">
        <v>0</v>
      </c>
      <c r="P9" s="73">
        <v>0</v>
      </c>
      <c r="Q9" s="74">
        <v>0</v>
      </c>
      <c r="R9" s="74">
        <v>0</v>
      </c>
      <c r="S9" s="74">
        <v>0</v>
      </c>
      <c r="T9" s="74">
        <v>0</v>
      </c>
      <c r="U9" s="74">
        <v>0</v>
      </c>
      <c r="V9" s="74">
        <v>0</v>
      </c>
      <c r="W9" s="74">
        <v>0</v>
      </c>
      <c r="X9" s="74">
        <v>0</v>
      </c>
      <c r="Y9" s="74">
        <v>1</v>
      </c>
      <c r="Z9" s="74">
        <v>0</v>
      </c>
      <c r="AA9" s="74">
        <v>0</v>
      </c>
      <c r="AB9" s="74">
        <v>0</v>
      </c>
      <c r="AC9" s="74">
        <v>0</v>
      </c>
      <c r="AD9" s="74">
        <v>0</v>
      </c>
      <c r="AE9" s="74">
        <v>0</v>
      </c>
      <c r="AF9" s="74">
        <v>0</v>
      </c>
      <c r="AG9" s="75">
        <f t="shared" ref="AG9:BE9" si="0">C9*3</f>
        <v>0</v>
      </c>
      <c r="AH9" s="75">
        <f t="shared" si="0"/>
        <v>3</v>
      </c>
      <c r="AI9" s="75">
        <f t="shared" si="0"/>
        <v>3</v>
      </c>
      <c r="AJ9" s="75">
        <f t="shared" si="0"/>
        <v>3</v>
      </c>
      <c r="AK9" s="75">
        <f t="shared" si="0"/>
        <v>0</v>
      </c>
      <c r="AL9" s="75">
        <f t="shared" si="0"/>
        <v>0</v>
      </c>
      <c r="AM9" s="75">
        <f t="shared" si="0"/>
        <v>3</v>
      </c>
      <c r="AN9" s="75">
        <f t="shared" si="0"/>
        <v>3</v>
      </c>
      <c r="AO9" s="75">
        <f t="shared" si="0"/>
        <v>0</v>
      </c>
      <c r="AP9" s="75">
        <f t="shared" si="0"/>
        <v>3</v>
      </c>
      <c r="AQ9" s="75">
        <f t="shared" si="0"/>
        <v>0</v>
      </c>
      <c r="AR9" s="75">
        <f t="shared" si="0"/>
        <v>0</v>
      </c>
      <c r="AS9" s="75">
        <f t="shared" si="0"/>
        <v>0</v>
      </c>
      <c r="AT9" s="75">
        <f t="shared" si="0"/>
        <v>0</v>
      </c>
      <c r="AU9" s="75">
        <f t="shared" si="0"/>
        <v>0</v>
      </c>
      <c r="AV9" s="75">
        <f t="shared" si="0"/>
        <v>0</v>
      </c>
      <c r="AW9" s="75">
        <f t="shared" si="0"/>
        <v>0</v>
      </c>
      <c r="AX9" s="75">
        <f t="shared" si="0"/>
        <v>0</v>
      </c>
      <c r="AY9" s="75">
        <f t="shared" si="0"/>
        <v>0</v>
      </c>
      <c r="AZ9" s="75">
        <f t="shared" si="0"/>
        <v>0</v>
      </c>
      <c r="BA9" s="75">
        <f t="shared" si="0"/>
        <v>0</v>
      </c>
      <c r="BB9" s="75">
        <f t="shared" si="0"/>
        <v>0</v>
      </c>
      <c r="BC9" s="75">
        <f t="shared" si="0"/>
        <v>3</v>
      </c>
      <c r="BD9" s="75">
        <f t="shared" si="0"/>
        <v>0</v>
      </c>
      <c r="BE9" s="75">
        <f t="shared" si="0"/>
        <v>0</v>
      </c>
      <c r="BF9" s="75">
        <f>AB9*5</f>
        <v>0</v>
      </c>
      <c r="BG9" s="75">
        <f>AC9*5</f>
        <v>0</v>
      </c>
      <c r="BH9" s="75">
        <f>AD9*5</f>
        <v>0</v>
      </c>
      <c r="BI9" s="75">
        <f>AE9*5</f>
        <v>0</v>
      </c>
      <c r="BJ9" s="75">
        <f>AF9*5</f>
        <v>0</v>
      </c>
      <c r="BK9" s="76">
        <f t="shared" ref="BK9:BK37" si="1">AG9+AH9+AI9</f>
        <v>6</v>
      </c>
      <c r="BL9" s="76">
        <f t="shared" ref="BL9:BL37" si="2">AJ9+AK9+AL9+AM9+AP9+AQ9+BF9+BG9</f>
        <v>9</v>
      </c>
      <c r="BM9" s="76">
        <f t="shared" ref="BM9:BM37" si="3">AN9</f>
        <v>3</v>
      </c>
      <c r="BN9" s="76">
        <f t="shared" ref="BN9:BN37" si="4">AO9</f>
        <v>0</v>
      </c>
      <c r="BO9" s="76">
        <f>BK9+BL9+BM9+BN9</f>
        <v>18</v>
      </c>
      <c r="BP9" s="76">
        <f t="shared" ref="BP9:BP37" si="5">AR9+AS9+AT9+AU9</f>
        <v>0</v>
      </c>
      <c r="BQ9" s="76">
        <f t="shared" ref="BQ9:BQ37" si="6">AV9+BH9+BI9</f>
        <v>0</v>
      </c>
      <c r="BR9" s="76">
        <f>BP9+BQ9</f>
        <v>0</v>
      </c>
      <c r="BS9" s="76">
        <f t="shared" ref="BS9:BS37" si="7">AX9+AY9</f>
        <v>0</v>
      </c>
      <c r="BT9" s="76">
        <f t="shared" ref="BT9:BT37" si="8">AW9</f>
        <v>0</v>
      </c>
      <c r="BU9" s="76">
        <f>BS9+BT9</f>
        <v>0</v>
      </c>
      <c r="BV9" s="76">
        <f t="shared" ref="BV9:BV37" si="9">BC9</f>
        <v>3</v>
      </c>
      <c r="BW9" s="76">
        <f t="shared" ref="BW9:BW37" si="10">AZ9+BA9+BB9</f>
        <v>0</v>
      </c>
      <c r="BX9" s="76">
        <f>BV9+BW9</f>
        <v>3</v>
      </c>
      <c r="BY9" s="76">
        <f t="shared" ref="BY9:BY37" si="11">BE9+BJ9</f>
        <v>0</v>
      </c>
      <c r="BZ9" s="76">
        <f t="shared" ref="BZ9:BZ37" si="12">BD9</f>
        <v>0</v>
      </c>
      <c r="CA9" s="76">
        <f>BY9+BZ9</f>
        <v>0</v>
      </c>
      <c r="CB9" s="70">
        <f>BO9+BR9+BU9+BX9+CA9</f>
        <v>21</v>
      </c>
    </row>
    <row r="10" spans="1:80">
      <c r="A10" s="70">
        <v>2</v>
      </c>
      <c r="B10" s="71" t="str">
        <f>'ภาษาไทย ป.6'!B10</f>
        <v>เด็กชายทศวรรต   บุญมา</v>
      </c>
      <c r="C10" s="72">
        <v>1</v>
      </c>
      <c r="D10" s="72">
        <v>0</v>
      </c>
      <c r="E10" s="72">
        <v>0</v>
      </c>
      <c r="F10" s="72">
        <v>0</v>
      </c>
      <c r="G10" s="72">
        <v>0</v>
      </c>
      <c r="H10" s="73">
        <v>0</v>
      </c>
      <c r="I10" s="73">
        <v>1</v>
      </c>
      <c r="J10" s="72">
        <v>0</v>
      </c>
      <c r="K10" s="72">
        <v>0</v>
      </c>
      <c r="L10" s="72">
        <v>1</v>
      </c>
      <c r="M10" s="72">
        <v>0</v>
      </c>
      <c r="N10" s="72">
        <v>1</v>
      </c>
      <c r="O10" s="72">
        <v>0</v>
      </c>
      <c r="P10" s="72">
        <v>1</v>
      </c>
      <c r="Q10" s="72">
        <v>1</v>
      </c>
      <c r="R10" s="72">
        <v>1</v>
      </c>
      <c r="S10" s="72">
        <v>1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1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5">
        <f t="shared" ref="AG10:AG37" si="13">C10*3</f>
        <v>3</v>
      </c>
      <c r="AH10" s="75">
        <f t="shared" ref="AH10:AH37" si="14">D10*3</f>
        <v>0</v>
      </c>
      <c r="AI10" s="75">
        <f t="shared" ref="AI10:AI37" si="15">E10*3</f>
        <v>0</v>
      </c>
      <c r="AJ10" s="75">
        <f t="shared" ref="AJ10:AJ37" si="16">F10*3</f>
        <v>0</v>
      </c>
      <c r="AK10" s="75">
        <f t="shared" ref="AK10:AK37" si="17">G10*3</f>
        <v>0</v>
      </c>
      <c r="AL10" s="75">
        <f t="shared" ref="AL10:AL37" si="18">H10*3</f>
        <v>0</v>
      </c>
      <c r="AM10" s="75">
        <f t="shared" ref="AM10:AM37" si="19">I10*3</f>
        <v>3</v>
      </c>
      <c r="AN10" s="75">
        <f t="shared" ref="AN10:AN37" si="20">J10*3</f>
        <v>0</v>
      </c>
      <c r="AO10" s="75">
        <f t="shared" ref="AO10:AO37" si="21">K10*3</f>
        <v>0</v>
      </c>
      <c r="AP10" s="75">
        <f t="shared" ref="AP10:AP37" si="22">L10*3</f>
        <v>3</v>
      </c>
      <c r="AQ10" s="75">
        <f t="shared" ref="AQ10:AQ37" si="23">M10*3</f>
        <v>0</v>
      </c>
      <c r="AR10" s="75">
        <f t="shared" ref="AR10:AR37" si="24">N10*3</f>
        <v>3</v>
      </c>
      <c r="AS10" s="75">
        <f t="shared" ref="AS10:AS37" si="25">O10*3</f>
        <v>0</v>
      </c>
      <c r="AT10" s="75">
        <f t="shared" ref="AT10:AT37" si="26">P10*3</f>
        <v>3</v>
      </c>
      <c r="AU10" s="75">
        <f t="shared" ref="AU10:AU37" si="27">Q10*3</f>
        <v>3</v>
      </c>
      <c r="AV10" s="75">
        <f t="shared" ref="AV10:AV37" si="28">R10*3</f>
        <v>3</v>
      </c>
      <c r="AW10" s="75">
        <f t="shared" ref="AW10:AW37" si="29">S10*3</f>
        <v>3</v>
      </c>
      <c r="AX10" s="75">
        <f t="shared" ref="AX10:AX37" si="30">T10*3</f>
        <v>0</v>
      </c>
      <c r="AY10" s="75">
        <f t="shared" ref="AY10:AY37" si="31">U10*3</f>
        <v>0</v>
      </c>
      <c r="AZ10" s="75">
        <f t="shared" ref="AZ10:AZ37" si="32">V10*3</f>
        <v>0</v>
      </c>
      <c r="BA10" s="75">
        <f t="shared" ref="BA10:BA37" si="33">W10*3</f>
        <v>0</v>
      </c>
      <c r="BB10" s="75">
        <f t="shared" ref="BB10:BB37" si="34">X10*3</f>
        <v>0</v>
      </c>
      <c r="BC10" s="75">
        <f t="shared" ref="BC10:BC37" si="35">Y10*3</f>
        <v>0</v>
      </c>
      <c r="BD10" s="75">
        <f t="shared" ref="BD10:BD37" si="36">Z10*3</f>
        <v>0</v>
      </c>
      <c r="BE10" s="75">
        <f t="shared" ref="BE10:BE37" si="37">AA10*3</f>
        <v>3</v>
      </c>
      <c r="BF10" s="75">
        <f t="shared" ref="BF10:BF37" si="38">AB10*5</f>
        <v>0</v>
      </c>
      <c r="BG10" s="75">
        <f t="shared" ref="BG10:BG37" si="39">AC10*5</f>
        <v>0</v>
      </c>
      <c r="BH10" s="75">
        <f t="shared" ref="BH10:BH37" si="40">AD10*5</f>
        <v>0</v>
      </c>
      <c r="BI10" s="75">
        <f t="shared" ref="BI10:BI37" si="41">AE10*5</f>
        <v>0</v>
      </c>
      <c r="BJ10" s="75">
        <f>AF10*5</f>
        <v>0</v>
      </c>
      <c r="BK10" s="76">
        <f t="shared" si="1"/>
        <v>3</v>
      </c>
      <c r="BL10" s="76">
        <f t="shared" si="2"/>
        <v>6</v>
      </c>
      <c r="BM10" s="76">
        <f t="shared" si="3"/>
        <v>0</v>
      </c>
      <c r="BN10" s="76">
        <f t="shared" si="4"/>
        <v>0</v>
      </c>
      <c r="BO10" s="76">
        <f t="shared" ref="BO10:BO37" si="42">BK10+BL10+BM10+BN10</f>
        <v>9</v>
      </c>
      <c r="BP10" s="76">
        <f t="shared" si="5"/>
        <v>9</v>
      </c>
      <c r="BQ10" s="76">
        <f t="shared" si="6"/>
        <v>3</v>
      </c>
      <c r="BR10" s="76">
        <f t="shared" ref="BR10:BR37" si="43">BP10+BQ10</f>
        <v>12</v>
      </c>
      <c r="BS10" s="76">
        <f t="shared" si="7"/>
        <v>0</v>
      </c>
      <c r="BT10" s="76">
        <f t="shared" si="8"/>
        <v>3</v>
      </c>
      <c r="BU10" s="76">
        <f t="shared" ref="BU10:BU37" si="44">BS10+BT10</f>
        <v>3</v>
      </c>
      <c r="BV10" s="76">
        <f t="shared" si="9"/>
        <v>0</v>
      </c>
      <c r="BW10" s="76">
        <f t="shared" si="10"/>
        <v>0</v>
      </c>
      <c r="BX10" s="76">
        <f t="shared" ref="BX10:BX37" si="45">BV10+BW10</f>
        <v>0</v>
      </c>
      <c r="BY10" s="76">
        <f t="shared" si="11"/>
        <v>3</v>
      </c>
      <c r="BZ10" s="76">
        <f t="shared" si="12"/>
        <v>0</v>
      </c>
      <c r="CA10" s="76">
        <f t="shared" ref="CA10:CA37" si="46">BY10+BZ10</f>
        <v>3</v>
      </c>
      <c r="CB10" s="70">
        <f t="shared" ref="CB10:CB37" si="47">BO10+BR10+BU10+BX10+CA10</f>
        <v>27</v>
      </c>
    </row>
    <row r="11" spans="1:80">
      <c r="A11" s="70">
        <v>3</v>
      </c>
      <c r="B11" s="71" t="str">
        <f>'ภาษาไทย ป.6'!B11</f>
        <v>เด็กชายดุริยะ   คงย่อง</v>
      </c>
      <c r="C11" s="72">
        <v>0</v>
      </c>
      <c r="D11" s="72">
        <v>1</v>
      </c>
      <c r="E11" s="72">
        <v>0</v>
      </c>
      <c r="F11" s="72">
        <v>0</v>
      </c>
      <c r="G11" s="73">
        <v>0</v>
      </c>
      <c r="H11" s="73">
        <v>0</v>
      </c>
      <c r="I11" s="72">
        <v>0</v>
      </c>
      <c r="J11" s="72">
        <v>1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1</v>
      </c>
      <c r="Q11" s="72">
        <v>0</v>
      </c>
      <c r="R11" s="72">
        <v>0</v>
      </c>
      <c r="S11" s="72">
        <v>0</v>
      </c>
      <c r="T11" s="72">
        <v>0</v>
      </c>
      <c r="U11" s="72">
        <v>1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1</v>
      </c>
      <c r="AB11" s="72">
        <v>0</v>
      </c>
      <c r="AC11" s="72">
        <v>0</v>
      </c>
      <c r="AD11" s="72">
        <v>0</v>
      </c>
      <c r="AE11" s="74">
        <v>0</v>
      </c>
      <c r="AF11" s="74">
        <v>0</v>
      </c>
      <c r="AG11" s="75">
        <f t="shared" si="13"/>
        <v>0</v>
      </c>
      <c r="AH11" s="75">
        <f t="shared" si="14"/>
        <v>3</v>
      </c>
      <c r="AI11" s="75">
        <f t="shared" si="15"/>
        <v>0</v>
      </c>
      <c r="AJ11" s="75">
        <f t="shared" si="16"/>
        <v>0</v>
      </c>
      <c r="AK11" s="75">
        <f t="shared" si="17"/>
        <v>0</v>
      </c>
      <c r="AL11" s="75">
        <f t="shared" si="18"/>
        <v>0</v>
      </c>
      <c r="AM11" s="75">
        <f t="shared" si="19"/>
        <v>0</v>
      </c>
      <c r="AN11" s="75">
        <f t="shared" si="20"/>
        <v>3</v>
      </c>
      <c r="AO11" s="75">
        <f t="shared" si="21"/>
        <v>0</v>
      </c>
      <c r="AP11" s="75">
        <f t="shared" si="22"/>
        <v>0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5">
        <f t="shared" si="26"/>
        <v>3</v>
      </c>
      <c r="AU11" s="75">
        <f t="shared" si="27"/>
        <v>0</v>
      </c>
      <c r="AV11" s="75">
        <f t="shared" si="28"/>
        <v>0</v>
      </c>
      <c r="AW11" s="75">
        <f t="shared" si="29"/>
        <v>0</v>
      </c>
      <c r="AX11" s="75">
        <f t="shared" si="30"/>
        <v>0</v>
      </c>
      <c r="AY11" s="75">
        <f t="shared" si="31"/>
        <v>3</v>
      </c>
      <c r="AZ11" s="75">
        <f t="shared" si="32"/>
        <v>0</v>
      </c>
      <c r="BA11" s="75">
        <f t="shared" si="33"/>
        <v>0</v>
      </c>
      <c r="BB11" s="75">
        <f t="shared" si="34"/>
        <v>0</v>
      </c>
      <c r="BC11" s="75">
        <f t="shared" si="35"/>
        <v>0</v>
      </c>
      <c r="BD11" s="75">
        <f t="shared" si="36"/>
        <v>0</v>
      </c>
      <c r="BE11" s="75">
        <f t="shared" si="37"/>
        <v>3</v>
      </c>
      <c r="BF11" s="75">
        <f t="shared" si="38"/>
        <v>0</v>
      </c>
      <c r="BG11" s="75">
        <f t="shared" si="39"/>
        <v>0</v>
      </c>
      <c r="BH11" s="75">
        <f t="shared" si="40"/>
        <v>0</v>
      </c>
      <c r="BI11" s="75">
        <f t="shared" si="41"/>
        <v>0</v>
      </c>
      <c r="BJ11" s="75">
        <f t="shared" ref="BJ11:BJ37" si="48">AF11*5</f>
        <v>0</v>
      </c>
      <c r="BK11" s="76">
        <f t="shared" si="1"/>
        <v>3</v>
      </c>
      <c r="BL11" s="76">
        <f t="shared" si="2"/>
        <v>0</v>
      </c>
      <c r="BM11" s="76">
        <f t="shared" si="3"/>
        <v>3</v>
      </c>
      <c r="BN11" s="76">
        <f t="shared" si="4"/>
        <v>0</v>
      </c>
      <c r="BO11" s="76">
        <f t="shared" si="42"/>
        <v>6</v>
      </c>
      <c r="BP11" s="76">
        <f t="shared" si="5"/>
        <v>3</v>
      </c>
      <c r="BQ11" s="76">
        <f t="shared" si="6"/>
        <v>0</v>
      </c>
      <c r="BR11" s="76">
        <f t="shared" si="43"/>
        <v>3</v>
      </c>
      <c r="BS11" s="76">
        <f t="shared" si="7"/>
        <v>3</v>
      </c>
      <c r="BT11" s="76">
        <f t="shared" si="8"/>
        <v>0</v>
      </c>
      <c r="BU11" s="76">
        <f t="shared" si="44"/>
        <v>3</v>
      </c>
      <c r="BV11" s="76">
        <f t="shared" si="9"/>
        <v>0</v>
      </c>
      <c r="BW11" s="76">
        <f t="shared" si="10"/>
        <v>0</v>
      </c>
      <c r="BX11" s="76">
        <f t="shared" si="45"/>
        <v>0</v>
      </c>
      <c r="BY11" s="76">
        <f t="shared" si="11"/>
        <v>3</v>
      </c>
      <c r="BZ11" s="76">
        <f t="shared" si="12"/>
        <v>0</v>
      </c>
      <c r="CA11" s="76">
        <f t="shared" si="46"/>
        <v>3</v>
      </c>
      <c r="CB11" s="70">
        <f t="shared" si="47"/>
        <v>15</v>
      </c>
    </row>
    <row r="12" spans="1:80">
      <c r="A12" s="70">
        <v>4</v>
      </c>
      <c r="B12" s="71" t="str">
        <f>'ภาษาไทย ป.6'!B12</f>
        <v>เด็กชายพงศ์พิสุทธิ์   แซ่จู้</v>
      </c>
      <c r="C12" s="72">
        <v>1</v>
      </c>
      <c r="D12" s="72">
        <v>0</v>
      </c>
      <c r="E12" s="72">
        <v>0</v>
      </c>
      <c r="F12" s="72">
        <v>0</v>
      </c>
      <c r="G12" s="72">
        <v>0</v>
      </c>
      <c r="H12" s="73">
        <v>0</v>
      </c>
      <c r="I12" s="73">
        <v>0</v>
      </c>
      <c r="J12" s="72">
        <v>0</v>
      </c>
      <c r="K12" s="72">
        <v>0</v>
      </c>
      <c r="L12" s="72">
        <v>0</v>
      </c>
      <c r="M12" s="72">
        <v>1</v>
      </c>
      <c r="N12" s="72">
        <v>0</v>
      </c>
      <c r="O12" s="73">
        <v>0</v>
      </c>
      <c r="P12" s="73">
        <v>0</v>
      </c>
      <c r="Q12" s="74">
        <v>0</v>
      </c>
      <c r="R12" s="74">
        <v>1</v>
      </c>
      <c r="S12" s="74">
        <v>1</v>
      </c>
      <c r="T12" s="74">
        <v>1</v>
      </c>
      <c r="U12" s="74">
        <v>0</v>
      </c>
      <c r="V12" s="74">
        <v>0</v>
      </c>
      <c r="W12" s="74">
        <v>0</v>
      </c>
      <c r="X12" s="74">
        <v>1</v>
      </c>
      <c r="Y12" s="74">
        <v>0</v>
      </c>
      <c r="Z12" s="74">
        <v>0</v>
      </c>
      <c r="AA12" s="74">
        <v>1</v>
      </c>
      <c r="AB12" s="74">
        <v>0</v>
      </c>
      <c r="AC12" s="74">
        <v>0</v>
      </c>
      <c r="AD12" s="74">
        <v>0</v>
      </c>
      <c r="AE12" s="74">
        <v>0</v>
      </c>
      <c r="AF12" s="74">
        <v>0</v>
      </c>
      <c r="AG12" s="75">
        <f t="shared" si="13"/>
        <v>3</v>
      </c>
      <c r="AH12" s="75">
        <f t="shared" si="14"/>
        <v>0</v>
      </c>
      <c r="AI12" s="75">
        <f t="shared" si="15"/>
        <v>0</v>
      </c>
      <c r="AJ12" s="75">
        <f t="shared" si="16"/>
        <v>0</v>
      </c>
      <c r="AK12" s="75">
        <f t="shared" si="17"/>
        <v>0</v>
      </c>
      <c r="AL12" s="75">
        <f t="shared" si="18"/>
        <v>0</v>
      </c>
      <c r="AM12" s="75">
        <f t="shared" si="19"/>
        <v>0</v>
      </c>
      <c r="AN12" s="75">
        <f t="shared" si="20"/>
        <v>0</v>
      </c>
      <c r="AO12" s="75">
        <f t="shared" si="21"/>
        <v>0</v>
      </c>
      <c r="AP12" s="75">
        <f t="shared" si="22"/>
        <v>0</v>
      </c>
      <c r="AQ12" s="75">
        <f t="shared" si="23"/>
        <v>3</v>
      </c>
      <c r="AR12" s="75">
        <f t="shared" si="24"/>
        <v>0</v>
      </c>
      <c r="AS12" s="75">
        <f t="shared" si="25"/>
        <v>0</v>
      </c>
      <c r="AT12" s="75">
        <f t="shared" si="26"/>
        <v>0</v>
      </c>
      <c r="AU12" s="75">
        <f t="shared" si="27"/>
        <v>0</v>
      </c>
      <c r="AV12" s="75">
        <f t="shared" si="28"/>
        <v>3</v>
      </c>
      <c r="AW12" s="75">
        <f t="shared" si="29"/>
        <v>3</v>
      </c>
      <c r="AX12" s="75">
        <f t="shared" si="30"/>
        <v>3</v>
      </c>
      <c r="AY12" s="75">
        <f t="shared" si="31"/>
        <v>0</v>
      </c>
      <c r="AZ12" s="75">
        <f t="shared" si="32"/>
        <v>0</v>
      </c>
      <c r="BA12" s="75">
        <f t="shared" si="33"/>
        <v>0</v>
      </c>
      <c r="BB12" s="75">
        <f t="shared" si="34"/>
        <v>3</v>
      </c>
      <c r="BC12" s="75">
        <f t="shared" si="35"/>
        <v>0</v>
      </c>
      <c r="BD12" s="75">
        <f t="shared" si="36"/>
        <v>0</v>
      </c>
      <c r="BE12" s="75">
        <f t="shared" si="37"/>
        <v>3</v>
      </c>
      <c r="BF12" s="75">
        <f t="shared" si="38"/>
        <v>0</v>
      </c>
      <c r="BG12" s="75">
        <f t="shared" si="39"/>
        <v>0</v>
      </c>
      <c r="BH12" s="75">
        <f t="shared" si="40"/>
        <v>0</v>
      </c>
      <c r="BI12" s="75">
        <f t="shared" si="41"/>
        <v>0</v>
      </c>
      <c r="BJ12" s="75">
        <f t="shared" si="48"/>
        <v>0</v>
      </c>
      <c r="BK12" s="76">
        <f t="shared" si="1"/>
        <v>3</v>
      </c>
      <c r="BL12" s="76">
        <f t="shared" si="2"/>
        <v>3</v>
      </c>
      <c r="BM12" s="76">
        <f t="shared" si="3"/>
        <v>0</v>
      </c>
      <c r="BN12" s="76">
        <f t="shared" si="4"/>
        <v>0</v>
      </c>
      <c r="BO12" s="76">
        <f t="shared" si="42"/>
        <v>6</v>
      </c>
      <c r="BP12" s="76">
        <f t="shared" si="5"/>
        <v>0</v>
      </c>
      <c r="BQ12" s="76">
        <f t="shared" si="6"/>
        <v>3</v>
      </c>
      <c r="BR12" s="76">
        <f t="shared" si="43"/>
        <v>3</v>
      </c>
      <c r="BS12" s="76">
        <f t="shared" si="7"/>
        <v>3</v>
      </c>
      <c r="BT12" s="76">
        <f t="shared" si="8"/>
        <v>3</v>
      </c>
      <c r="BU12" s="76">
        <f t="shared" si="44"/>
        <v>6</v>
      </c>
      <c r="BV12" s="76">
        <f t="shared" si="9"/>
        <v>0</v>
      </c>
      <c r="BW12" s="76">
        <f t="shared" si="10"/>
        <v>3</v>
      </c>
      <c r="BX12" s="76">
        <f t="shared" si="45"/>
        <v>3</v>
      </c>
      <c r="BY12" s="76">
        <f t="shared" si="11"/>
        <v>3</v>
      </c>
      <c r="BZ12" s="76">
        <f t="shared" si="12"/>
        <v>0</v>
      </c>
      <c r="CA12" s="76">
        <f t="shared" si="46"/>
        <v>3</v>
      </c>
      <c r="CB12" s="70">
        <f t="shared" si="47"/>
        <v>21</v>
      </c>
    </row>
    <row r="13" spans="1:80">
      <c r="A13" s="70">
        <v>5</v>
      </c>
      <c r="B13" s="71" t="str">
        <f>'ภาษาไทย ป.6'!B13</f>
        <v>เด็กชายนิกร   โรจน์วัฒน์</v>
      </c>
      <c r="C13" s="72">
        <v>1</v>
      </c>
      <c r="D13" s="72">
        <v>0</v>
      </c>
      <c r="E13" s="72">
        <v>0</v>
      </c>
      <c r="F13" s="72">
        <v>0</v>
      </c>
      <c r="G13" s="72">
        <v>0</v>
      </c>
      <c r="H13" s="73">
        <v>0</v>
      </c>
      <c r="I13" s="73">
        <v>0</v>
      </c>
      <c r="J13" s="72">
        <v>0</v>
      </c>
      <c r="K13" s="72">
        <v>1</v>
      </c>
      <c r="L13" s="72">
        <v>0</v>
      </c>
      <c r="M13" s="72">
        <v>0</v>
      </c>
      <c r="N13" s="72">
        <v>0</v>
      </c>
      <c r="O13" s="73">
        <v>1</v>
      </c>
      <c r="P13" s="73">
        <v>0</v>
      </c>
      <c r="Q13" s="74">
        <v>0</v>
      </c>
      <c r="R13" s="74">
        <v>1</v>
      </c>
      <c r="S13" s="74">
        <v>0</v>
      </c>
      <c r="T13" s="74">
        <v>0</v>
      </c>
      <c r="U13" s="74">
        <v>1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5">
        <f t="shared" si="13"/>
        <v>3</v>
      </c>
      <c r="AH13" s="75">
        <f t="shared" si="14"/>
        <v>0</v>
      </c>
      <c r="AI13" s="75">
        <f t="shared" si="15"/>
        <v>0</v>
      </c>
      <c r="AJ13" s="75">
        <f t="shared" si="16"/>
        <v>0</v>
      </c>
      <c r="AK13" s="75">
        <f t="shared" si="17"/>
        <v>0</v>
      </c>
      <c r="AL13" s="75">
        <f t="shared" si="18"/>
        <v>0</v>
      </c>
      <c r="AM13" s="75">
        <f t="shared" si="19"/>
        <v>0</v>
      </c>
      <c r="AN13" s="75">
        <f t="shared" si="20"/>
        <v>0</v>
      </c>
      <c r="AO13" s="75">
        <f t="shared" si="21"/>
        <v>3</v>
      </c>
      <c r="AP13" s="75">
        <f t="shared" si="22"/>
        <v>0</v>
      </c>
      <c r="AQ13" s="75">
        <f t="shared" si="23"/>
        <v>0</v>
      </c>
      <c r="AR13" s="75">
        <f t="shared" si="24"/>
        <v>0</v>
      </c>
      <c r="AS13" s="75">
        <f t="shared" si="25"/>
        <v>3</v>
      </c>
      <c r="AT13" s="75">
        <f t="shared" si="26"/>
        <v>0</v>
      </c>
      <c r="AU13" s="75">
        <f t="shared" si="27"/>
        <v>0</v>
      </c>
      <c r="AV13" s="75">
        <f t="shared" si="28"/>
        <v>3</v>
      </c>
      <c r="AW13" s="75">
        <f t="shared" si="29"/>
        <v>0</v>
      </c>
      <c r="AX13" s="75">
        <f t="shared" si="30"/>
        <v>0</v>
      </c>
      <c r="AY13" s="75">
        <f t="shared" si="31"/>
        <v>3</v>
      </c>
      <c r="AZ13" s="75">
        <f t="shared" si="32"/>
        <v>0</v>
      </c>
      <c r="BA13" s="75">
        <f t="shared" si="33"/>
        <v>0</v>
      </c>
      <c r="BB13" s="75">
        <f t="shared" si="34"/>
        <v>0</v>
      </c>
      <c r="BC13" s="75">
        <f t="shared" si="35"/>
        <v>0</v>
      </c>
      <c r="BD13" s="75">
        <f t="shared" si="36"/>
        <v>0</v>
      </c>
      <c r="BE13" s="75">
        <f t="shared" si="37"/>
        <v>0</v>
      </c>
      <c r="BF13" s="75">
        <f t="shared" si="38"/>
        <v>0</v>
      </c>
      <c r="BG13" s="75">
        <f t="shared" si="39"/>
        <v>0</v>
      </c>
      <c r="BH13" s="75">
        <f t="shared" si="40"/>
        <v>0</v>
      </c>
      <c r="BI13" s="75">
        <f t="shared" si="41"/>
        <v>0</v>
      </c>
      <c r="BJ13" s="75">
        <f t="shared" si="48"/>
        <v>0</v>
      </c>
      <c r="BK13" s="76">
        <f t="shared" si="1"/>
        <v>3</v>
      </c>
      <c r="BL13" s="76">
        <f t="shared" si="2"/>
        <v>0</v>
      </c>
      <c r="BM13" s="76">
        <f t="shared" si="3"/>
        <v>0</v>
      </c>
      <c r="BN13" s="76">
        <f t="shared" si="4"/>
        <v>3</v>
      </c>
      <c r="BO13" s="76">
        <f t="shared" si="42"/>
        <v>6</v>
      </c>
      <c r="BP13" s="76">
        <f t="shared" si="5"/>
        <v>3</v>
      </c>
      <c r="BQ13" s="76">
        <f t="shared" si="6"/>
        <v>3</v>
      </c>
      <c r="BR13" s="76">
        <f t="shared" si="43"/>
        <v>6</v>
      </c>
      <c r="BS13" s="76">
        <f t="shared" si="7"/>
        <v>3</v>
      </c>
      <c r="BT13" s="76">
        <f t="shared" si="8"/>
        <v>0</v>
      </c>
      <c r="BU13" s="76">
        <f t="shared" si="44"/>
        <v>3</v>
      </c>
      <c r="BV13" s="76">
        <f t="shared" si="9"/>
        <v>0</v>
      </c>
      <c r="BW13" s="76">
        <f t="shared" si="10"/>
        <v>0</v>
      </c>
      <c r="BX13" s="76">
        <f t="shared" si="45"/>
        <v>0</v>
      </c>
      <c r="BY13" s="76">
        <f t="shared" si="11"/>
        <v>0</v>
      </c>
      <c r="BZ13" s="76">
        <f t="shared" si="12"/>
        <v>0</v>
      </c>
      <c r="CA13" s="76">
        <f t="shared" si="46"/>
        <v>0</v>
      </c>
      <c r="CB13" s="70">
        <f t="shared" si="47"/>
        <v>15</v>
      </c>
    </row>
    <row r="14" spans="1:80">
      <c r="A14" s="70">
        <v>6</v>
      </c>
      <c r="B14" s="71" t="str">
        <f>'ภาษาไทย ป.6'!B14</f>
        <v xml:space="preserve">เด็กชายยุทธนา   อมรสินธุ์   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3">
        <v>0</v>
      </c>
      <c r="I14" s="73">
        <v>1</v>
      </c>
      <c r="J14" s="72">
        <v>1</v>
      </c>
      <c r="K14" s="72">
        <v>1</v>
      </c>
      <c r="L14" s="72">
        <v>0</v>
      </c>
      <c r="M14" s="72">
        <v>0</v>
      </c>
      <c r="N14" s="72">
        <v>0</v>
      </c>
      <c r="O14" s="73">
        <v>0</v>
      </c>
      <c r="P14" s="73">
        <v>0</v>
      </c>
      <c r="Q14" s="74">
        <v>0</v>
      </c>
      <c r="R14" s="74">
        <v>0</v>
      </c>
      <c r="S14" s="74">
        <v>0</v>
      </c>
      <c r="T14" s="74">
        <v>0</v>
      </c>
      <c r="U14" s="74">
        <v>1</v>
      </c>
      <c r="V14" s="74">
        <v>1</v>
      </c>
      <c r="W14" s="74">
        <v>1</v>
      </c>
      <c r="X14" s="74">
        <v>1</v>
      </c>
      <c r="Y14" s="74">
        <v>1</v>
      </c>
      <c r="Z14" s="74">
        <v>0</v>
      </c>
      <c r="AA14" s="74">
        <v>0</v>
      </c>
      <c r="AB14" s="74">
        <v>0</v>
      </c>
      <c r="AC14" s="74">
        <v>0</v>
      </c>
      <c r="AD14" s="74">
        <v>0</v>
      </c>
      <c r="AE14" s="74">
        <v>0</v>
      </c>
      <c r="AF14" s="74">
        <v>0</v>
      </c>
      <c r="AG14" s="75">
        <f t="shared" si="13"/>
        <v>0</v>
      </c>
      <c r="AH14" s="75">
        <f t="shared" si="14"/>
        <v>0</v>
      </c>
      <c r="AI14" s="75">
        <f t="shared" si="15"/>
        <v>0</v>
      </c>
      <c r="AJ14" s="75">
        <f t="shared" si="16"/>
        <v>0</v>
      </c>
      <c r="AK14" s="75">
        <f t="shared" si="17"/>
        <v>0</v>
      </c>
      <c r="AL14" s="75">
        <f t="shared" si="18"/>
        <v>0</v>
      </c>
      <c r="AM14" s="75">
        <f t="shared" si="19"/>
        <v>3</v>
      </c>
      <c r="AN14" s="75">
        <f t="shared" si="20"/>
        <v>3</v>
      </c>
      <c r="AO14" s="75">
        <f t="shared" si="21"/>
        <v>3</v>
      </c>
      <c r="AP14" s="75">
        <f t="shared" si="22"/>
        <v>0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5">
        <f t="shared" si="26"/>
        <v>0</v>
      </c>
      <c r="AU14" s="75">
        <f t="shared" si="27"/>
        <v>0</v>
      </c>
      <c r="AV14" s="75">
        <f t="shared" si="28"/>
        <v>0</v>
      </c>
      <c r="AW14" s="75">
        <f t="shared" si="29"/>
        <v>0</v>
      </c>
      <c r="AX14" s="75">
        <f t="shared" si="30"/>
        <v>0</v>
      </c>
      <c r="AY14" s="75">
        <f t="shared" si="31"/>
        <v>3</v>
      </c>
      <c r="AZ14" s="75">
        <f t="shared" si="32"/>
        <v>3</v>
      </c>
      <c r="BA14" s="75">
        <f t="shared" si="33"/>
        <v>3</v>
      </c>
      <c r="BB14" s="75">
        <f t="shared" si="34"/>
        <v>3</v>
      </c>
      <c r="BC14" s="75">
        <f t="shared" si="35"/>
        <v>3</v>
      </c>
      <c r="BD14" s="75">
        <f t="shared" si="36"/>
        <v>0</v>
      </c>
      <c r="BE14" s="75">
        <f t="shared" si="37"/>
        <v>0</v>
      </c>
      <c r="BF14" s="75">
        <f t="shared" si="38"/>
        <v>0</v>
      </c>
      <c r="BG14" s="75">
        <f t="shared" si="39"/>
        <v>0</v>
      </c>
      <c r="BH14" s="75">
        <f t="shared" si="40"/>
        <v>0</v>
      </c>
      <c r="BI14" s="75">
        <f t="shared" si="41"/>
        <v>0</v>
      </c>
      <c r="BJ14" s="75">
        <f t="shared" si="48"/>
        <v>0</v>
      </c>
      <c r="BK14" s="76">
        <f t="shared" si="1"/>
        <v>0</v>
      </c>
      <c r="BL14" s="76">
        <f t="shared" si="2"/>
        <v>3</v>
      </c>
      <c r="BM14" s="76">
        <f t="shared" si="3"/>
        <v>3</v>
      </c>
      <c r="BN14" s="76">
        <f t="shared" si="4"/>
        <v>3</v>
      </c>
      <c r="BO14" s="76">
        <f t="shared" si="42"/>
        <v>9</v>
      </c>
      <c r="BP14" s="76">
        <f t="shared" si="5"/>
        <v>0</v>
      </c>
      <c r="BQ14" s="76">
        <f t="shared" si="6"/>
        <v>0</v>
      </c>
      <c r="BR14" s="76">
        <f t="shared" si="43"/>
        <v>0</v>
      </c>
      <c r="BS14" s="76">
        <f t="shared" si="7"/>
        <v>3</v>
      </c>
      <c r="BT14" s="76">
        <f t="shared" si="8"/>
        <v>0</v>
      </c>
      <c r="BU14" s="76">
        <f t="shared" si="44"/>
        <v>3</v>
      </c>
      <c r="BV14" s="76">
        <f t="shared" si="9"/>
        <v>3</v>
      </c>
      <c r="BW14" s="76">
        <f t="shared" si="10"/>
        <v>9</v>
      </c>
      <c r="BX14" s="76">
        <f t="shared" si="45"/>
        <v>12</v>
      </c>
      <c r="BY14" s="76">
        <f t="shared" si="11"/>
        <v>0</v>
      </c>
      <c r="BZ14" s="76">
        <f t="shared" si="12"/>
        <v>0</v>
      </c>
      <c r="CA14" s="76">
        <f t="shared" si="46"/>
        <v>0</v>
      </c>
      <c r="CB14" s="70">
        <f t="shared" si="47"/>
        <v>24</v>
      </c>
    </row>
    <row r="15" spans="1:80">
      <c r="A15" s="70">
        <v>7</v>
      </c>
      <c r="B15" s="71" t="str">
        <f>'ภาษาไทย ป.6'!B15</f>
        <v>เด็กชายเสกสันต์   ดาราสูรย์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3">
        <v>0</v>
      </c>
      <c r="I15" s="73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3">
        <v>0</v>
      </c>
      <c r="P15" s="73">
        <v>1</v>
      </c>
      <c r="Q15" s="74">
        <v>0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0</v>
      </c>
      <c r="Z15" s="74">
        <v>0</v>
      </c>
      <c r="AA15" s="74">
        <v>0</v>
      </c>
      <c r="AB15" s="74">
        <v>0</v>
      </c>
      <c r="AC15" s="74">
        <v>0</v>
      </c>
      <c r="AD15" s="74">
        <v>0</v>
      </c>
      <c r="AE15" s="74">
        <v>0</v>
      </c>
      <c r="AF15" s="74">
        <v>0</v>
      </c>
      <c r="AG15" s="75">
        <f t="shared" si="13"/>
        <v>0</v>
      </c>
      <c r="AH15" s="75">
        <f t="shared" si="14"/>
        <v>0</v>
      </c>
      <c r="AI15" s="75">
        <f t="shared" si="15"/>
        <v>0</v>
      </c>
      <c r="AJ15" s="75">
        <f t="shared" si="16"/>
        <v>0</v>
      </c>
      <c r="AK15" s="75">
        <f t="shared" si="17"/>
        <v>0</v>
      </c>
      <c r="AL15" s="75">
        <f t="shared" si="18"/>
        <v>0</v>
      </c>
      <c r="AM15" s="75">
        <f t="shared" si="19"/>
        <v>0</v>
      </c>
      <c r="AN15" s="75">
        <f t="shared" si="20"/>
        <v>0</v>
      </c>
      <c r="AO15" s="75">
        <f t="shared" si="21"/>
        <v>0</v>
      </c>
      <c r="AP15" s="75">
        <f t="shared" si="22"/>
        <v>0</v>
      </c>
      <c r="AQ15" s="75">
        <f t="shared" si="23"/>
        <v>0</v>
      </c>
      <c r="AR15" s="75">
        <f t="shared" si="24"/>
        <v>0</v>
      </c>
      <c r="AS15" s="75">
        <f t="shared" si="25"/>
        <v>0</v>
      </c>
      <c r="AT15" s="75">
        <f t="shared" si="26"/>
        <v>3</v>
      </c>
      <c r="AU15" s="75">
        <f t="shared" si="27"/>
        <v>0</v>
      </c>
      <c r="AV15" s="75">
        <f t="shared" si="28"/>
        <v>0</v>
      </c>
      <c r="AW15" s="75">
        <f t="shared" si="29"/>
        <v>0</v>
      </c>
      <c r="AX15" s="75">
        <f t="shared" si="30"/>
        <v>0</v>
      </c>
      <c r="AY15" s="75">
        <f t="shared" si="31"/>
        <v>0</v>
      </c>
      <c r="AZ15" s="75">
        <f t="shared" si="32"/>
        <v>0</v>
      </c>
      <c r="BA15" s="75">
        <f t="shared" si="33"/>
        <v>0</v>
      </c>
      <c r="BB15" s="75">
        <f t="shared" si="34"/>
        <v>0</v>
      </c>
      <c r="BC15" s="75">
        <f t="shared" si="35"/>
        <v>0</v>
      </c>
      <c r="BD15" s="75">
        <f t="shared" si="36"/>
        <v>0</v>
      </c>
      <c r="BE15" s="75">
        <f t="shared" si="37"/>
        <v>0</v>
      </c>
      <c r="BF15" s="75">
        <f t="shared" si="38"/>
        <v>0</v>
      </c>
      <c r="BG15" s="75">
        <f t="shared" si="39"/>
        <v>0</v>
      </c>
      <c r="BH15" s="75">
        <f t="shared" si="40"/>
        <v>0</v>
      </c>
      <c r="BI15" s="75">
        <f t="shared" si="41"/>
        <v>0</v>
      </c>
      <c r="BJ15" s="75">
        <f t="shared" si="48"/>
        <v>0</v>
      </c>
      <c r="BK15" s="76">
        <f t="shared" si="1"/>
        <v>0</v>
      </c>
      <c r="BL15" s="76">
        <f t="shared" si="2"/>
        <v>0</v>
      </c>
      <c r="BM15" s="76">
        <f t="shared" si="3"/>
        <v>0</v>
      </c>
      <c r="BN15" s="76">
        <f t="shared" si="4"/>
        <v>0</v>
      </c>
      <c r="BO15" s="76">
        <f t="shared" si="42"/>
        <v>0</v>
      </c>
      <c r="BP15" s="76">
        <f t="shared" si="5"/>
        <v>3</v>
      </c>
      <c r="BQ15" s="76">
        <f t="shared" si="6"/>
        <v>0</v>
      </c>
      <c r="BR15" s="76">
        <f t="shared" si="43"/>
        <v>3</v>
      </c>
      <c r="BS15" s="76">
        <f t="shared" si="7"/>
        <v>0</v>
      </c>
      <c r="BT15" s="76">
        <f t="shared" si="8"/>
        <v>0</v>
      </c>
      <c r="BU15" s="76">
        <f t="shared" si="44"/>
        <v>0</v>
      </c>
      <c r="BV15" s="76">
        <f t="shared" si="9"/>
        <v>0</v>
      </c>
      <c r="BW15" s="76">
        <f t="shared" si="10"/>
        <v>0</v>
      </c>
      <c r="BX15" s="76">
        <f t="shared" si="45"/>
        <v>0</v>
      </c>
      <c r="BY15" s="76">
        <f t="shared" si="11"/>
        <v>0</v>
      </c>
      <c r="BZ15" s="76">
        <f t="shared" si="12"/>
        <v>0</v>
      </c>
      <c r="CA15" s="76">
        <f t="shared" si="46"/>
        <v>0</v>
      </c>
      <c r="CB15" s="70">
        <f t="shared" si="47"/>
        <v>3</v>
      </c>
    </row>
    <row r="16" spans="1:80">
      <c r="A16" s="70">
        <v>8</v>
      </c>
      <c r="B16" s="71" t="str">
        <f>'ภาษาไทย ป.6'!B16</f>
        <v>เด็กชายปรีชา   สร้อยฟ้า</v>
      </c>
      <c r="C16" s="72">
        <v>1</v>
      </c>
      <c r="D16" s="72">
        <v>1</v>
      </c>
      <c r="E16" s="72">
        <v>1</v>
      </c>
      <c r="F16" s="72">
        <v>0</v>
      </c>
      <c r="G16" s="72">
        <v>0</v>
      </c>
      <c r="H16" s="73">
        <v>0</v>
      </c>
      <c r="I16" s="73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3">
        <v>0</v>
      </c>
      <c r="P16" s="73">
        <v>0</v>
      </c>
      <c r="Q16" s="74">
        <v>1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1</v>
      </c>
      <c r="Y16" s="74">
        <v>0</v>
      </c>
      <c r="Z16" s="74">
        <v>0</v>
      </c>
      <c r="AA16" s="74">
        <v>0</v>
      </c>
      <c r="AB16" s="74">
        <v>0</v>
      </c>
      <c r="AC16" s="74">
        <v>0</v>
      </c>
      <c r="AD16" s="74">
        <v>0</v>
      </c>
      <c r="AE16" s="74">
        <v>0</v>
      </c>
      <c r="AF16" s="74">
        <v>0</v>
      </c>
      <c r="AG16" s="75">
        <f t="shared" si="13"/>
        <v>3</v>
      </c>
      <c r="AH16" s="75">
        <f t="shared" si="14"/>
        <v>3</v>
      </c>
      <c r="AI16" s="75">
        <f t="shared" si="15"/>
        <v>3</v>
      </c>
      <c r="AJ16" s="75">
        <f t="shared" si="16"/>
        <v>0</v>
      </c>
      <c r="AK16" s="75">
        <f t="shared" si="17"/>
        <v>0</v>
      </c>
      <c r="AL16" s="75">
        <f t="shared" si="18"/>
        <v>0</v>
      </c>
      <c r="AM16" s="75">
        <f t="shared" si="19"/>
        <v>0</v>
      </c>
      <c r="AN16" s="75">
        <f t="shared" si="20"/>
        <v>0</v>
      </c>
      <c r="AO16" s="75">
        <f t="shared" si="21"/>
        <v>0</v>
      </c>
      <c r="AP16" s="75">
        <f t="shared" si="22"/>
        <v>0</v>
      </c>
      <c r="AQ16" s="75">
        <f t="shared" si="23"/>
        <v>0</v>
      </c>
      <c r="AR16" s="75">
        <f t="shared" si="24"/>
        <v>0</v>
      </c>
      <c r="AS16" s="75">
        <f t="shared" si="25"/>
        <v>0</v>
      </c>
      <c r="AT16" s="75">
        <f t="shared" si="26"/>
        <v>0</v>
      </c>
      <c r="AU16" s="75">
        <f t="shared" si="27"/>
        <v>3</v>
      </c>
      <c r="AV16" s="75">
        <f t="shared" si="28"/>
        <v>0</v>
      </c>
      <c r="AW16" s="75">
        <f t="shared" si="29"/>
        <v>0</v>
      </c>
      <c r="AX16" s="75">
        <f t="shared" si="30"/>
        <v>0</v>
      </c>
      <c r="AY16" s="75">
        <f t="shared" si="31"/>
        <v>0</v>
      </c>
      <c r="AZ16" s="75">
        <f t="shared" si="32"/>
        <v>0</v>
      </c>
      <c r="BA16" s="75">
        <f t="shared" si="33"/>
        <v>0</v>
      </c>
      <c r="BB16" s="75">
        <f t="shared" si="34"/>
        <v>3</v>
      </c>
      <c r="BC16" s="75">
        <f t="shared" si="35"/>
        <v>0</v>
      </c>
      <c r="BD16" s="75">
        <f t="shared" si="36"/>
        <v>0</v>
      </c>
      <c r="BE16" s="75">
        <f t="shared" si="37"/>
        <v>0</v>
      </c>
      <c r="BF16" s="75">
        <f t="shared" si="38"/>
        <v>0</v>
      </c>
      <c r="BG16" s="75">
        <f t="shared" si="39"/>
        <v>0</v>
      </c>
      <c r="BH16" s="75">
        <f t="shared" si="40"/>
        <v>0</v>
      </c>
      <c r="BI16" s="75">
        <f t="shared" si="41"/>
        <v>0</v>
      </c>
      <c r="BJ16" s="75">
        <f t="shared" si="48"/>
        <v>0</v>
      </c>
      <c r="BK16" s="76">
        <f t="shared" si="1"/>
        <v>9</v>
      </c>
      <c r="BL16" s="76">
        <f t="shared" si="2"/>
        <v>0</v>
      </c>
      <c r="BM16" s="76">
        <f t="shared" si="3"/>
        <v>0</v>
      </c>
      <c r="BN16" s="76">
        <f t="shared" si="4"/>
        <v>0</v>
      </c>
      <c r="BO16" s="76">
        <f t="shared" si="42"/>
        <v>9</v>
      </c>
      <c r="BP16" s="76">
        <f t="shared" si="5"/>
        <v>3</v>
      </c>
      <c r="BQ16" s="76">
        <f t="shared" si="6"/>
        <v>0</v>
      </c>
      <c r="BR16" s="76">
        <f t="shared" si="43"/>
        <v>3</v>
      </c>
      <c r="BS16" s="76">
        <f t="shared" si="7"/>
        <v>0</v>
      </c>
      <c r="BT16" s="76">
        <f t="shared" si="8"/>
        <v>0</v>
      </c>
      <c r="BU16" s="76">
        <f t="shared" si="44"/>
        <v>0</v>
      </c>
      <c r="BV16" s="76">
        <f t="shared" si="9"/>
        <v>0</v>
      </c>
      <c r="BW16" s="76">
        <f t="shared" si="10"/>
        <v>3</v>
      </c>
      <c r="BX16" s="76">
        <f t="shared" si="45"/>
        <v>3</v>
      </c>
      <c r="BY16" s="76">
        <f t="shared" si="11"/>
        <v>0</v>
      </c>
      <c r="BZ16" s="76">
        <f t="shared" si="12"/>
        <v>0</v>
      </c>
      <c r="CA16" s="76">
        <f t="shared" si="46"/>
        <v>0</v>
      </c>
      <c r="CB16" s="70">
        <f t="shared" si="47"/>
        <v>15</v>
      </c>
    </row>
    <row r="17" spans="1:80">
      <c r="A17" s="70">
        <v>9</v>
      </c>
      <c r="B17" s="71" t="str">
        <f>'ภาษาไทย ป.6'!B17</f>
        <v>เด็กหญิงอริสา   จุลเรือง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3">
        <v>0</v>
      </c>
      <c r="I17" s="73">
        <v>0</v>
      </c>
      <c r="J17" s="72">
        <v>0</v>
      </c>
      <c r="K17" s="72">
        <v>1</v>
      </c>
      <c r="L17" s="72">
        <v>0</v>
      </c>
      <c r="M17" s="72">
        <v>0</v>
      </c>
      <c r="N17" s="72">
        <v>0</v>
      </c>
      <c r="O17" s="73">
        <v>0</v>
      </c>
      <c r="P17" s="73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5">
        <f t="shared" si="13"/>
        <v>0</v>
      </c>
      <c r="AH17" s="75">
        <f t="shared" si="14"/>
        <v>0</v>
      </c>
      <c r="AI17" s="75">
        <f t="shared" si="15"/>
        <v>0</v>
      </c>
      <c r="AJ17" s="75">
        <f t="shared" si="16"/>
        <v>0</v>
      </c>
      <c r="AK17" s="75">
        <f t="shared" si="17"/>
        <v>0</v>
      </c>
      <c r="AL17" s="75">
        <f t="shared" si="18"/>
        <v>0</v>
      </c>
      <c r="AM17" s="75">
        <f t="shared" si="19"/>
        <v>0</v>
      </c>
      <c r="AN17" s="75">
        <f t="shared" si="20"/>
        <v>0</v>
      </c>
      <c r="AO17" s="75">
        <f t="shared" si="21"/>
        <v>3</v>
      </c>
      <c r="AP17" s="75">
        <f t="shared" si="22"/>
        <v>0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5">
        <f t="shared" si="26"/>
        <v>0</v>
      </c>
      <c r="AU17" s="75">
        <f t="shared" si="27"/>
        <v>0</v>
      </c>
      <c r="AV17" s="75">
        <f t="shared" si="28"/>
        <v>0</v>
      </c>
      <c r="AW17" s="75">
        <f t="shared" si="29"/>
        <v>0</v>
      </c>
      <c r="AX17" s="75">
        <f t="shared" si="30"/>
        <v>0</v>
      </c>
      <c r="AY17" s="75">
        <f t="shared" si="31"/>
        <v>0</v>
      </c>
      <c r="AZ17" s="75">
        <f t="shared" si="32"/>
        <v>0</v>
      </c>
      <c r="BA17" s="75">
        <f t="shared" si="33"/>
        <v>0</v>
      </c>
      <c r="BB17" s="75">
        <f t="shared" si="34"/>
        <v>0</v>
      </c>
      <c r="BC17" s="75">
        <f t="shared" si="35"/>
        <v>0</v>
      </c>
      <c r="BD17" s="75">
        <f t="shared" si="36"/>
        <v>0</v>
      </c>
      <c r="BE17" s="75">
        <f t="shared" si="37"/>
        <v>0</v>
      </c>
      <c r="BF17" s="75">
        <f t="shared" si="38"/>
        <v>0</v>
      </c>
      <c r="BG17" s="75">
        <f t="shared" si="39"/>
        <v>0</v>
      </c>
      <c r="BH17" s="75">
        <f t="shared" si="40"/>
        <v>0</v>
      </c>
      <c r="BI17" s="75">
        <f t="shared" si="41"/>
        <v>0</v>
      </c>
      <c r="BJ17" s="75">
        <f t="shared" si="48"/>
        <v>0</v>
      </c>
      <c r="BK17" s="76">
        <f t="shared" si="1"/>
        <v>0</v>
      </c>
      <c r="BL17" s="76">
        <f t="shared" si="2"/>
        <v>0</v>
      </c>
      <c r="BM17" s="76">
        <f t="shared" si="3"/>
        <v>0</v>
      </c>
      <c r="BN17" s="76">
        <f t="shared" si="4"/>
        <v>3</v>
      </c>
      <c r="BO17" s="76">
        <f t="shared" si="42"/>
        <v>3</v>
      </c>
      <c r="BP17" s="76">
        <f t="shared" si="5"/>
        <v>0</v>
      </c>
      <c r="BQ17" s="76">
        <f t="shared" si="6"/>
        <v>0</v>
      </c>
      <c r="BR17" s="76">
        <f t="shared" si="43"/>
        <v>0</v>
      </c>
      <c r="BS17" s="76">
        <f t="shared" si="7"/>
        <v>0</v>
      </c>
      <c r="BT17" s="76">
        <f t="shared" si="8"/>
        <v>0</v>
      </c>
      <c r="BU17" s="76">
        <f t="shared" si="44"/>
        <v>0</v>
      </c>
      <c r="BV17" s="76">
        <f t="shared" si="9"/>
        <v>0</v>
      </c>
      <c r="BW17" s="76">
        <f t="shared" si="10"/>
        <v>0</v>
      </c>
      <c r="BX17" s="76">
        <f t="shared" si="45"/>
        <v>0</v>
      </c>
      <c r="BY17" s="76">
        <f t="shared" si="11"/>
        <v>0</v>
      </c>
      <c r="BZ17" s="76">
        <f t="shared" si="12"/>
        <v>0</v>
      </c>
      <c r="CA17" s="76">
        <f t="shared" si="46"/>
        <v>0</v>
      </c>
      <c r="CB17" s="70">
        <f t="shared" si="47"/>
        <v>3</v>
      </c>
    </row>
    <row r="18" spans="1:80">
      <c r="A18" s="70">
        <v>10</v>
      </c>
      <c r="B18" s="71" t="str">
        <f>'ภาษาไทย ป.6'!B18</f>
        <v>เด็กหญิงเบญญทิพย์   ดาราโชติ</v>
      </c>
      <c r="C18" s="72">
        <v>0</v>
      </c>
      <c r="D18" s="72">
        <v>0</v>
      </c>
      <c r="E18" s="72">
        <v>0</v>
      </c>
      <c r="F18" s="72">
        <v>1</v>
      </c>
      <c r="G18" s="72">
        <v>0</v>
      </c>
      <c r="H18" s="73">
        <v>1</v>
      </c>
      <c r="I18" s="73">
        <v>0</v>
      </c>
      <c r="J18" s="72">
        <v>0</v>
      </c>
      <c r="K18" s="72">
        <v>1</v>
      </c>
      <c r="L18" s="72">
        <v>0</v>
      </c>
      <c r="M18" s="72">
        <v>0</v>
      </c>
      <c r="N18" s="72">
        <v>0</v>
      </c>
      <c r="O18" s="73">
        <v>0</v>
      </c>
      <c r="P18" s="73">
        <v>0</v>
      </c>
      <c r="Q18" s="74">
        <v>0</v>
      </c>
      <c r="R18" s="74">
        <v>1</v>
      </c>
      <c r="S18" s="74">
        <v>0</v>
      </c>
      <c r="T18" s="74">
        <v>0</v>
      </c>
      <c r="U18" s="74">
        <v>1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1</v>
      </c>
      <c r="AB18" s="74">
        <v>0</v>
      </c>
      <c r="AC18" s="74">
        <v>0</v>
      </c>
      <c r="AD18" s="74">
        <v>0</v>
      </c>
      <c r="AE18" s="74">
        <v>0</v>
      </c>
      <c r="AF18" s="74">
        <v>0</v>
      </c>
      <c r="AG18" s="75">
        <f t="shared" si="13"/>
        <v>0</v>
      </c>
      <c r="AH18" s="75">
        <f t="shared" si="14"/>
        <v>0</v>
      </c>
      <c r="AI18" s="75">
        <f t="shared" si="15"/>
        <v>0</v>
      </c>
      <c r="AJ18" s="75">
        <f t="shared" si="16"/>
        <v>3</v>
      </c>
      <c r="AK18" s="75">
        <f t="shared" si="17"/>
        <v>0</v>
      </c>
      <c r="AL18" s="75">
        <f t="shared" si="18"/>
        <v>3</v>
      </c>
      <c r="AM18" s="75">
        <f t="shared" si="19"/>
        <v>0</v>
      </c>
      <c r="AN18" s="75">
        <f t="shared" si="20"/>
        <v>0</v>
      </c>
      <c r="AO18" s="75">
        <f t="shared" si="21"/>
        <v>3</v>
      </c>
      <c r="AP18" s="75">
        <f t="shared" si="22"/>
        <v>0</v>
      </c>
      <c r="AQ18" s="75">
        <f t="shared" si="23"/>
        <v>0</v>
      </c>
      <c r="AR18" s="75">
        <f t="shared" si="24"/>
        <v>0</v>
      </c>
      <c r="AS18" s="75">
        <f t="shared" si="25"/>
        <v>0</v>
      </c>
      <c r="AT18" s="75">
        <f t="shared" si="26"/>
        <v>0</v>
      </c>
      <c r="AU18" s="75">
        <f t="shared" si="27"/>
        <v>0</v>
      </c>
      <c r="AV18" s="75">
        <f t="shared" si="28"/>
        <v>3</v>
      </c>
      <c r="AW18" s="75">
        <f t="shared" si="29"/>
        <v>0</v>
      </c>
      <c r="AX18" s="75">
        <f t="shared" si="30"/>
        <v>0</v>
      </c>
      <c r="AY18" s="75">
        <f t="shared" si="31"/>
        <v>3</v>
      </c>
      <c r="AZ18" s="75">
        <f t="shared" si="32"/>
        <v>0</v>
      </c>
      <c r="BA18" s="75">
        <f t="shared" si="33"/>
        <v>0</v>
      </c>
      <c r="BB18" s="75">
        <f t="shared" si="34"/>
        <v>0</v>
      </c>
      <c r="BC18" s="75">
        <f t="shared" si="35"/>
        <v>0</v>
      </c>
      <c r="BD18" s="75">
        <f t="shared" si="36"/>
        <v>0</v>
      </c>
      <c r="BE18" s="75">
        <f t="shared" si="37"/>
        <v>3</v>
      </c>
      <c r="BF18" s="75">
        <f t="shared" si="38"/>
        <v>0</v>
      </c>
      <c r="BG18" s="75">
        <f t="shared" si="39"/>
        <v>0</v>
      </c>
      <c r="BH18" s="75">
        <f t="shared" si="40"/>
        <v>0</v>
      </c>
      <c r="BI18" s="75">
        <f t="shared" si="41"/>
        <v>0</v>
      </c>
      <c r="BJ18" s="75">
        <f t="shared" si="48"/>
        <v>0</v>
      </c>
      <c r="BK18" s="76">
        <f t="shared" si="1"/>
        <v>0</v>
      </c>
      <c r="BL18" s="76">
        <f t="shared" si="2"/>
        <v>6</v>
      </c>
      <c r="BM18" s="76">
        <f t="shared" si="3"/>
        <v>0</v>
      </c>
      <c r="BN18" s="76">
        <f t="shared" si="4"/>
        <v>3</v>
      </c>
      <c r="BO18" s="76">
        <f t="shared" si="42"/>
        <v>9</v>
      </c>
      <c r="BP18" s="76">
        <f t="shared" si="5"/>
        <v>0</v>
      </c>
      <c r="BQ18" s="76">
        <f t="shared" si="6"/>
        <v>3</v>
      </c>
      <c r="BR18" s="76">
        <f t="shared" si="43"/>
        <v>3</v>
      </c>
      <c r="BS18" s="76">
        <f t="shared" si="7"/>
        <v>3</v>
      </c>
      <c r="BT18" s="76">
        <f t="shared" si="8"/>
        <v>0</v>
      </c>
      <c r="BU18" s="76">
        <f t="shared" si="44"/>
        <v>3</v>
      </c>
      <c r="BV18" s="76">
        <f t="shared" si="9"/>
        <v>0</v>
      </c>
      <c r="BW18" s="76">
        <f t="shared" si="10"/>
        <v>0</v>
      </c>
      <c r="BX18" s="76">
        <f t="shared" si="45"/>
        <v>0</v>
      </c>
      <c r="BY18" s="76">
        <f t="shared" si="11"/>
        <v>3</v>
      </c>
      <c r="BZ18" s="76">
        <f t="shared" si="12"/>
        <v>0</v>
      </c>
      <c r="CA18" s="76">
        <f t="shared" si="46"/>
        <v>3</v>
      </c>
      <c r="CB18" s="70">
        <f t="shared" si="47"/>
        <v>18</v>
      </c>
    </row>
    <row r="19" spans="1:80">
      <c r="A19" s="70">
        <v>11</v>
      </c>
      <c r="B19" s="71" t="str">
        <f>'ภาษาไทย ป.6'!B19</f>
        <v>เด็กหญิงอารียา   ภวานุวงศ์</v>
      </c>
      <c r="C19" s="72">
        <v>1</v>
      </c>
      <c r="D19" s="72">
        <v>0</v>
      </c>
      <c r="E19" s="72">
        <v>0</v>
      </c>
      <c r="F19" s="72">
        <v>0</v>
      </c>
      <c r="G19" s="72">
        <v>0</v>
      </c>
      <c r="H19" s="73">
        <v>1</v>
      </c>
      <c r="I19" s="73">
        <v>1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3">
        <v>0</v>
      </c>
      <c r="P19" s="73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74">
        <v>0</v>
      </c>
      <c r="AG19" s="75">
        <f t="shared" si="13"/>
        <v>3</v>
      </c>
      <c r="AH19" s="75">
        <f t="shared" si="14"/>
        <v>0</v>
      </c>
      <c r="AI19" s="75">
        <f t="shared" si="15"/>
        <v>0</v>
      </c>
      <c r="AJ19" s="75">
        <f t="shared" si="16"/>
        <v>0</v>
      </c>
      <c r="AK19" s="75">
        <f t="shared" si="17"/>
        <v>0</v>
      </c>
      <c r="AL19" s="75">
        <f t="shared" si="18"/>
        <v>3</v>
      </c>
      <c r="AM19" s="75">
        <f t="shared" si="19"/>
        <v>3</v>
      </c>
      <c r="AN19" s="75">
        <f t="shared" si="20"/>
        <v>0</v>
      </c>
      <c r="AO19" s="75">
        <f t="shared" si="21"/>
        <v>0</v>
      </c>
      <c r="AP19" s="75">
        <f t="shared" si="22"/>
        <v>0</v>
      </c>
      <c r="AQ19" s="75">
        <f t="shared" si="23"/>
        <v>0</v>
      </c>
      <c r="AR19" s="75">
        <f t="shared" si="24"/>
        <v>0</v>
      </c>
      <c r="AS19" s="75">
        <f t="shared" si="25"/>
        <v>0</v>
      </c>
      <c r="AT19" s="75">
        <f t="shared" si="26"/>
        <v>0</v>
      </c>
      <c r="AU19" s="75">
        <f t="shared" si="27"/>
        <v>0</v>
      </c>
      <c r="AV19" s="75">
        <f t="shared" si="28"/>
        <v>0</v>
      </c>
      <c r="AW19" s="75">
        <f t="shared" si="29"/>
        <v>0</v>
      </c>
      <c r="AX19" s="75">
        <f t="shared" si="30"/>
        <v>0</v>
      </c>
      <c r="AY19" s="75">
        <f t="shared" si="31"/>
        <v>0</v>
      </c>
      <c r="AZ19" s="75">
        <f t="shared" si="32"/>
        <v>0</v>
      </c>
      <c r="BA19" s="75">
        <f t="shared" si="33"/>
        <v>0</v>
      </c>
      <c r="BB19" s="75">
        <f t="shared" si="34"/>
        <v>0</v>
      </c>
      <c r="BC19" s="75">
        <f t="shared" si="35"/>
        <v>0</v>
      </c>
      <c r="BD19" s="75">
        <f t="shared" si="36"/>
        <v>0</v>
      </c>
      <c r="BE19" s="75">
        <f t="shared" si="37"/>
        <v>0</v>
      </c>
      <c r="BF19" s="75">
        <f t="shared" si="38"/>
        <v>0</v>
      </c>
      <c r="BG19" s="75">
        <f t="shared" si="39"/>
        <v>0</v>
      </c>
      <c r="BH19" s="75">
        <f t="shared" si="40"/>
        <v>0</v>
      </c>
      <c r="BI19" s="75">
        <f t="shared" si="41"/>
        <v>0</v>
      </c>
      <c r="BJ19" s="75">
        <f t="shared" si="48"/>
        <v>0</v>
      </c>
      <c r="BK19" s="76">
        <f t="shared" si="1"/>
        <v>3</v>
      </c>
      <c r="BL19" s="76">
        <f t="shared" si="2"/>
        <v>6</v>
      </c>
      <c r="BM19" s="76">
        <f t="shared" si="3"/>
        <v>0</v>
      </c>
      <c r="BN19" s="76">
        <f t="shared" si="4"/>
        <v>0</v>
      </c>
      <c r="BO19" s="76">
        <f t="shared" si="42"/>
        <v>9</v>
      </c>
      <c r="BP19" s="76">
        <f t="shared" si="5"/>
        <v>0</v>
      </c>
      <c r="BQ19" s="76">
        <f t="shared" si="6"/>
        <v>0</v>
      </c>
      <c r="BR19" s="76">
        <f t="shared" si="43"/>
        <v>0</v>
      </c>
      <c r="BS19" s="76">
        <f t="shared" si="7"/>
        <v>0</v>
      </c>
      <c r="BT19" s="76">
        <f t="shared" si="8"/>
        <v>0</v>
      </c>
      <c r="BU19" s="76">
        <f t="shared" si="44"/>
        <v>0</v>
      </c>
      <c r="BV19" s="76">
        <f t="shared" si="9"/>
        <v>0</v>
      </c>
      <c r="BW19" s="76">
        <f t="shared" si="10"/>
        <v>0</v>
      </c>
      <c r="BX19" s="76">
        <f t="shared" si="45"/>
        <v>0</v>
      </c>
      <c r="BY19" s="76">
        <f t="shared" si="11"/>
        <v>0</v>
      </c>
      <c r="BZ19" s="76">
        <f t="shared" si="12"/>
        <v>0</v>
      </c>
      <c r="CA19" s="76">
        <f t="shared" si="46"/>
        <v>0</v>
      </c>
      <c r="CB19" s="70">
        <f t="shared" si="47"/>
        <v>9</v>
      </c>
    </row>
    <row r="20" spans="1:80">
      <c r="A20" s="70">
        <v>12</v>
      </c>
      <c r="B20" s="71" t="str">
        <f>'ภาษาไทย ป.6'!B20</f>
        <v>เด็กหญิงสุภาพร   สุวรรณคช</v>
      </c>
      <c r="C20" s="72">
        <v>0</v>
      </c>
      <c r="D20" s="72">
        <v>0</v>
      </c>
      <c r="E20" s="72">
        <v>0</v>
      </c>
      <c r="F20" s="72">
        <v>1</v>
      </c>
      <c r="G20" s="72">
        <v>0</v>
      </c>
      <c r="H20" s="73">
        <v>0</v>
      </c>
      <c r="I20" s="73">
        <v>1</v>
      </c>
      <c r="J20" s="72">
        <v>0</v>
      </c>
      <c r="K20" s="72">
        <v>1</v>
      </c>
      <c r="L20" s="72">
        <v>0</v>
      </c>
      <c r="M20" s="72">
        <v>0</v>
      </c>
      <c r="N20" s="72">
        <v>1</v>
      </c>
      <c r="O20" s="73">
        <v>0</v>
      </c>
      <c r="P20" s="73">
        <v>0</v>
      </c>
      <c r="Q20" s="74">
        <v>0</v>
      </c>
      <c r="R20" s="74">
        <v>0</v>
      </c>
      <c r="S20" s="74">
        <v>0</v>
      </c>
      <c r="T20" s="74">
        <v>1</v>
      </c>
      <c r="U20" s="74">
        <v>0</v>
      </c>
      <c r="V20" s="74">
        <v>1</v>
      </c>
      <c r="W20" s="74">
        <v>0</v>
      </c>
      <c r="X20" s="74">
        <v>0</v>
      </c>
      <c r="Y20" s="74">
        <v>0</v>
      </c>
      <c r="Z20" s="74">
        <v>0</v>
      </c>
      <c r="AA20" s="74">
        <v>0</v>
      </c>
      <c r="AB20" s="74">
        <v>0</v>
      </c>
      <c r="AC20" s="74">
        <v>0</v>
      </c>
      <c r="AD20" s="74">
        <v>0</v>
      </c>
      <c r="AE20" s="74">
        <v>0</v>
      </c>
      <c r="AF20" s="74">
        <v>0</v>
      </c>
      <c r="AG20" s="75">
        <f t="shared" si="13"/>
        <v>0</v>
      </c>
      <c r="AH20" s="75">
        <f t="shared" si="14"/>
        <v>0</v>
      </c>
      <c r="AI20" s="75">
        <f t="shared" si="15"/>
        <v>0</v>
      </c>
      <c r="AJ20" s="75">
        <f t="shared" si="16"/>
        <v>3</v>
      </c>
      <c r="AK20" s="75">
        <f t="shared" si="17"/>
        <v>0</v>
      </c>
      <c r="AL20" s="75">
        <f t="shared" si="18"/>
        <v>0</v>
      </c>
      <c r="AM20" s="75">
        <f t="shared" si="19"/>
        <v>3</v>
      </c>
      <c r="AN20" s="75">
        <f t="shared" si="20"/>
        <v>0</v>
      </c>
      <c r="AO20" s="75">
        <f t="shared" si="21"/>
        <v>3</v>
      </c>
      <c r="AP20" s="75">
        <f t="shared" si="22"/>
        <v>0</v>
      </c>
      <c r="AQ20" s="75">
        <f t="shared" si="23"/>
        <v>0</v>
      </c>
      <c r="AR20" s="75">
        <f t="shared" si="24"/>
        <v>3</v>
      </c>
      <c r="AS20" s="75">
        <f t="shared" si="25"/>
        <v>0</v>
      </c>
      <c r="AT20" s="75">
        <f t="shared" si="26"/>
        <v>0</v>
      </c>
      <c r="AU20" s="75">
        <f t="shared" si="27"/>
        <v>0</v>
      </c>
      <c r="AV20" s="75">
        <f t="shared" si="28"/>
        <v>0</v>
      </c>
      <c r="AW20" s="75">
        <f t="shared" si="29"/>
        <v>0</v>
      </c>
      <c r="AX20" s="75">
        <f t="shared" si="30"/>
        <v>3</v>
      </c>
      <c r="AY20" s="75">
        <f t="shared" si="31"/>
        <v>0</v>
      </c>
      <c r="AZ20" s="75">
        <f t="shared" si="32"/>
        <v>3</v>
      </c>
      <c r="BA20" s="75">
        <f t="shared" si="33"/>
        <v>0</v>
      </c>
      <c r="BB20" s="75">
        <f t="shared" si="34"/>
        <v>0</v>
      </c>
      <c r="BC20" s="75">
        <f t="shared" si="35"/>
        <v>0</v>
      </c>
      <c r="BD20" s="75">
        <f t="shared" si="36"/>
        <v>0</v>
      </c>
      <c r="BE20" s="75">
        <f t="shared" si="37"/>
        <v>0</v>
      </c>
      <c r="BF20" s="75">
        <f t="shared" si="38"/>
        <v>0</v>
      </c>
      <c r="BG20" s="75">
        <f t="shared" si="39"/>
        <v>0</v>
      </c>
      <c r="BH20" s="75">
        <f t="shared" si="40"/>
        <v>0</v>
      </c>
      <c r="BI20" s="75">
        <f t="shared" si="41"/>
        <v>0</v>
      </c>
      <c r="BJ20" s="75">
        <f t="shared" si="48"/>
        <v>0</v>
      </c>
      <c r="BK20" s="76">
        <f t="shared" si="1"/>
        <v>0</v>
      </c>
      <c r="BL20" s="76">
        <f t="shared" si="2"/>
        <v>6</v>
      </c>
      <c r="BM20" s="76">
        <f t="shared" si="3"/>
        <v>0</v>
      </c>
      <c r="BN20" s="76">
        <f t="shared" si="4"/>
        <v>3</v>
      </c>
      <c r="BO20" s="76">
        <f t="shared" si="42"/>
        <v>9</v>
      </c>
      <c r="BP20" s="76">
        <f t="shared" si="5"/>
        <v>3</v>
      </c>
      <c r="BQ20" s="76">
        <f t="shared" si="6"/>
        <v>0</v>
      </c>
      <c r="BR20" s="76">
        <f t="shared" si="43"/>
        <v>3</v>
      </c>
      <c r="BS20" s="76">
        <f t="shared" si="7"/>
        <v>3</v>
      </c>
      <c r="BT20" s="76">
        <f t="shared" si="8"/>
        <v>0</v>
      </c>
      <c r="BU20" s="76">
        <f t="shared" si="44"/>
        <v>3</v>
      </c>
      <c r="BV20" s="76">
        <f t="shared" si="9"/>
        <v>0</v>
      </c>
      <c r="BW20" s="76">
        <f t="shared" si="10"/>
        <v>3</v>
      </c>
      <c r="BX20" s="76">
        <f t="shared" si="45"/>
        <v>3</v>
      </c>
      <c r="BY20" s="76">
        <f t="shared" si="11"/>
        <v>0</v>
      </c>
      <c r="BZ20" s="76">
        <f t="shared" si="12"/>
        <v>0</v>
      </c>
      <c r="CA20" s="76">
        <f t="shared" si="46"/>
        <v>0</v>
      </c>
      <c r="CB20" s="70">
        <f t="shared" si="47"/>
        <v>18</v>
      </c>
    </row>
    <row r="21" spans="1:80">
      <c r="A21" s="70">
        <v>13</v>
      </c>
      <c r="B21" s="71" t="str">
        <f>'ภาษาไทย ป.6'!B21</f>
        <v>เด็กชายนนทรัตน์   แผ้วกระสินธุ์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3">
        <v>1</v>
      </c>
      <c r="I21" s="73">
        <v>1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3">
        <v>0</v>
      </c>
      <c r="P21" s="73">
        <v>0</v>
      </c>
      <c r="Q21" s="74">
        <v>0</v>
      </c>
      <c r="R21" s="74">
        <v>0</v>
      </c>
      <c r="S21" s="74">
        <v>1</v>
      </c>
      <c r="T21" s="74">
        <v>0</v>
      </c>
      <c r="U21" s="74">
        <v>1</v>
      </c>
      <c r="V21" s="74">
        <v>0</v>
      </c>
      <c r="W21" s="74">
        <v>0</v>
      </c>
      <c r="X21" s="74">
        <v>0</v>
      </c>
      <c r="Y21" s="74">
        <v>0</v>
      </c>
      <c r="Z21" s="74">
        <v>0</v>
      </c>
      <c r="AA21" s="74">
        <v>0</v>
      </c>
      <c r="AB21" s="74">
        <v>0</v>
      </c>
      <c r="AC21" s="74">
        <v>0</v>
      </c>
      <c r="AD21" s="74">
        <v>0</v>
      </c>
      <c r="AE21" s="74">
        <v>0</v>
      </c>
      <c r="AF21" s="74">
        <v>0</v>
      </c>
      <c r="AG21" s="75">
        <f t="shared" si="13"/>
        <v>0</v>
      </c>
      <c r="AH21" s="75">
        <f t="shared" si="14"/>
        <v>0</v>
      </c>
      <c r="AI21" s="75">
        <f t="shared" si="15"/>
        <v>0</v>
      </c>
      <c r="AJ21" s="75">
        <f t="shared" si="16"/>
        <v>0</v>
      </c>
      <c r="AK21" s="75">
        <f t="shared" si="17"/>
        <v>0</v>
      </c>
      <c r="AL21" s="75">
        <f t="shared" si="18"/>
        <v>3</v>
      </c>
      <c r="AM21" s="75">
        <f t="shared" si="19"/>
        <v>3</v>
      </c>
      <c r="AN21" s="75">
        <f t="shared" si="20"/>
        <v>0</v>
      </c>
      <c r="AO21" s="75">
        <f t="shared" si="21"/>
        <v>0</v>
      </c>
      <c r="AP21" s="75">
        <f t="shared" si="22"/>
        <v>0</v>
      </c>
      <c r="AQ21" s="75">
        <f t="shared" si="23"/>
        <v>0</v>
      </c>
      <c r="AR21" s="75">
        <f t="shared" si="24"/>
        <v>0</v>
      </c>
      <c r="AS21" s="75">
        <f t="shared" si="25"/>
        <v>0</v>
      </c>
      <c r="AT21" s="75">
        <f t="shared" si="26"/>
        <v>0</v>
      </c>
      <c r="AU21" s="75">
        <f t="shared" si="27"/>
        <v>0</v>
      </c>
      <c r="AV21" s="75">
        <f t="shared" si="28"/>
        <v>0</v>
      </c>
      <c r="AW21" s="75">
        <f t="shared" si="29"/>
        <v>3</v>
      </c>
      <c r="AX21" s="75">
        <f t="shared" si="30"/>
        <v>0</v>
      </c>
      <c r="AY21" s="75">
        <f t="shared" si="31"/>
        <v>3</v>
      </c>
      <c r="AZ21" s="75">
        <f t="shared" si="32"/>
        <v>0</v>
      </c>
      <c r="BA21" s="75">
        <f t="shared" si="33"/>
        <v>0</v>
      </c>
      <c r="BB21" s="75">
        <f t="shared" si="34"/>
        <v>0</v>
      </c>
      <c r="BC21" s="75">
        <f t="shared" si="35"/>
        <v>0</v>
      </c>
      <c r="BD21" s="75">
        <f t="shared" si="36"/>
        <v>0</v>
      </c>
      <c r="BE21" s="75">
        <f t="shared" si="37"/>
        <v>0</v>
      </c>
      <c r="BF21" s="75">
        <f t="shared" si="38"/>
        <v>0</v>
      </c>
      <c r="BG21" s="75">
        <f t="shared" si="39"/>
        <v>0</v>
      </c>
      <c r="BH21" s="75">
        <f t="shared" si="40"/>
        <v>0</v>
      </c>
      <c r="BI21" s="75">
        <f t="shared" si="41"/>
        <v>0</v>
      </c>
      <c r="BJ21" s="75">
        <f t="shared" si="48"/>
        <v>0</v>
      </c>
      <c r="BK21" s="76">
        <f t="shared" si="1"/>
        <v>0</v>
      </c>
      <c r="BL21" s="76">
        <f t="shared" si="2"/>
        <v>6</v>
      </c>
      <c r="BM21" s="76">
        <f t="shared" si="3"/>
        <v>0</v>
      </c>
      <c r="BN21" s="76">
        <f t="shared" si="4"/>
        <v>0</v>
      </c>
      <c r="BO21" s="76">
        <f t="shared" si="42"/>
        <v>6</v>
      </c>
      <c r="BP21" s="76">
        <f t="shared" si="5"/>
        <v>0</v>
      </c>
      <c r="BQ21" s="76">
        <f t="shared" si="6"/>
        <v>0</v>
      </c>
      <c r="BR21" s="76">
        <f t="shared" si="43"/>
        <v>0</v>
      </c>
      <c r="BS21" s="76">
        <f t="shared" si="7"/>
        <v>3</v>
      </c>
      <c r="BT21" s="76">
        <f t="shared" si="8"/>
        <v>3</v>
      </c>
      <c r="BU21" s="76">
        <f t="shared" si="44"/>
        <v>6</v>
      </c>
      <c r="BV21" s="76">
        <f t="shared" si="9"/>
        <v>0</v>
      </c>
      <c r="BW21" s="76">
        <f t="shared" si="10"/>
        <v>0</v>
      </c>
      <c r="BX21" s="76">
        <f t="shared" si="45"/>
        <v>0</v>
      </c>
      <c r="BY21" s="76">
        <f t="shared" si="11"/>
        <v>0</v>
      </c>
      <c r="BZ21" s="76">
        <f t="shared" si="12"/>
        <v>0</v>
      </c>
      <c r="CA21" s="76">
        <f t="shared" si="46"/>
        <v>0</v>
      </c>
      <c r="CB21" s="70">
        <f t="shared" si="47"/>
        <v>12</v>
      </c>
    </row>
    <row r="22" spans="1:80">
      <c r="A22" s="70">
        <v>14</v>
      </c>
      <c r="B22" s="71" t="str">
        <f>'ภาษาไทย ป.6'!B22</f>
        <v>เด็กชายเจษฏา   วรรณพรหม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3">
        <v>0</v>
      </c>
      <c r="I22" s="73">
        <v>0</v>
      </c>
      <c r="J22" s="72">
        <v>0</v>
      </c>
      <c r="K22" s="72">
        <v>1</v>
      </c>
      <c r="L22" s="72">
        <v>1</v>
      </c>
      <c r="M22" s="72">
        <v>0</v>
      </c>
      <c r="N22" s="72">
        <v>0</v>
      </c>
      <c r="O22" s="73">
        <v>0</v>
      </c>
      <c r="P22" s="73">
        <v>0</v>
      </c>
      <c r="Q22" s="74">
        <v>0</v>
      </c>
      <c r="R22" s="74">
        <v>0</v>
      </c>
      <c r="S22" s="74">
        <v>0</v>
      </c>
      <c r="T22" s="74">
        <v>1</v>
      </c>
      <c r="U22" s="74">
        <v>0</v>
      </c>
      <c r="V22" s="74">
        <v>0</v>
      </c>
      <c r="W22" s="74">
        <v>0</v>
      </c>
      <c r="X22" s="74">
        <v>1</v>
      </c>
      <c r="Y22" s="74">
        <v>0</v>
      </c>
      <c r="Z22" s="74">
        <v>0</v>
      </c>
      <c r="AA22" s="74">
        <v>0</v>
      </c>
      <c r="AB22" s="74">
        <v>0</v>
      </c>
      <c r="AC22" s="74">
        <v>0</v>
      </c>
      <c r="AD22" s="74">
        <v>0</v>
      </c>
      <c r="AE22" s="74">
        <v>0</v>
      </c>
      <c r="AF22" s="74">
        <v>0</v>
      </c>
      <c r="AG22" s="75">
        <f t="shared" si="13"/>
        <v>0</v>
      </c>
      <c r="AH22" s="75">
        <f t="shared" si="14"/>
        <v>0</v>
      </c>
      <c r="AI22" s="75">
        <f t="shared" si="15"/>
        <v>0</v>
      </c>
      <c r="AJ22" s="75">
        <f t="shared" si="16"/>
        <v>0</v>
      </c>
      <c r="AK22" s="75">
        <f t="shared" si="17"/>
        <v>0</v>
      </c>
      <c r="AL22" s="75">
        <f t="shared" si="18"/>
        <v>0</v>
      </c>
      <c r="AM22" s="75">
        <f t="shared" si="19"/>
        <v>0</v>
      </c>
      <c r="AN22" s="75">
        <f t="shared" si="20"/>
        <v>0</v>
      </c>
      <c r="AO22" s="75">
        <f t="shared" si="21"/>
        <v>3</v>
      </c>
      <c r="AP22" s="75">
        <f t="shared" si="22"/>
        <v>3</v>
      </c>
      <c r="AQ22" s="75">
        <f t="shared" si="23"/>
        <v>0</v>
      </c>
      <c r="AR22" s="75">
        <f t="shared" si="24"/>
        <v>0</v>
      </c>
      <c r="AS22" s="75">
        <f t="shared" si="25"/>
        <v>0</v>
      </c>
      <c r="AT22" s="75">
        <f t="shared" si="26"/>
        <v>0</v>
      </c>
      <c r="AU22" s="75">
        <f t="shared" si="27"/>
        <v>0</v>
      </c>
      <c r="AV22" s="75">
        <f t="shared" si="28"/>
        <v>0</v>
      </c>
      <c r="AW22" s="75">
        <f t="shared" si="29"/>
        <v>0</v>
      </c>
      <c r="AX22" s="75">
        <f t="shared" si="30"/>
        <v>3</v>
      </c>
      <c r="AY22" s="75">
        <f t="shared" si="31"/>
        <v>0</v>
      </c>
      <c r="AZ22" s="75">
        <f t="shared" si="32"/>
        <v>0</v>
      </c>
      <c r="BA22" s="75">
        <f t="shared" si="33"/>
        <v>0</v>
      </c>
      <c r="BB22" s="75">
        <f t="shared" si="34"/>
        <v>3</v>
      </c>
      <c r="BC22" s="75">
        <f t="shared" si="35"/>
        <v>0</v>
      </c>
      <c r="BD22" s="75">
        <f t="shared" si="36"/>
        <v>0</v>
      </c>
      <c r="BE22" s="75">
        <f t="shared" si="37"/>
        <v>0</v>
      </c>
      <c r="BF22" s="75">
        <f t="shared" si="38"/>
        <v>0</v>
      </c>
      <c r="BG22" s="75">
        <f t="shared" si="39"/>
        <v>0</v>
      </c>
      <c r="BH22" s="75">
        <f t="shared" si="40"/>
        <v>0</v>
      </c>
      <c r="BI22" s="75">
        <f t="shared" si="41"/>
        <v>0</v>
      </c>
      <c r="BJ22" s="75">
        <f t="shared" si="48"/>
        <v>0</v>
      </c>
      <c r="BK22" s="76">
        <f t="shared" si="1"/>
        <v>0</v>
      </c>
      <c r="BL22" s="76">
        <f t="shared" si="2"/>
        <v>3</v>
      </c>
      <c r="BM22" s="76">
        <f t="shared" si="3"/>
        <v>0</v>
      </c>
      <c r="BN22" s="76">
        <f t="shared" si="4"/>
        <v>3</v>
      </c>
      <c r="BO22" s="76">
        <f t="shared" si="42"/>
        <v>6</v>
      </c>
      <c r="BP22" s="76">
        <f t="shared" si="5"/>
        <v>0</v>
      </c>
      <c r="BQ22" s="76">
        <f t="shared" si="6"/>
        <v>0</v>
      </c>
      <c r="BR22" s="76">
        <f t="shared" si="43"/>
        <v>0</v>
      </c>
      <c r="BS22" s="76">
        <f t="shared" si="7"/>
        <v>3</v>
      </c>
      <c r="BT22" s="76">
        <f t="shared" si="8"/>
        <v>0</v>
      </c>
      <c r="BU22" s="76">
        <f t="shared" si="44"/>
        <v>3</v>
      </c>
      <c r="BV22" s="76">
        <f t="shared" si="9"/>
        <v>0</v>
      </c>
      <c r="BW22" s="76">
        <f t="shared" si="10"/>
        <v>3</v>
      </c>
      <c r="BX22" s="76">
        <f t="shared" si="45"/>
        <v>3</v>
      </c>
      <c r="BY22" s="76">
        <f t="shared" si="11"/>
        <v>0</v>
      </c>
      <c r="BZ22" s="76">
        <f t="shared" si="12"/>
        <v>0</v>
      </c>
      <c r="CA22" s="76">
        <f t="shared" si="46"/>
        <v>0</v>
      </c>
      <c r="CB22" s="70">
        <f t="shared" si="47"/>
        <v>12</v>
      </c>
    </row>
    <row r="23" spans="1:80">
      <c r="A23" s="70">
        <v>15</v>
      </c>
      <c r="B23" s="71" t="str">
        <f>'ภาษาไทย ป.6'!B23</f>
        <v>เด็กหญิงสุธิดา   เสนะจุติ</v>
      </c>
      <c r="C23" s="72">
        <v>0</v>
      </c>
      <c r="D23" s="72">
        <v>0</v>
      </c>
      <c r="E23" s="72">
        <v>0</v>
      </c>
      <c r="F23" s="72">
        <v>1</v>
      </c>
      <c r="G23" s="72">
        <v>0</v>
      </c>
      <c r="H23" s="73">
        <v>0</v>
      </c>
      <c r="I23" s="73">
        <v>0</v>
      </c>
      <c r="J23" s="72">
        <v>0</v>
      </c>
      <c r="K23" s="72">
        <v>0</v>
      </c>
      <c r="L23" s="72">
        <v>1</v>
      </c>
      <c r="M23" s="72">
        <v>1</v>
      </c>
      <c r="N23" s="72">
        <v>1</v>
      </c>
      <c r="O23" s="73">
        <v>0</v>
      </c>
      <c r="P23" s="73">
        <v>1</v>
      </c>
      <c r="Q23" s="74">
        <v>0</v>
      </c>
      <c r="R23" s="74">
        <v>0</v>
      </c>
      <c r="S23" s="74">
        <v>0</v>
      </c>
      <c r="T23" s="74">
        <v>0</v>
      </c>
      <c r="U23" s="74">
        <v>0</v>
      </c>
      <c r="V23" s="74">
        <v>0</v>
      </c>
      <c r="W23" s="74">
        <v>0</v>
      </c>
      <c r="X23" s="74">
        <v>1</v>
      </c>
      <c r="Y23" s="74">
        <v>0</v>
      </c>
      <c r="Z23" s="74">
        <v>0</v>
      </c>
      <c r="AA23" s="74">
        <v>0</v>
      </c>
      <c r="AB23" s="74">
        <v>0</v>
      </c>
      <c r="AC23" s="74">
        <v>0</v>
      </c>
      <c r="AD23" s="74">
        <v>0</v>
      </c>
      <c r="AE23" s="74">
        <v>0</v>
      </c>
      <c r="AF23" s="74">
        <v>0</v>
      </c>
      <c r="AG23" s="75">
        <f t="shared" si="13"/>
        <v>0</v>
      </c>
      <c r="AH23" s="75">
        <f t="shared" si="14"/>
        <v>0</v>
      </c>
      <c r="AI23" s="75">
        <f t="shared" si="15"/>
        <v>0</v>
      </c>
      <c r="AJ23" s="75">
        <f t="shared" si="16"/>
        <v>3</v>
      </c>
      <c r="AK23" s="75">
        <f t="shared" si="17"/>
        <v>0</v>
      </c>
      <c r="AL23" s="75">
        <f t="shared" si="18"/>
        <v>0</v>
      </c>
      <c r="AM23" s="75">
        <f t="shared" si="19"/>
        <v>0</v>
      </c>
      <c r="AN23" s="75">
        <f t="shared" si="20"/>
        <v>0</v>
      </c>
      <c r="AO23" s="75">
        <f t="shared" si="21"/>
        <v>0</v>
      </c>
      <c r="AP23" s="75">
        <f t="shared" si="22"/>
        <v>3</v>
      </c>
      <c r="AQ23" s="75">
        <f t="shared" si="23"/>
        <v>3</v>
      </c>
      <c r="AR23" s="75">
        <f t="shared" si="24"/>
        <v>3</v>
      </c>
      <c r="AS23" s="75">
        <f t="shared" si="25"/>
        <v>0</v>
      </c>
      <c r="AT23" s="75">
        <f t="shared" si="26"/>
        <v>3</v>
      </c>
      <c r="AU23" s="75">
        <f t="shared" si="27"/>
        <v>0</v>
      </c>
      <c r="AV23" s="75">
        <f t="shared" si="28"/>
        <v>0</v>
      </c>
      <c r="AW23" s="75">
        <f t="shared" si="29"/>
        <v>0</v>
      </c>
      <c r="AX23" s="75">
        <f t="shared" si="30"/>
        <v>0</v>
      </c>
      <c r="AY23" s="75">
        <f t="shared" si="31"/>
        <v>0</v>
      </c>
      <c r="AZ23" s="75">
        <f t="shared" si="32"/>
        <v>0</v>
      </c>
      <c r="BA23" s="75">
        <f t="shared" si="33"/>
        <v>0</v>
      </c>
      <c r="BB23" s="75">
        <f t="shared" si="34"/>
        <v>3</v>
      </c>
      <c r="BC23" s="75">
        <f t="shared" si="35"/>
        <v>0</v>
      </c>
      <c r="BD23" s="75">
        <f t="shared" si="36"/>
        <v>0</v>
      </c>
      <c r="BE23" s="75">
        <f t="shared" si="37"/>
        <v>0</v>
      </c>
      <c r="BF23" s="75">
        <f t="shared" si="38"/>
        <v>0</v>
      </c>
      <c r="BG23" s="75">
        <f t="shared" si="39"/>
        <v>0</v>
      </c>
      <c r="BH23" s="75">
        <f t="shared" si="40"/>
        <v>0</v>
      </c>
      <c r="BI23" s="75">
        <f t="shared" si="41"/>
        <v>0</v>
      </c>
      <c r="BJ23" s="75">
        <f t="shared" si="48"/>
        <v>0</v>
      </c>
      <c r="BK23" s="76">
        <f t="shared" si="1"/>
        <v>0</v>
      </c>
      <c r="BL23" s="76">
        <f t="shared" si="2"/>
        <v>9</v>
      </c>
      <c r="BM23" s="76">
        <f t="shared" si="3"/>
        <v>0</v>
      </c>
      <c r="BN23" s="76">
        <f t="shared" si="4"/>
        <v>0</v>
      </c>
      <c r="BO23" s="76">
        <f t="shared" si="42"/>
        <v>9</v>
      </c>
      <c r="BP23" s="76">
        <f t="shared" si="5"/>
        <v>6</v>
      </c>
      <c r="BQ23" s="76">
        <f t="shared" si="6"/>
        <v>0</v>
      </c>
      <c r="BR23" s="76">
        <f t="shared" si="43"/>
        <v>6</v>
      </c>
      <c r="BS23" s="76">
        <f t="shared" si="7"/>
        <v>0</v>
      </c>
      <c r="BT23" s="76">
        <f t="shared" si="8"/>
        <v>0</v>
      </c>
      <c r="BU23" s="76">
        <f t="shared" si="44"/>
        <v>0</v>
      </c>
      <c r="BV23" s="76">
        <f t="shared" si="9"/>
        <v>0</v>
      </c>
      <c r="BW23" s="76">
        <f t="shared" si="10"/>
        <v>3</v>
      </c>
      <c r="BX23" s="76">
        <f t="shared" si="45"/>
        <v>3</v>
      </c>
      <c r="BY23" s="76">
        <f t="shared" si="11"/>
        <v>0</v>
      </c>
      <c r="BZ23" s="76">
        <f t="shared" si="12"/>
        <v>0</v>
      </c>
      <c r="CA23" s="76">
        <f t="shared" si="46"/>
        <v>0</v>
      </c>
      <c r="CB23" s="70">
        <f t="shared" si="47"/>
        <v>18</v>
      </c>
    </row>
    <row r="24" spans="1:80">
      <c r="A24" s="70">
        <v>16</v>
      </c>
      <c r="B24" s="71" t="str">
        <f>'ภาษาไทย ป.6'!B24</f>
        <v>เด็กชายปิยะศักดิ์   นวลเสน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3">
        <v>0</v>
      </c>
      <c r="I24" s="73">
        <v>0</v>
      </c>
      <c r="J24" s="72">
        <v>0</v>
      </c>
      <c r="K24" s="72">
        <v>1</v>
      </c>
      <c r="L24" s="72">
        <v>0</v>
      </c>
      <c r="M24" s="72">
        <v>0</v>
      </c>
      <c r="N24" s="72">
        <v>1</v>
      </c>
      <c r="O24" s="73">
        <v>0</v>
      </c>
      <c r="P24" s="73">
        <v>1</v>
      </c>
      <c r="Q24" s="74">
        <v>0</v>
      </c>
      <c r="R24" s="74">
        <v>0</v>
      </c>
      <c r="S24" s="74">
        <v>0</v>
      </c>
      <c r="T24" s="74">
        <v>0</v>
      </c>
      <c r="U24" s="74">
        <v>0</v>
      </c>
      <c r="V24" s="74">
        <v>0</v>
      </c>
      <c r="W24" s="74">
        <v>1</v>
      </c>
      <c r="X24" s="74">
        <v>0</v>
      </c>
      <c r="Y24" s="74">
        <v>0</v>
      </c>
      <c r="Z24" s="74">
        <v>0</v>
      </c>
      <c r="AA24" s="74">
        <v>0</v>
      </c>
      <c r="AB24" s="74">
        <v>0</v>
      </c>
      <c r="AC24" s="74">
        <v>0</v>
      </c>
      <c r="AD24" s="74">
        <v>0</v>
      </c>
      <c r="AE24" s="74">
        <v>0</v>
      </c>
      <c r="AF24" s="74">
        <v>0</v>
      </c>
      <c r="AG24" s="75">
        <f t="shared" si="13"/>
        <v>0</v>
      </c>
      <c r="AH24" s="75">
        <f t="shared" si="14"/>
        <v>0</v>
      </c>
      <c r="AI24" s="75">
        <f t="shared" si="15"/>
        <v>0</v>
      </c>
      <c r="AJ24" s="75">
        <f t="shared" si="16"/>
        <v>0</v>
      </c>
      <c r="AK24" s="75">
        <f t="shared" si="17"/>
        <v>0</v>
      </c>
      <c r="AL24" s="75">
        <f t="shared" si="18"/>
        <v>0</v>
      </c>
      <c r="AM24" s="75">
        <f t="shared" si="19"/>
        <v>0</v>
      </c>
      <c r="AN24" s="75">
        <f t="shared" si="20"/>
        <v>0</v>
      </c>
      <c r="AO24" s="75">
        <f t="shared" si="21"/>
        <v>3</v>
      </c>
      <c r="AP24" s="75">
        <f t="shared" si="22"/>
        <v>0</v>
      </c>
      <c r="AQ24" s="75">
        <f t="shared" si="23"/>
        <v>0</v>
      </c>
      <c r="AR24" s="75">
        <f t="shared" si="24"/>
        <v>3</v>
      </c>
      <c r="AS24" s="75">
        <f t="shared" si="25"/>
        <v>0</v>
      </c>
      <c r="AT24" s="75">
        <f t="shared" si="26"/>
        <v>3</v>
      </c>
      <c r="AU24" s="75">
        <f t="shared" si="27"/>
        <v>0</v>
      </c>
      <c r="AV24" s="75">
        <f t="shared" si="28"/>
        <v>0</v>
      </c>
      <c r="AW24" s="75">
        <f t="shared" si="29"/>
        <v>0</v>
      </c>
      <c r="AX24" s="75">
        <f t="shared" si="30"/>
        <v>0</v>
      </c>
      <c r="AY24" s="75">
        <f t="shared" si="31"/>
        <v>0</v>
      </c>
      <c r="AZ24" s="75">
        <f t="shared" si="32"/>
        <v>0</v>
      </c>
      <c r="BA24" s="75">
        <f t="shared" si="33"/>
        <v>3</v>
      </c>
      <c r="BB24" s="75">
        <f t="shared" si="34"/>
        <v>0</v>
      </c>
      <c r="BC24" s="75">
        <f t="shared" si="35"/>
        <v>0</v>
      </c>
      <c r="BD24" s="75">
        <f t="shared" si="36"/>
        <v>0</v>
      </c>
      <c r="BE24" s="75">
        <f t="shared" si="37"/>
        <v>0</v>
      </c>
      <c r="BF24" s="75">
        <f t="shared" si="38"/>
        <v>0</v>
      </c>
      <c r="BG24" s="75">
        <f t="shared" si="39"/>
        <v>0</v>
      </c>
      <c r="BH24" s="75">
        <f t="shared" si="40"/>
        <v>0</v>
      </c>
      <c r="BI24" s="75">
        <f t="shared" si="41"/>
        <v>0</v>
      </c>
      <c r="BJ24" s="75">
        <f t="shared" si="48"/>
        <v>0</v>
      </c>
      <c r="BK24" s="76">
        <f t="shared" si="1"/>
        <v>0</v>
      </c>
      <c r="BL24" s="76">
        <f t="shared" si="2"/>
        <v>0</v>
      </c>
      <c r="BM24" s="76">
        <f t="shared" si="3"/>
        <v>0</v>
      </c>
      <c r="BN24" s="76">
        <f t="shared" si="4"/>
        <v>3</v>
      </c>
      <c r="BO24" s="76">
        <f t="shared" si="42"/>
        <v>3</v>
      </c>
      <c r="BP24" s="76">
        <f t="shared" si="5"/>
        <v>6</v>
      </c>
      <c r="BQ24" s="76">
        <f t="shared" si="6"/>
        <v>0</v>
      </c>
      <c r="BR24" s="76">
        <f t="shared" si="43"/>
        <v>6</v>
      </c>
      <c r="BS24" s="76">
        <f t="shared" si="7"/>
        <v>0</v>
      </c>
      <c r="BT24" s="76">
        <f t="shared" si="8"/>
        <v>0</v>
      </c>
      <c r="BU24" s="76">
        <f t="shared" si="44"/>
        <v>0</v>
      </c>
      <c r="BV24" s="76">
        <f t="shared" si="9"/>
        <v>0</v>
      </c>
      <c r="BW24" s="76">
        <f t="shared" si="10"/>
        <v>3</v>
      </c>
      <c r="BX24" s="76">
        <f t="shared" si="45"/>
        <v>3</v>
      </c>
      <c r="BY24" s="76">
        <f t="shared" si="11"/>
        <v>0</v>
      </c>
      <c r="BZ24" s="76">
        <f t="shared" si="12"/>
        <v>0</v>
      </c>
      <c r="CA24" s="76">
        <f t="shared" si="46"/>
        <v>0</v>
      </c>
      <c r="CB24" s="70">
        <f t="shared" si="47"/>
        <v>12</v>
      </c>
    </row>
    <row r="25" spans="1:80">
      <c r="A25" s="70">
        <v>17</v>
      </c>
      <c r="B25" s="71" t="str">
        <f>'ภาษาไทย ป.6'!B25</f>
        <v>เด็กหญิงอติกานต์   พูนช่วย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  <c r="H25" s="73">
        <v>0</v>
      </c>
      <c r="I25" s="73">
        <v>1</v>
      </c>
      <c r="J25" s="72">
        <v>1</v>
      </c>
      <c r="K25" s="72">
        <v>0</v>
      </c>
      <c r="L25" s="72">
        <v>0</v>
      </c>
      <c r="M25" s="72">
        <v>0</v>
      </c>
      <c r="N25" s="72">
        <v>0</v>
      </c>
      <c r="O25" s="73">
        <v>1</v>
      </c>
      <c r="P25" s="73">
        <v>1</v>
      </c>
      <c r="Q25" s="74">
        <v>0</v>
      </c>
      <c r="R25" s="74">
        <v>0</v>
      </c>
      <c r="S25" s="74">
        <v>0</v>
      </c>
      <c r="T25" s="74">
        <v>0</v>
      </c>
      <c r="U25" s="74">
        <v>0</v>
      </c>
      <c r="V25" s="74">
        <v>0</v>
      </c>
      <c r="W25" s="74">
        <v>0</v>
      </c>
      <c r="X25" s="74">
        <v>0</v>
      </c>
      <c r="Y25" s="74">
        <v>1</v>
      </c>
      <c r="Z25" s="74">
        <v>1</v>
      </c>
      <c r="AA25" s="74">
        <v>0</v>
      </c>
      <c r="AB25" s="74">
        <v>0</v>
      </c>
      <c r="AC25" s="74">
        <v>0</v>
      </c>
      <c r="AD25" s="74">
        <v>0</v>
      </c>
      <c r="AE25" s="74">
        <v>0</v>
      </c>
      <c r="AF25" s="74">
        <v>0</v>
      </c>
      <c r="AG25" s="75">
        <f t="shared" si="13"/>
        <v>0</v>
      </c>
      <c r="AH25" s="75">
        <f t="shared" si="14"/>
        <v>0</v>
      </c>
      <c r="AI25" s="75">
        <f t="shared" si="15"/>
        <v>0</v>
      </c>
      <c r="AJ25" s="75">
        <f t="shared" si="16"/>
        <v>0</v>
      </c>
      <c r="AK25" s="75">
        <f t="shared" si="17"/>
        <v>0</v>
      </c>
      <c r="AL25" s="75">
        <f t="shared" si="18"/>
        <v>0</v>
      </c>
      <c r="AM25" s="75">
        <f t="shared" si="19"/>
        <v>3</v>
      </c>
      <c r="AN25" s="75">
        <f t="shared" si="20"/>
        <v>3</v>
      </c>
      <c r="AO25" s="75">
        <f t="shared" si="21"/>
        <v>0</v>
      </c>
      <c r="AP25" s="75">
        <f t="shared" si="22"/>
        <v>0</v>
      </c>
      <c r="AQ25" s="75">
        <f t="shared" si="23"/>
        <v>0</v>
      </c>
      <c r="AR25" s="75">
        <f t="shared" si="24"/>
        <v>0</v>
      </c>
      <c r="AS25" s="75">
        <f t="shared" si="25"/>
        <v>3</v>
      </c>
      <c r="AT25" s="75">
        <f t="shared" si="26"/>
        <v>3</v>
      </c>
      <c r="AU25" s="75">
        <f t="shared" si="27"/>
        <v>0</v>
      </c>
      <c r="AV25" s="75">
        <f t="shared" si="28"/>
        <v>0</v>
      </c>
      <c r="AW25" s="75">
        <f t="shared" si="29"/>
        <v>0</v>
      </c>
      <c r="AX25" s="75">
        <f t="shared" si="30"/>
        <v>0</v>
      </c>
      <c r="AY25" s="75">
        <f t="shared" si="31"/>
        <v>0</v>
      </c>
      <c r="AZ25" s="75">
        <f t="shared" si="32"/>
        <v>0</v>
      </c>
      <c r="BA25" s="75">
        <f t="shared" si="33"/>
        <v>0</v>
      </c>
      <c r="BB25" s="75">
        <f t="shared" si="34"/>
        <v>0</v>
      </c>
      <c r="BC25" s="75">
        <f t="shared" si="35"/>
        <v>3</v>
      </c>
      <c r="BD25" s="75">
        <f t="shared" si="36"/>
        <v>3</v>
      </c>
      <c r="BE25" s="75">
        <f t="shared" si="37"/>
        <v>0</v>
      </c>
      <c r="BF25" s="75">
        <f t="shared" si="38"/>
        <v>0</v>
      </c>
      <c r="BG25" s="75">
        <f t="shared" si="39"/>
        <v>0</v>
      </c>
      <c r="BH25" s="75">
        <f t="shared" si="40"/>
        <v>0</v>
      </c>
      <c r="BI25" s="75">
        <f t="shared" si="41"/>
        <v>0</v>
      </c>
      <c r="BJ25" s="75">
        <f t="shared" si="48"/>
        <v>0</v>
      </c>
      <c r="BK25" s="76">
        <f t="shared" si="1"/>
        <v>0</v>
      </c>
      <c r="BL25" s="76">
        <f t="shared" si="2"/>
        <v>3</v>
      </c>
      <c r="BM25" s="76">
        <f t="shared" si="3"/>
        <v>3</v>
      </c>
      <c r="BN25" s="76">
        <f t="shared" si="4"/>
        <v>0</v>
      </c>
      <c r="BO25" s="76">
        <f t="shared" si="42"/>
        <v>6</v>
      </c>
      <c r="BP25" s="76">
        <f t="shared" si="5"/>
        <v>6</v>
      </c>
      <c r="BQ25" s="76">
        <f t="shared" si="6"/>
        <v>0</v>
      </c>
      <c r="BR25" s="76">
        <f t="shared" si="43"/>
        <v>6</v>
      </c>
      <c r="BS25" s="76">
        <f t="shared" si="7"/>
        <v>0</v>
      </c>
      <c r="BT25" s="76">
        <f t="shared" si="8"/>
        <v>0</v>
      </c>
      <c r="BU25" s="76">
        <f t="shared" si="44"/>
        <v>0</v>
      </c>
      <c r="BV25" s="76">
        <f t="shared" si="9"/>
        <v>3</v>
      </c>
      <c r="BW25" s="76">
        <f t="shared" si="10"/>
        <v>0</v>
      </c>
      <c r="BX25" s="76">
        <f t="shared" si="45"/>
        <v>3</v>
      </c>
      <c r="BY25" s="76">
        <f t="shared" si="11"/>
        <v>0</v>
      </c>
      <c r="BZ25" s="76">
        <f t="shared" si="12"/>
        <v>3</v>
      </c>
      <c r="CA25" s="76">
        <f t="shared" si="46"/>
        <v>3</v>
      </c>
      <c r="CB25" s="70">
        <f t="shared" si="47"/>
        <v>18</v>
      </c>
    </row>
    <row r="26" spans="1:80">
      <c r="A26" s="70">
        <v>18</v>
      </c>
      <c r="B26" s="71" t="str">
        <f>'ภาษาไทย ป.6'!B26</f>
        <v>เด็กหญิงภัทราวดี   ชาญณรงค์</v>
      </c>
      <c r="C26" s="72">
        <v>0</v>
      </c>
      <c r="D26" s="72">
        <v>0</v>
      </c>
      <c r="E26" s="72">
        <v>0</v>
      </c>
      <c r="F26" s="72">
        <v>0</v>
      </c>
      <c r="G26" s="72">
        <v>0</v>
      </c>
      <c r="H26" s="73">
        <v>0</v>
      </c>
      <c r="I26" s="73">
        <v>0</v>
      </c>
      <c r="J26" s="72">
        <v>0</v>
      </c>
      <c r="K26" s="72">
        <v>0</v>
      </c>
      <c r="L26" s="72">
        <v>0</v>
      </c>
      <c r="M26" s="72">
        <v>1</v>
      </c>
      <c r="N26" s="72">
        <v>0</v>
      </c>
      <c r="O26" s="73">
        <v>0</v>
      </c>
      <c r="P26" s="73">
        <v>0</v>
      </c>
      <c r="Q26" s="74">
        <v>0</v>
      </c>
      <c r="R26" s="74">
        <v>1</v>
      </c>
      <c r="S26" s="74">
        <v>1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  <c r="AA26" s="74">
        <v>0</v>
      </c>
      <c r="AB26" s="74">
        <v>0</v>
      </c>
      <c r="AC26" s="74">
        <v>0</v>
      </c>
      <c r="AD26" s="74">
        <v>0</v>
      </c>
      <c r="AE26" s="74">
        <v>0</v>
      </c>
      <c r="AF26" s="74">
        <v>0</v>
      </c>
      <c r="AG26" s="75">
        <f t="shared" si="13"/>
        <v>0</v>
      </c>
      <c r="AH26" s="75">
        <f t="shared" si="14"/>
        <v>0</v>
      </c>
      <c r="AI26" s="75">
        <f t="shared" si="15"/>
        <v>0</v>
      </c>
      <c r="AJ26" s="75">
        <f t="shared" si="16"/>
        <v>0</v>
      </c>
      <c r="AK26" s="75">
        <f t="shared" si="17"/>
        <v>0</v>
      </c>
      <c r="AL26" s="75">
        <f t="shared" si="18"/>
        <v>0</v>
      </c>
      <c r="AM26" s="75">
        <f t="shared" si="19"/>
        <v>0</v>
      </c>
      <c r="AN26" s="75">
        <f t="shared" si="20"/>
        <v>0</v>
      </c>
      <c r="AO26" s="75">
        <f t="shared" si="21"/>
        <v>0</v>
      </c>
      <c r="AP26" s="75">
        <f t="shared" si="22"/>
        <v>0</v>
      </c>
      <c r="AQ26" s="75">
        <f t="shared" si="23"/>
        <v>3</v>
      </c>
      <c r="AR26" s="75">
        <f t="shared" si="24"/>
        <v>0</v>
      </c>
      <c r="AS26" s="75">
        <f t="shared" si="25"/>
        <v>0</v>
      </c>
      <c r="AT26" s="75">
        <f t="shared" si="26"/>
        <v>0</v>
      </c>
      <c r="AU26" s="75">
        <f t="shared" si="27"/>
        <v>0</v>
      </c>
      <c r="AV26" s="75">
        <f t="shared" si="28"/>
        <v>3</v>
      </c>
      <c r="AW26" s="75">
        <f t="shared" si="29"/>
        <v>3</v>
      </c>
      <c r="AX26" s="75">
        <f t="shared" si="30"/>
        <v>0</v>
      </c>
      <c r="AY26" s="75">
        <f t="shared" si="31"/>
        <v>0</v>
      </c>
      <c r="AZ26" s="75">
        <f t="shared" si="32"/>
        <v>0</v>
      </c>
      <c r="BA26" s="75">
        <f t="shared" si="33"/>
        <v>0</v>
      </c>
      <c r="BB26" s="75">
        <f t="shared" si="34"/>
        <v>0</v>
      </c>
      <c r="BC26" s="75">
        <f t="shared" si="35"/>
        <v>0</v>
      </c>
      <c r="BD26" s="75">
        <f t="shared" si="36"/>
        <v>0</v>
      </c>
      <c r="BE26" s="75">
        <f t="shared" si="37"/>
        <v>0</v>
      </c>
      <c r="BF26" s="75">
        <f t="shared" si="38"/>
        <v>0</v>
      </c>
      <c r="BG26" s="75">
        <f t="shared" si="39"/>
        <v>0</v>
      </c>
      <c r="BH26" s="75">
        <f t="shared" si="40"/>
        <v>0</v>
      </c>
      <c r="BI26" s="75">
        <f t="shared" si="41"/>
        <v>0</v>
      </c>
      <c r="BJ26" s="75">
        <f t="shared" si="48"/>
        <v>0</v>
      </c>
      <c r="BK26" s="76">
        <f t="shared" si="1"/>
        <v>0</v>
      </c>
      <c r="BL26" s="76">
        <f t="shared" si="2"/>
        <v>3</v>
      </c>
      <c r="BM26" s="76">
        <f t="shared" si="3"/>
        <v>0</v>
      </c>
      <c r="BN26" s="76">
        <f t="shared" si="4"/>
        <v>0</v>
      </c>
      <c r="BO26" s="76">
        <f t="shared" si="42"/>
        <v>3</v>
      </c>
      <c r="BP26" s="76">
        <f t="shared" si="5"/>
        <v>0</v>
      </c>
      <c r="BQ26" s="76">
        <f t="shared" si="6"/>
        <v>3</v>
      </c>
      <c r="BR26" s="76">
        <f t="shared" si="43"/>
        <v>3</v>
      </c>
      <c r="BS26" s="76">
        <f t="shared" si="7"/>
        <v>0</v>
      </c>
      <c r="BT26" s="76">
        <f t="shared" si="8"/>
        <v>3</v>
      </c>
      <c r="BU26" s="76">
        <f t="shared" si="44"/>
        <v>3</v>
      </c>
      <c r="BV26" s="76">
        <f t="shared" si="9"/>
        <v>0</v>
      </c>
      <c r="BW26" s="76">
        <f t="shared" si="10"/>
        <v>0</v>
      </c>
      <c r="BX26" s="76">
        <f t="shared" si="45"/>
        <v>0</v>
      </c>
      <c r="BY26" s="76">
        <f t="shared" si="11"/>
        <v>0</v>
      </c>
      <c r="BZ26" s="76">
        <f t="shared" si="12"/>
        <v>0</v>
      </c>
      <c r="CA26" s="76">
        <f t="shared" si="46"/>
        <v>0</v>
      </c>
      <c r="CB26" s="70">
        <f t="shared" si="47"/>
        <v>9</v>
      </c>
    </row>
    <row r="27" spans="1:80">
      <c r="A27" s="70">
        <v>19</v>
      </c>
      <c r="B27" s="71" t="str">
        <f>'ภาษาไทย ป.6'!B27</f>
        <v>เด็กหญิงทิพย์สุวรรณ   ขวัญมณี</v>
      </c>
      <c r="C27" s="72">
        <v>0</v>
      </c>
      <c r="D27" s="72">
        <v>0</v>
      </c>
      <c r="E27" s="72">
        <v>1</v>
      </c>
      <c r="F27" s="72">
        <v>0</v>
      </c>
      <c r="G27" s="72">
        <v>0</v>
      </c>
      <c r="H27" s="73">
        <v>0</v>
      </c>
      <c r="I27" s="73">
        <v>0</v>
      </c>
      <c r="J27" s="72">
        <v>0</v>
      </c>
      <c r="K27" s="72">
        <v>0</v>
      </c>
      <c r="L27" s="72">
        <v>1</v>
      </c>
      <c r="M27" s="72">
        <v>0</v>
      </c>
      <c r="N27" s="72">
        <v>0</v>
      </c>
      <c r="O27" s="73">
        <v>0</v>
      </c>
      <c r="P27" s="73">
        <v>1</v>
      </c>
      <c r="Q27" s="74">
        <v>0</v>
      </c>
      <c r="R27" s="74">
        <v>0</v>
      </c>
      <c r="S27" s="74">
        <v>0</v>
      </c>
      <c r="T27" s="74">
        <v>1</v>
      </c>
      <c r="U27" s="74">
        <v>1</v>
      </c>
      <c r="V27" s="74">
        <v>0</v>
      </c>
      <c r="W27" s="74">
        <v>0</v>
      </c>
      <c r="X27" s="74">
        <v>0</v>
      </c>
      <c r="Y27" s="74">
        <v>0</v>
      </c>
      <c r="Z27" s="74">
        <v>0</v>
      </c>
      <c r="AA27" s="74">
        <v>0</v>
      </c>
      <c r="AB27" s="74">
        <v>0</v>
      </c>
      <c r="AC27" s="74">
        <v>0</v>
      </c>
      <c r="AD27" s="74">
        <v>0</v>
      </c>
      <c r="AE27" s="74">
        <v>0</v>
      </c>
      <c r="AF27" s="74">
        <v>0</v>
      </c>
      <c r="AG27" s="75">
        <f t="shared" si="13"/>
        <v>0</v>
      </c>
      <c r="AH27" s="75">
        <f t="shared" si="14"/>
        <v>0</v>
      </c>
      <c r="AI27" s="75">
        <f t="shared" si="15"/>
        <v>3</v>
      </c>
      <c r="AJ27" s="75">
        <f t="shared" si="16"/>
        <v>0</v>
      </c>
      <c r="AK27" s="75">
        <f t="shared" si="17"/>
        <v>0</v>
      </c>
      <c r="AL27" s="75">
        <f t="shared" si="18"/>
        <v>0</v>
      </c>
      <c r="AM27" s="75">
        <f t="shared" si="19"/>
        <v>0</v>
      </c>
      <c r="AN27" s="75">
        <f t="shared" si="20"/>
        <v>0</v>
      </c>
      <c r="AO27" s="75">
        <f t="shared" si="21"/>
        <v>0</v>
      </c>
      <c r="AP27" s="75">
        <f t="shared" si="22"/>
        <v>3</v>
      </c>
      <c r="AQ27" s="75">
        <f t="shared" si="23"/>
        <v>0</v>
      </c>
      <c r="AR27" s="75">
        <f t="shared" si="24"/>
        <v>0</v>
      </c>
      <c r="AS27" s="75">
        <f t="shared" si="25"/>
        <v>0</v>
      </c>
      <c r="AT27" s="75">
        <f t="shared" si="26"/>
        <v>3</v>
      </c>
      <c r="AU27" s="75">
        <f t="shared" si="27"/>
        <v>0</v>
      </c>
      <c r="AV27" s="75">
        <f t="shared" si="28"/>
        <v>0</v>
      </c>
      <c r="AW27" s="75">
        <f t="shared" si="29"/>
        <v>0</v>
      </c>
      <c r="AX27" s="75">
        <f t="shared" si="30"/>
        <v>3</v>
      </c>
      <c r="AY27" s="75">
        <f t="shared" si="31"/>
        <v>3</v>
      </c>
      <c r="AZ27" s="75">
        <f t="shared" si="32"/>
        <v>0</v>
      </c>
      <c r="BA27" s="75">
        <f t="shared" si="33"/>
        <v>0</v>
      </c>
      <c r="BB27" s="75">
        <f t="shared" si="34"/>
        <v>0</v>
      </c>
      <c r="BC27" s="75">
        <f t="shared" si="35"/>
        <v>0</v>
      </c>
      <c r="BD27" s="75">
        <f t="shared" si="36"/>
        <v>0</v>
      </c>
      <c r="BE27" s="75">
        <f t="shared" si="37"/>
        <v>0</v>
      </c>
      <c r="BF27" s="75">
        <f t="shared" si="38"/>
        <v>0</v>
      </c>
      <c r="BG27" s="75">
        <f t="shared" si="39"/>
        <v>0</v>
      </c>
      <c r="BH27" s="75">
        <f t="shared" si="40"/>
        <v>0</v>
      </c>
      <c r="BI27" s="75">
        <f t="shared" si="41"/>
        <v>0</v>
      </c>
      <c r="BJ27" s="75">
        <f t="shared" si="48"/>
        <v>0</v>
      </c>
      <c r="BK27" s="76">
        <f t="shared" si="1"/>
        <v>3</v>
      </c>
      <c r="BL27" s="76">
        <f t="shared" si="2"/>
        <v>3</v>
      </c>
      <c r="BM27" s="76">
        <f t="shared" si="3"/>
        <v>0</v>
      </c>
      <c r="BN27" s="76">
        <f t="shared" si="4"/>
        <v>0</v>
      </c>
      <c r="BO27" s="76">
        <f t="shared" si="42"/>
        <v>6</v>
      </c>
      <c r="BP27" s="76">
        <f t="shared" si="5"/>
        <v>3</v>
      </c>
      <c r="BQ27" s="76">
        <f t="shared" si="6"/>
        <v>0</v>
      </c>
      <c r="BR27" s="76">
        <f t="shared" si="43"/>
        <v>3</v>
      </c>
      <c r="BS27" s="76">
        <f t="shared" si="7"/>
        <v>6</v>
      </c>
      <c r="BT27" s="76">
        <f t="shared" si="8"/>
        <v>0</v>
      </c>
      <c r="BU27" s="76">
        <f t="shared" si="44"/>
        <v>6</v>
      </c>
      <c r="BV27" s="76">
        <f t="shared" si="9"/>
        <v>0</v>
      </c>
      <c r="BW27" s="76">
        <f t="shared" si="10"/>
        <v>0</v>
      </c>
      <c r="BX27" s="76">
        <f t="shared" si="45"/>
        <v>0</v>
      </c>
      <c r="BY27" s="76">
        <f t="shared" si="11"/>
        <v>0</v>
      </c>
      <c r="BZ27" s="76">
        <f t="shared" si="12"/>
        <v>0</v>
      </c>
      <c r="CA27" s="76">
        <f t="shared" si="46"/>
        <v>0</v>
      </c>
      <c r="CB27" s="70">
        <f t="shared" si="47"/>
        <v>15</v>
      </c>
    </row>
    <row r="28" spans="1:80">
      <c r="A28" s="70">
        <v>20</v>
      </c>
      <c r="B28" s="71" t="str">
        <f>'ภาษาไทย ป.6'!B28</f>
        <v>เด็กหญิงธัญญาลักษณ์   มีภพ</v>
      </c>
      <c r="C28" s="72">
        <v>1</v>
      </c>
      <c r="D28" s="72">
        <v>0</v>
      </c>
      <c r="E28" s="72">
        <v>1</v>
      </c>
      <c r="F28" s="72">
        <v>1</v>
      </c>
      <c r="G28" s="72">
        <v>0</v>
      </c>
      <c r="H28" s="73">
        <v>0</v>
      </c>
      <c r="I28" s="73">
        <v>1</v>
      </c>
      <c r="J28" s="72">
        <v>0</v>
      </c>
      <c r="K28" s="72">
        <v>1</v>
      </c>
      <c r="L28" s="72">
        <v>0</v>
      </c>
      <c r="M28" s="72">
        <v>0</v>
      </c>
      <c r="N28" s="72">
        <v>0</v>
      </c>
      <c r="O28" s="73">
        <v>0</v>
      </c>
      <c r="P28" s="73">
        <v>0</v>
      </c>
      <c r="Q28" s="74">
        <v>0</v>
      </c>
      <c r="R28" s="74">
        <v>1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4">
        <v>1</v>
      </c>
      <c r="Y28" s="74">
        <v>0</v>
      </c>
      <c r="Z28" s="74">
        <v>0</v>
      </c>
      <c r="AA28" s="74">
        <v>0</v>
      </c>
      <c r="AB28" s="74">
        <v>0</v>
      </c>
      <c r="AC28" s="74">
        <v>0</v>
      </c>
      <c r="AD28" s="74">
        <v>0</v>
      </c>
      <c r="AE28" s="74">
        <v>0</v>
      </c>
      <c r="AF28" s="74">
        <v>0</v>
      </c>
      <c r="AG28" s="75">
        <f t="shared" si="13"/>
        <v>3</v>
      </c>
      <c r="AH28" s="75">
        <f t="shared" si="14"/>
        <v>0</v>
      </c>
      <c r="AI28" s="75">
        <f t="shared" si="15"/>
        <v>3</v>
      </c>
      <c r="AJ28" s="75">
        <f t="shared" si="16"/>
        <v>3</v>
      </c>
      <c r="AK28" s="75">
        <f t="shared" si="17"/>
        <v>0</v>
      </c>
      <c r="AL28" s="75">
        <f t="shared" si="18"/>
        <v>0</v>
      </c>
      <c r="AM28" s="75">
        <f t="shared" si="19"/>
        <v>3</v>
      </c>
      <c r="AN28" s="75">
        <f t="shared" si="20"/>
        <v>0</v>
      </c>
      <c r="AO28" s="75">
        <f t="shared" si="21"/>
        <v>3</v>
      </c>
      <c r="AP28" s="75">
        <f t="shared" si="22"/>
        <v>0</v>
      </c>
      <c r="AQ28" s="75">
        <f t="shared" si="23"/>
        <v>0</v>
      </c>
      <c r="AR28" s="75">
        <f t="shared" si="24"/>
        <v>0</v>
      </c>
      <c r="AS28" s="75">
        <f t="shared" si="25"/>
        <v>0</v>
      </c>
      <c r="AT28" s="75">
        <f t="shared" si="26"/>
        <v>0</v>
      </c>
      <c r="AU28" s="75">
        <f t="shared" si="27"/>
        <v>0</v>
      </c>
      <c r="AV28" s="75">
        <f t="shared" si="28"/>
        <v>3</v>
      </c>
      <c r="AW28" s="75">
        <f t="shared" si="29"/>
        <v>0</v>
      </c>
      <c r="AX28" s="75">
        <f t="shared" si="30"/>
        <v>0</v>
      </c>
      <c r="AY28" s="75">
        <f t="shared" si="31"/>
        <v>0</v>
      </c>
      <c r="AZ28" s="75">
        <f t="shared" si="32"/>
        <v>0</v>
      </c>
      <c r="BA28" s="75">
        <f t="shared" si="33"/>
        <v>0</v>
      </c>
      <c r="BB28" s="75">
        <f t="shared" si="34"/>
        <v>3</v>
      </c>
      <c r="BC28" s="75">
        <f t="shared" si="35"/>
        <v>0</v>
      </c>
      <c r="BD28" s="75">
        <f t="shared" si="36"/>
        <v>0</v>
      </c>
      <c r="BE28" s="75">
        <f t="shared" si="37"/>
        <v>0</v>
      </c>
      <c r="BF28" s="75">
        <f t="shared" si="38"/>
        <v>0</v>
      </c>
      <c r="BG28" s="75">
        <f t="shared" si="39"/>
        <v>0</v>
      </c>
      <c r="BH28" s="75">
        <f t="shared" si="40"/>
        <v>0</v>
      </c>
      <c r="BI28" s="75">
        <f t="shared" si="41"/>
        <v>0</v>
      </c>
      <c r="BJ28" s="75">
        <f t="shared" si="48"/>
        <v>0</v>
      </c>
      <c r="BK28" s="76">
        <f t="shared" si="1"/>
        <v>6</v>
      </c>
      <c r="BL28" s="76">
        <f t="shared" si="2"/>
        <v>6</v>
      </c>
      <c r="BM28" s="76">
        <f t="shared" si="3"/>
        <v>0</v>
      </c>
      <c r="BN28" s="76">
        <f t="shared" si="4"/>
        <v>3</v>
      </c>
      <c r="BO28" s="76">
        <f t="shared" si="42"/>
        <v>15</v>
      </c>
      <c r="BP28" s="76">
        <f t="shared" si="5"/>
        <v>0</v>
      </c>
      <c r="BQ28" s="76">
        <f t="shared" si="6"/>
        <v>3</v>
      </c>
      <c r="BR28" s="76">
        <f t="shared" si="43"/>
        <v>3</v>
      </c>
      <c r="BS28" s="76">
        <f t="shared" si="7"/>
        <v>0</v>
      </c>
      <c r="BT28" s="76">
        <f t="shared" si="8"/>
        <v>0</v>
      </c>
      <c r="BU28" s="76">
        <f t="shared" si="44"/>
        <v>0</v>
      </c>
      <c r="BV28" s="76">
        <f t="shared" si="9"/>
        <v>0</v>
      </c>
      <c r="BW28" s="76">
        <f t="shared" si="10"/>
        <v>3</v>
      </c>
      <c r="BX28" s="76">
        <f t="shared" si="45"/>
        <v>3</v>
      </c>
      <c r="BY28" s="76">
        <f t="shared" si="11"/>
        <v>0</v>
      </c>
      <c r="BZ28" s="76">
        <f t="shared" si="12"/>
        <v>0</v>
      </c>
      <c r="CA28" s="76">
        <f t="shared" si="46"/>
        <v>0</v>
      </c>
      <c r="CB28" s="70">
        <f t="shared" si="47"/>
        <v>21</v>
      </c>
    </row>
    <row r="29" spans="1:80">
      <c r="A29" s="70">
        <v>21</v>
      </c>
      <c r="B29" s="71" t="str">
        <f>'ภาษาไทย ป.6'!B29</f>
        <v>เด็กหญิงนลินนิภา   อร่าม</v>
      </c>
      <c r="C29" s="72">
        <v>1</v>
      </c>
      <c r="D29" s="72">
        <v>0</v>
      </c>
      <c r="E29" s="72">
        <v>0</v>
      </c>
      <c r="F29" s="72">
        <v>0</v>
      </c>
      <c r="G29" s="72">
        <v>0</v>
      </c>
      <c r="H29" s="73">
        <v>1</v>
      </c>
      <c r="I29" s="73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3">
        <v>0</v>
      </c>
      <c r="P29" s="73">
        <v>0</v>
      </c>
      <c r="Q29" s="74">
        <v>0</v>
      </c>
      <c r="R29" s="74">
        <v>0</v>
      </c>
      <c r="S29" s="74">
        <v>0</v>
      </c>
      <c r="T29" s="74">
        <v>1</v>
      </c>
      <c r="U29" s="74">
        <v>0</v>
      </c>
      <c r="V29" s="74">
        <v>0</v>
      </c>
      <c r="W29" s="74">
        <v>0</v>
      </c>
      <c r="X29" s="74">
        <v>0</v>
      </c>
      <c r="Y29" s="74">
        <v>1</v>
      </c>
      <c r="Z29" s="74">
        <v>0</v>
      </c>
      <c r="AA29" s="74">
        <v>1</v>
      </c>
      <c r="AB29" s="74">
        <v>0</v>
      </c>
      <c r="AC29" s="74">
        <v>0</v>
      </c>
      <c r="AD29" s="74">
        <v>0</v>
      </c>
      <c r="AE29" s="74">
        <v>0</v>
      </c>
      <c r="AF29" s="74">
        <v>0</v>
      </c>
      <c r="AG29" s="75">
        <f t="shared" si="13"/>
        <v>3</v>
      </c>
      <c r="AH29" s="75">
        <f t="shared" si="14"/>
        <v>0</v>
      </c>
      <c r="AI29" s="75">
        <f t="shared" si="15"/>
        <v>0</v>
      </c>
      <c r="AJ29" s="75">
        <f t="shared" si="16"/>
        <v>0</v>
      </c>
      <c r="AK29" s="75">
        <f t="shared" si="17"/>
        <v>0</v>
      </c>
      <c r="AL29" s="75">
        <f t="shared" si="18"/>
        <v>3</v>
      </c>
      <c r="AM29" s="75">
        <f t="shared" si="19"/>
        <v>0</v>
      </c>
      <c r="AN29" s="75">
        <f t="shared" si="20"/>
        <v>0</v>
      </c>
      <c r="AO29" s="75">
        <f t="shared" si="21"/>
        <v>0</v>
      </c>
      <c r="AP29" s="75">
        <f t="shared" si="22"/>
        <v>0</v>
      </c>
      <c r="AQ29" s="75">
        <f t="shared" si="23"/>
        <v>0</v>
      </c>
      <c r="AR29" s="75">
        <f t="shared" si="24"/>
        <v>0</v>
      </c>
      <c r="AS29" s="75">
        <f t="shared" si="25"/>
        <v>0</v>
      </c>
      <c r="AT29" s="75">
        <f t="shared" si="26"/>
        <v>0</v>
      </c>
      <c r="AU29" s="75">
        <f t="shared" si="27"/>
        <v>0</v>
      </c>
      <c r="AV29" s="75">
        <f t="shared" si="28"/>
        <v>0</v>
      </c>
      <c r="AW29" s="75">
        <f t="shared" si="29"/>
        <v>0</v>
      </c>
      <c r="AX29" s="75">
        <f t="shared" si="30"/>
        <v>3</v>
      </c>
      <c r="AY29" s="75">
        <f t="shared" si="31"/>
        <v>0</v>
      </c>
      <c r="AZ29" s="75">
        <f t="shared" si="32"/>
        <v>0</v>
      </c>
      <c r="BA29" s="75">
        <f t="shared" si="33"/>
        <v>0</v>
      </c>
      <c r="BB29" s="75">
        <f t="shared" si="34"/>
        <v>0</v>
      </c>
      <c r="BC29" s="75">
        <f t="shared" si="35"/>
        <v>3</v>
      </c>
      <c r="BD29" s="75">
        <f t="shared" si="36"/>
        <v>0</v>
      </c>
      <c r="BE29" s="75">
        <f t="shared" si="37"/>
        <v>3</v>
      </c>
      <c r="BF29" s="75">
        <f t="shared" si="38"/>
        <v>0</v>
      </c>
      <c r="BG29" s="75">
        <f t="shared" si="39"/>
        <v>0</v>
      </c>
      <c r="BH29" s="75">
        <f t="shared" si="40"/>
        <v>0</v>
      </c>
      <c r="BI29" s="75">
        <f t="shared" si="41"/>
        <v>0</v>
      </c>
      <c r="BJ29" s="75">
        <f t="shared" si="48"/>
        <v>0</v>
      </c>
      <c r="BK29" s="76">
        <f t="shared" si="1"/>
        <v>3</v>
      </c>
      <c r="BL29" s="76">
        <f t="shared" si="2"/>
        <v>3</v>
      </c>
      <c r="BM29" s="76">
        <f t="shared" si="3"/>
        <v>0</v>
      </c>
      <c r="BN29" s="76">
        <f t="shared" si="4"/>
        <v>0</v>
      </c>
      <c r="BO29" s="76">
        <f t="shared" si="42"/>
        <v>6</v>
      </c>
      <c r="BP29" s="76">
        <f t="shared" si="5"/>
        <v>0</v>
      </c>
      <c r="BQ29" s="76">
        <f t="shared" si="6"/>
        <v>0</v>
      </c>
      <c r="BR29" s="76">
        <f t="shared" si="43"/>
        <v>0</v>
      </c>
      <c r="BS29" s="76">
        <f t="shared" si="7"/>
        <v>3</v>
      </c>
      <c r="BT29" s="76">
        <f t="shared" si="8"/>
        <v>0</v>
      </c>
      <c r="BU29" s="76">
        <f t="shared" si="44"/>
        <v>3</v>
      </c>
      <c r="BV29" s="76">
        <f t="shared" si="9"/>
        <v>3</v>
      </c>
      <c r="BW29" s="76">
        <f t="shared" si="10"/>
        <v>0</v>
      </c>
      <c r="BX29" s="76">
        <f t="shared" si="45"/>
        <v>3</v>
      </c>
      <c r="BY29" s="76">
        <f t="shared" si="11"/>
        <v>3</v>
      </c>
      <c r="BZ29" s="76">
        <f t="shared" si="12"/>
        <v>0</v>
      </c>
      <c r="CA29" s="76">
        <f t="shared" si="46"/>
        <v>3</v>
      </c>
      <c r="CB29" s="70">
        <f t="shared" si="47"/>
        <v>15</v>
      </c>
    </row>
    <row r="30" spans="1:80">
      <c r="A30" s="70">
        <v>22</v>
      </c>
      <c r="B30" s="71" t="str">
        <f>'ภาษาไทย ป.6'!B30</f>
        <v>เด็กหญิงศศิชา   กาญจน์สำเริง</v>
      </c>
      <c r="C30" s="72">
        <v>0</v>
      </c>
      <c r="D30" s="72">
        <v>0</v>
      </c>
      <c r="E30" s="72">
        <v>1</v>
      </c>
      <c r="F30" s="72">
        <v>0</v>
      </c>
      <c r="G30" s="72">
        <v>0</v>
      </c>
      <c r="H30" s="73">
        <v>0</v>
      </c>
      <c r="I30" s="73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3">
        <v>0</v>
      </c>
      <c r="P30" s="73">
        <v>0</v>
      </c>
      <c r="Q30" s="74">
        <v>0</v>
      </c>
      <c r="R30" s="74">
        <v>1</v>
      </c>
      <c r="S30" s="74">
        <v>0</v>
      </c>
      <c r="T30" s="74">
        <v>0</v>
      </c>
      <c r="U30" s="74">
        <v>0</v>
      </c>
      <c r="V30" s="74">
        <v>1</v>
      </c>
      <c r="W30" s="74">
        <v>0</v>
      </c>
      <c r="X30" s="74">
        <v>0</v>
      </c>
      <c r="Y30" s="74">
        <v>1</v>
      </c>
      <c r="Z30" s="74">
        <v>1</v>
      </c>
      <c r="AA30" s="74">
        <v>0</v>
      </c>
      <c r="AB30" s="74">
        <v>0</v>
      </c>
      <c r="AC30" s="74">
        <v>0</v>
      </c>
      <c r="AD30" s="74">
        <v>0</v>
      </c>
      <c r="AE30" s="74">
        <v>0</v>
      </c>
      <c r="AF30" s="74">
        <v>0</v>
      </c>
      <c r="AG30" s="75">
        <f t="shared" si="13"/>
        <v>0</v>
      </c>
      <c r="AH30" s="75">
        <f t="shared" si="14"/>
        <v>0</v>
      </c>
      <c r="AI30" s="75">
        <f t="shared" si="15"/>
        <v>3</v>
      </c>
      <c r="AJ30" s="75">
        <f t="shared" si="16"/>
        <v>0</v>
      </c>
      <c r="AK30" s="75">
        <f t="shared" si="17"/>
        <v>0</v>
      </c>
      <c r="AL30" s="75">
        <f t="shared" si="18"/>
        <v>0</v>
      </c>
      <c r="AM30" s="75">
        <f t="shared" si="19"/>
        <v>0</v>
      </c>
      <c r="AN30" s="75">
        <f t="shared" si="20"/>
        <v>0</v>
      </c>
      <c r="AO30" s="75">
        <f t="shared" si="21"/>
        <v>0</v>
      </c>
      <c r="AP30" s="75">
        <f t="shared" si="22"/>
        <v>0</v>
      </c>
      <c r="AQ30" s="75">
        <f t="shared" si="23"/>
        <v>0</v>
      </c>
      <c r="AR30" s="75">
        <f t="shared" si="24"/>
        <v>0</v>
      </c>
      <c r="AS30" s="75">
        <f t="shared" si="25"/>
        <v>0</v>
      </c>
      <c r="AT30" s="75">
        <f t="shared" si="26"/>
        <v>0</v>
      </c>
      <c r="AU30" s="75">
        <f t="shared" si="27"/>
        <v>0</v>
      </c>
      <c r="AV30" s="75">
        <f t="shared" si="28"/>
        <v>3</v>
      </c>
      <c r="AW30" s="75">
        <f t="shared" si="29"/>
        <v>0</v>
      </c>
      <c r="AX30" s="75">
        <f t="shared" si="30"/>
        <v>0</v>
      </c>
      <c r="AY30" s="75">
        <f t="shared" si="31"/>
        <v>0</v>
      </c>
      <c r="AZ30" s="75">
        <f t="shared" si="32"/>
        <v>3</v>
      </c>
      <c r="BA30" s="75">
        <f t="shared" si="33"/>
        <v>0</v>
      </c>
      <c r="BB30" s="75">
        <f t="shared" si="34"/>
        <v>0</v>
      </c>
      <c r="BC30" s="75">
        <f t="shared" si="35"/>
        <v>3</v>
      </c>
      <c r="BD30" s="75">
        <f t="shared" si="36"/>
        <v>3</v>
      </c>
      <c r="BE30" s="75">
        <f t="shared" si="37"/>
        <v>0</v>
      </c>
      <c r="BF30" s="75">
        <f t="shared" si="38"/>
        <v>0</v>
      </c>
      <c r="BG30" s="75">
        <f t="shared" si="39"/>
        <v>0</v>
      </c>
      <c r="BH30" s="75">
        <f t="shared" si="40"/>
        <v>0</v>
      </c>
      <c r="BI30" s="75">
        <f t="shared" si="41"/>
        <v>0</v>
      </c>
      <c r="BJ30" s="75">
        <f t="shared" si="48"/>
        <v>0</v>
      </c>
      <c r="BK30" s="76">
        <f t="shared" si="1"/>
        <v>3</v>
      </c>
      <c r="BL30" s="76">
        <f t="shared" si="2"/>
        <v>0</v>
      </c>
      <c r="BM30" s="76">
        <f t="shared" si="3"/>
        <v>0</v>
      </c>
      <c r="BN30" s="76">
        <f t="shared" si="4"/>
        <v>0</v>
      </c>
      <c r="BO30" s="76">
        <f t="shared" si="42"/>
        <v>3</v>
      </c>
      <c r="BP30" s="76">
        <f t="shared" si="5"/>
        <v>0</v>
      </c>
      <c r="BQ30" s="76">
        <f t="shared" si="6"/>
        <v>3</v>
      </c>
      <c r="BR30" s="76">
        <f t="shared" si="43"/>
        <v>3</v>
      </c>
      <c r="BS30" s="76">
        <f t="shared" si="7"/>
        <v>0</v>
      </c>
      <c r="BT30" s="76">
        <f t="shared" si="8"/>
        <v>0</v>
      </c>
      <c r="BU30" s="76">
        <f t="shared" si="44"/>
        <v>0</v>
      </c>
      <c r="BV30" s="76">
        <f t="shared" si="9"/>
        <v>3</v>
      </c>
      <c r="BW30" s="76">
        <f t="shared" si="10"/>
        <v>3</v>
      </c>
      <c r="BX30" s="76">
        <f t="shared" si="45"/>
        <v>6</v>
      </c>
      <c r="BY30" s="76">
        <f t="shared" si="11"/>
        <v>0</v>
      </c>
      <c r="BZ30" s="76">
        <f t="shared" si="12"/>
        <v>3</v>
      </c>
      <c r="CA30" s="76">
        <f t="shared" si="46"/>
        <v>3</v>
      </c>
      <c r="CB30" s="70">
        <f t="shared" si="47"/>
        <v>15</v>
      </c>
    </row>
    <row r="31" spans="1:80">
      <c r="A31" s="70">
        <v>23</v>
      </c>
      <c r="B31" s="71" t="str">
        <f>'ภาษาไทย ป.6'!B31</f>
        <v>เด็กชายณัฐวุฒิ   ยศขุน</v>
      </c>
      <c r="C31" s="72">
        <v>0</v>
      </c>
      <c r="D31" s="72">
        <v>0</v>
      </c>
      <c r="E31" s="72">
        <v>0</v>
      </c>
      <c r="F31" s="72">
        <v>0</v>
      </c>
      <c r="G31" s="72">
        <v>0</v>
      </c>
      <c r="H31" s="73">
        <v>0</v>
      </c>
      <c r="I31" s="73">
        <v>0</v>
      </c>
      <c r="J31" s="72">
        <v>0</v>
      </c>
      <c r="K31" s="72">
        <v>1</v>
      </c>
      <c r="L31" s="72">
        <v>0</v>
      </c>
      <c r="M31" s="72">
        <v>0</v>
      </c>
      <c r="N31" s="72">
        <v>1</v>
      </c>
      <c r="O31" s="73">
        <v>0</v>
      </c>
      <c r="P31" s="73">
        <v>1</v>
      </c>
      <c r="Q31" s="74">
        <v>0</v>
      </c>
      <c r="R31" s="74">
        <v>0</v>
      </c>
      <c r="S31" s="74">
        <v>0</v>
      </c>
      <c r="T31" s="74">
        <v>0</v>
      </c>
      <c r="U31" s="74">
        <v>0</v>
      </c>
      <c r="V31" s="74">
        <v>0</v>
      </c>
      <c r="W31" s="74">
        <v>0</v>
      </c>
      <c r="X31" s="74">
        <v>1</v>
      </c>
      <c r="Y31" s="74">
        <v>0</v>
      </c>
      <c r="Z31" s="74">
        <v>0</v>
      </c>
      <c r="AA31" s="74">
        <v>1</v>
      </c>
      <c r="AB31" s="74">
        <v>0</v>
      </c>
      <c r="AC31" s="74">
        <v>0</v>
      </c>
      <c r="AD31" s="74">
        <v>0</v>
      </c>
      <c r="AE31" s="74">
        <v>0</v>
      </c>
      <c r="AF31" s="74">
        <v>0</v>
      </c>
      <c r="AG31" s="75">
        <f t="shared" si="13"/>
        <v>0</v>
      </c>
      <c r="AH31" s="75">
        <f t="shared" si="14"/>
        <v>0</v>
      </c>
      <c r="AI31" s="75">
        <f t="shared" si="15"/>
        <v>0</v>
      </c>
      <c r="AJ31" s="75">
        <f t="shared" si="16"/>
        <v>0</v>
      </c>
      <c r="AK31" s="75">
        <f t="shared" si="17"/>
        <v>0</v>
      </c>
      <c r="AL31" s="75">
        <f t="shared" si="18"/>
        <v>0</v>
      </c>
      <c r="AM31" s="75">
        <f t="shared" si="19"/>
        <v>0</v>
      </c>
      <c r="AN31" s="75">
        <f t="shared" si="20"/>
        <v>0</v>
      </c>
      <c r="AO31" s="75">
        <f t="shared" si="21"/>
        <v>3</v>
      </c>
      <c r="AP31" s="75">
        <f t="shared" si="22"/>
        <v>0</v>
      </c>
      <c r="AQ31" s="75">
        <f t="shared" si="23"/>
        <v>0</v>
      </c>
      <c r="AR31" s="75">
        <f t="shared" si="24"/>
        <v>3</v>
      </c>
      <c r="AS31" s="75">
        <f t="shared" si="25"/>
        <v>0</v>
      </c>
      <c r="AT31" s="75">
        <f t="shared" si="26"/>
        <v>3</v>
      </c>
      <c r="AU31" s="75">
        <f t="shared" si="27"/>
        <v>0</v>
      </c>
      <c r="AV31" s="75">
        <f t="shared" si="28"/>
        <v>0</v>
      </c>
      <c r="AW31" s="75">
        <f t="shared" si="29"/>
        <v>0</v>
      </c>
      <c r="AX31" s="75">
        <f t="shared" si="30"/>
        <v>0</v>
      </c>
      <c r="AY31" s="75">
        <f t="shared" si="31"/>
        <v>0</v>
      </c>
      <c r="AZ31" s="75">
        <f t="shared" si="32"/>
        <v>0</v>
      </c>
      <c r="BA31" s="75">
        <f t="shared" si="33"/>
        <v>0</v>
      </c>
      <c r="BB31" s="75">
        <f t="shared" si="34"/>
        <v>3</v>
      </c>
      <c r="BC31" s="75">
        <f t="shared" si="35"/>
        <v>0</v>
      </c>
      <c r="BD31" s="75">
        <f t="shared" si="36"/>
        <v>0</v>
      </c>
      <c r="BE31" s="75">
        <f t="shared" si="37"/>
        <v>3</v>
      </c>
      <c r="BF31" s="75">
        <f t="shared" si="38"/>
        <v>0</v>
      </c>
      <c r="BG31" s="75">
        <f t="shared" si="39"/>
        <v>0</v>
      </c>
      <c r="BH31" s="75">
        <f t="shared" si="40"/>
        <v>0</v>
      </c>
      <c r="BI31" s="75">
        <f t="shared" si="41"/>
        <v>0</v>
      </c>
      <c r="BJ31" s="75">
        <f t="shared" si="48"/>
        <v>0</v>
      </c>
      <c r="BK31" s="76">
        <f t="shared" si="1"/>
        <v>0</v>
      </c>
      <c r="BL31" s="76">
        <f t="shared" si="2"/>
        <v>0</v>
      </c>
      <c r="BM31" s="76">
        <f t="shared" si="3"/>
        <v>0</v>
      </c>
      <c r="BN31" s="76">
        <f t="shared" si="4"/>
        <v>3</v>
      </c>
      <c r="BO31" s="76">
        <f t="shared" si="42"/>
        <v>3</v>
      </c>
      <c r="BP31" s="76">
        <f t="shared" si="5"/>
        <v>6</v>
      </c>
      <c r="BQ31" s="76">
        <f t="shared" si="6"/>
        <v>0</v>
      </c>
      <c r="BR31" s="76">
        <f t="shared" si="43"/>
        <v>6</v>
      </c>
      <c r="BS31" s="76">
        <f t="shared" si="7"/>
        <v>0</v>
      </c>
      <c r="BT31" s="76">
        <f t="shared" si="8"/>
        <v>0</v>
      </c>
      <c r="BU31" s="76">
        <f t="shared" si="44"/>
        <v>0</v>
      </c>
      <c r="BV31" s="76">
        <f t="shared" si="9"/>
        <v>0</v>
      </c>
      <c r="BW31" s="76">
        <f t="shared" si="10"/>
        <v>3</v>
      </c>
      <c r="BX31" s="76">
        <f t="shared" si="45"/>
        <v>3</v>
      </c>
      <c r="BY31" s="76">
        <f t="shared" si="11"/>
        <v>3</v>
      </c>
      <c r="BZ31" s="76">
        <f t="shared" si="12"/>
        <v>0</v>
      </c>
      <c r="CA31" s="76">
        <f t="shared" si="46"/>
        <v>3</v>
      </c>
      <c r="CB31" s="70">
        <f t="shared" si="47"/>
        <v>15</v>
      </c>
    </row>
    <row r="32" spans="1:80">
      <c r="A32" s="70">
        <v>24</v>
      </c>
      <c r="B32" s="71" t="str">
        <f>'ภาษาไทย ป.6'!B32</f>
        <v>เด็กชายเกรียงไกร   บุญละออ</v>
      </c>
      <c r="C32" s="72">
        <v>1</v>
      </c>
      <c r="D32" s="72">
        <v>0</v>
      </c>
      <c r="E32" s="72">
        <v>0</v>
      </c>
      <c r="F32" s="72">
        <v>1</v>
      </c>
      <c r="G32" s="72">
        <v>0</v>
      </c>
      <c r="H32" s="73">
        <v>1</v>
      </c>
      <c r="I32" s="73">
        <v>0</v>
      </c>
      <c r="J32" s="72">
        <v>0</v>
      </c>
      <c r="K32" s="72">
        <v>1</v>
      </c>
      <c r="L32" s="72">
        <v>0</v>
      </c>
      <c r="M32" s="72">
        <v>0</v>
      </c>
      <c r="N32" s="72">
        <v>1</v>
      </c>
      <c r="O32" s="73">
        <v>0</v>
      </c>
      <c r="P32" s="73">
        <v>1</v>
      </c>
      <c r="Q32" s="74">
        <v>0</v>
      </c>
      <c r="R32" s="74">
        <v>0</v>
      </c>
      <c r="S32" s="74">
        <v>0</v>
      </c>
      <c r="T32" s="74">
        <v>0</v>
      </c>
      <c r="U32" s="74">
        <v>0</v>
      </c>
      <c r="V32" s="74">
        <v>1</v>
      </c>
      <c r="W32" s="74">
        <v>1</v>
      </c>
      <c r="X32" s="74">
        <v>0</v>
      </c>
      <c r="Y32" s="74">
        <v>1</v>
      </c>
      <c r="Z32" s="74">
        <v>1</v>
      </c>
      <c r="AA32" s="74">
        <v>0</v>
      </c>
      <c r="AB32" s="74">
        <v>0</v>
      </c>
      <c r="AC32" s="74">
        <v>0</v>
      </c>
      <c r="AD32" s="74">
        <v>0</v>
      </c>
      <c r="AE32" s="74">
        <v>0</v>
      </c>
      <c r="AF32" s="74">
        <v>0</v>
      </c>
      <c r="AG32" s="75">
        <f t="shared" si="13"/>
        <v>3</v>
      </c>
      <c r="AH32" s="75">
        <f t="shared" si="14"/>
        <v>0</v>
      </c>
      <c r="AI32" s="75">
        <f t="shared" si="15"/>
        <v>0</v>
      </c>
      <c r="AJ32" s="75">
        <f t="shared" si="16"/>
        <v>3</v>
      </c>
      <c r="AK32" s="75">
        <f t="shared" si="17"/>
        <v>0</v>
      </c>
      <c r="AL32" s="75">
        <f t="shared" si="18"/>
        <v>3</v>
      </c>
      <c r="AM32" s="75">
        <f t="shared" si="19"/>
        <v>0</v>
      </c>
      <c r="AN32" s="75">
        <f t="shared" si="20"/>
        <v>0</v>
      </c>
      <c r="AO32" s="75">
        <f t="shared" si="21"/>
        <v>3</v>
      </c>
      <c r="AP32" s="75">
        <f t="shared" si="22"/>
        <v>0</v>
      </c>
      <c r="AQ32" s="75">
        <f t="shared" si="23"/>
        <v>0</v>
      </c>
      <c r="AR32" s="75">
        <f t="shared" si="24"/>
        <v>3</v>
      </c>
      <c r="AS32" s="75">
        <f t="shared" si="25"/>
        <v>0</v>
      </c>
      <c r="AT32" s="75">
        <f t="shared" si="26"/>
        <v>3</v>
      </c>
      <c r="AU32" s="75">
        <f t="shared" si="27"/>
        <v>0</v>
      </c>
      <c r="AV32" s="75">
        <f t="shared" si="28"/>
        <v>0</v>
      </c>
      <c r="AW32" s="75">
        <f t="shared" si="29"/>
        <v>0</v>
      </c>
      <c r="AX32" s="75">
        <f t="shared" si="30"/>
        <v>0</v>
      </c>
      <c r="AY32" s="75">
        <f t="shared" si="31"/>
        <v>0</v>
      </c>
      <c r="AZ32" s="75">
        <f t="shared" si="32"/>
        <v>3</v>
      </c>
      <c r="BA32" s="75">
        <f t="shared" si="33"/>
        <v>3</v>
      </c>
      <c r="BB32" s="75">
        <f t="shared" si="34"/>
        <v>0</v>
      </c>
      <c r="BC32" s="75">
        <f t="shared" si="35"/>
        <v>3</v>
      </c>
      <c r="BD32" s="75">
        <f t="shared" si="36"/>
        <v>3</v>
      </c>
      <c r="BE32" s="75">
        <f t="shared" si="37"/>
        <v>0</v>
      </c>
      <c r="BF32" s="75">
        <f t="shared" si="38"/>
        <v>0</v>
      </c>
      <c r="BG32" s="75">
        <f t="shared" si="39"/>
        <v>0</v>
      </c>
      <c r="BH32" s="75">
        <f t="shared" si="40"/>
        <v>0</v>
      </c>
      <c r="BI32" s="75">
        <f t="shared" si="41"/>
        <v>0</v>
      </c>
      <c r="BJ32" s="75">
        <f t="shared" si="48"/>
        <v>0</v>
      </c>
      <c r="BK32" s="76">
        <f t="shared" si="1"/>
        <v>3</v>
      </c>
      <c r="BL32" s="76">
        <f t="shared" si="2"/>
        <v>6</v>
      </c>
      <c r="BM32" s="76">
        <f t="shared" si="3"/>
        <v>0</v>
      </c>
      <c r="BN32" s="76">
        <f t="shared" si="4"/>
        <v>3</v>
      </c>
      <c r="BO32" s="76">
        <f t="shared" si="42"/>
        <v>12</v>
      </c>
      <c r="BP32" s="76">
        <f t="shared" si="5"/>
        <v>6</v>
      </c>
      <c r="BQ32" s="76">
        <f t="shared" si="6"/>
        <v>0</v>
      </c>
      <c r="BR32" s="76">
        <f t="shared" si="43"/>
        <v>6</v>
      </c>
      <c r="BS32" s="76">
        <f t="shared" si="7"/>
        <v>0</v>
      </c>
      <c r="BT32" s="76">
        <f t="shared" si="8"/>
        <v>0</v>
      </c>
      <c r="BU32" s="76">
        <f t="shared" si="44"/>
        <v>0</v>
      </c>
      <c r="BV32" s="76">
        <f t="shared" si="9"/>
        <v>3</v>
      </c>
      <c r="BW32" s="76">
        <f t="shared" si="10"/>
        <v>6</v>
      </c>
      <c r="BX32" s="76">
        <f t="shared" si="45"/>
        <v>9</v>
      </c>
      <c r="BY32" s="76">
        <f t="shared" si="11"/>
        <v>0</v>
      </c>
      <c r="BZ32" s="76">
        <f t="shared" si="12"/>
        <v>3</v>
      </c>
      <c r="CA32" s="76">
        <f t="shared" si="46"/>
        <v>3</v>
      </c>
      <c r="CB32" s="70">
        <f t="shared" si="47"/>
        <v>30</v>
      </c>
    </row>
    <row r="33" spans="1:80">
      <c r="A33" s="70">
        <v>25</v>
      </c>
      <c r="B33" s="71" t="str">
        <f>'ภาษาไทย ป.6'!B33</f>
        <v>เด็กชายธีรนันท์   เพอสะและ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3">
        <v>0</v>
      </c>
      <c r="I33" s="73">
        <v>0</v>
      </c>
      <c r="J33" s="72">
        <v>0</v>
      </c>
      <c r="K33" s="72">
        <v>1</v>
      </c>
      <c r="L33" s="72">
        <v>0</v>
      </c>
      <c r="M33" s="72">
        <v>0</v>
      </c>
      <c r="N33" s="72">
        <v>0</v>
      </c>
      <c r="O33" s="73">
        <v>1</v>
      </c>
      <c r="P33" s="73">
        <v>0</v>
      </c>
      <c r="Q33" s="74">
        <v>0</v>
      </c>
      <c r="R33" s="74">
        <v>0</v>
      </c>
      <c r="S33" s="74">
        <v>0</v>
      </c>
      <c r="T33" s="74">
        <v>0</v>
      </c>
      <c r="U33" s="74">
        <v>1</v>
      </c>
      <c r="V33" s="74">
        <v>0</v>
      </c>
      <c r="W33" s="74">
        <v>0</v>
      </c>
      <c r="X33" s="74">
        <v>0</v>
      </c>
      <c r="Y33" s="74">
        <v>0</v>
      </c>
      <c r="Z33" s="74">
        <v>0</v>
      </c>
      <c r="AA33" s="74">
        <v>0</v>
      </c>
      <c r="AB33" s="74">
        <v>0</v>
      </c>
      <c r="AC33" s="74">
        <v>0</v>
      </c>
      <c r="AD33" s="74">
        <v>0</v>
      </c>
      <c r="AE33" s="74">
        <v>0</v>
      </c>
      <c r="AF33" s="74">
        <v>0</v>
      </c>
      <c r="AG33" s="75">
        <f t="shared" si="13"/>
        <v>0</v>
      </c>
      <c r="AH33" s="75">
        <f t="shared" si="14"/>
        <v>0</v>
      </c>
      <c r="AI33" s="75">
        <f t="shared" si="15"/>
        <v>0</v>
      </c>
      <c r="AJ33" s="75">
        <f t="shared" si="16"/>
        <v>0</v>
      </c>
      <c r="AK33" s="75">
        <f t="shared" si="17"/>
        <v>0</v>
      </c>
      <c r="AL33" s="75">
        <f t="shared" si="18"/>
        <v>0</v>
      </c>
      <c r="AM33" s="75">
        <f t="shared" si="19"/>
        <v>0</v>
      </c>
      <c r="AN33" s="75">
        <f t="shared" si="20"/>
        <v>0</v>
      </c>
      <c r="AO33" s="75">
        <f t="shared" si="21"/>
        <v>3</v>
      </c>
      <c r="AP33" s="75">
        <f t="shared" si="22"/>
        <v>0</v>
      </c>
      <c r="AQ33" s="75">
        <f t="shared" si="23"/>
        <v>0</v>
      </c>
      <c r="AR33" s="75">
        <f t="shared" si="24"/>
        <v>0</v>
      </c>
      <c r="AS33" s="75">
        <f t="shared" si="25"/>
        <v>3</v>
      </c>
      <c r="AT33" s="75">
        <f t="shared" si="26"/>
        <v>0</v>
      </c>
      <c r="AU33" s="75">
        <f t="shared" si="27"/>
        <v>0</v>
      </c>
      <c r="AV33" s="75">
        <f t="shared" si="28"/>
        <v>0</v>
      </c>
      <c r="AW33" s="75">
        <f t="shared" si="29"/>
        <v>0</v>
      </c>
      <c r="AX33" s="75">
        <f t="shared" si="30"/>
        <v>0</v>
      </c>
      <c r="AY33" s="75">
        <f t="shared" si="31"/>
        <v>3</v>
      </c>
      <c r="AZ33" s="75">
        <f t="shared" si="32"/>
        <v>0</v>
      </c>
      <c r="BA33" s="75">
        <f t="shared" si="33"/>
        <v>0</v>
      </c>
      <c r="BB33" s="75">
        <f t="shared" si="34"/>
        <v>0</v>
      </c>
      <c r="BC33" s="75">
        <f t="shared" si="35"/>
        <v>0</v>
      </c>
      <c r="BD33" s="75">
        <f t="shared" si="36"/>
        <v>0</v>
      </c>
      <c r="BE33" s="75">
        <f t="shared" si="37"/>
        <v>0</v>
      </c>
      <c r="BF33" s="75">
        <f t="shared" si="38"/>
        <v>0</v>
      </c>
      <c r="BG33" s="75">
        <f t="shared" si="39"/>
        <v>0</v>
      </c>
      <c r="BH33" s="75">
        <f t="shared" si="40"/>
        <v>0</v>
      </c>
      <c r="BI33" s="75">
        <f t="shared" si="41"/>
        <v>0</v>
      </c>
      <c r="BJ33" s="75">
        <f t="shared" si="48"/>
        <v>0</v>
      </c>
      <c r="BK33" s="76">
        <f t="shared" si="1"/>
        <v>0</v>
      </c>
      <c r="BL33" s="76">
        <f t="shared" si="2"/>
        <v>0</v>
      </c>
      <c r="BM33" s="76">
        <f t="shared" si="3"/>
        <v>0</v>
      </c>
      <c r="BN33" s="76">
        <f t="shared" si="4"/>
        <v>3</v>
      </c>
      <c r="BO33" s="76">
        <f t="shared" si="42"/>
        <v>3</v>
      </c>
      <c r="BP33" s="76">
        <f t="shared" si="5"/>
        <v>3</v>
      </c>
      <c r="BQ33" s="76">
        <f t="shared" si="6"/>
        <v>0</v>
      </c>
      <c r="BR33" s="76">
        <f t="shared" si="43"/>
        <v>3</v>
      </c>
      <c r="BS33" s="76">
        <f t="shared" si="7"/>
        <v>3</v>
      </c>
      <c r="BT33" s="76">
        <f t="shared" si="8"/>
        <v>0</v>
      </c>
      <c r="BU33" s="76">
        <f t="shared" si="44"/>
        <v>3</v>
      </c>
      <c r="BV33" s="76">
        <f t="shared" si="9"/>
        <v>0</v>
      </c>
      <c r="BW33" s="76">
        <f t="shared" si="10"/>
        <v>0</v>
      </c>
      <c r="BX33" s="76">
        <f t="shared" si="45"/>
        <v>0</v>
      </c>
      <c r="BY33" s="76">
        <f t="shared" si="11"/>
        <v>0</v>
      </c>
      <c r="BZ33" s="76">
        <f t="shared" si="12"/>
        <v>0</v>
      </c>
      <c r="CA33" s="76">
        <f t="shared" si="46"/>
        <v>0</v>
      </c>
      <c r="CB33" s="70">
        <f t="shared" si="47"/>
        <v>9</v>
      </c>
    </row>
    <row r="34" spans="1:80">
      <c r="A34" s="70">
        <v>26</v>
      </c>
      <c r="B34" s="71" t="str">
        <f>'ภาษาไทย ป.6'!B34</f>
        <v>เด็กหญิงณัชนิชาร์   โยธาศรี</v>
      </c>
      <c r="C34" s="72">
        <v>0</v>
      </c>
      <c r="D34" s="72">
        <v>0</v>
      </c>
      <c r="E34" s="72">
        <v>1</v>
      </c>
      <c r="F34" s="72">
        <v>0</v>
      </c>
      <c r="G34" s="72">
        <v>0</v>
      </c>
      <c r="H34" s="73">
        <v>0</v>
      </c>
      <c r="I34" s="73">
        <v>0</v>
      </c>
      <c r="J34" s="72">
        <v>0</v>
      </c>
      <c r="K34" s="72">
        <v>0</v>
      </c>
      <c r="L34" s="72">
        <v>0</v>
      </c>
      <c r="M34" s="72">
        <v>1</v>
      </c>
      <c r="N34" s="72">
        <v>0</v>
      </c>
      <c r="O34" s="73">
        <v>0</v>
      </c>
      <c r="P34" s="73">
        <v>0</v>
      </c>
      <c r="Q34" s="74">
        <v>0</v>
      </c>
      <c r="R34" s="74">
        <v>0</v>
      </c>
      <c r="S34" s="74">
        <v>1</v>
      </c>
      <c r="T34" s="74">
        <v>0</v>
      </c>
      <c r="U34" s="74">
        <v>1</v>
      </c>
      <c r="V34" s="74">
        <v>0</v>
      </c>
      <c r="W34" s="74">
        <v>0</v>
      </c>
      <c r="X34" s="74">
        <v>0</v>
      </c>
      <c r="Y34" s="74">
        <v>0</v>
      </c>
      <c r="Z34" s="74">
        <v>0</v>
      </c>
      <c r="AA34" s="74">
        <v>1</v>
      </c>
      <c r="AB34" s="74">
        <v>0</v>
      </c>
      <c r="AC34" s="74">
        <v>0</v>
      </c>
      <c r="AD34" s="74">
        <v>0</v>
      </c>
      <c r="AE34" s="74">
        <v>0</v>
      </c>
      <c r="AF34" s="74">
        <v>0</v>
      </c>
      <c r="AG34" s="75">
        <f t="shared" si="13"/>
        <v>0</v>
      </c>
      <c r="AH34" s="75">
        <f t="shared" si="14"/>
        <v>0</v>
      </c>
      <c r="AI34" s="75">
        <f t="shared" si="15"/>
        <v>3</v>
      </c>
      <c r="AJ34" s="75">
        <f t="shared" si="16"/>
        <v>0</v>
      </c>
      <c r="AK34" s="75">
        <f t="shared" si="17"/>
        <v>0</v>
      </c>
      <c r="AL34" s="75">
        <f t="shared" si="18"/>
        <v>0</v>
      </c>
      <c r="AM34" s="75">
        <f t="shared" si="19"/>
        <v>0</v>
      </c>
      <c r="AN34" s="75">
        <f t="shared" si="20"/>
        <v>0</v>
      </c>
      <c r="AO34" s="75">
        <f t="shared" si="21"/>
        <v>0</v>
      </c>
      <c r="AP34" s="75">
        <f t="shared" si="22"/>
        <v>0</v>
      </c>
      <c r="AQ34" s="75">
        <f t="shared" si="23"/>
        <v>3</v>
      </c>
      <c r="AR34" s="75">
        <f t="shared" si="24"/>
        <v>0</v>
      </c>
      <c r="AS34" s="75">
        <f t="shared" si="25"/>
        <v>0</v>
      </c>
      <c r="AT34" s="75">
        <f t="shared" si="26"/>
        <v>0</v>
      </c>
      <c r="AU34" s="75">
        <f t="shared" si="27"/>
        <v>0</v>
      </c>
      <c r="AV34" s="75">
        <f t="shared" si="28"/>
        <v>0</v>
      </c>
      <c r="AW34" s="75">
        <f t="shared" si="29"/>
        <v>3</v>
      </c>
      <c r="AX34" s="75">
        <f t="shared" si="30"/>
        <v>0</v>
      </c>
      <c r="AY34" s="75">
        <f t="shared" si="31"/>
        <v>3</v>
      </c>
      <c r="AZ34" s="75">
        <f t="shared" si="32"/>
        <v>0</v>
      </c>
      <c r="BA34" s="75">
        <f t="shared" si="33"/>
        <v>0</v>
      </c>
      <c r="BB34" s="75">
        <f t="shared" si="34"/>
        <v>0</v>
      </c>
      <c r="BC34" s="75">
        <f t="shared" si="35"/>
        <v>0</v>
      </c>
      <c r="BD34" s="75">
        <f t="shared" si="36"/>
        <v>0</v>
      </c>
      <c r="BE34" s="75">
        <f t="shared" si="37"/>
        <v>3</v>
      </c>
      <c r="BF34" s="75">
        <f t="shared" si="38"/>
        <v>0</v>
      </c>
      <c r="BG34" s="75">
        <f t="shared" si="39"/>
        <v>0</v>
      </c>
      <c r="BH34" s="75">
        <f t="shared" si="40"/>
        <v>0</v>
      </c>
      <c r="BI34" s="75">
        <f t="shared" si="41"/>
        <v>0</v>
      </c>
      <c r="BJ34" s="75">
        <f t="shared" si="48"/>
        <v>0</v>
      </c>
      <c r="BK34" s="76">
        <f t="shared" si="1"/>
        <v>3</v>
      </c>
      <c r="BL34" s="76">
        <f t="shared" si="2"/>
        <v>3</v>
      </c>
      <c r="BM34" s="76">
        <f t="shared" si="3"/>
        <v>0</v>
      </c>
      <c r="BN34" s="76">
        <f t="shared" si="4"/>
        <v>0</v>
      </c>
      <c r="BO34" s="76">
        <f t="shared" si="42"/>
        <v>6</v>
      </c>
      <c r="BP34" s="76">
        <f t="shared" si="5"/>
        <v>0</v>
      </c>
      <c r="BQ34" s="76">
        <f t="shared" si="6"/>
        <v>0</v>
      </c>
      <c r="BR34" s="76">
        <f t="shared" si="43"/>
        <v>0</v>
      </c>
      <c r="BS34" s="76">
        <f t="shared" si="7"/>
        <v>3</v>
      </c>
      <c r="BT34" s="76">
        <f t="shared" si="8"/>
        <v>3</v>
      </c>
      <c r="BU34" s="76">
        <f t="shared" si="44"/>
        <v>6</v>
      </c>
      <c r="BV34" s="76">
        <f t="shared" si="9"/>
        <v>0</v>
      </c>
      <c r="BW34" s="76">
        <f t="shared" si="10"/>
        <v>0</v>
      </c>
      <c r="BX34" s="76">
        <f t="shared" si="45"/>
        <v>0</v>
      </c>
      <c r="BY34" s="76">
        <f t="shared" si="11"/>
        <v>3</v>
      </c>
      <c r="BZ34" s="76">
        <f t="shared" si="12"/>
        <v>0</v>
      </c>
      <c r="CA34" s="76">
        <f t="shared" si="46"/>
        <v>3</v>
      </c>
      <c r="CB34" s="70">
        <f t="shared" si="47"/>
        <v>15</v>
      </c>
    </row>
    <row r="35" spans="1:80">
      <c r="A35" s="70">
        <v>27</v>
      </c>
      <c r="B35" s="71" t="str">
        <f>'ภาษาไทย ป.6'!B35</f>
        <v>เด็กหญิงตองริ้ว   ไกรรินทร์</v>
      </c>
      <c r="C35" s="72">
        <v>1</v>
      </c>
      <c r="D35" s="72">
        <v>0</v>
      </c>
      <c r="E35" s="72">
        <v>1</v>
      </c>
      <c r="F35" s="72">
        <v>1</v>
      </c>
      <c r="G35" s="72">
        <v>0</v>
      </c>
      <c r="H35" s="73">
        <v>1</v>
      </c>
      <c r="I35" s="73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3">
        <v>0</v>
      </c>
      <c r="P35" s="73">
        <v>0</v>
      </c>
      <c r="Q35" s="74">
        <v>0</v>
      </c>
      <c r="R35" s="74">
        <v>0</v>
      </c>
      <c r="S35" s="74">
        <v>0</v>
      </c>
      <c r="T35" s="74">
        <v>1</v>
      </c>
      <c r="U35" s="74">
        <v>0</v>
      </c>
      <c r="V35" s="74">
        <v>0</v>
      </c>
      <c r="W35" s="74">
        <v>0</v>
      </c>
      <c r="X35" s="74">
        <v>1</v>
      </c>
      <c r="Y35" s="74">
        <v>0</v>
      </c>
      <c r="Z35" s="74">
        <v>0</v>
      </c>
      <c r="AA35" s="74">
        <v>1</v>
      </c>
      <c r="AB35" s="74">
        <v>0</v>
      </c>
      <c r="AC35" s="74">
        <v>0</v>
      </c>
      <c r="AD35" s="74">
        <v>0</v>
      </c>
      <c r="AE35" s="74">
        <v>0</v>
      </c>
      <c r="AF35" s="74">
        <v>0</v>
      </c>
      <c r="AG35" s="75">
        <f t="shared" si="13"/>
        <v>3</v>
      </c>
      <c r="AH35" s="75">
        <f t="shared" si="14"/>
        <v>0</v>
      </c>
      <c r="AI35" s="75">
        <f t="shared" si="15"/>
        <v>3</v>
      </c>
      <c r="AJ35" s="75">
        <f t="shared" si="16"/>
        <v>3</v>
      </c>
      <c r="AK35" s="75">
        <f t="shared" si="17"/>
        <v>0</v>
      </c>
      <c r="AL35" s="75">
        <f t="shared" si="18"/>
        <v>3</v>
      </c>
      <c r="AM35" s="75">
        <f t="shared" si="19"/>
        <v>0</v>
      </c>
      <c r="AN35" s="75">
        <f t="shared" si="20"/>
        <v>0</v>
      </c>
      <c r="AO35" s="75">
        <f t="shared" si="21"/>
        <v>0</v>
      </c>
      <c r="AP35" s="75">
        <f t="shared" si="22"/>
        <v>0</v>
      </c>
      <c r="AQ35" s="75">
        <f t="shared" si="23"/>
        <v>0</v>
      </c>
      <c r="AR35" s="75">
        <f t="shared" si="24"/>
        <v>0</v>
      </c>
      <c r="AS35" s="75">
        <f t="shared" si="25"/>
        <v>0</v>
      </c>
      <c r="AT35" s="75">
        <f t="shared" si="26"/>
        <v>0</v>
      </c>
      <c r="AU35" s="75">
        <f t="shared" si="27"/>
        <v>0</v>
      </c>
      <c r="AV35" s="75">
        <f t="shared" si="28"/>
        <v>0</v>
      </c>
      <c r="AW35" s="75">
        <f t="shared" si="29"/>
        <v>0</v>
      </c>
      <c r="AX35" s="75">
        <f t="shared" si="30"/>
        <v>3</v>
      </c>
      <c r="AY35" s="75">
        <f t="shared" si="31"/>
        <v>0</v>
      </c>
      <c r="AZ35" s="75">
        <f t="shared" si="32"/>
        <v>0</v>
      </c>
      <c r="BA35" s="75">
        <f t="shared" si="33"/>
        <v>0</v>
      </c>
      <c r="BB35" s="75">
        <f t="shared" si="34"/>
        <v>3</v>
      </c>
      <c r="BC35" s="75">
        <f t="shared" si="35"/>
        <v>0</v>
      </c>
      <c r="BD35" s="75">
        <f t="shared" si="36"/>
        <v>0</v>
      </c>
      <c r="BE35" s="75">
        <f t="shared" si="37"/>
        <v>3</v>
      </c>
      <c r="BF35" s="75">
        <f t="shared" si="38"/>
        <v>0</v>
      </c>
      <c r="BG35" s="75">
        <f t="shared" si="39"/>
        <v>0</v>
      </c>
      <c r="BH35" s="75">
        <f t="shared" si="40"/>
        <v>0</v>
      </c>
      <c r="BI35" s="75">
        <f t="shared" si="41"/>
        <v>0</v>
      </c>
      <c r="BJ35" s="75">
        <f t="shared" si="48"/>
        <v>0</v>
      </c>
      <c r="BK35" s="76">
        <f t="shared" si="1"/>
        <v>6</v>
      </c>
      <c r="BL35" s="76">
        <f t="shared" si="2"/>
        <v>6</v>
      </c>
      <c r="BM35" s="76">
        <f t="shared" si="3"/>
        <v>0</v>
      </c>
      <c r="BN35" s="76">
        <f t="shared" si="4"/>
        <v>0</v>
      </c>
      <c r="BO35" s="76">
        <f t="shared" si="42"/>
        <v>12</v>
      </c>
      <c r="BP35" s="76">
        <f t="shared" si="5"/>
        <v>0</v>
      </c>
      <c r="BQ35" s="76">
        <f t="shared" si="6"/>
        <v>0</v>
      </c>
      <c r="BR35" s="76">
        <f t="shared" si="43"/>
        <v>0</v>
      </c>
      <c r="BS35" s="76">
        <f t="shared" si="7"/>
        <v>3</v>
      </c>
      <c r="BT35" s="76">
        <f t="shared" si="8"/>
        <v>0</v>
      </c>
      <c r="BU35" s="76">
        <f t="shared" si="44"/>
        <v>3</v>
      </c>
      <c r="BV35" s="76">
        <f t="shared" si="9"/>
        <v>0</v>
      </c>
      <c r="BW35" s="76">
        <f t="shared" si="10"/>
        <v>3</v>
      </c>
      <c r="BX35" s="76">
        <f t="shared" si="45"/>
        <v>3</v>
      </c>
      <c r="BY35" s="76">
        <f t="shared" si="11"/>
        <v>3</v>
      </c>
      <c r="BZ35" s="76">
        <f t="shared" si="12"/>
        <v>0</v>
      </c>
      <c r="CA35" s="76">
        <f t="shared" si="46"/>
        <v>3</v>
      </c>
      <c r="CB35" s="70">
        <f t="shared" si="47"/>
        <v>21</v>
      </c>
    </row>
    <row r="36" spans="1:80">
      <c r="A36" s="70">
        <v>28</v>
      </c>
      <c r="B36" s="71" t="str">
        <f>'ภาษาไทย ป.6'!B36</f>
        <v>เด็กหญิงปลายฟ้า   ศตะรัตน์</v>
      </c>
      <c r="C36" s="72">
        <v>1</v>
      </c>
      <c r="D36" s="72">
        <v>0</v>
      </c>
      <c r="E36" s="72">
        <v>0</v>
      </c>
      <c r="F36" s="72">
        <v>0</v>
      </c>
      <c r="G36" s="72">
        <v>0</v>
      </c>
      <c r="H36" s="73">
        <v>1</v>
      </c>
      <c r="I36" s="73">
        <v>1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3">
        <v>0</v>
      </c>
      <c r="P36" s="73">
        <v>0</v>
      </c>
      <c r="Q36" s="74">
        <v>0</v>
      </c>
      <c r="R36" s="74">
        <v>0</v>
      </c>
      <c r="S36" s="74">
        <v>0</v>
      </c>
      <c r="T36" s="74">
        <v>1</v>
      </c>
      <c r="U36" s="74">
        <v>0</v>
      </c>
      <c r="V36" s="74">
        <v>0</v>
      </c>
      <c r="W36" s="74">
        <v>0</v>
      </c>
      <c r="X36" s="74">
        <v>0</v>
      </c>
      <c r="Y36" s="74">
        <v>1</v>
      </c>
      <c r="Z36" s="74">
        <v>0</v>
      </c>
      <c r="AA36" s="74">
        <v>1</v>
      </c>
      <c r="AB36" s="74">
        <v>0</v>
      </c>
      <c r="AC36" s="74">
        <v>0</v>
      </c>
      <c r="AD36" s="74">
        <v>0</v>
      </c>
      <c r="AE36" s="74">
        <v>0</v>
      </c>
      <c r="AF36" s="74">
        <v>0</v>
      </c>
      <c r="AG36" s="75">
        <f t="shared" si="13"/>
        <v>3</v>
      </c>
      <c r="AH36" s="75">
        <f t="shared" si="14"/>
        <v>0</v>
      </c>
      <c r="AI36" s="75">
        <f t="shared" si="15"/>
        <v>0</v>
      </c>
      <c r="AJ36" s="75">
        <f t="shared" si="16"/>
        <v>0</v>
      </c>
      <c r="AK36" s="75">
        <f t="shared" si="17"/>
        <v>0</v>
      </c>
      <c r="AL36" s="75">
        <f t="shared" si="18"/>
        <v>3</v>
      </c>
      <c r="AM36" s="75">
        <f t="shared" si="19"/>
        <v>3</v>
      </c>
      <c r="AN36" s="75">
        <f t="shared" si="20"/>
        <v>0</v>
      </c>
      <c r="AO36" s="75">
        <f t="shared" si="21"/>
        <v>0</v>
      </c>
      <c r="AP36" s="75">
        <f t="shared" si="22"/>
        <v>0</v>
      </c>
      <c r="AQ36" s="75">
        <f t="shared" si="23"/>
        <v>0</v>
      </c>
      <c r="AR36" s="75">
        <f t="shared" si="24"/>
        <v>0</v>
      </c>
      <c r="AS36" s="75">
        <f t="shared" si="25"/>
        <v>0</v>
      </c>
      <c r="AT36" s="75">
        <f t="shared" si="26"/>
        <v>0</v>
      </c>
      <c r="AU36" s="75">
        <f t="shared" si="27"/>
        <v>0</v>
      </c>
      <c r="AV36" s="75">
        <f t="shared" si="28"/>
        <v>0</v>
      </c>
      <c r="AW36" s="75">
        <f t="shared" si="29"/>
        <v>0</v>
      </c>
      <c r="AX36" s="75">
        <f t="shared" si="30"/>
        <v>3</v>
      </c>
      <c r="AY36" s="75">
        <f t="shared" si="31"/>
        <v>0</v>
      </c>
      <c r="AZ36" s="75">
        <f t="shared" si="32"/>
        <v>0</v>
      </c>
      <c r="BA36" s="75">
        <f t="shared" si="33"/>
        <v>0</v>
      </c>
      <c r="BB36" s="75">
        <f t="shared" si="34"/>
        <v>0</v>
      </c>
      <c r="BC36" s="75">
        <f t="shared" si="35"/>
        <v>3</v>
      </c>
      <c r="BD36" s="75">
        <f t="shared" si="36"/>
        <v>0</v>
      </c>
      <c r="BE36" s="75">
        <f t="shared" si="37"/>
        <v>3</v>
      </c>
      <c r="BF36" s="75">
        <f t="shared" si="38"/>
        <v>0</v>
      </c>
      <c r="BG36" s="75">
        <f t="shared" si="39"/>
        <v>0</v>
      </c>
      <c r="BH36" s="75">
        <f t="shared" si="40"/>
        <v>0</v>
      </c>
      <c r="BI36" s="75">
        <f t="shared" si="41"/>
        <v>0</v>
      </c>
      <c r="BJ36" s="75">
        <f t="shared" si="48"/>
        <v>0</v>
      </c>
      <c r="BK36" s="76">
        <f t="shared" si="1"/>
        <v>3</v>
      </c>
      <c r="BL36" s="76">
        <f t="shared" si="2"/>
        <v>6</v>
      </c>
      <c r="BM36" s="76">
        <f t="shared" si="3"/>
        <v>0</v>
      </c>
      <c r="BN36" s="76">
        <f t="shared" si="4"/>
        <v>0</v>
      </c>
      <c r="BO36" s="76">
        <f t="shared" si="42"/>
        <v>9</v>
      </c>
      <c r="BP36" s="76">
        <f t="shared" si="5"/>
        <v>0</v>
      </c>
      <c r="BQ36" s="76">
        <f t="shared" si="6"/>
        <v>0</v>
      </c>
      <c r="BR36" s="76">
        <f t="shared" si="43"/>
        <v>0</v>
      </c>
      <c r="BS36" s="76">
        <f t="shared" si="7"/>
        <v>3</v>
      </c>
      <c r="BT36" s="76">
        <f t="shared" si="8"/>
        <v>0</v>
      </c>
      <c r="BU36" s="76">
        <f t="shared" si="44"/>
        <v>3</v>
      </c>
      <c r="BV36" s="76">
        <f t="shared" si="9"/>
        <v>3</v>
      </c>
      <c r="BW36" s="76">
        <f t="shared" si="10"/>
        <v>0</v>
      </c>
      <c r="BX36" s="76">
        <f t="shared" si="45"/>
        <v>3</v>
      </c>
      <c r="BY36" s="76">
        <f t="shared" si="11"/>
        <v>3</v>
      </c>
      <c r="BZ36" s="76">
        <f t="shared" si="12"/>
        <v>0</v>
      </c>
      <c r="CA36" s="76">
        <f t="shared" si="46"/>
        <v>3</v>
      </c>
      <c r="CB36" s="70">
        <f t="shared" si="47"/>
        <v>18</v>
      </c>
    </row>
    <row r="37" spans="1:80">
      <c r="A37" s="70">
        <v>29</v>
      </c>
      <c r="B37" s="71" t="str">
        <f>'ภาษาไทย ป.6'!B37</f>
        <v>เด็กหญิงฆัสราพร   ฉิมพิมล</v>
      </c>
      <c r="C37" s="72">
        <v>0</v>
      </c>
      <c r="D37" s="72">
        <v>1</v>
      </c>
      <c r="E37" s="72">
        <v>1</v>
      </c>
      <c r="F37" s="72">
        <v>1</v>
      </c>
      <c r="G37" s="72">
        <v>0</v>
      </c>
      <c r="H37" s="73">
        <v>0</v>
      </c>
      <c r="I37" s="73">
        <v>0</v>
      </c>
      <c r="J37" s="72">
        <v>0</v>
      </c>
      <c r="K37" s="72">
        <v>1</v>
      </c>
      <c r="L37" s="72">
        <v>0</v>
      </c>
      <c r="M37" s="72">
        <v>0</v>
      </c>
      <c r="N37" s="72">
        <v>0</v>
      </c>
      <c r="O37" s="73">
        <v>0</v>
      </c>
      <c r="P37" s="73">
        <v>1</v>
      </c>
      <c r="Q37" s="74">
        <v>0</v>
      </c>
      <c r="R37" s="74">
        <v>1</v>
      </c>
      <c r="S37" s="74">
        <v>1</v>
      </c>
      <c r="T37" s="74">
        <v>0</v>
      </c>
      <c r="U37" s="74">
        <v>0</v>
      </c>
      <c r="V37" s="74">
        <v>0</v>
      </c>
      <c r="W37" s="74">
        <v>0</v>
      </c>
      <c r="X37" s="74">
        <v>0</v>
      </c>
      <c r="Y37" s="74">
        <v>1</v>
      </c>
      <c r="Z37" s="74">
        <v>1</v>
      </c>
      <c r="AA37" s="74">
        <v>0</v>
      </c>
      <c r="AB37" s="74">
        <v>0</v>
      </c>
      <c r="AC37" s="74">
        <v>0</v>
      </c>
      <c r="AD37" s="74">
        <v>0</v>
      </c>
      <c r="AE37" s="74">
        <v>0</v>
      </c>
      <c r="AF37" s="74">
        <v>0</v>
      </c>
      <c r="AG37" s="75">
        <f t="shared" si="13"/>
        <v>0</v>
      </c>
      <c r="AH37" s="75">
        <f t="shared" si="14"/>
        <v>3</v>
      </c>
      <c r="AI37" s="75">
        <f t="shared" si="15"/>
        <v>3</v>
      </c>
      <c r="AJ37" s="75">
        <f t="shared" si="16"/>
        <v>3</v>
      </c>
      <c r="AK37" s="75">
        <f t="shared" si="17"/>
        <v>0</v>
      </c>
      <c r="AL37" s="75">
        <f t="shared" si="18"/>
        <v>0</v>
      </c>
      <c r="AM37" s="75">
        <f t="shared" si="19"/>
        <v>0</v>
      </c>
      <c r="AN37" s="75">
        <f t="shared" si="20"/>
        <v>0</v>
      </c>
      <c r="AO37" s="75">
        <f t="shared" si="21"/>
        <v>3</v>
      </c>
      <c r="AP37" s="75">
        <f t="shared" si="22"/>
        <v>0</v>
      </c>
      <c r="AQ37" s="75">
        <f t="shared" si="23"/>
        <v>0</v>
      </c>
      <c r="AR37" s="75">
        <f t="shared" si="24"/>
        <v>0</v>
      </c>
      <c r="AS37" s="75">
        <f t="shared" si="25"/>
        <v>0</v>
      </c>
      <c r="AT37" s="75">
        <f t="shared" si="26"/>
        <v>3</v>
      </c>
      <c r="AU37" s="75">
        <f t="shared" si="27"/>
        <v>0</v>
      </c>
      <c r="AV37" s="75">
        <f t="shared" si="28"/>
        <v>3</v>
      </c>
      <c r="AW37" s="75">
        <f t="shared" si="29"/>
        <v>3</v>
      </c>
      <c r="AX37" s="75">
        <f t="shared" si="30"/>
        <v>0</v>
      </c>
      <c r="AY37" s="75">
        <f t="shared" si="31"/>
        <v>0</v>
      </c>
      <c r="AZ37" s="75">
        <f t="shared" si="32"/>
        <v>0</v>
      </c>
      <c r="BA37" s="75">
        <f t="shared" si="33"/>
        <v>0</v>
      </c>
      <c r="BB37" s="75">
        <f t="shared" si="34"/>
        <v>0</v>
      </c>
      <c r="BC37" s="75">
        <f t="shared" si="35"/>
        <v>3</v>
      </c>
      <c r="BD37" s="75">
        <f t="shared" si="36"/>
        <v>3</v>
      </c>
      <c r="BE37" s="75">
        <f t="shared" si="37"/>
        <v>0</v>
      </c>
      <c r="BF37" s="75">
        <f t="shared" si="38"/>
        <v>0</v>
      </c>
      <c r="BG37" s="75">
        <f t="shared" si="39"/>
        <v>0</v>
      </c>
      <c r="BH37" s="75">
        <f t="shared" si="40"/>
        <v>0</v>
      </c>
      <c r="BI37" s="75">
        <f t="shared" si="41"/>
        <v>0</v>
      </c>
      <c r="BJ37" s="75">
        <f t="shared" si="48"/>
        <v>0</v>
      </c>
      <c r="BK37" s="76">
        <f t="shared" si="1"/>
        <v>6</v>
      </c>
      <c r="BL37" s="76">
        <f t="shared" si="2"/>
        <v>3</v>
      </c>
      <c r="BM37" s="76">
        <f t="shared" si="3"/>
        <v>0</v>
      </c>
      <c r="BN37" s="76">
        <f t="shared" si="4"/>
        <v>3</v>
      </c>
      <c r="BO37" s="76">
        <f t="shared" si="42"/>
        <v>12</v>
      </c>
      <c r="BP37" s="76">
        <f t="shared" si="5"/>
        <v>3</v>
      </c>
      <c r="BQ37" s="76">
        <f t="shared" si="6"/>
        <v>3</v>
      </c>
      <c r="BR37" s="76">
        <f t="shared" si="43"/>
        <v>6</v>
      </c>
      <c r="BS37" s="76">
        <f t="shared" si="7"/>
        <v>0</v>
      </c>
      <c r="BT37" s="76">
        <f t="shared" si="8"/>
        <v>3</v>
      </c>
      <c r="BU37" s="76">
        <f t="shared" si="44"/>
        <v>3</v>
      </c>
      <c r="BV37" s="76">
        <f t="shared" si="9"/>
        <v>3</v>
      </c>
      <c r="BW37" s="76">
        <f t="shared" si="10"/>
        <v>0</v>
      </c>
      <c r="BX37" s="76">
        <f t="shared" si="45"/>
        <v>3</v>
      </c>
      <c r="BY37" s="76">
        <f t="shared" si="11"/>
        <v>0</v>
      </c>
      <c r="BZ37" s="76">
        <f t="shared" si="12"/>
        <v>3</v>
      </c>
      <c r="CA37" s="76">
        <f t="shared" si="46"/>
        <v>3</v>
      </c>
      <c r="CB37" s="70">
        <f t="shared" si="47"/>
        <v>27</v>
      </c>
    </row>
    <row r="38" spans="1:80">
      <c r="A38" s="70">
        <v>30</v>
      </c>
      <c r="B38" s="71" t="str">
        <f>'ภาษาไทย ป.6'!B38</f>
        <v>เด็กหญิงอรษา   อภัยพันธ์</v>
      </c>
      <c r="C38" s="72">
        <v>0</v>
      </c>
      <c r="D38" s="72">
        <v>0</v>
      </c>
      <c r="E38" s="72">
        <v>0</v>
      </c>
      <c r="F38" s="72">
        <v>0</v>
      </c>
      <c r="G38" s="72">
        <v>0</v>
      </c>
      <c r="H38" s="73">
        <v>0</v>
      </c>
      <c r="I38" s="73">
        <v>0</v>
      </c>
      <c r="J38" s="72">
        <v>1</v>
      </c>
      <c r="K38" s="72">
        <v>0</v>
      </c>
      <c r="L38" s="72">
        <v>1</v>
      </c>
      <c r="M38" s="72">
        <v>0</v>
      </c>
      <c r="N38" s="72">
        <v>0</v>
      </c>
      <c r="O38" s="73">
        <v>1</v>
      </c>
      <c r="P38" s="73">
        <v>0</v>
      </c>
      <c r="Q38" s="74">
        <v>0</v>
      </c>
      <c r="R38" s="74">
        <v>0</v>
      </c>
      <c r="S38" s="74">
        <v>0</v>
      </c>
      <c r="T38" s="74">
        <v>0</v>
      </c>
      <c r="U38" s="74">
        <v>0</v>
      </c>
      <c r="V38" s="74">
        <v>0</v>
      </c>
      <c r="W38" s="74">
        <v>1</v>
      </c>
      <c r="X38" s="74">
        <v>0</v>
      </c>
      <c r="Y38" s="74">
        <v>0</v>
      </c>
      <c r="Z38" s="74">
        <v>0</v>
      </c>
      <c r="AA38" s="74">
        <v>0</v>
      </c>
      <c r="AB38" s="74">
        <v>0</v>
      </c>
      <c r="AC38" s="74">
        <v>0</v>
      </c>
      <c r="AD38" s="74">
        <v>0</v>
      </c>
      <c r="AE38" s="74">
        <v>0</v>
      </c>
      <c r="AF38" s="74">
        <v>0</v>
      </c>
      <c r="AG38" s="75">
        <f t="shared" ref="AG38:AG98" si="49">C38*3</f>
        <v>0</v>
      </c>
      <c r="AH38" s="75">
        <f t="shared" ref="AH38:AH98" si="50">D38*3</f>
        <v>0</v>
      </c>
      <c r="AI38" s="75">
        <f t="shared" ref="AI38:AI98" si="51">E38*3</f>
        <v>0</v>
      </c>
      <c r="AJ38" s="75">
        <f t="shared" ref="AJ38:AJ98" si="52">F38*3</f>
        <v>0</v>
      </c>
      <c r="AK38" s="75">
        <f t="shared" ref="AK38:AK98" si="53">G38*3</f>
        <v>0</v>
      </c>
      <c r="AL38" s="75">
        <f t="shared" ref="AL38:AL98" si="54">H38*3</f>
        <v>0</v>
      </c>
      <c r="AM38" s="75">
        <f t="shared" ref="AM38:AM98" si="55">I38*3</f>
        <v>0</v>
      </c>
      <c r="AN38" s="75">
        <f t="shared" ref="AN38:AN98" si="56">J38*3</f>
        <v>3</v>
      </c>
      <c r="AO38" s="75">
        <f t="shared" ref="AO38:AO98" si="57">K38*3</f>
        <v>0</v>
      </c>
      <c r="AP38" s="75">
        <f t="shared" ref="AP38:AP98" si="58">L38*3</f>
        <v>3</v>
      </c>
      <c r="AQ38" s="75">
        <f t="shared" ref="AQ38:AQ98" si="59">M38*3</f>
        <v>0</v>
      </c>
      <c r="AR38" s="75">
        <f t="shared" ref="AR38:AR98" si="60">N38*3</f>
        <v>0</v>
      </c>
      <c r="AS38" s="75">
        <f t="shared" ref="AS38:AS98" si="61">O38*3</f>
        <v>3</v>
      </c>
      <c r="AT38" s="75">
        <f t="shared" ref="AT38:AT98" si="62">P38*3</f>
        <v>0</v>
      </c>
      <c r="AU38" s="75">
        <f t="shared" ref="AU38:AU98" si="63">Q38*3</f>
        <v>0</v>
      </c>
      <c r="AV38" s="75">
        <f t="shared" ref="AV38:AV98" si="64">R38*3</f>
        <v>0</v>
      </c>
      <c r="AW38" s="75">
        <f t="shared" ref="AW38:AW98" si="65">S38*3</f>
        <v>0</v>
      </c>
      <c r="AX38" s="75">
        <f t="shared" ref="AX38:AX98" si="66">T38*3</f>
        <v>0</v>
      </c>
      <c r="AY38" s="75">
        <f t="shared" ref="AY38:AY98" si="67">U38*3</f>
        <v>0</v>
      </c>
      <c r="AZ38" s="75">
        <f t="shared" ref="AZ38:AZ98" si="68">V38*3</f>
        <v>0</v>
      </c>
      <c r="BA38" s="75">
        <f t="shared" ref="BA38:BA98" si="69">W38*3</f>
        <v>3</v>
      </c>
      <c r="BB38" s="75">
        <f t="shared" ref="BB38:BB98" si="70">X38*3</f>
        <v>0</v>
      </c>
      <c r="BC38" s="75">
        <f t="shared" ref="BC38:BC98" si="71">Y38*3</f>
        <v>0</v>
      </c>
      <c r="BD38" s="75">
        <f t="shared" ref="BD38:BD98" si="72">Z38*3</f>
        <v>0</v>
      </c>
      <c r="BE38" s="75">
        <f t="shared" ref="BE38:BE98" si="73">AA38*3</f>
        <v>0</v>
      </c>
      <c r="BF38" s="75">
        <f t="shared" ref="BF38:BF69" si="74">AB38*5</f>
        <v>0</v>
      </c>
      <c r="BG38" s="75">
        <f t="shared" ref="BG38:BG69" si="75">AC38*5</f>
        <v>0</v>
      </c>
      <c r="BH38" s="75">
        <f t="shared" ref="BH38:BH69" si="76">AD38*5</f>
        <v>0</v>
      </c>
      <c r="BI38" s="75">
        <f t="shared" ref="BI38:BI69" si="77">AE38*5</f>
        <v>0</v>
      </c>
      <c r="BJ38" s="75">
        <f t="shared" ref="BJ38:BJ69" si="78">AF38*5</f>
        <v>0</v>
      </c>
      <c r="BK38" s="76">
        <f t="shared" ref="BK38:BK98" si="79">AG38+AH38+AI38</f>
        <v>0</v>
      </c>
      <c r="BL38" s="76">
        <f t="shared" ref="BL38:BL98" si="80">AJ38+AK38+AL38+AM38+AP38+AQ38+BF38+BG38</f>
        <v>3</v>
      </c>
      <c r="BM38" s="76">
        <f t="shared" ref="BM38:BM98" si="81">AN38</f>
        <v>3</v>
      </c>
      <c r="BN38" s="76">
        <f t="shared" ref="BN38:BN98" si="82">AO38</f>
        <v>0</v>
      </c>
      <c r="BO38" s="76">
        <f t="shared" ref="BO38:BO69" si="83">BK38+BL38+BM38+BN38</f>
        <v>6</v>
      </c>
      <c r="BP38" s="76">
        <f t="shared" ref="BP38:BP98" si="84">AR38+AS38+AT38+AU38</f>
        <v>3</v>
      </c>
      <c r="BQ38" s="76">
        <f t="shared" ref="BQ38:BQ98" si="85">AV38+BH38+BI38</f>
        <v>0</v>
      </c>
      <c r="BR38" s="76">
        <f t="shared" ref="BR38:BR69" si="86">BP38+BQ38</f>
        <v>3</v>
      </c>
      <c r="BS38" s="76">
        <f t="shared" ref="BS38:BS98" si="87">AX38+AY38</f>
        <v>0</v>
      </c>
      <c r="BT38" s="76">
        <f t="shared" ref="BT38:BT98" si="88">AW38</f>
        <v>0</v>
      </c>
      <c r="BU38" s="76">
        <f t="shared" ref="BU38:BU69" si="89">BS38+BT38</f>
        <v>0</v>
      </c>
      <c r="BV38" s="76">
        <f t="shared" ref="BV38:BV98" si="90">BC38</f>
        <v>0</v>
      </c>
      <c r="BW38" s="76">
        <f t="shared" ref="BW38:BW98" si="91">AZ38+BA38+BB38</f>
        <v>3</v>
      </c>
      <c r="BX38" s="76">
        <f t="shared" ref="BX38:BX69" si="92">BV38+BW38</f>
        <v>3</v>
      </c>
      <c r="BY38" s="76">
        <f t="shared" ref="BY38:BY98" si="93">BE38+BJ38</f>
        <v>0</v>
      </c>
      <c r="BZ38" s="76">
        <f t="shared" ref="BZ38:BZ98" si="94">BD38</f>
        <v>0</v>
      </c>
      <c r="CA38" s="76">
        <f t="shared" ref="CA38:CA69" si="95">BY38+BZ38</f>
        <v>0</v>
      </c>
      <c r="CB38" s="70">
        <f t="shared" ref="CB38:CB69" si="96">BO38+BR38+BU38+BX38+CA38</f>
        <v>12</v>
      </c>
    </row>
    <row r="39" spans="1:80">
      <c r="A39" s="70">
        <v>31</v>
      </c>
      <c r="B39" s="71" t="str">
        <f>'ภาษาไทย ป.6'!B39</f>
        <v>เด็กหญิงอริศรา   ดำช่วย</v>
      </c>
      <c r="C39" s="72">
        <v>1</v>
      </c>
      <c r="D39" s="72">
        <v>1</v>
      </c>
      <c r="E39" s="72">
        <v>0</v>
      </c>
      <c r="F39" s="72">
        <v>0</v>
      </c>
      <c r="G39" s="72">
        <v>1</v>
      </c>
      <c r="H39" s="73">
        <v>1</v>
      </c>
      <c r="I39" s="73">
        <v>1</v>
      </c>
      <c r="J39" s="72">
        <v>0</v>
      </c>
      <c r="K39" s="72">
        <v>0</v>
      </c>
      <c r="L39" s="72">
        <v>1</v>
      </c>
      <c r="M39" s="72">
        <v>1</v>
      </c>
      <c r="N39" s="72">
        <v>0</v>
      </c>
      <c r="O39" s="73">
        <v>0</v>
      </c>
      <c r="P39" s="73">
        <v>0</v>
      </c>
      <c r="Q39" s="74">
        <v>0</v>
      </c>
      <c r="R39" s="74">
        <v>0</v>
      </c>
      <c r="S39" s="74">
        <v>0</v>
      </c>
      <c r="T39" s="74">
        <v>0</v>
      </c>
      <c r="U39" s="74">
        <v>0</v>
      </c>
      <c r="V39" s="74">
        <v>0</v>
      </c>
      <c r="W39" s="74">
        <v>0</v>
      </c>
      <c r="X39" s="74">
        <v>0</v>
      </c>
      <c r="Y39" s="74">
        <v>0</v>
      </c>
      <c r="Z39" s="74">
        <v>0</v>
      </c>
      <c r="AA39" s="74">
        <v>0</v>
      </c>
      <c r="AB39" s="74">
        <v>0</v>
      </c>
      <c r="AC39" s="74">
        <v>0</v>
      </c>
      <c r="AD39" s="74">
        <v>0</v>
      </c>
      <c r="AE39" s="74">
        <v>0</v>
      </c>
      <c r="AF39" s="74">
        <v>0</v>
      </c>
      <c r="AG39" s="75">
        <f t="shared" si="49"/>
        <v>3</v>
      </c>
      <c r="AH39" s="75">
        <f t="shared" si="50"/>
        <v>3</v>
      </c>
      <c r="AI39" s="75">
        <f t="shared" si="51"/>
        <v>0</v>
      </c>
      <c r="AJ39" s="75">
        <f t="shared" si="52"/>
        <v>0</v>
      </c>
      <c r="AK39" s="75">
        <f t="shared" si="53"/>
        <v>3</v>
      </c>
      <c r="AL39" s="75">
        <f t="shared" si="54"/>
        <v>3</v>
      </c>
      <c r="AM39" s="75">
        <f t="shared" si="55"/>
        <v>3</v>
      </c>
      <c r="AN39" s="75">
        <f t="shared" si="56"/>
        <v>0</v>
      </c>
      <c r="AO39" s="75">
        <f t="shared" si="57"/>
        <v>0</v>
      </c>
      <c r="AP39" s="75">
        <f t="shared" si="58"/>
        <v>3</v>
      </c>
      <c r="AQ39" s="75">
        <f t="shared" si="59"/>
        <v>3</v>
      </c>
      <c r="AR39" s="75">
        <f t="shared" si="60"/>
        <v>0</v>
      </c>
      <c r="AS39" s="75">
        <f t="shared" si="61"/>
        <v>0</v>
      </c>
      <c r="AT39" s="75">
        <f t="shared" si="62"/>
        <v>0</v>
      </c>
      <c r="AU39" s="75">
        <f t="shared" si="63"/>
        <v>0</v>
      </c>
      <c r="AV39" s="75">
        <f t="shared" si="64"/>
        <v>0</v>
      </c>
      <c r="AW39" s="75">
        <f t="shared" si="65"/>
        <v>0</v>
      </c>
      <c r="AX39" s="75">
        <f t="shared" si="66"/>
        <v>0</v>
      </c>
      <c r="AY39" s="75">
        <f t="shared" si="67"/>
        <v>0</v>
      </c>
      <c r="AZ39" s="75">
        <f t="shared" si="68"/>
        <v>0</v>
      </c>
      <c r="BA39" s="75">
        <f t="shared" si="69"/>
        <v>0</v>
      </c>
      <c r="BB39" s="75">
        <f t="shared" si="70"/>
        <v>0</v>
      </c>
      <c r="BC39" s="75">
        <f t="shared" si="71"/>
        <v>0</v>
      </c>
      <c r="BD39" s="75">
        <f t="shared" si="72"/>
        <v>0</v>
      </c>
      <c r="BE39" s="75">
        <f t="shared" si="73"/>
        <v>0</v>
      </c>
      <c r="BF39" s="75">
        <f>AB39*5</f>
        <v>0</v>
      </c>
      <c r="BG39" s="75">
        <f>AC39*5</f>
        <v>0</v>
      </c>
      <c r="BH39" s="75">
        <f>AD39*5</f>
        <v>0</v>
      </c>
      <c r="BI39" s="75">
        <f>AE39*5</f>
        <v>0</v>
      </c>
      <c r="BJ39" s="75">
        <f>AF39*5</f>
        <v>0</v>
      </c>
      <c r="BK39" s="76">
        <f t="shared" si="79"/>
        <v>6</v>
      </c>
      <c r="BL39" s="76">
        <f t="shared" si="80"/>
        <v>15</v>
      </c>
      <c r="BM39" s="76">
        <f t="shared" si="81"/>
        <v>0</v>
      </c>
      <c r="BN39" s="76">
        <f t="shared" si="82"/>
        <v>0</v>
      </c>
      <c r="BO39" s="76">
        <f>BK39+BL39+BM39+BN39</f>
        <v>21</v>
      </c>
      <c r="BP39" s="76">
        <f t="shared" si="84"/>
        <v>0</v>
      </c>
      <c r="BQ39" s="76">
        <f t="shared" si="85"/>
        <v>0</v>
      </c>
      <c r="BR39" s="76">
        <f>BP39+BQ39</f>
        <v>0</v>
      </c>
      <c r="BS39" s="76">
        <f t="shared" si="87"/>
        <v>0</v>
      </c>
      <c r="BT39" s="76">
        <f t="shared" si="88"/>
        <v>0</v>
      </c>
      <c r="BU39" s="76">
        <f>BS39+BT39</f>
        <v>0</v>
      </c>
      <c r="BV39" s="76">
        <f t="shared" si="90"/>
        <v>0</v>
      </c>
      <c r="BW39" s="76">
        <f t="shared" si="91"/>
        <v>0</v>
      </c>
      <c r="BX39" s="76">
        <f>BV39+BW39</f>
        <v>0</v>
      </c>
      <c r="BY39" s="76">
        <f t="shared" si="93"/>
        <v>0</v>
      </c>
      <c r="BZ39" s="76">
        <f t="shared" si="94"/>
        <v>0</v>
      </c>
      <c r="CA39" s="76">
        <f>BY39+BZ39</f>
        <v>0</v>
      </c>
      <c r="CB39" s="70">
        <f>BO39+BR39+BU39+BX39+CA39</f>
        <v>21</v>
      </c>
    </row>
    <row r="40" spans="1:80">
      <c r="A40" s="70">
        <v>32</v>
      </c>
      <c r="B40" s="71" t="str">
        <f>'ภาษาไทย ป.6'!B40</f>
        <v>เด็กหญิงสุนิสา   กั้นกลาง</v>
      </c>
      <c r="C40" s="72">
        <v>1</v>
      </c>
      <c r="D40" s="72">
        <v>0</v>
      </c>
      <c r="E40" s="72">
        <v>0</v>
      </c>
      <c r="F40" s="72">
        <v>0</v>
      </c>
      <c r="G40" s="72">
        <v>0</v>
      </c>
      <c r="H40" s="73">
        <v>0</v>
      </c>
      <c r="I40" s="73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1</v>
      </c>
      <c r="P40" s="72">
        <v>1</v>
      </c>
      <c r="Q40" s="72">
        <v>1</v>
      </c>
      <c r="R40" s="72">
        <v>0</v>
      </c>
      <c r="S40" s="72">
        <v>0</v>
      </c>
      <c r="T40" s="72">
        <v>0</v>
      </c>
      <c r="U40" s="72">
        <v>0</v>
      </c>
      <c r="V40" s="72">
        <v>0</v>
      </c>
      <c r="W40" s="72">
        <v>0</v>
      </c>
      <c r="X40" s="72">
        <v>0</v>
      </c>
      <c r="Y40" s="72">
        <v>0</v>
      </c>
      <c r="Z40" s="72">
        <v>0</v>
      </c>
      <c r="AA40" s="72">
        <v>0</v>
      </c>
      <c r="AB40" s="72">
        <v>0</v>
      </c>
      <c r="AC40" s="72">
        <v>0</v>
      </c>
      <c r="AD40" s="72">
        <v>0</v>
      </c>
      <c r="AE40" s="72">
        <v>0</v>
      </c>
      <c r="AF40" s="72">
        <v>0</v>
      </c>
      <c r="AG40" s="75">
        <f t="shared" si="49"/>
        <v>3</v>
      </c>
      <c r="AH40" s="75">
        <f t="shared" si="50"/>
        <v>0</v>
      </c>
      <c r="AI40" s="75">
        <f t="shared" si="51"/>
        <v>0</v>
      </c>
      <c r="AJ40" s="75">
        <f t="shared" si="52"/>
        <v>0</v>
      </c>
      <c r="AK40" s="75">
        <f t="shared" si="53"/>
        <v>0</v>
      </c>
      <c r="AL40" s="75">
        <f t="shared" si="54"/>
        <v>0</v>
      </c>
      <c r="AM40" s="75">
        <f t="shared" si="55"/>
        <v>0</v>
      </c>
      <c r="AN40" s="75">
        <f t="shared" si="56"/>
        <v>0</v>
      </c>
      <c r="AO40" s="75">
        <f t="shared" si="57"/>
        <v>0</v>
      </c>
      <c r="AP40" s="75">
        <f t="shared" si="58"/>
        <v>0</v>
      </c>
      <c r="AQ40" s="75">
        <f t="shared" si="59"/>
        <v>0</v>
      </c>
      <c r="AR40" s="75">
        <f t="shared" si="60"/>
        <v>0</v>
      </c>
      <c r="AS40" s="75">
        <f t="shared" si="61"/>
        <v>3</v>
      </c>
      <c r="AT40" s="75">
        <f t="shared" si="62"/>
        <v>3</v>
      </c>
      <c r="AU40" s="75">
        <f t="shared" si="63"/>
        <v>3</v>
      </c>
      <c r="AV40" s="75">
        <f t="shared" si="64"/>
        <v>0</v>
      </c>
      <c r="AW40" s="75">
        <f t="shared" si="65"/>
        <v>0</v>
      </c>
      <c r="AX40" s="75">
        <f t="shared" si="66"/>
        <v>0</v>
      </c>
      <c r="AY40" s="75">
        <f t="shared" si="67"/>
        <v>0</v>
      </c>
      <c r="AZ40" s="75">
        <f t="shared" si="68"/>
        <v>0</v>
      </c>
      <c r="BA40" s="75">
        <f t="shared" si="69"/>
        <v>0</v>
      </c>
      <c r="BB40" s="75">
        <f t="shared" si="70"/>
        <v>0</v>
      </c>
      <c r="BC40" s="75">
        <f t="shared" si="71"/>
        <v>0</v>
      </c>
      <c r="BD40" s="75">
        <f t="shared" si="72"/>
        <v>0</v>
      </c>
      <c r="BE40" s="75">
        <f t="shared" si="73"/>
        <v>0</v>
      </c>
      <c r="BF40" s="75">
        <f t="shared" ref="BF40:BF68" si="97">AB40*5</f>
        <v>0</v>
      </c>
      <c r="BG40" s="75">
        <f t="shared" ref="BG40:BG68" si="98">AC40*5</f>
        <v>0</v>
      </c>
      <c r="BH40" s="75">
        <f t="shared" ref="BH40:BH68" si="99">AD40*5</f>
        <v>0</v>
      </c>
      <c r="BI40" s="75">
        <f t="shared" ref="BI40:BI68" si="100">AE40*5</f>
        <v>0</v>
      </c>
      <c r="BJ40" s="75">
        <f>AF40*5</f>
        <v>0</v>
      </c>
      <c r="BK40" s="76">
        <f t="shared" si="79"/>
        <v>3</v>
      </c>
      <c r="BL40" s="76">
        <f t="shared" si="80"/>
        <v>0</v>
      </c>
      <c r="BM40" s="76">
        <f t="shared" si="81"/>
        <v>0</v>
      </c>
      <c r="BN40" s="76">
        <f t="shared" si="82"/>
        <v>0</v>
      </c>
      <c r="BO40" s="76">
        <f t="shared" ref="BO40:BO68" si="101">BK40+BL40+BM40+BN40</f>
        <v>3</v>
      </c>
      <c r="BP40" s="76">
        <f t="shared" si="84"/>
        <v>9</v>
      </c>
      <c r="BQ40" s="76">
        <f t="shared" si="85"/>
        <v>0</v>
      </c>
      <c r="BR40" s="76">
        <f t="shared" ref="BR40:BR68" si="102">BP40+BQ40</f>
        <v>9</v>
      </c>
      <c r="BS40" s="76">
        <f t="shared" si="87"/>
        <v>0</v>
      </c>
      <c r="BT40" s="76">
        <f t="shared" si="88"/>
        <v>0</v>
      </c>
      <c r="BU40" s="76">
        <f t="shared" ref="BU40:BU68" si="103">BS40+BT40</f>
        <v>0</v>
      </c>
      <c r="BV40" s="76">
        <f t="shared" si="90"/>
        <v>0</v>
      </c>
      <c r="BW40" s="76">
        <f t="shared" si="91"/>
        <v>0</v>
      </c>
      <c r="BX40" s="76">
        <f t="shared" ref="BX40:BX68" si="104">BV40+BW40</f>
        <v>0</v>
      </c>
      <c r="BY40" s="76">
        <f t="shared" si="93"/>
        <v>0</v>
      </c>
      <c r="BZ40" s="76">
        <f t="shared" si="94"/>
        <v>0</v>
      </c>
      <c r="CA40" s="76">
        <f t="shared" ref="CA40:CA68" si="105">BY40+BZ40</f>
        <v>0</v>
      </c>
      <c r="CB40" s="70">
        <f t="shared" ref="CB40:CB68" si="106">BO40+BR40+BU40+BX40+CA40</f>
        <v>12</v>
      </c>
    </row>
    <row r="41" spans="1:80">
      <c r="A41" s="70">
        <v>33</v>
      </c>
      <c r="B41" s="71" t="str">
        <f>'ภาษาไทย ป.6'!B41</f>
        <v>เด็กชายพิชญากร   ทองประสม</v>
      </c>
      <c r="C41" s="72">
        <v>0</v>
      </c>
      <c r="D41" s="72">
        <v>0</v>
      </c>
      <c r="E41" s="72">
        <v>0</v>
      </c>
      <c r="F41" s="72">
        <v>0</v>
      </c>
      <c r="G41" s="73">
        <v>0</v>
      </c>
      <c r="H41" s="73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2">
        <v>0</v>
      </c>
      <c r="R41" s="72">
        <v>0</v>
      </c>
      <c r="S41" s="72">
        <v>0</v>
      </c>
      <c r="T41" s="72">
        <v>0</v>
      </c>
      <c r="U41" s="72">
        <v>0</v>
      </c>
      <c r="V41" s="72">
        <v>0</v>
      </c>
      <c r="W41" s="72">
        <v>0</v>
      </c>
      <c r="X41" s="72">
        <v>0</v>
      </c>
      <c r="Y41" s="72">
        <v>0</v>
      </c>
      <c r="Z41" s="72">
        <v>0</v>
      </c>
      <c r="AA41" s="72">
        <v>1</v>
      </c>
      <c r="AB41" s="72">
        <v>0</v>
      </c>
      <c r="AC41" s="72">
        <v>0</v>
      </c>
      <c r="AD41" s="72">
        <v>0</v>
      </c>
      <c r="AE41" s="74">
        <v>0</v>
      </c>
      <c r="AF41" s="74">
        <v>0</v>
      </c>
      <c r="AG41" s="75">
        <f t="shared" si="49"/>
        <v>0</v>
      </c>
      <c r="AH41" s="75">
        <f t="shared" si="50"/>
        <v>0</v>
      </c>
      <c r="AI41" s="75">
        <f t="shared" si="51"/>
        <v>0</v>
      </c>
      <c r="AJ41" s="75">
        <f t="shared" si="52"/>
        <v>0</v>
      </c>
      <c r="AK41" s="75">
        <f t="shared" si="53"/>
        <v>0</v>
      </c>
      <c r="AL41" s="75">
        <f t="shared" si="54"/>
        <v>0</v>
      </c>
      <c r="AM41" s="75">
        <f t="shared" si="55"/>
        <v>0</v>
      </c>
      <c r="AN41" s="75">
        <f t="shared" si="56"/>
        <v>0</v>
      </c>
      <c r="AO41" s="75">
        <f t="shared" si="57"/>
        <v>0</v>
      </c>
      <c r="AP41" s="75">
        <f t="shared" si="58"/>
        <v>0</v>
      </c>
      <c r="AQ41" s="75">
        <f t="shared" si="59"/>
        <v>0</v>
      </c>
      <c r="AR41" s="75">
        <f t="shared" si="60"/>
        <v>0</v>
      </c>
      <c r="AS41" s="75">
        <f t="shared" si="61"/>
        <v>0</v>
      </c>
      <c r="AT41" s="75">
        <f t="shared" si="62"/>
        <v>0</v>
      </c>
      <c r="AU41" s="75">
        <f t="shared" si="63"/>
        <v>0</v>
      </c>
      <c r="AV41" s="75">
        <f t="shared" si="64"/>
        <v>0</v>
      </c>
      <c r="AW41" s="75">
        <f t="shared" si="65"/>
        <v>0</v>
      </c>
      <c r="AX41" s="75">
        <f t="shared" si="66"/>
        <v>0</v>
      </c>
      <c r="AY41" s="75">
        <f t="shared" si="67"/>
        <v>0</v>
      </c>
      <c r="AZ41" s="75">
        <f t="shared" si="68"/>
        <v>0</v>
      </c>
      <c r="BA41" s="75">
        <f t="shared" si="69"/>
        <v>0</v>
      </c>
      <c r="BB41" s="75">
        <f t="shared" si="70"/>
        <v>0</v>
      </c>
      <c r="BC41" s="75">
        <f t="shared" si="71"/>
        <v>0</v>
      </c>
      <c r="BD41" s="75">
        <f t="shared" si="72"/>
        <v>0</v>
      </c>
      <c r="BE41" s="75">
        <f t="shared" si="73"/>
        <v>3</v>
      </c>
      <c r="BF41" s="75">
        <f t="shared" si="97"/>
        <v>0</v>
      </c>
      <c r="BG41" s="75">
        <f t="shared" si="98"/>
        <v>0</v>
      </c>
      <c r="BH41" s="75">
        <f t="shared" si="99"/>
        <v>0</v>
      </c>
      <c r="BI41" s="75">
        <f t="shared" si="100"/>
        <v>0</v>
      </c>
      <c r="BJ41" s="75">
        <f t="shared" ref="BJ41:BJ68" si="107">AF41*5</f>
        <v>0</v>
      </c>
      <c r="BK41" s="76">
        <f t="shared" si="79"/>
        <v>0</v>
      </c>
      <c r="BL41" s="76">
        <f t="shared" si="80"/>
        <v>0</v>
      </c>
      <c r="BM41" s="76">
        <f t="shared" si="81"/>
        <v>0</v>
      </c>
      <c r="BN41" s="76">
        <f t="shared" si="82"/>
        <v>0</v>
      </c>
      <c r="BO41" s="76">
        <f t="shared" si="101"/>
        <v>0</v>
      </c>
      <c r="BP41" s="76">
        <f t="shared" si="84"/>
        <v>0</v>
      </c>
      <c r="BQ41" s="76">
        <f t="shared" si="85"/>
        <v>0</v>
      </c>
      <c r="BR41" s="76">
        <f t="shared" si="102"/>
        <v>0</v>
      </c>
      <c r="BS41" s="76">
        <f t="shared" si="87"/>
        <v>0</v>
      </c>
      <c r="BT41" s="76">
        <f t="shared" si="88"/>
        <v>0</v>
      </c>
      <c r="BU41" s="76">
        <f t="shared" si="103"/>
        <v>0</v>
      </c>
      <c r="BV41" s="76">
        <f t="shared" si="90"/>
        <v>0</v>
      </c>
      <c r="BW41" s="76">
        <f t="shared" si="91"/>
        <v>0</v>
      </c>
      <c r="BX41" s="76">
        <f t="shared" si="104"/>
        <v>0</v>
      </c>
      <c r="BY41" s="76">
        <f t="shared" si="93"/>
        <v>3</v>
      </c>
      <c r="BZ41" s="76">
        <f t="shared" si="94"/>
        <v>0</v>
      </c>
      <c r="CA41" s="76">
        <f t="shared" si="105"/>
        <v>3</v>
      </c>
      <c r="CB41" s="70">
        <f t="shared" si="106"/>
        <v>3</v>
      </c>
    </row>
    <row r="42" spans="1:80">
      <c r="A42" s="70">
        <v>34</v>
      </c>
      <c r="B42" s="71" t="str">
        <f>'ภาษาไทย ป.6'!B42</f>
        <v>เด็กหญิงสุภารัตน์   สุวรรณฤทธิ์</v>
      </c>
      <c r="C42" s="72">
        <v>0</v>
      </c>
      <c r="D42" s="72">
        <v>1</v>
      </c>
      <c r="E42" s="72">
        <v>0</v>
      </c>
      <c r="F42" s="72">
        <v>1</v>
      </c>
      <c r="G42" s="72">
        <v>0</v>
      </c>
      <c r="H42" s="73">
        <v>0</v>
      </c>
      <c r="I42" s="73">
        <v>0</v>
      </c>
      <c r="J42" s="72">
        <v>0</v>
      </c>
      <c r="K42" s="72">
        <v>0</v>
      </c>
      <c r="L42" s="72">
        <v>0</v>
      </c>
      <c r="M42" s="72">
        <v>1</v>
      </c>
      <c r="N42" s="72">
        <v>0</v>
      </c>
      <c r="O42" s="73">
        <v>0</v>
      </c>
      <c r="P42" s="73">
        <v>0</v>
      </c>
      <c r="Q42" s="74">
        <v>0</v>
      </c>
      <c r="R42" s="74">
        <v>0</v>
      </c>
      <c r="S42" s="74">
        <v>0</v>
      </c>
      <c r="T42" s="74">
        <v>0</v>
      </c>
      <c r="U42" s="74">
        <v>0</v>
      </c>
      <c r="V42" s="74">
        <v>0</v>
      </c>
      <c r="W42" s="74">
        <v>0</v>
      </c>
      <c r="X42" s="74">
        <v>1</v>
      </c>
      <c r="Y42" s="74">
        <v>0</v>
      </c>
      <c r="Z42" s="74">
        <v>0</v>
      </c>
      <c r="AA42" s="74">
        <v>0</v>
      </c>
      <c r="AB42" s="74">
        <v>0</v>
      </c>
      <c r="AC42" s="74">
        <v>0</v>
      </c>
      <c r="AD42" s="74">
        <v>0</v>
      </c>
      <c r="AE42" s="74">
        <v>0</v>
      </c>
      <c r="AF42" s="74">
        <v>0</v>
      </c>
      <c r="AG42" s="75">
        <f t="shared" si="49"/>
        <v>0</v>
      </c>
      <c r="AH42" s="75">
        <f t="shared" si="50"/>
        <v>3</v>
      </c>
      <c r="AI42" s="75">
        <f t="shared" si="51"/>
        <v>0</v>
      </c>
      <c r="AJ42" s="75">
        <f t="shared" si="52"/>
        <v>3</v>
      </c>
      <c r="AK42" s="75">
        <f t="shared" si="53"/>
        <v>0</v>
      </c>
      <c r="AL42" s="75">
        <f t="shared" si="54"/>
        <v>0</v>
      </c>
      <c r="AM42" s="75">
        <f t="shared" si="55"/>
        <v>0</v>
      </c>
      <c r="AN42" s="75">
        <f t="shared" si="56"/>
        <v>0</v>
      </c>
      <c r="AO42" s="75">
        <f t="shared" si="57"/>
        <v>0</v>
      </c>
      <c r="AP42" s="75">
        <f t="shared" si="58"/>
        <v>0</v>
      </c>
      <c r="AQ42" s="75">
        <f t="shared" si="59"/>
        <v>3</v>
      </c>
      <c r="AR42" s="75">
        <f t="shared" si="60"/>
        <v>0</v>
      </c>
      <c r="AS42" s="75">
        <f t="shared" si="61"/>
        <v>0</v>
      </c>
      <c r="AT42" s="75">
        <f t="shared" si="62"/>
        <v>0</v>
      </c>
      <c r="AU42" s="75">
        <f t="shared" si="63"/>
        <v>0</v>
      </c>
      <c r="AV42" s="75">
        <f t="shared" si="64"/>
        <v>0</v>
      </c>
      <c r="AW42" s="75">
        <f t="shared" si="65"/>
        <v>0</v>
      </c>
      <c r="AX42" s="75">
        <f t="shared" si="66"/>
        <v>0</v>
      </c>
      <c r="AY42" s="75">
        <f t="shared" si="67"/>
        <v>0</v>
      </c>
      <c r="AZ42" s="75">
        <f t="shared" si="68"/>
        <v>0</v>
      </c>
      <c r="BA42" s="75">
        <f t="shared" si="69"/>
        <v>0</v>
      </c>
      <c r="BB42" s="75">
        <f t="shared" si="70"/>
        <v>3</v>
      </c>
      <c r="BC42" s="75">
        <f t="shared" si="71"/>
        <v>0</v>
      </c>
      <c r="BD42" s="75">
        <f t="shared" si="72"/>
        <v>0</v>
      </c>
      <c r="BE42" s="75">
        <f t="shared" si="73"/>
        <v>0</v>
      </c>
      <c r="BF42" s="75">
        <f t="shared" si="97"/>
        <v>0</v>
      </c>
      <c r="BG42" s="75">
        <f t="shared" si="98"/>
        <v>0</v>
      </c>
      <c r="BH42" s="75">
        <f t="shared" si="99"/>
        <v>0</v>
      </c>
      <c r="BI42" s="75">
        <f t="shared" si="100"/>
        <v>0</v>
      </c>
      <c r="BJ42" s="75">
        <f t="shared" si="107"/>
        <v>0</v>
      </c>
      <c r="BK42" s="76">
        <f t="shared" si="79"/>
        <v>3</v>
      </c>
      <c r="BL42" s="76">
        <f t="shared" si="80"/>
        <v>6</v>
      </c>
      <c r="BM42" s="76">
        <f t="shared" si="81"/>
        <v>0</v>
      </c>
      <c r="BN42" s="76">
        <f t="shared" si="82"/>
        <v>0</v>
      </c>
      <c r="BO42" s="76">
        <f t="shared" si="101"/>
        <v>9</v>
      </c>
      <c r="BP42" s="76">
        <f t="shared" si="84"/>
        <v>0</v>
      </c>
      <c r="BQ42" s="76">
        <f t="shared" si="85"/>
        <v>0</v>
      </c>
      <c r="BR42" s="76">
        <f t="shared" si="102"/>
        <v>0</v>
      </c>
      <c r="BS42" s="76">
        <f t="shared" si="87"/>
        <v>0</v>
      </c>
      <c r="BT42" s="76">
        <f t="shared" si="88"/>
        <v>0</v>
      </c>
      <c r="BU42" s="76">
        <f t="shared" si="103"/>
        <v>0</v>
      </c>
      <c r="BV42" s="76">
        <f t="shared" si="90"/>
        <v>0</v>
      </c>
      <c r="BW42" s="76">
        <f t="shared" si="91"/>
        <v>3</v>
      </c>
      <c r="BX42" s="76">
        <f t="shared" si="104"/>
        <v>3</v>
      </c>
      <c r="BY42" s="76">
        <f t="shared" si="93"/>
        <v>0</v>
      </c>
      <c r="BZ42" s="76">
        <f t="shared" si="94"/>
        <v>0</v>
      </c>
      <c r="CA42" s="76">
        <f t="shared" si="105"/>
        <v>0</v>
      </c>
      <c r="CB42" s="70">
        <f t="shared" si="106"/>
        <v>12</v>
      </c>
    </row>
    <row r="43" spans="1:80">
      <c r="A43" s="70">
        <v>35</v>
      </c>
      <c r="B43" s="71" t="str">
        <f>'ภาษาไทย ป.6'!B43</f>
        <v>เด็กชายบุณณ์วัฒน์   คีรี</v>
      </c>
      <c r="C43" s="72">
        <v>1</v>
      </c>
      <c r="D43" s="72">
        <v>0</v>
      </c>
      <c r="E43" s="72">
        <v>0</v>
      </c>
      <c r="F43" s="72">
        <v>0</v>
      </c>
      <c r="G43" s="72">
        <v>0</v>
      </c>
      <c r="H43" s="73">
        <v>1</v>
      </c>
      <c r="I43" s="73">
        <v>1</v>
      </c>
      <c r="J43" s="72">
        <v>0</v>
      </c>
      <c r="K43" s="72">
        <v>0</v>
      </c>
      <c r="L43" s="72">
        <v>0</v>
      </c>
      <c r="M43" s="72">
        <v>0</v>
      </c>
      <c r="N43" s="72">
        <v>0</v>
      </c>
      <c r="O43" s="73">
        <v>0</v>
      </c>
      <c r="P43" s="73">
        <v>0</v>
      </c>
      <c r="Q43" s="74">
        <v>0</v>
      </c>
      <c r="R43" s="74">
        <v>0</v>
      </c>
      <c r="S43" s="74">
        <v>0</v>
      </c>
      <c r="T43" s="74">
        <v>1</v>
      </c>
      <c r="U43" s="74">
        <v>0</v>
      </c>
      <c r="V43" s="74">
        <v>0</v>
      </c>
      <c r="W43" s="74">
        <v>0</v>
      </c>
      <c r="X43" s="74">
        <v>0</v>
      </c>
      <c r="Y43" s="74">
        <v>0</v>
      </c>
      <c r="Z43" s="74">
        <v>0</v>
      </c>
      <c r="AA43" s="74">
        <v>0</v>
      </c>
      <c r="AB43" s="74">
        <v>0</v>
      </c>
      <c r="AC43" s="74">
        <v>0</v>
      </c>
      <c r="AD43" s="74">
        <v>0</v>
      </c>
      <c r="AE43" s="74">
        <v>0</v>
      </c>
      <c r="AF43" s="74">
        <v>0</v>
      </c>
      <c r="AG43" s="75">
        <f t="shared" si="49"/>
        <v>3</v>
      </c>
      <c r="AH43" s="75">
        <f t="shared" si="50"/>
        <v>0</v>
      </c>
      <c r="AI43" s="75">
        <f t="shared" si="51"/>
        <v>0</v>
      </c>
      <c r="AJ43" s="75">
        <f t="shared" si="52"/>
        <v>0</v>
      </c>
      <c r="AK43" s="75">
        <f t="shared" si="53"/>
        <v>0</v>
      </c>
      <c r="AL43" s="75">
        <f t="shared" si="54"/>
        <v>3</v>
      </c>
      <c r="AM43" s="75">
        <f t="shared" si="55"/>
        <v>3</v>
      </c>
      <c r="AN43" s="75">
        <f t="shared" si="56"/>
        <v>0</v>
      </c>
      <c r="AO43" s="75">
        <f t="shared" si="57"/>
        <v>0</v>
      </c>
      <c r="AP43" s="75">
        <f t="shared" si="58"/>
        <v>0</v>
      </c>
      <c r="AQ43" s="75">
        <f t="shared" si="59"/>
        <v>0</v>
      </c>
      <c r="AR43" s="75">
        <f t="shared" si="60"/>
        <v>0</v>
      </c>
      <c r="AS43" s="75">
        <f t="shared" si="61"/>
        <v>0</v>
      </c>
      <c r="AT43" s="75">
        <f t="shared" si="62"/>
        <v>0</v>
      </c>
      <c r="AU43" s="75">
        <f t="shared" si="63"/>
        <v>0</v>
      </c>
      <c r="AV43" s="75">
        <f t="shared" si="64"/>
        <v>0</v>
      </c>
      <c r="AW43" s="75">
        <f t="shared" si="65"/>
        <v>0</v>
      </c>
      <c r="AX43" s="75">
        <f t="shared" si="66"/>
        <v>3</v>
      </c>
      <c r="AY43" s="75">
        <f t="shared" si="67"/>
        <v>0</v>
      </c>
      <c r="AZ43" s="75">
        <f t="shared" si="68"/>
        <v>0</v>
      </c>
      <c r="BA43" s="75">
        <f t="shared" si="69"/>
        <v>0</v>
      </c>
      <c r="BB43" s="75">
        <f t="shared" si="70"/>
        <v>0</v>
      </c>
      <c r="BC43" s="75">
        <f t="shared" si="71"/>
        <v>0</v>
      </c>
      <c r="BD43" s="75">
        <f t="shared" si="72"/>
        <v>0</v>
      </c>
      <c r="BE43" s="75">
        <f t="shared" si="73"/>
        <v>0</v>
      </c>
      <c r="BF43" s="75">
        <f t="shared" si="97"/>
        <v>0</v>
      </c>
      <c r="BG43" s="75">
        <f t="shared" si="98"/>
        <v>0</v>
      </c>
      <c r="BH43" s="75">
        <f t="shared" si="99"/>
        <v>0</v>
      </c>
      <c r="BI43" s="75">
        <f t="shared" si="100"/>
        <v>0</v>
      </c>
      <c r="BJ43" s="75">
        <f t="shared" si="107"/>
        <v>0</v>
      </c>
      <c r="BK43" s="76">
        <f t="shared" si="79"/>
        <v>3</v>
      </c>
      <c r="BL43" s="76">
        <f t="shared" si="80"/>
        <v>6</v>
      </c>
      <c r="BM43" s="76">
        <f t="shared" si="81"/>
        <v>0</v>
      </c>
      <c r="BN43" s="76">
        <f t="shared" si="82"/>
        <v>0</v>
      </c>
      <c r="BO43" s="76">
        <f t="shared" si="101"/>
        <v>9</v>
      </c>
      <c r="BP43" s="76">
        <f t="shared" si="84"/>
        <v>0</v>
      </c>
      <c r="BQ43" s="76">
        <f t="shared" si="85"/>
        <v>0</v>
      </c>
      <c r="BR43" s="76">
        <f t="shared" si="102"/>
        <v>0</v>
      </c>
      <c r="BS43" s="76">
        <f t="shared" si="87"/>
        <v>3</v>
      </c>
      <c r="BT43" s="76">
        <f t="shared" si="88"/>
        <v>0</v>
      </c>
      <c r="BU43" s="76">
        <f t="shared" si="103"/>
        <v>3</v>
      </c>
      <c r="BV43" s="76">
        <f t="shared" si="90"/>
        <v>0</v>
      </c>
      <c r="BW43" s="76">
        <f t="shared" si="91"/>
        <v>0</v>
      </c>
      <c r="BX43" s="76">
        <f t="shared" si="104"/>
        <v>0</v>
      </c>
      <c r="BY43" s="76">
        <f t="shared" si="93"/>
        <v>0</v>
      </c>
      <c r="BZ43" s="76">
        <f t="shared" si="94"/>
        <v>0</v>
      </c>
      <c r="CA43" s="76">
        <f t="shared" si="105"/>
        <v>0</v>
      </c>
      <c r="CB43" s="70">
        <f t="shared" si="106"/>
        <v>12</v>
      </c>
    </row>
    <row r="44" spans="1:80">
      <c r="A44" s="70">
        <v>36</v>
      </c>
      <c r="B44" s="71" t="str">
        <f>'ภาษาไทย ป.6'!B44</f>
        <v>เด็กชายธนพล   รัตนะรัต</v>
      </c>
      <c r="C44" s="72">
        <v>0</v>
      </c>
      <c r="D44" s="72">
        <v>0</v>
      </c>
      <c r="E44" s="72">
        <v>0</v>
      </c>
      <c r="F44" s="72">
        <v>1</v>
      </c>
      <c r="G44" s="72">
        <v>1</v>
      </c>
      <c r="H44" s="73">
        <v>0</v>
      </c>
      <c r="I44" s="73">
        <v>0</v>
      </c>
      <c r="J44" s="72">
        <v>0</v>
      </c>
      <c r="K44" s="72">
        <v>1</v>
      </c>
      <c r="L44" s="72">
        <v>0</v>
      </c>
      <c r="M44" s="72">
        <v>0</v>
      </c>
      <c r="N44" s="72">
        <v>1</v>
      </c>
      <c r="O44" s="73">
        <v>1</v>
      </c>
      <c r="P44" s="73">
        <v>0</v>
      </c>
      <c r="Q44" s="74">
        <v>0</v>
      </c>
      <c r="R44" s="74">
        <v>0</v>
      </c>
      <c r="S44" s="74">
        <v>0</v>
      </c>
      <c r="T44" s="74">
        <v>0</v>
      </c>
      <c r="U44" s="74">
        <v>0</v>
      </c>
      <c r="V44" s="74">
        <v>0</v>
      </c>
      <c r="W44" s="74">
        <v>0</v>
      </c>
      <c r="X44" s="74">
        <v>0</v>
      </c>
      <c r="Y44" s="74">
        <v>0</v>
      </c>
      <c r="Z44" s="74">
        <v>0</v>
      </c>
      <c r="AA44" s="74">
        <v>0</v>
      </c>
      <c r="AB44" s="74">
        <v>0</v>
      </c>
      <c r="AC44" s="74">
        <v>0</v>
      </c>
      <c r="AD44" s="74">
        <v>0</v>
      </c>
      <c r="AE44" s="74">
        <v>0</v>
      </c>
      <c r="AF44" s="74">
        <v>0</v>
      </c>
      <c r="AG44" s="75">
        <f t="shared" si="49"/>
        <v>0</v>
      </c>
      <c r="AH44" s="75">
        <f t="shared" si="50"/>
        <v>0</v>
      </c>
      <c r="AI44" s="75">
        <f t="shared" si="51"/>
        <v>0</v>
      </c>
      <c r="AJ44" s="75">
        <f t="shared" si="52"/>
        <v>3</v>
      </c>
      <c r="AK44" s="75">
        <f t="shared" si="53"/>
        <v>3</v>
      </c>
      <c r="AL44" s="75">
        <f t="shared" si="54"/>
        <v>0</v>
      </c>
      <c r="AM44" s="75">
        <f t="shared" si="55"/>
        <v>0</v>
      </c>
      <c r="AN44" s="75">
        <f t="shared" si="56"/>
        <v>0</v>
      </c>
      <c r="AO44" s="75">
        <f t="shared" si="57"/>
        <v>3</v>
      </c>
      <c r="AP44" s="75">
        <f t="shared" si="58"/>
        <v>0</v>
      </c>
      <c r="AQ44" s="75">
        <f t="shared" si="59"/>
        <v>0</v>
      </c>
      <c r="AR44" s="75">
        <f t="shared" si="60"/>
        <v>3</v>
      </c>
      <c r="AS44" s="75">
        <f t="shared" si="61"/>
        <v>3</v>
      </c>
      <c r="AT44" s="75">
        <f t="shared" si="62"/>
        <v>0</v>
      </c>
      <c r="AU44" s="75">
        <f t="shared" si="63"/>
        <v>0</v>
      </c>
      <c r="AV44" s="75">
        <f t="shared" si="64"/>
        <v>0</v>
      </c>
      <c r="AW44" s="75">
        <f t="shared" si="65"/>
        <v>0</v>
      </c>
      <c r="AX44" s="75">
        <f t="shared" si="66"/>
        <v>0</v>
      </c>
      <c r="AY44" s="75">
        <f t="shared" si="67"/>
        <v>0</v>
      </c>
      <c r="AZ44" s="75">
        <f t="shared" si="68"/>
        <v>0</v>
      </c>
      <c r="BA44" s="75">
        <f t="shared" si="69"/>
        <v>0</v>
      </c>
      <c r="BB44" s="75">
        <f t="shared" si="70"/>
        <v>0</v>
      </c>
      <c r="BC44" s="75">
        <f t="shared" si="71"/>
        <v>0</v>
      </c>
      <c r="BD44" s="75">
        <f t="shared" si="72"/>
        <v>0</v>
      </c>
      <c r="BE44" s="75">
        <f t="shared" si="73"/>
        <v>0</v>
      </c>
      <c r="BF44" s="75">
        <f t="shared" si="97"/>
        <v>0</v>
      </c>
      <c r="BG44" s="75">
        <f t="shared" si="98"/>
        <v>0</v>
      </c>
      <c r="BH44" s="75">
        <f t="shared" si="99"/>
        <v>0</v>
      </c>
      <c r="BI44" s="75">
        <f t="shared" si="100"/>
        <v>0</v>
      </c>
      <c r="BJ44" s="75">
        <f t="shared" si="107"/>
        <v>0</v>
      </c>
      <c r="BK44" s="76">
        <f t="shared" si="79"/>
        <v>0</v>
      </c>
      <c r="BL44" s="76">
        <f t="shared" si="80"/>
        <v>6</v>
      </c>
      <c r="BM44" s="76">
        <f t="shared" si="81"/>
        <v>0</v>
      </c>
      <c r="BN44" s="76">
        <f t="shared" si="82"/>
        <v>3</v>
      </c>
      <c r="BO44" s="76">
        <f t="shared" si="101"/>
        <v>9</v>
      </c>
      <c r="BP44" s="76">
        <f t="shared" si="84"/>
        <v>6</v>
      </c>
      <c r="BQ44" s="76">
        <f t="shared" si="85"/>
        <v>0</v>
      </c>
      <c r="BR44" s="76">
        <f t="shared" si="102"/>
        <v>6</v>
      </c>
      <c r="BS44" s="76">
        <f t="shared" si="87"/>
        <v>0</v>
      </c>
      <c r="BT44" s="76">
        <f t="shared" si="88"/>
        <v>0</v>
      </c>
      <c r="BU44" s="76">
        <f t="shared" si="103"/>
        <v>0</v>
      </c>
      <c r="BV44" s="76">
        <f t="shared" si="90"/>
        <v>0</v>
      </c>
      <c r="BW44" s="76">
        <f t="shared" si="91"/>
        <v>0</v>
      </c>
      <c r="BX44" s="76">
        <f t="shared" si="104"/>
        <v>0</v>
      </c>
      <c r="BY44" s="76">
        <f t="shared" si="93"/>
        <v>0</v>
      </c>
      <c r="BZ44" s="76">
        <f t="shared" si="94"/>
        <v>0</v>
      </c>
      <c r="CA44" s="76">
        <f t="shared" si="105"/>
        <v>0</v>
      </c>
      <c r="CB44" s="70">
        <f t="shared" si="106"/>
        <v>15</v>
      </c>
    </row>
    <row r="45" spans="1:80">
      <c r="A45" s="70">
        <v>37</v>
      </c>
      <c r="B45" s="71" t="str">
        <f>'ภาษาไทย ป.6'!B45</f>
        <v>เด็กชายทิวากร   เตชะโกมล</v>
      </c>
      <c r="C45" s="72">
        <v>1</v>
      </c>
      <c r="D45" s="72">
        <v>1</v>
      </c>
      <c r="E45" s="72">
        <v>0</v>
      </c>
      <c r="F45" s="72">
        <v>0</v>
      </c>
      <c r="G45" s="72">
        <v>1</v>
      </c>
      <c r="H45" s="73">
        <v>1</v>
      </c>
      <c r="I45" s="73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3">
        <v>0</v>
      </c>
      <c r="P45" s="73">
        <v>0</v>
      </c>
      <c r="Q45" s="74">
        <v>1</v>
      </c>
      <c r="R45" s="74">
        <v>0</v>
      </c>
      <c r="S45" s="74">
        <v>0</v>
      </c>
      <c r="T45" s="74">
        <v>0</v>
      </c>
      <c r="U45" s="74">
        <v>1</v>
      </c>
      <c r="V45" s="74">
        <v>1</v>
      </c>
      <c r="W45" s="74">
        <v>0</v>
      </c>
      <c r="X45" s="74">
        <v>0</v>
      </c>
      <c r="Y45" s="74">
        <v>0</v>
      </c>
      <c r="Z45" s="74">
        <v>1</v>
      </c>
      <c r="AA45" s="74">
        <v>0</v>
      </c>
      <c r="AB45" s="74">
        <v>0</v>
      </c>
      <c r="AC45" s="74">
        <v>0</v>
      </c>
      <c r="AD45" s="74">
        <v>0</v>
      </c>
      <c r="AE45" s="74">
        <v>0</v>
      </c>
      <c r="AF45" s="74">
        <v>0</v>
      </c>
      <c r="AG45" s="75">
        <f t="shared" si="49"/>
        <v>3</v>
      </c>
      <c r="AH45" s="75">
        <f t="shared" si="50"/>
        <v>3</v>
      </c>
      <c r="AI45" s="75">
        <f t="shared" si="51"/>
        <v>0</v>
      </c>
      <c r="AJ45" s="75">
        <f t="shared" si="52"/>
        <v>0</v>
      </c>
      <c r="AK45" s="75">
        <f t="shared" si="53"/>
        <v>3</v>
      </c>
      <c r="AL45" s="75">
        <f t="shared" si="54"/>
        <v>3</v>
      </c>
      <c r="AM45" s="75">
        <f t="shared" si="55"/>
        <v>0</v>
      </c>
      <c r="AN45" s="75">
        <f t="shared" si="56"/>
        <v>0</v>
      </c>
      <c r="AO45" s="75">
        <f t="shared" si="57"/>
        <v>0</v>
      </c>
      <c r="AP45" s="75">
        <f t="shared" si="58"/>
        <v>0</v>
      </c>
      <c r="AQ45" s="75">
        <f t="shared" si="59"/>
        <v>0</v>
      </c>
      <c r="AR45" s="75">
        <f t="shared" si="60"/>
        <v>0</v>
      </c>
      <c r="AS45" s="75">
        <f t="shared" si="61"/>
        <v>0</v>
      </c>
      <c r="AT45" s="75">
        <f t="shared" si="62"/>
        <v>0</v>
      </c>
      <c r="AU45" s="75">
        <f t="shared" si="63"/>
        <v>3</v>
      </c>
      <c r="AV45" s="75">
        <f t="shared" si="64"/>
        <v>0</v>
      </c>
      <c r="AW45" s="75">
        <f t="shared" si="65"/>
        <v>0</v>
      </c>
      <c r="AX45" s="75">
        <f t="shared" si="66"/>
        <v>0</v>
      </c>
      <c r="AY45" s="75">
        <f t="shared" si="67"/>
        <v>3</v>
      </c>
      <c r="AZ45" s="75">
        <f t="shared" si="68"/>
        <v>3</v>
      </c>
      <c r="BA45" s="75">
        <f t="shared" si="69"/>
        <v>0</v>
      </c>
      <c r="BB45" s="75">
        <f t="shared" si="70"/>
        <v>0</v>
      </c>
      <c r="BC45" s="75">
        <f t="shared" si="71"/>
        <v>0</v>
      </c>
      <c r="BD45" s="75">
        <f t="shared" si="72"/>
        <v>3</v>
      </c>
      <c r="BE45" s="75">
        <f t="shared" si="73"/>
        <v>0</v>
      </c>
      <c r="BF45" s="75">
        <f t="shared" si="97"/>
        <v>0</v>
      </c>
      <c r="BG45" s="75">
        <f t="shared" si="98"/>
        <v>0</v>
      </c>
      <c r="BH45" s="75">
        <f t="shared" si="99"/>
        <v>0</v>
      </c>
      <c r="BI45" s="75">
        <f t="shared" si="100"/>
        <v>0</v>
      </c>
      <c r="BJ45" s="75">
        <f t="shared" si="107"/>
        <v>0</v>
      </c>
      <c r="BK45" s="76">
        <f t="shared" si="79"/>
        <v>6</v>
      </c>
      <c r="BL45" s="76">
        <f t="shared" si="80"/>
        <v>6</v>
      </c>
      <c r="BM45" s="76">
        <f t="shared" si="81"/>
        <v>0</v>
      </c>
      <c r="BN45" s="76">
        <f t="shared" si="82"/>
        <v>0</v>
      </c>
      <c r="BO45" s="76">
        <f t="shared" si="101"/>
        <v>12</v>
      </c>
      <c r="BP45" s="76">
        <f t="shared" si="84"/>
        <v>3</v>
      </c>
      <c r="BQ45" s="76">
        <f t="shared" si="85"/>
        <v>0</v>
      </c>
      <c r="BR45" s="76">
        <f t="shared" si="102"/>
        <v>3</v>
      </c>
      <c r="BS45" s="76">
        <f t="shared" si="87"/>
        <v>3</v>
      </c>
      <c r="BT45" s="76">
        <f t="shared" si="88"/>
        <v>0</v>
      </c>
      <c r="BU45" s="76">
        <f t="shared" si="103"/>
        <v>3</v>
      </c>
      <c r="BV45" s="76">
        <f t="shared" si="90"/>
        <v>0</v>
      </c>
      <c r="BW45" s="76">
        <f t="shared" si="91"/>
        <v>3</v>
      </c>
      <c r="BX45" s="76">
        <f t="shared" si="104"/>
        <v>3</v>
      </c>
      <c r="BY45" s="76">
        <f t="shared" si="93"/>
        <v>0</v>
      </c>
      <c r="BZ45" s="76">
        <f t="shared" si="94"/>
        <v>3</v>
      </c>
      <c r="CA45" s="76">
        <f t="shared" si="105"/>
        <v>3</v>
      </c>
      <c r="CB45" s="70">
        <f t="shared" si="106"/>
        <v>24</v>
      </c>
    </row>
    <row r="46" spans="1:80">
      <c r="A46" s="70">
        <v>38</v>
      </c>
      <c r="B46" s="71" t="str">
        <f>'ภาษาไทย ป.6'!B46</f>
        <v>เด็กหญิงอโน   อุสมาน</v>
      </c>
      <c r="C46" s="72">
        <v>1</v>
      </c>
      <c r="D46" s="72">
        <v>1</v>
      </c>
      <c r="E46" s="72">
        <v>1</v>
      </c>
      <c r="F46" s="72">
        <v>1</v>
      </c>
      <c r="G46" s="72">
        <v>1</v>
      </c>
      <c r="H46" s="73">
        <v>0</v>
      </c>
      <c r="I46" s="73">
        <v>0</v>
      </c>
      <c r="J46" s="72">
        <v>0</v>
      </c>
      <c r="K46" s="72">
        <v>1</v>
      </c>
      <c r="L46" s="72">
        <v>0</v>
      </c>
      <c r="M46" s="72">
        <v>1</v>
      </c>
      <c r="N46" s="72">
        <v>1</v>
      </c>
      <c r="O46" s="73">
        <v>1</v>
      </c>
      <c r="P46" s="73">
        <v>1</v>
      </c>
      <c r="Q46" s="74">
        <v>0</v>
      </c>
      <c r="R46" s="74">
        <v>1</v>
      </c>
      <c r="S46" s="74">
        <v>0</v>
      </c>
      <c r="T46" s="74">
        <v>0</v>
      </c>
      <c r="U46" s="74">
        <v>1</v>
      </c>
      <c r="V46" s="74">
        <v>0</v>
      </c>
      <c r="W46" s="74">
        <v>0</v>
      </c>
      <c r="X46" s="74">
        <v>1</v>
      </c>
      <c r="Y46" s="74">
        <v>0</v>
      </c>
      <c r="Z46" s="74">
        <v>0</v>
      </c>
      <c r="AA46" s="74">
        <v>0</v>
      </c>
      <c r="AB46" s="74">
        <v>0</v>
      </c>
      <c r="AC46" s="74">
        <v>0</v>
      </c>
      <c r="AD46" s="74">
        <v>0</v>
      </c>
      <c r="AE46" s="74">
        <v>0</v>
      </c>
      <c r="AF46" s="74">
        <v>0</v>
      </c>
      <c r="AG46" s="75">
        <f t="shared" si="49"/>
        <v>3</v>
      </c>
      <c r="AH46" s="75">
        <f t="shared" si="50"/>
        <v>3</v>
      </c>
      <c r="AI46" s="75">
        <f t="shared" si="51"/>
        <v>3</v>
      </c>
      <c r="AJ46" s="75">
        <f t="shared" si="52"/>
        <v>3</v>
      </c>
      <c r="AK46" s="75">
        <f t="shared" si="53"/>
        <v>3</v>
      </c>
      <c r="AL46" s="75">
        <f t="shared" si="54"/>
        <v>0</v>
      </c>
      <c r="AM46" s="75">
        <f t="shared" si="55"/>
        <v>0</v>
      </c>
      <c r="AN46" s="75">
        <f t="shared" si="56"/>
        <v>0</v>
      </c>
      <c r="AO46" s="75">
        <f t="shared" si="57"/>
        <v>3</v>
      </c>
      <c r="AP46" s="75">
        <f t="shared" si="58"/>
        <v>0</v>
      </c>
      <c r="AQ46" s="75">
        <f t="shared" si="59"/>
        <v>3</v>
      </c>
      <c r="AR46" s="75">
        <f t="shared" si="60"/>
        <v>3</v>
      </c>
      <c r="AS46" s="75">
        <f t="shared" si="61"/>
        <v>3</v>
      </c>
      <c r="AT46" s="75">
        <f t="shared" si="62"/>
        <v>3</v>
      </c>
      <c r="AU46" s="75">
        <f t="shared" si="63"/>
        <v>0</v>
      </c>
      <c r="AV46" s="75">
        <f t="shared" si="64"/>
        <v>3</v>
      </c>
      <c r="AW46" s="75">
        <f t="shared" si="65"/>
        <v>0</v>
      </c>
      <c r="AX46" s="75">
        <f t="shared" si="66"/>
        <v>0</v>
      </c>
      <c r="AY46" s="75">
        <f t="shared" si="67"/>
        <v>3</v>
      </c>
      <c r="AZ46" s="75">
        <f t="shared" si="68"/>
        <v>0</v>
      </c>
      <c r="BA46" s="75">
        <f t="shared" si="69"/>
        <v>0</v>
      </c>
      <c r="BB46" s="75">
        <f t="shared" si="70"/>
        <v>3</v>
      </c>
      <c r="BC46" s="75">
        <f t="shared" si="71"/>
        <v>0</v>
      </c>
      <c r="BD46" s="75">
        <f t="shared" si="72"/>
        <v>0</v>
      </c>
      <c r="BE46" s="75">
        <f t="shared" si="73"/>
        <v>0</v>
      </c>
      <c r="BF46" s="75">
        <f t="shared" si="97"/>
        <v>0</v>
      </c>
      <c r="BG46" s="75">
        <f t="shared" si="98"/>
        <v>0</v>
      </c>
      <c r="BH46" s="75">
        <f t="shared" si="99"/>
        <v>0</v>
      </c>
      <c r="BI46" s="75">
        <f t="shared" si="100"/>
        <v>0</v>
      </c>
      <c r="BJ46" s="75">
        <f t="shared" si="107"/>
        <v>0</v>
      </c>
      <c r="BK46" s="76">
        <f t="shared" si="79"/>
        <v>9</v>
      </c>
      <c r="BL46" s="76">
        <f t="shared" si="80"/>
        <v>9</v>
      </c>
      <c r="BM46" s="76">
        <f t="shared" si="81"/>
        <v>0</v>
      </c>
      <c r="BN46" s="76">
        <f t="shared" si="82"/>
        <v>3</v>
      </c>
      <c r="BO46" s="76">
        <f t="shared" si="101"/>
        <v>21</v>
      </c>
      <c r="BP46" s="76">
        <f t="shared" si="84"/>
        <v>9</v>
      </c>
      <c r="BQ46" s="76">
        <f t="shared" si="85"/>
        <v>3</v>
      </c>
      <c r="BR46" s="76">
        <f t="shared" si="102"/>
        <v>12</v>
      </c>
      <c r="BS46" s="76">
        <f t="shared" si="87"/>
        <v>3</v>
      </c>
      <c r="BT46" s="76">
        <f t="shared" si="88"/>
        <v>0</v>
      </c>
      <c r="BU46" s="76">
        <f t="shared" si="103"/>
        <v>3</v>
      </c>
      <c r="BV46" s="76">
        <f t="shared" si="90"/>
        <v>0</v>
      </c>
      <c r="BW46" s="76">
        <f t="shared" si="91"/>
        <v>3</v>
      </c>
      <c r="BX46" s="76">
        <f t="shared" si="104"/>
        <v>3</v>
      </c>
      <c r="BY46" s="76">
        <f t="shared" si="93"/>
        <v>0</v>
      </c>
      <c r="BZ46" s="76">
        <f t="shared" si="94"/>
        <v>0</v>
      </c>
      <c r="CA46" s="76">
        <f t="shared" si="105"/>
        <v>0</v>
      </c>
      <c r="CB46" s="70">
        <f t="shared" si="106"/>
        <v>39</v>
      </c>
    </row>
    <row r="47" spans="1:80">
      <c r="A47" s="70">
        <v>39</v>
      </c>
      <c r="B47" s="71" t="str">
        <f>'ภาษาไทย ป.6'!B47</f>
        <v>เด็กชายวุฒิพงศ์   โตชนก</v>
      </c>
      <c r="C47" s="72">
        <v>0</v>
      </c>
      <c r="D47" s="72">
        <v>0</v>
      </c>
      <c r="E47" s="72">
        <v>0</v>
      </c>
      <c r="F47" s="72">
        <v>0</v>
      </c>
      <c r="G47" s="72">
        <v>0</v>
      </c>
      <c r="H47" s="73">
        <v>0</v>
      </c>
      <c r="I47" s="73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3">
        <v>0</v>
      </c>
      <c r="P47" s="73">
        <v>0</v>
      </c>
      <c r="Q47" s="74">
        <v>0</v>
      </c>
      <c r="R47" s="74">
        <v>0</v>
      </c>
      <c r="S47" s="74">
        <v>0</v>
      </c>
      <c r="T47" s="74">
        <v>0</v>
      </c>
      <c r="U47" s="74">
        <v>1</v>
      </c>
      <c r="V47" s="74">
        <v>0</v>
      </c>
      <c r="W47" s="74">
        <v>0</v>
      </c>
      <c r="X47" s="74">
        <v>0</v>
      </c>
      <c r="Y47" s="74">
        <v>0</v>
      </c>
      <c r="Z47" s="74">
        <v>0</v>
      </c>
      <c r="AA47" s="74">
        <v>0</v>
      </c>
      <c r="AB47" s="74">
        <v>0</v>
      </c>
      <c r="AC47" s="74">
        <v>0</v>
      </c>
      <c r="AD47" s="74">
        <v>0</v>
      </c>
      <c r="AE47" s="74">
        <v>0</v>
      </c>
      <c r="AF47" s="74">
        <v>0</v>
      </c>
      <c r="AG47" s="75">
        <f t="shared" si="49"/>
        <v>0</v>
      </c>
      <c r="AH47" s="75">
        <f t="shared" si="50"/>
        <v>0</v>
      </c>
      <c r="AI47" s="75">
        <f t="shared" si="51"/>
        <v>0</v>
      </c>
      <c r="AJ47" s="75">
        <f t="shared" si="52"/>
        <v>0</v>
      </c>
      <c r="AK47" s="75">
        <f t="shared" si="53"/>
        <v>0</v>
      </c>
      <c r="AL47" s="75">
        <f t="shared" si="54"/>
        <v>0</v>
      </c>
      <c r="AM47" s="75">
        <f t="shared" si="55"/>
        <v>0</v>
      </c>
      <c r="AN47" s="75">
        <f t="shared" si="56"/>
        <v>0</v>
      </c>
      <c r="AO47" s="75">
        <f t="shared" si="57"/>
        <v>0</v>
      </c>
      <c r="AP47" s="75">
        <f t="shared" si="58"/>
        <v>0</v>
      </c>
      <c r="AQ47" s="75">
        <f t="shared" si="59"/>
        <v>0</v>
      </c>
      <c r="AR47" s="75">
        <f t="shared" si="60"/>
        <v>0</v>
      </c>
      <c r="AS47" s="75">
        <f t="shared" si="61"/>
        <v>0</v>
      </c>
      <c r="AT47" s="75">
        <f t="shared" si="62"/>
        <v>0</v>
      </c>
      <c r="AU47" s="75">
        <f t="shared" si="63"/>
        <v>0</v>
      </c>
      <c r="AV47" s="75">
        <f t="shared" si="64"/>
        <v>0</v>
      </c>
      <c r="AW47" s="75">
        <f t="shared" si="65"/>
        <v>0</v>
      </c>
      <c r="AX47" s="75">
        <f t="shared" si="66"/>
        <v>0</v>
      </c>
      <c r="AY47" s="75">
        <f t="shared" si="67"/>
        <v>3</v>
      </c>
      <c r="AZ47" s="75">
        <f t="shared" si="68"/>
        <v>0</v>
      </c>
      <c r="BA47" s="75">
        <f t="shared" si="69"/>
        <v>0</v>
      </c>
      <c r="BB47" s="75">
        <f t="shared" si="70"/>
        <v>0</v>
      </c>
      <c r="BC47" s="75">
        <f t="shared" si="71"/>
        <v>0</v>
      </c>
      <c r="BD47" s="75">
        <f t="shared" si="72"/>
        <v>0</v>
      </c>
      <c r="BE47" s="75">
        <f t="shared" si="73"/>
        <v>0</v>
      </c>
      <c r="BF47" s="75">
        <f t="shared" si="97"/>
        <v>0</v>
      </c>
      <c r="BG47" s="75">
        <f t="shared" si="98"/>
        <v>0</v>
      </c>
      <c r="BH47" s="75">
        <f t="shared" si="99"/>
        <v>0</v>
      </c>
      <c r="BI47" s="75">
        <f t="shared" si="100"/>
        <v>0</v>
      </c>
      <c r="BJ47" s="75">
        <f t="shared" si="107"/>
        <v>0</v>
      </c>
      <c r="BK47" s="76">
        <f t="shared" si="79"/>
        <v>0</v>
      </c>
      <c r="BL47" s="76">
        <f t="shared" si="80"/>
        <v>0</v>
      </c>
      <c r="BM47" s="76">
        <f t="shared" si="81"/>
        <v>0</v>
      </c>
      <c r="BN47" s="76">
        <f t="shared" si="82"/>
        <v>0</v>
      </c>
      <c r="BO47" s="76">
        <f t="shared" si="101"/>
        <v>0</v>
      </c>
      <c r="BP47" s="76">
        <f t="shared" si="84"/>
        <v>0</v>
      </c>
      <c r="BQ47" s="76">
        <f t="shared" si="85"/>
        <v>0</v>
      </c>
      <c r="BR47" s="76">
        <f t="shared" si="102"/>
        <v>0</v>
      </c>
      <c r="BS47" s="76">
        <f t="shared" si="87"/>
        <v>3</v>
      </c>
      <c r="BT47" s="76">
        <f t="shared" si="88"/>
        <v>0</v>
      </c>
      <c r="BU47" s="76">
        <f t="shared" si="103"/>
        <v>3</v>
      </c>
      <c r="BV47" s="76">
        <f t="shared" si="90"/>
        <v>0</v>
      </c>
      <c r="BW47" s="76">
        <f t="shared" si="91"/>
        <v>0</v>
      </c>
      <c r="BX47" s="76">
        <f t="shared" si="104"/>
        <v>0</v>
      </c>
      <c r="BY47" s="76">
        <f t="shared" si="93"/>
        <v>0</v>
      </c>
      <c r="BZ47" s="76">
        <f t="shared" si="94"/>
        <v>0</v>
      </c>
      <c r="CA47" s="76">
        <f t="shared" si="105"/>
        <v>0</v>
      </c>
      <c r="CB47" s="70">
        <f t="shared" si="106"/>
        <v>3</v>
      </c>
    </row>
    <row r="48" spans="1:80">
      <c r="A48" s="70">
        <v>40</v>
      </c>
      <c r="B48" s="71" t="str">
        <f>'ภาษาไทย ป.6'!B48</f>
        <v>เด็กหญิงสุธิดา   ชมบุตร</v>
      </c>
      <c r="C48" s="72">
        <v>1</v>
      </c>
      <c r="D48" s="72">
        <v>0</v>
      </c>
      <c r="E48" s="72">
        <v>0</v>
      </c>
      <c r="F48" s="72">
        <v>0</v>
      </c>
      <c r="G48" s="72">
        <v>0</v>
      </c>
      <c r="H48" s="73">
        <v>1</v>
      </c>
      <c r="I48" s="73">
        <v>1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3">
        <v>0</v>
      </c>
      <c r="P48" s="73">
        <v>1</v>
      </c>
      <c r="Q48" s="74">
        <v>0</v>
      </c>
      <c r="R48" s="74">
        <v>0</v>
      </c>
      <c r="S48" s="74">
        <v>0</v>
      </c>
      <c r="T48" s="74">
        <v>1</v>
      </c>
      <c r="U48" s="74">
        <v>0</v>
      </c>
      <c r="V48" s="74">
        <v>0</v>
      </c>
      <c r="W48" s="74">
        <v>0</v>
      </c>
      <c r="X48" s="74">
        <v>0</v>
      </c>
      <c r="Y48" s="74">
        <v>0</v>
      </c>
      <c r="Z48" s="74">
        <v>0</v>
      </c>
      <c r="AA48" s="74">
        <v>1</v>
      </c>
      <c r="AB48" s="74">
        <v>0</v>
      </c>
      <c r="AC48" s="74">
        <v>0</v>
      </c>
      <c r="AD48" s="74">
        <v>0</v>
      </c>
      <c r="AE48" s="74">
        <v>0</v>
      </c>
      <c r="AF48" s="74">
        <v>0</v>
      </c>
      <c r="AG48" s="75">
        <f t="shared" si="49"/>
        <v>3</v>
      </c>
      <c r="AH48" s="75">
        <f t="shared" si="50"/>
        <v>0</v>
      </c>
      <c r="AI48" s="75">
        <f t="shared" si="51"/>
        <v>0</v>
      </c>
      <c r="AJ48" s="75">
        <f t="shared" si="52"/>
        <v>0</v>
      </c>
      <c r="AK48" s="75">
        <f t="shared" si="53"/>
        <v>0</v>
      </c>
      <c r="AL48" s="75">
        <f t="shared" si="54"/>
        <v>3</v>
      </c>
      <c r="AM48" s="75">
        <f t="shared" si="55"/>
        <v>3</v>
      </c>
      <c r="AN48" s="75">
        <f t="shared" si="56"/>
        <v>0</v>
      </c>
      <c r="AO48" s="75">
        <f t="shared" si="57"/>
        <v>0</v>
      </c>
      <c r="AP48" s="75">
        <f t="shared" si="58"/>
        <v>0</v>
      </c>
      <c r="AQ48" s="75">
        <f t="shared" si="59"/>
        <v>0</v>
      </c>
      <c r="AR48" s="75">
        <f t="shared" si="60"/>
        <v>0</v>
      </c>
      <c r="AS48" s="75">
        <f t="shared" si="61"/>
        <v>0</v>
      </c>
      <c r="AT48" s="75">
        <f t="shared" si="62"/>
        <v>3</v>
      </c>
      <c r="AU48" s="75">
        <f t="shared" si="63"/>
        <v>0</v>
      </c>
      <c r="AV48" s="75">
        <f t="shared" si="64"/>
        <v>0</v>
      </c>
      <c r="AW48" s="75">
        <f t="shared" si="65"/>
        <v>0</v>
      </c>
      <c r="AX48" s="75">
        <f t="shared" si="66"/>
        <v>3</v>
      </c>
      <c r="AY48" s="75">
        <f t="shared" si="67"/>
        <v>0</v>
      </c>
      <c r="AZ48" s="75">
        <f t="shared" si="68"/>
        <v>0</v>
      </c>
      <c r="BA48" s="75">
        <f t="shared" si="69"/>
        <v>0</v>
      </c>
      <c r="BB48" s="75">
        <f t="shared" si="70"/>
        <v>0</v>
      </c>
      <c r="BC48" s="75">
        <f t="shared" si="71"/>
        <v>0</v>
      </c>
      <c r="BD48" s="75">
        <f t="shared" si="72"/>
        <v>0</v>
      </c>
      <c r="BE48" s="75">
        <f t="shared" si="73"/>
        <v>3</v>
      </c>
      <c r="BF48" s="75">
        <f t="shared" si="97"/>
        <v>0</v>
      </c>
      <c r="BG48" s="75">
        <f t="shared" si="98"/>
        <v>0</v>
      </c>
      <c r="BH48" s="75">
        <f t="shared" si="99"/>
        <v>0</v>
      </c>
      <c r="BI48" s="75">
        <f t="shared" si="100"/>
        <v>0</v>
      </c>
      <c r="BJ48" s="75">
        <f t="shared" si="107"/>
        <v>0</v>
      </c>
      <c r="BK48" s="76">
        <f t="shared" si="79"/>
        <v>3</v>
      </c>
      <c r="BL48" s="76">
        <f t="shared" si="80"/>
        <v>6</v>
      </c>
      <c r="BM48" s="76">
        <f t="shared" si="81"/>
        <v>0</v>
      </c>
      <c r="BN48" s="76">
        <f t="shared" si="82"/>
        <v>0</v>
      </c>
      <c r="BO48" s="76">
        <f t="shared" si="101"/>
        <v>9</v>
      </c>
      <c r="BP48" s="76">
        <f t="shared" si="84"/>
        <v>3</v>
      </c>
      <c r="BQ48" s="76">
        <f t="shared" si="85"/>
        <v>0</v>
      </c>
      <c r="BR48" s="76">
        <f t="shared" si="102"/>
        <v>3</v>
      </c>
      <c r="BS48" s="76">
        <f t="shared" si="87"/>
        <v>3</v>
      </c>
      <c r="BT48" s="76">
        <f t="shared" si="88"/>
        <v>0</v>
      </c>
      <c r="BU48" s="76">
        <f t="shared" si="103"/>
        <v>3</v>
      </c>
      <c r="BV48" s="76">
        <f t="shared" si="90"/>
        <v>0</v>
      </c>
      <c r="BW48" s="76">
        <f t="shared" si="91"/>
        <v>0</v>
      </c>
      <c r="BX48" s="76">
        <f t="shared" si="104"/>
        <v>0</v>
      </c>
      <c r="BY48" s="76">
        <f t="shared" si="93"/>
        <v>3</v>
      </c>
      <c r="BZ48" s="76">
        <f t="shared" si="94"/>
        <v>0</v>
      </c>
      <c r="CA48" s="76">
        <f t="shared" si="105"/>
        <v>3</v>
      </c>
      <c r="CB48" s="70">
        <f t="shared" si="106"/>
        <v>18</v>
      </c>
    </row>
    <row r="49" spans="1:80">
      <c r="A49" s="70">
        <v>41</v>
      </c>
      <c r="B49" s="71" t="str">
        <f>'ภาษาไทย ป.6'!B49</f>
        <v>เด็กหญิงภาธิณี   ชมบุตร</v>
      </c>
      <c r="C49" s="72">
        <v>0</v>
      </c>
      <c r="D49" s="72">
        <v>0</v>
      </c>
      <c r="E49" s="72">
        <v>0</v>
      </c>
      <c r="F49" s="72">
        <v>1</v>
      </c>
      <c r="G49" s="72">
        <v>0</v>
      </c>
      <c r="H49" s="73">
        <v>1</v>
      </c>
      <c r="I49" s="73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3">
        <v>0</v>
      </c>
      <c r="P49" s="73">
        <v>0</v>
      </c>
      <c r="Q49" s="74">
        <v>0</v>
      </c>
      <c r="R49" s="74">
        <v>0</v>
      </c>
      <c r="S49" s="74">
        <v>0</v>
      </c>
      <c r="T49" s="74">
        <v>1</v>
      </c>
      <c r="U49" s="74">
        <v>0</v>
      </c>
      <c r="V49" s="74">
        <v>0</v>
      </c>
      <c r="W49" s="74">
        <v>0</v>
      </c>
      <c r="X49" s="74">
        <v>0</v>
      </c>
      <c r="Y49" s="74">
        <v>0</v>
      </c>
      <c r="Z49" s="74">
        <v>0</v>
      </c>
      <c r="AA49" s="74">
        <v>1</v>
      </c>
      <c r="AB49" s="74">
        <v>0</v>
      </c>
      <c r="AC49" s="74">
        <v>0</v>
      </c>
      <c r="AD49" s="74">
        <v>0</v>
      </c>
      <c r="AE49" s="74">
        <v>0</v>
      </c>
      <c r="AF49" s="74">
        <v>0</v>
      </c>
      <c r="AG49" s="75">
        <f t="shared" si="49"/>
        <v>0</v>
      </c>
      <c r="AH49" s="75">
        <f t="shared" si="50"/>
        <v>0</v>
      </c>
      <c r="AI49" s="75">
        <f t="shared" si="51"/>
        <v>0</v>
      </c>
      <c r="AJ49" s="75">
        <f t="shared" si="52"/>
        <v>3</v>
      </c>
      <c r="AK49" s="75">
        <f t="shared" si="53"/>
        <v>0</v>
      </c>
      <c r="AL49" s="75">
        <f t="shared" si="54"/>
        <v>3</v>
      </c>
      <c r="AM49" s="75">
        <f t="shared" si="55"/>
        <v>0</v>
      </c>
      <c r="AN49" s="75">
        <f t="shared" si="56"/>
        <v>0</v>
      </c>
      <c r="AO49" s="75">
        <f t="shared" si="57"/>
        <v>0</v>
      </c>
      <c r="AP49" s="75">
        <f t="shared" si="58"/>
        <v>0</v>
      </c>
      <c r="AQ49" s="75">
        <f t="shared" si="59"/>
        <v>0</v>
      </c>
      <c r="AR49" s="75">
        <f t="shared" si="60"/>
        <v>0</v>
      </c>
      <c r="AS49" s="75">
        <f t="shared" si="61"/>
        <v>0</v>
      </c>
      <c r="AT49" s="75">
        <f t="shared" si="62"/>
        <v>0</v>
      </c>
      <c r="AU49" s="75">
        <f t="shared" si="63"/>
        <v>0</v>
      </c>
      <c r="AV49" s="75">
        <f t="shared" si="64"/>
        <v>0</v>
      </c>
      <c r="AW49" s="75">
        <f t="shared" si="65"/>
        <v>0</v>
      </c>
      <c r="AX49" s="75">
        <f t="shared" si="66"/>
        <v>3</v>
      </c>
      <c r="AY49" s="75">
        <f t="shared" si="67"/>
        <v>0</v>
      </c>
      <c r="AZ49" s="75">
        <f t="shared" si="68"/>
        <v>0</v>
      </c>
      <c r="BA49" s="75">
        <f t="shared" si="69"/>
        <v>0</v>
      </c>
      <c r="BB49" s="75">
        <f t="shared" si="70"/>
        <v>0</v>
      </c>
      <c r="BC49" s="75">
        <f t="shared" si="71"/>
        <v>0</v>
      </c>
      <c r="BD49" s="75">
        <f t="shared" si="72"/>
        <v>0</v>
      </c>
      <c r="BE49" s="75">
        <f t="shared" si="73"/>
        <v>3</v>
      </c>
      <c r="BF49" s="75">
        <f t="shared" si="97"/>
        <v>0</v>
      </c>
      <c r="BG49" s="75">
        <f t="shared" si="98"/>
        <v>0</v>
      </c>
      <c r="BH49" s="75">
        <f t="shared" si="99"/>
        <v>0</v>
      </c>
      <c r="BI49" s="75">
        <f t="shared" si="100"/>
        <v>0</v>
      </c>
      <c r="BJ49" s="75">
        <f t="shared" si="107"/>
        <v>0</v>
      </c>
      <c r="BK49" s="76">
        <f t="shared" si="79"/>
        <v>0</v>
      </c>
      <c r="BL49" s="76">
        <f t="shared" si="80"/>
        <v>6</v>
      </c>
      <c r="BM49" s="76">
        <f t="shared" si="81"/>
        <v>0</v>
      </c>
      <c r="BN49" s="76">
        <f t="shared" si="82"/>
        <v>0</v>
      </c>
      <c r="BO49" s="76">
        <f t="shared" si="101"/>
        <v>6</v>
      </c>
      <c r="BP49" s="76">
        <f t="shared" si="84"/>
        <v>0</v>
      </c>
      <c r="BQ49" s="76">
        <f t="shared" si="85"/>
        <v>0</v>
      </c>
      <c r="BR49" s="76">
        <f t="shared" si="102"/>
        <v>0</v>
      </c>
      <c r="BS49" s="76">
        <f t="shared" si="87"/>
        <v>3</v>
      </c>
      <c r="BT49" s="76">
        <f t="shared" si="88"/>
        <v>0</v>
      </c>
      <c r="BU49" s="76">
        <f t="shared" si="103"/>
        <v>3</v>
      </c>
      <c r="BV49" s="76">
        <f t="shared" si="90"/>
        <v>0</v>
      </c>
      <c r="BW49" s="76">
        <f t="shared" si="91"/>
        <v>0</v>
      </c>
      <c r="BX49" s="76">
        <f t="shared" si="104"/>
        <v>0</v>
      </c>
      <c r="BY49" s="76">
        <f t="shared" si="93"/>
        <v>3</v>
      </c>
      <c r="BZ49" s="76">
        <f t="shared" si="94"/>
        <v>0</v>
      </c>
      <c r="CA49" s="76">
        <f t="shared" si="105"/>
        <v>3</v>
      </c>
      <c r="CB49" s="70">
        <f t="shared" si="106"/>
        <v>12</v>
      </c>
    </row>
    <row r="50" spans="1:80">
      <c r="A50" s="70">
        <v>42</v>
      </c>
      <c r="B50" s="71" t="str">
        <f>'ภาษาไทย ป.6'!B50</f>
        <v>เด็กหญิงสุนันทา   อรัญญเวศ</v>
      </c>
      <c r="C50" s="72">
        <v>1</v>
      </c>
      <c r="D50" s="72">
        <v>0</v>
      </c>
      <c r="E50" s="72">
        <v>0</v>
      </c>
      <c r="F50" s="72">
        <v>0</v>
      </c>
      <c r="G50" s="72">
        <v>0</v>
      </c>
      <c r="H50" s="73">
        <v>1</v>
      </c>
      <c r="I50" s="73">
        <v>1</v>
      </c>
      <c r="J50" s="72">
        <v>0</v>
      </c>
      <c r="K50" s="72">
        <v>0</v>
      </c>
      <c r="L50" s="72">
        <v>0</v>
      </c>
      <c r="M50" s="72">
        <v>0</v>
      </c>
      <c r="N50" s="72">
        <v>0</v>
      </c>
      <c r="O50" s="73">
        <v>0</v>
      </c>
      <c r="P50" s="73">
        <v>0</v>
      </c>
      <c r="Q50" s="74">
        <v>0</v>
      </c>
      <c r="R50" s="74">
        <v>0</v>
      </c>
      <c r="S50" s="74">
        <v>0</v>
      </c>
      <c r="T50" s="74">
        <v>1</v>
      </c>
      <c r="U50" s="74">
        <v>0</v>
      </c>
      <c r="V50" s="74">
        <v>0</v>
      </c>
      <c r="W50" s="74">
        <v>0</v>
      </c>
      <c r="X50" s="74">
        <v>0</v>
      </c>
      <c r="Y50" s="74">
        <v>0</v>
      </c>
      <c r="Z50" s="74">
        <v>0</v>
      </c>
      <c r="AA50" s="74">
        <v>1</v>
      </c>
      <c r="AB50" s="74">
        <v>0</v>
      </c>
      <c r="AC50" s="74">
        <v>0</v>
      </c>
      <c r="AD50" s="74">
        <v>0</v>
      </c>
      <c r="AE50" s="74">
        <v>0</v>
      </c>
      <c r="AF50" s="74">
        <v>0</v>
      </c>
      <c r="AG50" s="75">
        <f t="shared" si="49"/>
        <v>3</v>
      </c>
      <c r="AH50" s="75">
        <f t="shared" si="50"/>
        <v>0</v>
      </c>
      <c r="AI50" s="75">
        <f t="shared" si="51"/>
        <v>0</v>
      </c>
      <c r="AJ50" s="75">
        <f t="shared" si="52"/>
        <v>0</v>
      </c>
      <c r="AK50" s="75">
        <f t="shared" si="53"/>
        <v>0</v>
      </c>
      <c r="AL50" s="75">
        <f t="shared" si="54"/>
        <v>3</v>
      </c>
      <c r="AM50" s="75">
        <f t="shared" si="55"/>
        <v>3</v>
      </c>
      <c r="AN50" s="75">
        <f t="shared" si="56"/>
        <v>0</v>
      </c>
      <c r="AO50" s="75">
        <f t="shared" si="57"/>
        <v>0</v>
      </c>
      <c r="AP50" s="75">
        <f t="shared" si="58"/>
        <v>0</v>
      </c>
      <c r="AQ50" s="75">
        <f t="shared" si="59"/>
        <v>0</v>
      </c>
      <c r="AR50" s="75">
        <f t="shared" si="60"/>
        <v>0</v>
      </c>
      <c r="AS50" s="75">
        <f t="shared" si="61"/>
        <v>0</v>
      </c>
      <c r="AT50" s="75">
        <f t="shared" si="62"/>
        <v>0</v>
      </c>
      <c r="AU50" s="75">
        <f t="shared" si="63"/>
        <v>0</v>
      </c>
      <c r="AV50" s="75">
        <f t="shared" si="64"/>
        <v>0</v>
      </c>
      <c r="AW50" s="75">
        <f t="shared" si="65"/>
        <v>0</v>
      </c>
      <c r="AX50" s="75">
        <f t="shared" si="66"/>
        <v>3</v>
      </c>
      <c r="AY50" s="75">
        <f t="shared" si="67"/>
        <v>0</v>
      </c>
      <c r="AZ50" s="75">
        <f t="shared" si="68"/>
        <v>0</v>
      </c>
      <c r="BA50" s="75">
        <f t="shared" si="69"/>
        <v>0</v>
      </c>
      <c r="BB50" s="75">
        <f t="shared" si="70"/>
        <v>0</v>
      </c>
      <c r="BC50" s="75">
        <f t="shared" si="71"/>
        <v>0</v>
      </c>
      <c r="BD50" s="75">
        <f t="shared" si="72"/>
        <v>0</v>
      </c>
      <c r="BE50" s="75">
        <f t="shared" si="73"/>
        <v>3</v>
      </c>
      <c r="BF50" s="75">
        <f t="shared" si="97"/>
        <v>0</v>
      </c>
      <c r="BG50" s="75">
        <f t="shared" si="98"/>
        <v>0</v>
      </c>
      <c r="BH50" s="75">
        <f t="shared" si="99"/>
        <v>0</v>
      </c>
      <c r="BI50" s="75">
        <f t="shared" si="100"/>
        <v>0</v>
      </c>
      <c r="BJ50" s="75">
        <f t="shared" si="107"/>
        <v>0</v>
      </c>
      <c r="BK50" s="76">
        <f t="shared" si="79"/>
        <v>3</v>
      </c>
      <c r="BL50" s="76">
        <f t="shared" si="80"/>
        <v>6</v>
      </c>
      <c r="BM50" s="76">
        <f t="shared" si="81"/>
        <v>0</v>
      </c>
      <c r="BN50" s="76">
        <f t="shared" si="82"/>
        <v>0</v>
      </c>
      <c r="BO50" s="76">
        <f t="shared" si="101"/>
        <v>9</v>
      </c>
      <c r="BP50" s="76">
        <f t="shared" si="84"/>
        <v>0</v>
      </c>
      <c r="BQ50" s="76">
        <f t="shared" si="85"/>
        <v>0</v>
      </c>
      <c r="BR50" s="76">
        <f t="shared" si="102"/>
        <v>0</v>
      </c>
      <c r="BS50" s="76">
        <f t="shared" si="87"/>
        <v>3</v>
      </c>
      <c r="BT50" s="76">
        <f t="shared" si="88"/>
        <v>0</v>
      </c>
      <c r="BU50" s="76">
        <f t="shared" si="103"/>
        <v>3</v>
      </c>
      <c r="BV50" s="76">
        <f t="shared" si="90"/>
        <v>0</v>
      </c>
      <c r="BW50" s="76">
        <f t="shared" si="91"/>
        <v>0</v>
      </c>
      <c r="BX50" s="76">
        <f t="shared" si="104"/>
        <v>0</v>
      </c>
      <c r="BY50" s="76">
        <f t="shared" si="93"/>
        <v>3</v>
      </c>
      <c r="BZ50" s="76">
        <f t="shared" si="94"/>
        <v>0</v>
      </c>
      <c r="CA50" s="76">
        <f t="shared" si="105"/>
        <v>3</v>
      </c>
      <c r="CB50" s="70">
        <f t="shared" si="106"/>
        <v>15</v>
      </c>
    </row>
    <row r="51" spans="1:80">
      <c r="A51" s="70">
        <v>43</v>
      </c>
      <c r="B51" s="71" t="str">
        <f>'ภาษาไทย ป.6'!B51</f>
        <v>เด็กชายอภิชาต   หยูศรี</v>
      </c>
      <c r="C51" s="72">
        <v>1</v>
      </c>
      <c r="D51" s="72">
        <v>0</v>
      </c>
      <c r="E51" s="72">
        <v>0</v>
      </c>
      <c r="F51" s="72">
        <v>0</v>
      </c>
      <c r="G51" s="72">
        <v>0</v>
      </c>
      <c r="H51" s="73">
        <v>0</v>
      </c>
      <c r="I51" s="73">
        <v>0</v>
      </c>
      <c r="J51" s="72">
        <v>0</v>
      </c>
      <c r="K51" s="72">
        <v>1</v>
      </c>
      <c r="L51" s="72">
        <v>0</v>
      </c>
      <c r="M51" s="72">
        <v>0</v>
      </c>
      <c r="N51" s="72">
        <v>0</v>
      </c>
      <c r="O51" s="73">
        <v>0</v>
      </c>
      <c r="P51" s="73">
        <v>0</v>
      </c>
      <c r="Q51" s="74">
        <v>0</v>
      </c>
      <c r="R51" s="74">
        <v>0</v>
      </c>
      <c r="S51" s="74">
        <v>0</v>
      </c>
      <c r="T51" s="74">
        <v>0</v>
      </c>
      <c r="U51" s="74">
        <v>0</v>
      </c>
      <c r="V51" s="74">
        <v>0</v>
      </c>
      <c r="W51" s="74">
        <v>0</v>
      </c>
      <c r="X51" s="74">
        <v>0</v>
      </c>
      <c r="Y51" s="74">
        <v>0</v>
      </c>
      <c r="Z51" s="74">
        <v>0</v>
      </c>
      <c r="AA51" s="74">
        <v>1</v>
      </c>
      <c r="AB51" s="74">
        <v>0</v>
      </c>
      <c r="AC51" s="74">
        <v>0</v>
      </c>
      <c r="AD51" s="74">
        <v>0</v>
      </c>
      <c r="AE51" s="74">
        <v>0</v>
      </c>
      <c r="AF51" s="74">
        <v>0</v>
      </c>
      <c r="AG51" s="75">
        <f t="shared" si="49"/>
        <v>3</v>
      </c>
      <c r="AH51" s="75">
        <f t="shared" si="50"/>
        <v>0</v>
      </c>
      <c r="AI51" s="75">
        <f t="shared" si="51"/>
        <v>0</v>
      </c>
      <c r="AJ51" s="75">
        <f t="shared" si="52"/>
        <v>0</v>
      </c>
      <c r="AK51" s="75">
        <f t="shared" si="53"/>
        <v>0</v>
      </c>
      <c r="AL51" s="75">
        <f t="shared" si="54"/>
        <v>0</v>
      </c>
      <c r="AM51" s="75">
        <f t="shared" si="55"/>
        <v>0</v>
      </c>
      <c r="AN51" s="75">
        <f t="shared" si="56"/>
        <v>0</v>
      </c>
      <c r="AO51" s="75">
        <f t="shared" si="57"/>
        <v>3</v>
      </c>
      <c r="AP51" s="75">
        <f t="shared" si="58"/>
        <v>0</v>
      </c>
      <c r="AQ51" s="75">
        <f t="shared" si="59"/>
        <v>0</v>
      </c>
      <c r="AR51" s="75">
        <f t="shared" si="60"/>
        <v>0</v>
      </c>
      <c r="AS51" s="75">
        <f t="shared" si="61"/>
        <v>0</v>
      </c>
      <c r="AT51" s="75">
        <f t="shared" si="62"/>
        <v>0</v>
      </c>
      <c r="AU51" s="75">
        <f t="shared" si="63"/>
        <v>0</v>
      </c>
      <c r="AV51" s="75">
        <f t="shared" si="64"/>
        <v>0</v>
      </c>
      <c r="AW51" s="75">
        <f t="shared" si="65"/>
        <v>0</v>
      </c>
      <c r="AX51" s="75">
        <f t="shared" si="66"/>
        <v>0</v>
      </c>
      <c r="AY51" s="75">
        <f t="shared" si="67"/>
        <v>0</v>
      </c>
      <c r="AZ51" s="75">
        <f t="shared" si="68"/>
        <v>0</v>
      </c>
      <c r="BA51" s="75">
        <f t="shared" si="69"/>
        <v>0</v>
      </c>
      <c r="BB51" s="75">
        <f t="shared" si="70"/>
        <v>0</v>
      </c>
      <c r="BC51" s="75">
        <f t="shared" si="71"/>
        <v>0</v>
      </c>
      <c r="BD51" s="75">
        <f t="shared" si="72"/>
        <v>0</v>
      </c>
      <c r="BE51" s="75">
        <f t="shared" si="73"/>
        <v>3</v>
      </c>
      <c r="BF51" s="75">
        <f t="shared" si="97"/>
        <v>0</v>
      </c>
      <c r="BG51" s="75">
        <f t="shared" si="98"/>
        <v>0</v>
      </c>
      <c r="BH51" s="75">
        <f t="shared" si="99"/>
        <v>0</v>
      </c>
      <c r="BI51" s="75">
        <f t="shared" si="100"/>
        <v>0</v>
      </c>
      <c r="BJ51" s="75">
        <f t="shared" si="107"/>
        <v>0</v>
      </c>
      <c r="BK51" s="76">
        <f t="shared" si="79"/>
        <v>3</v>
      </c>
      <c r="BL51" s="76">
        <f t="shared" si="80"/>
        <v>0</v>
      </c>
      <c r="BM51" s="76">
        <f t="shared" si="81"/>
        <v>0</v>
      </c>
      <c r="BN51" s="76">
        <f t="shared" si="82"/>
        <v>3</v>
      </c>
      <c r="BO51" s="76">
        <f t="shared" si="101"/>
        <v>6</v>
      </c>
      <c r="BP51" s="76">
        <f t="shared" si="84"/>
        <v>0</v>
      </c>
      <c r="BQ51" s="76">
        <f t="shared" si="85"/>
        <v>0</v>
      </c>
      <c r="BR51" s="76">
        <f t="shared" si="102"/>
        <v>0</v>
      </c>
      <c r="BS51" s="76">
        <f t="shared" si="87"/>
        <v>0</v>
      </c>
      <c r="BT51" s="76">
        <f t="shared" si="88"/>
        <v>0</v>
      </c>
      <c r="BU51" s="76">
        <f t="shared" si="103"/>
        <v>0</v>
      </c>
      <c r="BV51" s="76">
        <f t="shared" si="90"/>
        <v>0</v>
      </c>
      <c r="BW51" s="76">
        <f t="shared" si="91"/>
        <v>0</v>
      </c>
      <c r="BX51" s="76">
        <f t="shared" si="104"/>
        <v>0</v>
      </c>
      <c r="BY51" s="76">
        <f t="shared" si="93"/>
        <v>3</v>
      </c>
      <c r="BZ51" s="76">
        <f t="shared" si="94"/>
        <v>0</v>
      </c>
      <c r="CA51" s="76">
        <f t="shared" si="105"/>
        <v>3</v>
      </c>
      <c r="CB51" s="70">
        <f t="shared" si="106"/>
        <v>9</v>
      </c>
    </row>
    <row r="52" spans="1:80">
      <c r="A52" s="70">
        <v>44</v>
      </c>
      <c r="B52" s="71" t="str">
        <f>'ภาษาไทย ป.6'!B52</f>
        <v>เด็กชายกรวิชญ์   ศรีโรโรจน์</v>
      </c>
      <c r="C52" s="72">
        <v>1</v>
      </c>
      <c r="D52" s="72">
        <v>0</v>
      </c>
      <c r="E52" s="72">
        <v>0</v>
      </c>
      <c r="F52" s="72">
        <v>0</v>
      </c>
      <c r="G52" s="72">
        <v>0</v>
      </c>
      <c r="H52" s="73">
        <v>1</v>
      </c>
      <c r="I52" s="73">
        <v>1</v>
      </c>
      <c r="J52" s="72">
        <v>0</v>
      </c>
      <c r="K52" s="72">
        <v>0</v>
      </c>
      <c r="L52" s="72">
        <v>0</v>
      </c>
      <c r="M52" s="72">
        <v>1</v>
      </c>
      <c r="N52" s="72">
        <v>0</v>
      </c>
      <c r="O52" s="73">
        <v>0</v>
      </c>
      <c r="P52" s="73">
        <v>1</v>
      </c>
      <c r="Q52" s="74">
        <v>0</v>
      </c>
      <c r="R52" s="74">
        <v>0</v>
      </c>
      <c r="S52" s="74">
        <v>0</v>
      </c>
      <c r="T52" s="74">
        <v>0</v>
      </c>
      <c r="U52" s="74">
        <v>0</v>
      </c>
      <c r="V52" s="74">
        <v>0</v>
      </c>
      <c r="W52" s="74">
        <v>0</v>
      </c>
      <c r="X52" s="74">
        <v>0</v>
      </c>
      <c r="Y52" s="74">
        <v>0</v>
      </c>
      <c r="Z52" s="74">
        <v>1</v>
      </c>
      <c r="AA52" s="74">
        <v>0</v>
      </c>
      <c r="AB52" s="74">
        <v>0</v>
      </c>
      <c r="AC52" s="74">
        <v>0</v>
      </c>
      <c r="AD52" s="74">
        <v>0</v>
      </c>
      <c r="AE52" s="74">
        <v>0</v>
      </c>
      <c r="AF52" s="74">
        <v>0</v>
      </c>
      <c r="AG52" s="75">
        <f t="shared" si="49"/>
        <v>3</v>
      </c>
      <c r="AH52" s="75">
        <f t="shared" si="50"/>
        <v>0</v>
      </c>
      <c r="AI52" s="75">
        <f t="shared" si="51"/>
        <v>0</v>
      </c>
      <c r="AJ52" s="75">
        <f t="shared" si="52"/>
        <v>0</v>
      </c>
      <c r="AK52" s="75">
        <f t="shared" si="53"/>
        <v>0</v>
      </c>
      <c r="AL52" s="75">
        <f t="shared" si="54"/>
        <v>3</v>
      </c>
      <c r="AM52" s="75">
        <f t="shared" si="55"/>
        <v>3</v>
      </c>
      <c r="AN52" s="75">
        <f t="shared" si="56"/>
        <v>0</v>
      </c>
      <c r="AO52" s="75">
        <f t="shared" si="57"/>
        <v>0</v>
      </c>
      <c r="AP52" s="75">
        <f t="shared" si="58"/>
        <v>0</v>
      </c>
      <c r="AQ52" s="75">
        <f t="shared" si="59"/>
        <v>3</v>
      </c>
      <c r="AR52" s="75">
        <f t="shared" si="60"/>
        <v>0</v>
      </c>
      <c r="AS52" s="75">
        <f t="shared" si="61"/>
        <v>0</v>
      </c>
      <c r="AT52" s="75">
        <f t="shared" si="62"/>
        <v>3</v>
      </c>
      <c r="AU52" s="75">
        <f t="shared" si="63"/>
        <v>0</v>
      </c>
      <c r="AV52" s="75">
        <f t="shared" si="64"/>
        <v>0</v>
      </c>
      <c r="AW52" s="75">
        <f t="shared" si="65"/>
        <v>0</v>
      </c>
      <c r="AX52" s="75">
        <f t="shared" si="66"/>
        <v>0</v>
      </c>
      <c r="AY52" s="75">
        <f t="shared" si="67"/>
        <v>0</v>
      </c>
      <c r="AZ52" s="75">
        <f t="shared" si="68"/>
        <v>0</v>
      </c>
      <c r="BA52" s="75">
        <f t="shared" si="69"/>
        <v>0</v>
      </c>
      <c r="BB52" s="75">
        <f t="shared" si="70"/>
        <v>0</v>
      </c>
      <c r="BC52" s="75">
        <f t="shared" si="71"/>
        <v>0</v>
      </c>
      <c r="BD52" s="75">
        <f t="shared" si="72"/>
        <v>3</v>
      </c>
      <c r="BE52" s="75">
        <f t="shared" si="73"/>
        <v>0</v>
      </c>
      <c r="BF52" s="75">
        <f t="shared" si="97"/>
        <v>0</v>
      </c>
      <c r="BG52" s="75">
        <f t="shared" si="98"/>
        <v>0</v>
      </c>
      <c r="BH52" s="75">
        <f t="shared" si="99"/>
        <v>0</v>
      </c>
      <c r="BI52" s="75">
        <f t="shared" si="100"/>
        <v>0</v>
      </c>
      <c r="BJ52" s="75">
        <f t="shared" si="107"/>
        <v>0</v>
      </c>
      <c r="BK52" s="76">
        <f t="shared" si="79"/>
        <v>3</v>
      </c>
      <c r="BL52" s="76">
        <f t="shared" si="80"/>
        <v>9</v>
      </c>
      <c r="BM52" s="76">
        <f t="shared" si="81"/>
        <v>0</v>
      </c>
      <c r="BN52" s="76">
        <f t="shared" si="82"/>
        <v>0</v>
      </c>
      <c r="BO52" s="76">
        <f t="shared" si="101"/>
        <v>12</v>
      </c>
      <c r="BP52" s="76">
        <f t="shared" si="84"/>
        <v>3</v>
      </c>
      <c r="BQ52" s="76">
        <f t="shared" si="85"/>
        <v>0</v>
      </c>
      <c r="BR52" s="76">
        <f t="shared" si="102"/>
        <v>3</v>
      </c>
      <c r="BS52" s="76">
        <f t="shared" si="87"/>
        <v>0</v>
      </c>
      <c r="BT52" s="76">
        <f t="shared" si="88"/>
        <v>0</v>
      </c>
      <c r="BU52" s="76">
        <f t="shared" si="103"/>
        <v>0</v>
      </c>
      <c r="BV52" s="76">
        <f t="shared" si="90"/>
        <v>0</v>
      </c>
      <c r="BW52" s="76">
        <f t="shared" si="91"/>
        <v>0</v>
      </c>
      <c r="BX52" s="76">
        <f t="shared" si="104"/>
        <v>0</v>
      </c>
      <c r="BY52" s="76">
        <f t="shared" si="93"/>
        <v>0</v>
      </c>
      <c r="BZ52" s="76">
        <f t="shared" si="94"/>
        <v>3</v>
      </c>
      <c r="CA52" s="76">
        <f t="shared" si="105"/>
        <v>3</v>
      </c>
      <c r="CB52" s="70">
        <f t="shared" si="106"/>
        <v>18</v>
      </c>
    </row>
    <row r="53" spans="1:80">
      <c r="A53" s="70">
        <v>45</v>
      </c>
      <c r="B53" s="71" t="str">
        <f>'ภาษาไทย ป.6'!B53</f>
        <v>เด็กหญิงพัชรพร   อินต๊ะ</v>
      </c>
      <c r="C53" s="72">
        <v>1</v>
      </c>
      <c r="D53" s="72">
        <v>0</v>
      </c>
      <c r="E53" s="72">
        <v>0</v>
      </c>
      <c r="F53" s="72">
        <v>0</v>
      </c>
      <c r="G53" s="72">
        <v>0</v>
      </c>
      <c r="H53" s="73">
        <v>0</v>
      </c>
      <c r="I53" s="73">
        <v>1</v>
      </c>
      <c r="J53" s="72">
        <v>1</v>
      </c>
      <c r="K53" s="72">
        <v>0</v>
      </c>
      <c r="L53" s="72">
        <v>0</v>
      </c>
      <c r="M53" s="72">
        <v>0</v>
      </c>
      <c r="N53" s="72">
        <v>1</v>
      </c>
      <c r="O53" s="73">
        <v>0</v>
      </c>
      <c r="P53" s="73">
        <v>0</v>
      </c>
      <c r="Q53" s="74">
        <v>0</v>
      </c>
      <c r="R53" s="74">
        <v>0</v>
      </c>
      <c r="S53" s="74">
        <v>0</v>
      </c>
      <c r="T53" s="74">
        <v>0</v>
      </c>
      <c r="U53" s="74">
        <v>0</v>
      </c>
      <c r="V53" s="74">
        <v>0</v>
      </c>
      <c r="W53" s="74">
        <v>0</v>
      </c>
      <c r="X53" s="74">
        <v>0</v>
      </c>
      <c r="Y53" s="74">
        <v>0</v>
      </c>
      <c r="Z53" s="74">
        <v>0</v>
      </c>
      <c r="AA53" s="74">
        <v>1</v>
      </c>
      <c r="AB53" s="74">
        <v>0</v>
      </c>
      <c r="AC53" s="74">
        <v>0</v>
      </c>
      <c r="AD53" s="74">
        <v>0</v>
      </c>
      <c r="AE53" s="74">
        <v>0</v>
      </c>
      <c r="AF53" s="74">
        <v>0</v>
      </c>
      <c r="AG53" s="75">
        <f t="shared" si="49"/>
        <v>3</v>
      </c>
      <c r="AH53" s="75">
        <f t="shared" si="50"/>
        <v>0</v>
      </c>
      <c r="AI53" s="75">
        <f t="shared" si="51"/>
        <v>0</v>
      </c>
      <c r="AJ53" s="75">
        <f t="shared" si="52"/>
        <v>0</v>
      </c>
      <c r="AK53" s="75">
        <f t="shared" si="53"/>
        <v>0</v>
      </c>
      <c r="AL53" s="75">
        <f t="shared" si="54"/>
        <v>0</v>
      </c>
      <c r="AM53" s="75">
        <f t="shared" si="55"/>
        <v>3</v>
      </c>
      <c r="AN53" s="75">
        <f t="shared" si="56"/>
        <v>3</v>
      </c>
      <c r="AO53" s="75">
        <f t="shared" si="57"/>
        <v>0</v>
      </c>
      <c r="AP53" s="75">
        <f t="shared" si="58"/>
        <v>0</v>
      </c>
      <c r="AQ53" s="75">
        <f t="shared" si="59"/>
        <v>0</v>
      </c>
      <c r="AR53" s="75">
        <f t="shared" si="60"/>
        <v>3</v>
      </c>
      <c r="AS53" s="75">
        <f t="shared" si="61"/>
        <v>0</v>
      </c>
      <c r="AT53" s="75">
        <f t="shared" si="62"/>
        <v>0</v>
      </c>
      <c r="AU53" s="75">
        <f t="shared" si="63"/>
        <v>0</v>
      </c>
      <c r="AV53" s="75">
        <f t="shared" si="64"/>
        <v>0</v>
      </c>
      <c r="AW53" s="75">
        <f t="shared" si="65"/>
        <v>0</v>
      </c>
      <c r="AX53" s="75">
        <f t="shared" si="66"/>
        <v>0</v>
      </c>
      <c r="AY53" s="75">
        <f t="shared" si="67"/>
        <v>0</v>
      </c>
      <c r="AZ53" s="75">
        <f t="shared" si="68"/>
        <v>0</v>
      </c>
      <c r="BA53" s="75">
        <f t="shared" si="69"/>
        <v>0</v>
      </c>
      <c r="BB53" s="75">
        <f t="shared" si="70"/>
        <v>0</v>
      </c>
      <c r="BC53" s="75">
        <f t="shared" si="71"/>
        <v>0</v>
      </c>
      <c r="BD53" s="75">
        <f t="shared" si="72"/>
        <v>0</v>
      </c>
      <c r="BE53" s="75">
        <f t="shared" si="73"/>
        <v>3</v>
      </c>
      <c r="BF53" s="75">
        <f t="shared" si="97"/>
        <v>0</v>
      </c>
      <c r="BG53" s="75">
        <f t="shared" si="98"/>
        <v>0</v>
      </c>
      <c r="BH53" s="75">
        <f t="shared" si="99"/>
        <v>0</v>
      </c>
      <c r="BI53" s="75">
        <f t="shared" si="100"/>
        <v>0</v>
      </c>
      <c r="BJ53" s="75">
        <f t="shared" si="107"/>
        <v>0</v>
      </c>
      <c r="BK53" s="76">
        <f t="shared" si="79"/>
        <v>3</v>
      </c>
      <c r="BL53" s="76">
        <f t="shared" si="80"/>
        <v>3</v>
      </c>
      <c r="BM53" s="76">
        <f t="shared" si="81"/>
        <v>3</v>
      </c>
      <c r="BN53" s="76">
        <f t="shared" si="82"/>
        <v>0</v>
      </c>
      <c r="BO53" s="76">
        <f t="shared" si="101"/>
        <v>9</v>
      </c>
      <c r="BP53" s="76">
        <f t="shared" si="84"/>
        <v>3</v>
      </c>
      <c r="BQ53" s="76">
        <f t="shared" si="85"/>
        <v>0</v>
      </c>
      <c r="BR53" s="76">
        <f t="shared" si="102"/>
        <v>3</v>
      </c>
      <c r="BS53" s="76">
        <f t="shared" si="87"/>
        <v>0</v>
      </c>
      <c r="BT53" s="76">
        <f t="shared" si="88"/>
        <v>0</v>
      </c>
      <c r="BU53" s="76">
        <f t="shared" si="103"/>
        <v>0</v>
      </c>
      <c r="BV53" s="76">
        <f t="shared" si="90"/>
        <v>0</v>
      </c>
      <c r="BW53" s="76">
        <f t="shared" si="91"/>
        <v>0</v>
      </c>
      <c r="BX53" s="76">
        <f t="shared" si="104"/>
        <v>0</v>
      </c>
      <c r="BY53" s="76">
        <f t="shared" si="93"/>
        <v>3</v>
      </c>
      <c r="BZ53" s="76">
        <f t="shared" si="94"/>
        <v>0</v>
      </c>
      <c r="CA53" s="76">
        <f t="shared" si="105"/>
        <v>3</v>
      </c>
      <c r="CB53" s="70">
        <f t="shared" si="106"/>
        <v>15</v>
      </c>
    </row>
    <row r="54" spans="1:80">
      <c r="A54" s="70">
        <v>46</v>
      </c>
      <c r="B54" s="71" t="str">
        <f>'ภาษาไทย ป.6'!B54</f>
        <v>เด็กชายเอกราช   เพ็งขวาง</v>
      </c>
      <c r="C54" s="72">
        <v>0</v>
      </c>
      <c r="D54" s="72">
        <v>0</v>
      </c>
      <c r="E54" s="72">
        <v>0</v>
      </c>
      <c r="F54" s="72">
        <v>1</v>
      </c>
      <c r="G54" s="72">
        <v>0</v>
      </c>
      <c r="H54" s="73">
        <v>0</v>
      </c>
      <c r="I54" s="73">
        <v>0</v>
      </c>
      <c r="J54" s="72">
        <v>1</v>
      </c>
      <c r="K54" s="72">
        <v>0</v>
      </c>
      <c r="L54" s="72">
        <v>1</v>
      </c>
      <c r="M54" s="72">
        <v>1</v>
      </c>
      <c r="N54" s="72">
        <v>0</v>
      </c>
      <c r="O54" s="73">
        <v>1</v>
      </c>
      <c r="P54" s="73">
        <v>0</v>
      </c>
      <c r="Q54" s="74">
        <v>0</v>
      </c>
      <c r="R54" s="74">
        <v>0</v>
      </c>
      <c r="S54" s="74">
        <v>0</v>
      </c>
      <c r="T54" s="74">
        <v>0</v>
      </c>
      <c r="U54" s="74">
        <v>0</v>
      </c>
      <c r="V54" s="74">
        <v>0</v>
      </c>
      <c r="W54" s="74">
        <v>0</v>
      </c>
      <c r="X54" s="74">
        <v>0</v>
      </c>
      <c r="Y54" s="74">
        <v>1</v>
      </c>
      <c r="Z54" s="74">
        <v>0</v>
      </c>
      <c r="AA54" s="74">
        <v>0</v>
      </c>
      <c r="AB54" s="74">
        <v>0</v>
      </c>
      <c r="AC54" s="74">
        <v>0</v>
      </c>
      <c r="AD54" s="74">
        <v>0</v>
      </c>
      <c r="AE54" s="74">
        <v>0</v>
      </c>
      <c r="AF54" s="74">
        <v>0</v>
      </c>
      <c r="AG54" s="75">
        <f t="shared" si="49"/>
        <v>0</v>
      </c>
      <c r="AH54" s="75">
        <f t="shared" si="50"/>
        <v>0</v>
      </c>
      <c r="AI54" s="75">
        <f t="shared" si="51"/>
        <v>0</v>
      </c>
      <c r="AJ54" s="75">
        <f t="shared" si="52"/>
        <v>3</v>
      </c>
      <c r="AK54" s="75">
        <f t="shared" si="53"/>
        <v>0</v>
      </c>
      <c r="AL54" s="75">
        <f t="shared" si="54"/>
        <v>0</v>
      </c>
      <c r="AM54" s="75">
        <f t="shared" si="55"/>
        <v>0</v>
      </c>
      <c r="AN54" s="75">
        <f t="shared" si="56"/>
        <v>3</v>
      </c>
      <c r="AO54" s="75">
        <f t="shared" si="57"/>
        <v>0</v>
      </c>
      <c r="AP54" s="75">
        <f t="shared" si="58"/>
        <v>3</v>
      </c>
      <c r="AQ54" s="75">
        <f t="shared" si="59"/>
        <v>3</v>
      </c>
      <c r="AR54" s="75">
        <f t="shared" si="60"/>
        <v>0</v>
      </c>
      <c r="AS54" s="75">
        <f t="shared" si="61"/>
        <v>3</v>
      </c>
      <c r="AT54" s="75">
        <f t="shared" si="62"/>
        <v>0</v>
      </c>
      <c r="AU54" s="75">
        <f t="shared" si="63"/>
        <v>0</v>
      </c>
      <c r="AV54" s="75">
        <f t="shared" si="64"/>
        <v>0</v>
      </c>
      <c r="AW54" s="75">
        <f t="shared" si="65"/>
        <v>0</v>
      </c>
      <c r="AX54" s="75">
        <f t="shared" si="66"/>
        <v>0</v>
      </c>
      <c r="AY54" s="75">
        <f t="shared" si="67"/>
        <v>0</v>
      </c>
      <c r="AZ54" s="75">
        <f t="shared" si="68"/>
        <v>0</v>
      </c>
      <c r="BA54" s="75">
        <f t="shared" si="69"/>
        <v>0</v>
      </c>
      <c r="BB54" s="75">
        <f t="shared" si="70"/>
        <v>0</v>
      </c>
      <c r="BC54" s="75">
        <f t="shared" si="71"/>
        <v>3</v>
      </c>
      <c r="BD54" s="75">
        <f t="shared" si="72"/>
        <v>0</v>
      </c>
      <c r="BE54" s="75">
        <f t="shared" si="73"/>
        <v>0</v>
      </c>
      <c r="BF54" s="75">
        <f t="shared" si="97"/>
        <v>0</v>
      </c>
      <c r="BG54" s="75">
        <f t="shared" si="98"/>
        <v>0</v>
      </c>
      <c r="BH54" s="75">
        <f t="shared" si="99"/>
        <v>0</v>
      </c>
      <c r="BI54" s="75">
        <f t="shared" si="100"/>
        <v>0</v>
      </c>
      <c r="BJ54" s="75">
        <f t="shared" si="107"/>
        <v>0</v>
      </c>
      <c r="BK54" s="76">
        <f t="shared" si="79"/>
        <v>0</v>
      </c>
      <c r="BL54" s="76">
        <f t="shared" si="80"/>
        <v>9</v>
      </c>
      <c r="BM54" s="76">
        <f t="shared" si="81"/>
        <v>3</v>
      </c>
      <c r="BN54" s="76">
        <f t="shared" si="82"/>
        <v>0</v>
      </c>
      <c r="BO54" s="76">
        <f t="shared" si="101"/>
        <v>12</v>
      </c>
      <c r="BP54" s="76">
        <f t="shared" si="84"/>
        <v>3</v>
      </c>
      <c r="BQ54" s="76">
        <f t="shared" si="85"/>
        <v>0</v>
      </c>
      <c r="BR54" s="76">
        <f t="shared" si="102"/>
        <v>3</v>
      </c>
      <c r="BS54" s="76">
        <f t="shared" si="87"/>
        <v>0</v>
      </c>
      <c r="BT54" s="76">
        <f t="shared" si="88"/>
        <v>0</v>
      </c>
      <c r="BU54" s="76">
        <f t="shared" si="103"/>
        <v>0</v>
      </c>
      <c r="BV54" s="76">
        <f t="shared" si="90"/>
        <v>3</v>
      </c>
      <c r="BW54" s="76">
        <f t="shared" si="91"/>
        <v>0</v>
      </c>
      <c r="BX54" s="76">
        <f t="shared" si="104"/>
        <v>3</v>
      </c>
      <c r="BY54" s="76">
        <f t="shared" si="93"/>
        <v>0</v>
      </c>
      <c r="BZ54" s="76">
        <f t="shared" si="94"/>
        <v>0</v>
      </c>
      <c r="CA54" s="76">
        <f t="shared" si="105"/>
        <v>0</v>
      </c>
      <c r="CB54" s="70">
        <f t="shared" si="106"/>
        <v>18</v>
      </c>
    </row>
    <row r="55" spans="1:80">
      <c r="A55" s="70">
        <v>47</v>
      </c>
      <c r="B55" s="71" t="str">
        <f>'ภาษาไทย ป.6'!B55</f>
        <v>ด.ช.ปิยะ   ปานวัฒน์</v>
      </c>
      <c r="C55" s="72">
        <v>0</v>
      </c>
      <c r="D55" s="72">
        <v>0</v>
      </c>
      <c r="E55" s="72">
        <v>0</v>
      </c>
      <c r="F55" s="72">
        <v>0</v>
      </c>
      <c r="G55" s="72">
        <v>0</v>
      </c>
      <c r="H55" s="73">
        <v>1</v>
      </c>
      <c r="I55" s="73">
        <v>0</v>
      </c>
      <c r="J55" s="72">
        <v>1</v>
      </c>
      <c r="K55" s="72">
        <v>0</v>
      </c>
      <c r="L55" s="72">
        <v>0</v>
      </c>
      <c r="M55" s="72">
        <v>0</v>
      </c>
      <c r="N55" s="72">
        <v>0</v>
      </c>
      <c r="O55" s="73">
        <v>0</v>
      </c>
      <c r="P55" s="73">
        <v>0</v>
      </c>
      <c r="Q55" s="74">
        <v>1</v>
      </c>
      <c r="R55" s="74">
        <v>0</v>
      </c>
      <c r="S55" s="74">
        <v>0</v>
      </c>
      <c r="T55" s="74">
        <v>1</v>
      </c>
      <c r="U55" s="74">
        <v>0</v>
      </c>
      <c r="V55" s="74">
        <v>1</v>
      </c>
      <c r="W55" s="74">
        <v>0</v>
      </c>
      <c r="X55" s="74">
        <v>1</v>
      </c>
      <c r="Y55" s="74">
        <v>0</v>
      </c>
      <c r="Z55" s="74">
        <v>1</v>
      </c>
      <c r="AA55" s="74">
        <v>0</v>
      </c>
      <c r="AB55" s="74">
        <v>0</v>
      </c>
      <c r="AC55" s="74">
        <v>0</v>
      </c>
      <c r="AD55" s="74">
        <v>0</v>
      </c>
      <c r="AE55" s="74">
        <v>0</v>
      </c>
      <c r="AF55" s="74">
        <v>0</v>
      </c>
      <c r="AG55" s="75">
        <f t="shared" si="49"/>
        <v>0</v>
      </c>
      <c r="AH55" s="75">
        <f t="shared" si="50"/>
        <v>0</v>
      </c>
      <c r="AI55" s="75">
        <f t="shared" si="51"/>
        <v>0</v>
      </c>
      <c r="AJ55" s="75">
        <f t="shared" si="52"/>
        <v>0</v>
      </c>
      <c r="AK55" s="75">
        <f t="shared" si="53"/>
        <v>0</v>
      </c>
      <c r="AL55" s="75">
        <f t="shared" si="54"/>
        <v>3</v>
      </c>
      <c r="AM55" s="75">
        <f t="shared" si="55"/>
        <v>0</v>
      </c>
      <c r="AN55" s="75">
        <f t="shared" si="56"/>
        <v>3</v>
      </c>
      <c r="AO55" s="75">
        <f t="shared" si="57"/>
        <v>0</v>
      </c>
      <c r="AP55" s="75">
        <f t="shared" si="58"/>
        <v>0</v>
      </c>
      <c r="AQ55" s="75">
        <f t="shared" si="59"/>
        <v>0</v>
      </c>
      <c r="AR55" s="75">
        <f t="shared" si="60"/>
        <v>0</v>
      </c>
      <c r="AS55" s="75">
        <f t="shared" si="61"/>
        <v>0</v>
      </c>
      <c r="AT55" s="75">
        <f t="shared" si="62"/>
        <v>0</v>
      </c>
      <c r="AU55" s="75">
        <f t="shared" si="63"/>
        <v>3</v>
      </c>
      <c r="AV55" s="75">
        <f t="shared" si="64"/>
        <v>0</v>
      </c>
      <c r="AW55" s="75">
        <f t="shared" si="65"/>
        <v>0</v>
      </c>
      <c r="AX55" s="75">
        <f t="shared" si="66"/>
        <v>3</v>
      </c>
      <c r="AY55" s="75">
        <f t="shared" si="67"/>
        <v>0</v>
      </c>
      <c r="AZ55" s="75">
        <f t="shared" si="68"/>
        <v>3</v>
      </c>
      <c r="BA55" s="75">
        <f t="shared" si="69"/>
        <v>0</v>
      </c>
      <c r="BB55" s="75">
        <f t="shared" si="70"/>
        <v>3</v>
      </c>
      <c r="BC55" s="75">
        <f t="shared" si="71"/>
        <v>0</v>
      </c>
      <c r="BD55" s="75">
        <f t="shared" si="72"/>
        <v>3</v>
      </c>
      <c r="BE55" s="75">
        <f t="shared" si="73"/>
        <v>0</v>
      </c>
      <c r="BF55" s="75">
        <f t="shared" si="97"/>
        <v>0</v>
      </c>
      <c r="BG55" s="75">
        <f t="shared" si="98"/>
        <v>0</v>
      </c>
      <c r="BH55" s="75">
        <f t="shared" si="99"/>
        <v>0</v>
      </c>
      <c r="BI55" s="75">
        <f t="shared" si="100"/>
        <v>0</v>
      </c>
      <c r="BJ55" s="75">
        <f t="shared" si="107"/>
        <v>0</v>
      </c>
      <c r="BK55" s="76">
        <f t="shared" si="79"/>
        <v>0</v>
      </c>
      <c r="BL55" s="76">
        <f t="shared" si="80"/>
        <v>3</v>
      </c>
      <c r="BM55" s="76">
        <f t="shared" si="81"/>
        <v>3</v>
      </c>
      <c r="BN55" s="76">
        <f t="shared" si="82"/>
        <v>0</v>
      </c>
      <c r="BO55" s="76">
        <f t="shared" si="101"/>
        <v>6</v>
      </c>
      <c r="BP55" s="76">
        <f t="shared" si="84"/>
        <v>3</v>
      </c>
      <c r="BQ55" s="76">
        <f t="shared" si="85"/>
        <v>0</v>
      </c>
      <c r="BR55" s="76">
        <f t="shared" si="102"/>
        <v>3</v>
      </c>
      <c r="BS55" s="76">
        <f t="shared" si="87"/>
        <v>3</v>
      </c>
      <c r="BT55" s="76">
        <f t="shared" si="88"/>
        <v>0</v>
      </c>
      <c r="BU55" s="76">
        <f t="shared" si="103"/>
        <v>3</v>
      </c>
      <c r="BV55" s="76">
        <f t="shared" si="90"/>
        <v>0</v>
      </c>
      <c r="BW55" s="76">
        <f t="shared" si="91"/>
        <v>6</v>
      </c>
      <c r="BX55" s="76">
        <f t="shared" si="104"/>
        <v>6</v>
      </c>
      <c r="BY55" s="76">
        <f t="shared" si="93"/>
        <v>0</v>
      </c>
      <c r="BZ55" s="76">
        <f t="shared" si="94"/>
        <v>3</v>
      </c>
      <c r="CA55" s="76">
        <f t="shared" si="105"/>
        <v>3</v>
      </c>
      <c r="CB55" s="70">
        <f t="shared" si="106"/>
        <v>21</v>
      </c>
    </row>
    <row r="56" spans="1:80">
      <c r="A56" s="70">
        <v>48</v>
      </c>
      <c r="B56" s="71" t="str">
        <f>'ภาษาไทย ป.6'!B56</f>
        <v>ด.ช.กิตติพงศ์   แก้วศรีทอง</v>
      </c>
      <c r="C56" s="72">
        <v>0</v>
      </c>
      <c r="D56" s="72">
        <v>0</v>
      </c>
      <c r="E56" s="72">
        <v>1</v>
      </c>
      <c r="F56" s="72">
        <v>1</v>
      </c>
      <c r="G56" s="72">
        <v>0</v>
      </c>
      <c r="H56" s="73">
        <v>0</v>
      </c>
      <c r="I56" s="73">
        <v>0</v>
      </c>
      <c r="J56" s="72">
        <v>0</v>
      </c>
      <c r="K56" s="72">
        <v>1</v>
      </c>
      <c r="L56" s="72">
        <v>0</v>
      </c>
      <c r="M56" s="72">
        <v>0</v>
      </c>
      <c r="N56" s="72">
        <v>0</v>
      </c>
      <c r="O56" s="73">
        <v>0</v>
      </c>
      <c r="P56" s="73">
        <v>1</v>
      </c>
      <c r="Q56" s="74">
        <v>1</v>
      </c>
      <c r="R56" s="74">
        <v>0</v>
      </c>
      <c r="S56" s="74">
        <v>0</v>
      </c>
      <c r="T56" s="74">
        <v>0</v>
      </c>
      <c r="U56" s="74">
        <v>0</v>
      </c>
      <c r="V56" s="74">
        <v>0</v>
      </c>
      <c r="W56" s="74">
        <v>1</v>
      </c>
      <c r="X56" s="74">
        <v>0</v>
      </c>
      <c r="Y56" s="74">
        <v>1</v>
      </c>
      <c r="Z56" s="74">
        <v>1</v>
      </c>
      <c r="AA56" s="74">
        <v>0</v>
      </c>
      <c r="AB56" s="74">
        <v>0</v>
      </c>
      <c r="AC56" s="74">
        <v>0</v>
      </c>
      <c r="AD56" s="74">
        <v>0</v>
      </c>
      <c r="AE56" s="74">
        <v>0</v>
      </c>
      <c r="AF56" s="74">
        <v>0</v>
      </c>
      <c r="AG56" s="75">
        <f t="shared" si="49"/>
        <v>0</v>
      </c>
      <c r="AH56" s="75">
        <f t="shared" si="50"/>
        <v>0</v>
      </c>
      <c r="AI56" s="75">
        <f t="shared" si="51"/>
        <v>3</v>
      </c>
      <c r="AJ56" s="75">
        <f t="shared" si="52"/>
        <v>3</v>
      </c>
      <c r="AK56" s="75">
        <f t="shared" si="53"/>
        <v>0</v>
      </c>
      <c r="AL56" s="75">
        <f t="shared" si="54"/>
        <v>0</v>
      </c>
      <c r="AM56" s="75">
        <f t="shared" si="55"/>
        <v>0</v>
      </c>
      <c r="AN56" s="75">
        <f t="shared" si="56"/>
        <v>0</v>
      </c>
      <c r="AO56" s="75">
        <f t="shared" si="57"/>
        <v>3</v>
      </c>
      <c r="AP56" s="75">
        <f t="shared" si="58"/>
        <v>0</v>
      </c>
      <c r="AQ56" s="75">
        <f t="shared" si="59"/>
        <v>0</v>
      </c>
      <c r="AR56" s="75">
        <f t="shared" si="60"/>
        <v>0</v>
      </c>
      <c r="AS56" s="75">
        <f t="shared" si="61"/>
        <v>0</v>
      </c>
      <c r="AT56" s="75">
        <f t="shared" si="62"/>
        <v>3</v>
      </c>
      <c r="AU56" s="75">
        <f t="shared" si="63"/>
        <v>3</v>
      </c>
      <c r="AV56" s="75">
        <f t="shared" si="64"/>
        <v>0</v>
      </c>
      <c r="AW56" s="75">
        <f t="shared" si="65"/>
        <v>0</v>
      </c>
      <c r="AX56" s="75">
        <f t="shared" si="66"/>
        <v>0</v>
      </c>
      <c r="AY56" s="75">
        <f t="shared" si="67"/>
        <v>0</v>
      </c>
      <c r="AZ56" s="75">
        <f t="shared" si="68"/>
        <v>0</v>
      </c>
      <c r="BA56" s="75">
        <f t="shared" si="69"/>
        <v>3</v>
      </c>
      <c r="BB56" s="75">
        <f t="shared" si="70"/>
        <v>0</v>
      </c>
      <c r="BC56" s="75">
        <f t="shared" si="71"/>
        <v>3</v>
      </c>
      <c r="BD56" s="75">
        <f t="shared" si="72"/>
        <v>3</v>
      </c>
      <c r="BE56" s="75">
        <f t="shared" si="73"/>
        <v>0</v>
      </c>
      <c r="BF56" s="75">
        <f t="shared" si="97"/>
        <v>0</v>
      </c>
      <c r="BG56" s="75">
        <f t="shared" si="98"/>
        <v>0</v>
      </c>
      <c r="BH56" s="75">
        <f t="shared" si="99"/>
        <v>0</v>
      </c>
      <c r="BI56" s="75">
        <f t="shared" si="100"/>
        <v>0</v>
      </c>
      <c r="BJ56" s="75">
        <f t="shared" si="107"/>
        <v>0</v>
      </c>
      <c r="BK56" s="76">
        <f t="shared" si="79"/>
        <v>3</v>
      </c>
      <c r="BL56" s="76">
        <f t="shared" si="80"/>
        <v>3</v>
      </c>
      <c r="BM56" s="76">
        <f t="shared" si="81"/>
        <v>0</v>
      </c>
      <c r="BN56" s="76">
        <f t="shared" si="82"/>
        <v>3</v>
      </c>
      <c r="BO56" s="76">
        <f t="shared" si="101"/>
        <v>9</v>
      </c>
      <c r="BP56" s="76">
        <f t="shared" si="84"/>
        <v>6</v>
      </c>
      <c r="BQ56" s="76">
        <f t="shared" si="85"/>
        <v>0</v>
      </c>
      <c r="BR56" s="76">
        <f t="shared" si="102"/>
        <v>6</v>
      </c>
      <c r="BS56" s="76">
        <f t="shared" si="87"/>
        <v>0</v>
      </c>
      <c r="BT56" s="76">
        <f t="shared" si="88"/>
        <v>0</v>
      </c>
      <c r="BU56" s="76">
        <f t="shared" si="103"/>
        <v>0</v>
      </c>
      <c r="BV56" s="76">
        <f t="shared" si="90"/>
        <v>3</v>
      </c>
      <c r="BW56" s="76">
        <f t="shared" si="91"/>
        <v>3</v>
      </c>
      <c r="BX56" s="76">
        <f t="shared" si="104"/>
        <v>6</v>
      </c>
      <c r="BY56" s="76">
        <f t="shared" si="93"/>
        <v>0</v>
      </c>
      <c r="BZ56" s="76">
        <f t="shared" si="94"/>
        <v>3</v>
      </c>
      <c r="CA56" s="76">
        <f t="shared" si="105"/>
        <v>3</v>
      </c>
      <c r="CB56" s="70">
        <f t="shared" si="106"/>
        <v>24</v>
      </c>
    </row>
    <row r="57" spans="1:80">
      <c r="A57" s="70">
        <v>49</v>
      </c>
      <c r="B57" s="71" t="str">
        <f>'ภาษาไทย ป.6'!B57</f>
        <v>ด.ช.ศรีวรินทร์   ฉิมสุข</v>
      </c>
      <c r="C57" s="72">
        <v>0</v>
      </c>
      <c r="D57" s="72">
        <v>0</v>
      </c>
      <c r="E57" s="72">
        <v>0</v>
      </c>
      <c r="F57" s="72">
        <v>0</v>
      </c>
      <c r="G57" s="72">
        <v>0</v>
      </c>
      <c r="H57" s="73">
        <v>0</v>
      </c>
      <c r="I57" s="73">
        <v>0</v>
      </c>
      <c r="J57" s="72">
        <v>0</v>
      </c>
      <c r="K57" s="72">
        <v>0</v>
      </c>
      <c r="L57" s="72">
        <v>0</v>
      </c>
      <c r="M57" s="72">
        <v>0</v>
      </c>
      <c r="N57" s="72">
        <v>0</v>
      </c>
      <c r="O57" s="73">
        <v>0</v>
      </c>
      <c r="P57" s="73">
        <v>0</v>
      </c>
      <c r="Q57" s="74">
        <v>0</v>
      </c>
      <c r="R57" s="74">
        <v>0</v>
      </c>
      <c r="S57" s="74">
        <v>0</v>
      </c>
      <c r="T57" s="74">
        <v>0</v>
      </c>
      <c r="U57" s="74">
        <v>0</v>
      </c>
      <c r="V57" s="74">
        <v>0</v>
      </c>
      <c r="W57" s="74">
        <v>0</v>
      </c>
      <c r="X57" s="74">
        <v>0</v>
      </c>
      <c r="Y57" s="74">
        <v>0</v>
      </c>
      <c r="Z57" s="74">
        <v>0</v>
      </c>
      <c r="AA57" s="74">
        <v>0</v>
      </c>
      <c r="AB57" s="74">
        <v>0</v>
      </c>
      <c r="AC57" s="74">
        <v>0</v>
      </c>
      <c r="AD57" s="74">
        <v>0</v>
      </c>
      <c r="AE57" s="74">
        <v>0</v>
      </c>
      <c r="AF57" s="74">
        <v>0</v>
      </c>
      <c r="AG57" s="75">
        <f t="shared" si="49"/>
        <v>0</v>
      </c>
      <c r="AH57" s="75">
        <f t="shared" si="50"/>
        <v>0</v>
      </c>
      <c r="AI57" s="75">
        <f t="shared" si="51"/>
        <v>0</v>
      </c>
      <c r="AJ57" s="75">
        <f t="shared" si="52"/>
        <v>0</v>
      </c>
      <c r="AK57" s="75">
        <f t="shared" si="53"/>
        <v>0</v>
      </c>
      <c r="AL57" s="75">
        <f t="shared" si="54"/>
        <v>0</v>
      </c>
      <c r="AM57" s="75">
        <f t="shared" si="55"/>
        <v>0</v>
      </c>
      <c r="AN57" s="75">
        <f t="shared" si="56"/>
        <v>0</v>
      </c>
      <c r="AO57" s="75">
        <f t="shared" si="57"/>
        <v>0</v>
      </c>
      <c r="AP57" s="75">
        <f t="shared" si="58"/>
        <v>0</v>
      </c>
      <c r="AQ57" s="75">
        <f t="shared" si="59"/>
        <v>0</v>
      </c>
      <c r="AR57" s="75">
        <f t="shared" si="60"/>
        <v>0</v>
      </c>
      <c r="AS57" s="75">
        <f t="shared" si="61"/>
        <v>0</v>
      </c>
      <c r="AT57" s="75">
        <f t="shared" si="62"/>
        <v>0</v>
      </c>
      <c r="AU57" s="75">
        <f t="shared" si="63"/>
        <v>0</v>
      </c>
      <c r="AV57" s="75">
        <f t="shared" si="64"/>
        <v>0</v>
      </c>
      <c r="AW57" s="75">
        <f t="shared" si="65"/>
        <v>0</v>
      </c>
      <c r="AX57" s="75">
        <f t="shared" si="66"/>
        <v>0</v>
      </c>
      <c r="AY57" s="75">
        <f t="shared" si="67"/>
        <v>0</v>
      </c>
      <c r="AZ57" s="75">
        <f t="shared" si="68"/>
        <v>0</v>
      </c>
      <c r="BA57" s="75">
        <f t="shared" si="69"/>
        <v>0</v>
      </c>
      <c r="BB57" s="75">
        <f t="shared" si="70"/>
        <v>0</v>
      </c>
      <c r="BC57" s="75">
        <f t="shared" si="71"/>
        <v>0</v>
      </c>
      <c r="BD57" s="75">
        <f t="shared" si="72"/>
        <v>0</v>
      </c>
      <c r="BE57" s="75">
        <f t="shared" si="73"/>
        <v>0</v>
      </c>
      <c r="BF57" s="75">
        <f t="shared" si="97"/>
        <v>0</v>
      </c>
      <c r="BG57" s="75">
        <f t="shared" si="98"/>
        <v>0</v>
      </c>
      <c r="BH57" s="75">
        <f t="shared" si="99"/>
        <v>0</v>
      </c>
      <c r="BI57" s="75">
        <f t="shared" si="100"/>
        <v>0</v>
      </c>
      <c r="BJ57" s="75">
        <f t="shared" si="107"/>
        <v>0</v>
      </c>
      <c r="BK57" s="76">
        <f t="shared" si="79"/>
        <v>0</v>
      </c>
      <c r="BL57" s="76">
        <f t="shared" si="80"/>
        <v>0</v>
      </c>
      <c r="BM57" s="76">
        <f t="shared" si="81"/>
        <v>0</v>
      </c>
      <c r="BN57" s="76">
        <f t="shared" si="82"/>
        <v>0</v>
      </c>
      <c r="BO57" s="76">
        <f t="shared" si="101"/>
        <v>0</v>
      </c>
      <c r="BP57" s="76">
        <f t="shared" si="84"/>
        <v>0</v>
      </c>
      <c r="BQ57" s="76">
        <f t="shared" si="85"/>
        <v>0</v>
      </c>
      <c r="BR57" s="76">
        <f t="shared" si="102"/>
        <v>0</v>
      </c>
      <c r="BS57" s="76">
        <f t="shared" si="87"/>
        <v>0</v>
      </c>
      <c r="BT57" s="76">
        <f t="shared" si="88"/>
        <v>0</v>
      </c>
      <c r="BU57" s="76">
        <f t="shared" si="103"/>
        <v>0</v>
      </c>
      <c r="BV57" s="76">
        <f t="shared" si="90"/>
        <v>0</v>
      </c>
      <c r="BW57" s="76">
        <f t="shared" si="91"/>
        <v>0</v>
      </c>
      <c r="BX57" s="76">
        <f t="shared" si="104"/>
        <v>0</v>
      </c>
      <c r="BY57" s="76">
        <f t="shared" si="93"/>
        <v>0</v>
      </c>
      <c r="BZ57" s="76">
        <f t="shared" si="94"/>
        <v>0</v>
      </c>
      <c r="CA57" s="76">
        <f t="shared" si="105"/>
        <v>0</v>
      </c>
      <c r="CB57" s="70">
        <f t="shared" si="106"/>
        <v>0</v>
      </c>
    </row>
    <row r="58" spans="1:80">
      <c r="A58" s="70">
        <v>50</v>
      </c>
      <c r="B58" s="71" t="str">
        <f>'ภาษาไทย ป.6'!B58</f>
        <v>ด.ช.จีรศักดิ์   ภู่ทอง</v>
      </c>
      <c r="C58" s="72">
        <v>0</v>
      </c>
      <c r="D58" s="72">
        <v>0</v>
      </c>
      <c r="E58" s="72">
        <v>0</v>
      </c>
      <c r="F58" s="72">
        <v>1</v>
      </c>
      <c r="G58" s="72">
        <v>0</v>
      </c>
      <c r="H58" s="73">
        <v>1</v>
      </c>
      <c r="I58" s="73">
        <v>1</v>
      </c>
      <c r="J58" s="72">
        <v>0</v>
      </c>
      <c r="K58" s="72">
        <v>0</v>
      </c>
      <c r="L58" s="72">
        <v>0</v>
      </c>
      <c r="M58" s="72">
        <v>0</v>
      </c>
      <c r="N58" s="72">
        <v>0</v>
      </c>
      <c r="O58" s="73">
        <v>0</v>
      </c>
      <c r="P58" s="73">
        <v>0</v>
      </c>
      <c r="Q58" s="74">
        <v>1</v>
      </c>
      <c r="R58" s="74">
        <v>1</v>
      </c>
      <c r="S58" s="74">
        <v>0</v>
      </c>
      <c r="T58" s="74">
        <v>0</v>
      </c>
      <c r="U58" s="74">
        <v>0</v>
      </c>
      <c r="V58" s="74">
        <v>0</v>
      </c>
      <c r="W58" s="74">
        <v>0</v>
      </c>
      <c r="X58" s="74">
        <v>1</v>
      </c>
      <c r="Y58" s="74">
        <v>0</v>
      </c>
      <c r="Z58" s="74">
        <v>0</v>
      </c>
      <c r="AA58" s="74">
        <v>1</v>
      </c>
      <c r="AB58" s="74">
        <v>0</v>
      </c>
      <c r="AC58" s="74">
        <v>0</v>
      </c>
      <c r="AD58" s="74">
        <v>0</v>
      </c>
      <c r="AE58" s="74">
        <v>0</v>
      </c>
      <c r="AF58" s="74">
        <v>0</v>
      </c>
      <c r="AG58" s="75">
        <f t="shared" si="49"/>
        <v>0</v>
      </c>
      <c r="AH58" s="75">
        <f t="shared" si="50"/>
        <v>0</v>
      </c>
      <c r="AI58" s="75">
        <f t="shared" si="51"/>
        <v>0</v>
      </c>
      <c r="AJ58" s="75">
        <f t="shared" si="52"/>
        <v>3</v>
      </c>
      <c r="AK58" s="75">
        <f t="shared" si="53"/>
        <v>0</v>
      </c>
      <c r="AL58" s="75">
        <f t="shared" si="54"/>
        <v>3</v>
      </c>
      <c r="AM58" s="75">
        <f t="shared" si="55"/>
        <v>3</v>
      </c>
      <c r="AN58" s="75">
        <f t="shared" si="56"/>
        <v>0</v>
      </c>
      <c r="AO58" s="75">
        <f t="shared" si="57"/>
        <v>0</v>
      </c>
      <c r="AP58" s="75">
        <f t="shared" si="58"/>
        <v>0</v>
      </c>
      <c r="AQ58" s="75">
        <f t="shared" si="59"/>
        <v>0</v>
      </c>
      <c r="AR58" s="75">
        <f t="shared" si="60"/>
        <v>0</v>
      </c>
      <c r="AS58" s="75">
        <f t="shared" si="61"/>
        <v>0</v>
      </c>
      <c r="AT58" s="75">
        <f t="shared" si="62"/>
        <v>0</v>
      </c>
      <c r="AU58" s="75">
        <f t="shared" si="63"/>
        <v>3</v>
      </c>
      <c r="AV58" s="75">
        <f t="shared" si="64"/>
        <v>3</v>
      </c>
      <c r="AW58" s="75">
        <f t="shared" si="65"/>
        <v>0</v>
      </c>
      <c r="AX58" s="75">
        <f t="shared" si="66"/>
        <v>0</v>
      </c>
      <c r="AY58" s="75">
        <f t="shared" si="67"/>
        <v>0</v>
      </c>
      <c r="AZ58" s="75">
        <f t="shared" si="68"/>
        <v>0</v>
      </c>
      <c r="BA58" s="75">
        <f t="shared" si="69"/>
        <v>0</v>
      </c>
      <c r="BB58" s="75">
        <f t="shared" si="70"/>
        <v>3</v>
      </c>
      <c r="BC58" s="75">
        <f t="shared" si="71"/>
        <v>0</v>
      </c>
      <c r="BD58" s="75">
        <f t="shared" si="72"/>
        <v>0</v>
      </c>
      <c r="BE58" s="75">
        <f t="shared" si="73"/>
        <v>3</v>
      </c>
      <c r="BF58" s="75">
        <f t="shared" si="97"/>
        <v>0</v>
      </c>
      <c r="BG58" s="75">
        <f t="shared" si="98"/>
        <v>0</v>
      </c>
      <c r="BH58" s="75">
        <f t="shared" si="99"/>
        <v>0</v>
      </c>
      <c r="BI58" s="75">
        <f t="shared" si="100"/>
        <v>0</v>
      </c>
      <c r="BJ58" s="75">
        <f t="shared" si="107"/>
        <v>0</v>
      </c>
      <c r="BK58" s="76">
        <f t="shared" si="79"/>
        <v>0</v>
      </c>
      <c r="BL58" s="76">
        <f t="shared" si="80"/>
        <v>9</v>
      </c>
      <c r="BM58" s="76">
        <f t="shared" si="81"/>
        <v>0</v>
      </c>
      <c r="BN58" s="76">
        <f t="shared" si="82"/>
        <v>0</v>
      </c>
      <c r="BO58" s="76">
        <f t="shared" si="101"/>
        <v>9</v>
      </c>
      <c r="BP58" s="76">
        <f t="shared" si="84"/>
        <v>3</v>
      </c>
      <c r="BQ58" s="76">
        <f t="shared" si="85"/>
        <v>3</v>
      </c>
      <c r="BR58" s="76">
        <f t="shared" si="102"/>
        <v>6</v>
      </c>
      <c r="BS58" s="76">
        <f t="shared" si="87"/>
        <v>0</v>
      </c>
      <c r="BT58" s="76">
        <f t="shared" si="88"/>
        <v>0</v>
      </c>
      <c r="BU58" s="76">
        <f t="shared" si="103"/>
        <v>0</v>
      </c>
      <c r="BV58" s="76">
        <f t="shared" si="90"/>
        <v>0</v>
      </c>
      <c r="BW58" s="76">
        <f t="shared" si="91"/>
        <v>3</v>
      </c>
      <c r="BX58" s="76">
        <f t="shared" si="104"/>
        <v>3</v>
      </c>
      <c r="BY58" s="76">
        <f t="shared" si="93"/>
        <v>3</v>
      </c>
      <c r="BZ58" s="76">
        <f t="shared" si="94"/>
        <v>0</v>
      </c>
      <c r="CA58" s="76">
        <f t="shared" si="105"/>
        <v>3</v>
      </c>
      <c r="CB58" s="70">
        <f t="shared" si="106"/>
        <v>21</v>
      </c>
    </row>
    <row r="59" spans="1:80">
      <c r="A59" s="70">
        <v>51</v>
      </c>
      <c r="B59" s="71" t="str">
        <f>'ภาษาไทย ป.6'!B59</f>
        <v>ด.ช.ณัฐวุฒิ   สระบัว</v>
      </c>
      <c r="C59" s="72">
        <v>1</v>
      </c>
      <c r="D59" s="72">
        <v>1</v>
      </c>
      <c r="E59" s="72">
        <v>0</v>
      </c>
      <c r="F59" s="72">
        <v>0</v>
      </c>
      <c r="G59" s="72">
        <v>0</v>
      </c>
      <c r="H59" s="73">
        <v>0</v>
      </c>
      <c r="I59" s="73">
        <v>0</v>
      </c>
      <c r="J59" s="72">
        <v>0</v>
      </c>
      <c r="K59" s="72">
        <v>1</v>
      </c>
      <c r="L59" s="72">
        <v>1</v>
      </c>
      <c r="M59" s="72">
        <v>1</v>
      </c>
      <c r="N59" s="72">
        <v>0</v>
      </c>
      <c r="O59" s="73">
        <v>0</v>
      </c>
      <c r="P59" s="73">
        <v>0</v>
      </c>
      <c r="Q59" s="74">
        <v>0</v>
      </c>
      <c r="R59" s="74">
        <v>0</v>
      </c>
      <c r="S59" s="74">
        <v>1</v>
      </c>
      <c r="T59" s="74">
        <v>0</v>
      </c>
      <c r="U59" s="74">
        <v>0</v>
      </c>
      <c r="V59" s="74">
        <v>0</v>
      </c>
      <c r="W59" s="74">
        <v>0</v>
      </c>
      <c r="X59" s="74">
        <v>1</v>
      </c>
      <c r="Y59" s="74">
        <v>0</v>
      </c>
      <c r="Z59" s="74">
        <v>0</v>
      </c>
      <c r="AA59" s="74">
        <v>1</v>
      </c>
      <c r="AB59" s="74">
        <v>0</v>
      </c>
      <c r="AC59" s="74">
        <v>0</v>
      </c>
      <c r="AD59" s="74">
        <v>0</v>
      </c>
      <c r="AE59" s="74">
        <v>0</v>
      </c>
      <c r="AF59" s="74">
        <v>0</v>
      </c>
      <c r="AG59" s="75">
        <f t="shared" si="49"/>
        <v>3</v>
      </c>
      <c r="AH59" s="75">
        <f t="shared" si="50"/>
        <v>3</v>
      </c>
      <c r="AI59" s="75">
        <f t="shared" si="51"/>
        <v>0</v>
      </c>
      <c r="AJ59" s="75">
        <f t="shared" si="52"/>
        <v>0</v>
      </c>
      <c r="AK59" s="75">
        <f t="shared" si="53"/>
        <v>0</v>
      </c>
      <c r="AL59" s="75">
        <f t="shared" si="54"/>
        <v>0</v>
      </c>
      <c r="AM59" s="75">
        <f t="shared" si="55"/>
        <v>0</v>
      </c>
      <c r="AN59" s="75">
        <f t="shared" si="56"/>
        <v>0</v>
      </c>
      <c r="AO59" s="75">
        <f t="shared" si="57"/>
        <v>3</v>
      </c>
      <c r="AP59" s="75">
        <f t="shared" si="58"/>
        <v>3</v>
      </c>
      <c r="AQ59" s="75">
        <f t="shared" si="59"/>
        <v>3</v>
      </c>
      <c r="AR59" s="75">
        <f t="shared" si="60"/>
        <v>0</v>
      </c>
      <c r="AS59" s="75">
        <f t="shared" si="61"/>
        <v>0</v>
      </c>
      <c r="AT59" s="75">
        <f t="shared" si="62"/>
        <v>0</v>
      </c>
      <c r="AU59" s="75">
        <f t="shared" si="63"/>
        <v>0</v>
      </c>
      <c r="AV59" s="75">
        <f t="shared" si="64"/>
        <v>0</v>
      </c>
      <c r="AW59" s="75">
        <f t="shared" si="65"/>
        <v>3</v>
      </c>
      <c r="AX59" s="75">
        <f t="shared" si="66"/>
        <v>0</v>
      </c>
      <c r="AY59" s="75">
        <f t="shared" si="67"/>
        <v>0</v>
      </c>
      <c r="AZ59" s="75">
        <f t="shared" si="68"/>
        <v>0</v>
      </c>
      <c r="BA59" s="75">
        <f t="shared" si="69"/>
        <v>0</v>
      </c>
      <c r="BB59" s="75">
        <f t="shared" si="70"/>
        <v>3</v>
      </c>
      <c r="BC59" s="75">
        <f t="shared" si="71"/>
        <v>0</v>
      </c>
      <c r="BD59" s="75">
        <f t="shared" si="72"/>
        <v>0</v>
      </c>
      <c r="BE59" s="75">
        <f t="shared" si="73"/>
        <v>3</v>
      </c>
      <c r="BF59" s="75">
        <f t="shared" si="97"/>
        <v>0</v>
      </c>
      <c r="BG59" s="75">
        <f t="shared" si="98"/>
        <v>0</v>
      </c>
      <c r="BH59" s="75">
        <f t="shared" si="99"/>
        <v>0</v>
      </c>
      <c r="BI59" s="75">
        <f t="shared" si="100"/>
        <v>0</v>
      </c>
      <c r="BJ59" s="75">
        <f t="shared" si="107"/>
        <v>0</v>
      </c>
      <c r="BK59" s="76">
        <f t="shared" si="79"/>
        <v>6</v>
      </c>
      <c r="BL59" s="76">
        <f t="shared" si="80"/>
        <v>6</v>
      </c>
      <c r="BM59" s="76">
        <f t="shared" si="81"/>
        <v>0</v>
      </c>
      <c r="BN59" s="76">
        <f t="shared" si="82"/>
        <v>3</v>
      </c>
      <c r="BO59" s="76">
        <f t="shared" si="101"/>
        <v>15</v>
      </c>
      <c r="BP59" s="76">
        <f t="shared" si="84"/>
        <v>0</v>
      </c>
      <c r="BQ59" s="76">
        <f t="shared" si="85"/>
        <v>0</v>
      </c>
      <c r="BR59" s="76">
        <f t="shared" si="102"/>
        <v>0</v>
      </c>
      <c r="BS59" s="76">
        <f t="shared" si="87"/>
        <v>0</v>
      </c>
      <c r="BT59" s="76">
        <f t="shared" si="88"/>
        <v>3</v>
      </c>
      <c r="BU59" s="76">
        <f t="shared" si="103"/>
        <v>3</v>
      </c>
      <c r="BV59" s="76">
        <f t="shared" si="90"/>
        <v>0</v>
      </c>
      <c r="BW59" s="76">
        <f t="shared" si="91"/>
        <v>3</v>
      </c>
      <c r="BX59" s="76">
        <f t="shared" si="104"/>
        <v>3</v>
      </c>
      <c r="BY59" s="76">
        <f t="shared" si="93"/>
        <v>3</v>
      </c>
      <c r="BZ59" s="76">
        <f t="shared" si="94"/>
        <v>0</v>
      </c>
      <c r="CA59" s="76">
        <f t="shared" si="105"/>
        <v>3</v>
      </c>
      <c r="CB59" s="70">
        <f t="shared" si="106"/>
        <v>24</v>
      </c>
    </row>
    <row r="60" spans="1:80">
      <c r="A60" s="70">
        <v>52</v>
      </c>
      <c r="B60" s="71" t="str">
        <f>'ภาษาไทย ป.6'!B60</f>
        <v>ด.ช.อนุวัฒน์   ประสานสงฆ์</v>
      </c>
      <c r="C60" s="72">
        <v>0</v>
      </c>
      <c r="D60" s="72">
        <v>1</v>
      </c>
      <c r="E60" s="72">
        <v>1</v>
      </c>
      <c r="F60" s="72">
        <v>0</v>
      </c>
      <c r="G60" s="72">
        <v>0</v>
      </c>
      <c r="H60" s="73">
        <v>0</v>
      </c>
      <c r="I60" s="73">
        <v>0</v>
      </c>
      <c r="J60" s="72">
        <v>0</v>
      </c>
      <c r="K60" s="72">
        <v>0</v>
      </c>
      <c r="L60" s="72">
        <v>0</v>
      </c>
      <c r="M60" s="72">
        <v>0</v>
      </c>
      <c r="N60" s="72">
        <v>0</v>
      </c>
      <c r="O60" s="73">
        <v>0</v>
      </c>
      <c r="P60" s="73">
        <v>0</v>
      </c>
      <c r="Q60" s="74">
        <v>1</v>
      </c>
      <c r="R60" s="74">
        <v>1</v>
      </c>
      <c r="S60" s="74">
        <v>0</v>
      </c>
      <c r="T60" s="74">
        <v>0</v>
      </c>
      <c r="U60" s="74">
        <v>0</v>
      </c>
      <c r="V60" s="74">
        <v>0</v>
      </c>
      <c r="W60" s="74">
        <v>0</v>
      </c>
      <c r="X60" s="74">
        <v>0</v>
      </c>
      <c r="Y60" s="74">
        <v>0</v>
      </c>
      <c r="Z60" s="74">
        <v>0</v>
      </c>
      <c r="AA60" s="74">
        <v>0</v>
      </c>
      <c r="AB60" s="74">
        <v>0</v>
      </c>
      <c r="AC60" s="74">
        <v>0</v>
      </c>
      <c r="AD60" s="74">
        <v>0</v>
      </c>
      <c r="AE60" s="74">
        <v>0</v>
      </c>
      <c r="AF60" s="74">
        <v>0</v>
      </c>
      <c r="AG60" s="75">
        <f t="shared" si="49"/>
        <v>0</v>
      </c>
      <c r="AH60" s="75">
        <f t="shared" si="50"/>
        <v>3</v>
      </c>
      <c r="AI60" s="75">
        <f t="shared" si="51"/>
        <v>3</v>
      </c>
      <c r="AJ60" s="75">
        <f t="shared" si="52"/>
        <v>0</v>
      </c>
      <c r="AK60" s="75">
        <f t="shared" si="53"/>
        <v>0</v>
      </c>
      <c r="AL60" s="75">
        <f t="shared" si="54"/>
        <v>0</v>
      </c>
      <c r="AM60" s="75">
        <f t="shared" si="55"/>
        <v>0</v>
      </c>
      <c r="AN60" s="75">
        <f t="shared" si="56"/>
        <v>0</v>
      </c>
      <c r="AO60" s="75">
        <f t="shared" si="57"/>
        <v>0</v>
      </c>
      <c r="AP60" s="75">
        <f t="shared" si="58"/>
        <v>0</v>
      </c>
      <c r="AQ60" s="75">
        <f t="shared" si="59"/>
        <v>0</v>
      </c>
      <c r="AR60" s="75">
        <f t="shared" si="60"/>
        <v>0</v>
      </c>
      <c r="AS60" s="75">
        <f t="shared" si="61"/>
        <v>0</v>
      </c>
      <c r="AT60" s="75">
        <f t="shared" si="62"/>
        <v>0</v>
      </c>
      <c r="AU60" s="75">
        <f t="shared" si="63"/>
        <v>3</v>
      </c>
      <c r="AV60" s="75">
        <f t="shared" si="64"/>
        <v>3</v>
      </c>
      <c r="AW60" s="75">
        <f t="shared" si="65"/>
        <v>0</v>
      </c>
      <c r="AX60" s="75">
        <f t="shared" si="66"/>
        <v>0</v>
      </c>
      <c r="AY60" s="75">
        <f t="shared" si="67"/>
        <v>0</v>
      </c>
      <c r="AZ60" s="75">
        <f t="shared" si="68"/>
        <v>0</v>
      </c>
      <c r="BA60" s="75">
        <f t="shared" si="69"/>
        <v>0</v>
      </c>
      <c r="BB60" s="75">
        <f t="shared" si="70"/>
        <v>0</v>
      </c>
      <c r="BC60" s="75">
        <f t="shared" si="71"/>
        <v>0</v>
      </c>
      <c r="BD60" s="75">
        <f t="shared" si="72"/>
        <v>0</v>
      </c>
      <c r="BE60" s="75">
        <f t="shared" si="73"/>
        <v>0</v>
      </c>
      <c r="BF60" s="75">
        <f t="shared" si="97"/>
        <v>0</v>
      </c>
      <c r="BG60" s="75">
        <f t="shared" si="98"/>
        <v>0</v>
      </c>
      <c r="BH60" s="75">
        <f t="shared" si="99"/>
        <v>0</v>
      </c>
      <c r="BI60" s="75">
        <f t="shared" si="100"/>
        <v>0</v>
      </c>
      <c r="BJ60" s="75">
        <f t="shared" si="107"/>
        <v>0</v>
      </c>
      <c r="BK60" s="76">
        <f t="shared" si="79"/>
        <v>6</v>
      </c>
      <c r="BL60" s="76">
        <f t="shared" si="80"/>
        <v>0</v>
      </c>
      <c r="BM60" s="76">
        <f t="shared" si="81"/>
        <v>0</v>
      </c>
      <c r="BN60" s="76">
        <f t="shared" si="82"/>
        <v>0</v>
      </c>
      <c r="BO60" s="76">
        <f t="shared" si="101"/>
        <v>6</v>
      </c>
      <c r="BP60" s="76">
        <f t="shared" si="84"/>
        <v>3</v>
      </c>
      <c r="BQ60" s="76">
        <f t="shared" si="85"/>
        <v>3</v>
      </c>
      <c r="BR60" s="76">
        <f t="shared" si="102"/>
        <v>6</v>
      </c>
      <c r="BS60" s="76">
        <f t="shared" si="87"/>
        <v>0</v>
      </c>
      <c r="BT60" s="76">
        <f t="shared" si="88"/>
        <v>0</v>
      </c>
      <c r="BU60" s="76">
        <f t="shared" si="103"/>
        <v>0</v>
      </c>
      <c r="BV60" s="76">
        <f t="shared" si="90"/>
        <v>0</v>
      </c>
      <c r="BW60" s="76">
        <f t="shared" si="91"/>
        <v>0</v>
      </c>
      <c r="BX60" s="76">
        <f t="shared" si="104"/>
        <v>0</v>
      </c>
      <c r="BY60" s="76">
        <f t="shared" si="93"/>
        <v>0</v>
      </c>
      <c r="BZ60" s="76">
        <f t="shared" si="94"/>
        <v>0</v>
      </c>
      <c r="CA60" s="76">
        <f t="shared" si="105"/>
        <v>0</v>
      </c>
      <c r="CB60" s="70">
        <f t="shared" si="106"/>
        <v>12</v>
      </c>
    </row>
    <row r="61" spans="1:80">
      <c r="A61" s="70">
        <v>53</v>
      </c>
      <c r="B61" s="71" t="str">
        <f>'ภาษาไทย ป.6'!B61</f>
        <v>ด.ช.สุรเกียรติ   บุญเพ็ง</v>
      </c>
      <c r="C61" s="72">
        <v>0</v>
      </c>
      <c r="D61" s="72">
        <v>1</v>
      </c>
      <c r="E61" s="72">
        <v>0</v>
      </c>
      <c r="F61" s="72">
        <v>1</v>
      </c>
      <c r="G61" s="72">
        <v>0</v>
      </c>
      <c r="H61" s="73">
        <v>0</v>
      </c>
      <c r="I61" s="73">
        <v>1</v>
      </c>
      <c r="J61" s="72">
        <v>0</v>
      </c>
      <c r="K61" s="72">
        <v>1</v>
      </c>
      <c r="L61" s="72">
        <v>1</v>
      </c>
      <c r="M61" s="72">
        <v>0</v>
      </c>
      <c r="N61" s="72">
        <v>0</v>
      </c>
      <c r="O61" s="73">
        <v>0</v>
      </c>
      <c r="P61" s="73">
        <v>1</v>
      </c>
      <c r="Q61" s="74">
        <v>0</v>
      </c>
      <c r="R61" s="74">
        <v>0</v>
      </c>
      <c r="S61" s="74">
        <v>0</v>
      </c>
      <c r="T61" s="74">
        <v>1</v>
      </c>
      <c r="U61" s="74">
        <v>0</v>
      </c>
      <c r="V61" s="74">
        <v>1</v>
      </c>
      <c r="W61" s="74">
        <v>0</v>
      </c>
      <c r="X61" s="74">
        <v>0</v>
      </c>
      <c r="Y61" s="74">
        <v>0</v>
      </c>
      <c r="Z61" s="74">
        <v>0</v>
      </c>
      <c r="AA61" s="74">
        <v>1</v>
      </c>
      <c r="AB61" s="74">
        <v>0</v>
      </c>
      <c r="AC61" s="74">
        <v>0</v>
      </c>
      <c r="AD61" s="74">
        <v>0</v>
      </c>
      <c r="AE61" s="74">
        <v>0</v>
      </c>
      <c r="AF61" s="74">
        <v>0</v>
      </c>
      <c r="AG61" s="75">
        <f t="shared" si="49"/>
        <v>0</v>
      </c>
      <c r="AH61" s="75">
        <f t="shared" si="50"/>
        <v>3</v>
      </c>
      <c r="AI61" s="75">
        <f t="shared" si="51"/>
        <v>0</v>
      </c>
      <c r="AJ61" s="75">
        <f t="shared" si="52"/>
        <v>3</v>
      </c>
      <c r="AK61" s="75">
        <f t="shared" si="53"/>
        <v>0</v>
      </c>
      <c r="AL61" s="75">
        <f t="shared" si="54"/>
        <v>0</v>
      </c>
      <c r="AM61" s="75">
        <f t="shared" si="55"/>
        <v>3</v>
      </c>
      <c r="AN61" s="75">
        <f t="shared" si="56"/>
        <v>0</v>
      </c>
      <c r="AO61" s="75">
        <f t="shared" si="57"/>
        <v>3</v>
      </c>
      <c r="AP61" s="75">
        <f t="shared" si="58"/>
        <v>3</v>
      </c>
      <c r="AQ61" s="75">
        <f t="shared" si="59"/>
        <v>0</v>
      </c>
      <c r="AR61" s="75">
        <f t="shared" si="60"/>
        <v>0</v>
      </c>
      <c r="AS61" s="75">
        <f t="shared" si="61"/>
        <v>0</v>
      </c>
      <c r="AT61" s="75">
        <f t="shared" si="62"/>
        <v>3</v>
      </c>
      <c r="AU61" s="75">
        <f t="shared" si="63"/>
        <v>0</v>
      </c>
      <c r="AV61" s="75">
        <f t="shared" si="64"/>
        <v>0</v>
      </c>
      <c r="AW61" s="75">
        <f t="shared" si="65"/>
        <v>0</v>
      </c>
      <c r="AX61" s="75">
        <f t="shared" si="66"/>
        <v>3</v>
      </c>
      <c r="AY61" s="75">
        <f t="shared" si="67"/>
        <v>0</v>
      </c>
      <c r="AZ61" s="75">
        <f t="shared" si="68"/>
        <v>3</v>
      </c>
      <c r="BA61" s="75">
        <f t="shared" si="69"/>
        <v>0</v>
      </c>
      <c r="BB61" s="75">
        <f t="shared" si="70"/>
        <v>0</v>
      </c>
      <c r="BC61" s="75">
        <f t="shared" si="71"/>
        <v>0</v>
      </c>
      <c r="BD61" s="75">
        <f t="shared" si="72"/>
        <v>0</v>
      </c>
      <c r="BE61" s="75">
        <f t="shared" si="73"/>
        <v>3</v>
      </c>
      <c r="BF61" s="75">
        <f t="shared" si="97"/>
        <v>0</v>
      </c>
      <c r="BG61" s="75">
        <f t="shared" si="98"/>
        <v>0</v>
      </c>
      <c r="BH61" s="75">
        <f t="shared" si="99"/>
        <v>0</v>
      </c>
      <c r="BI61" s="75">
        <f t="shared" si="100"/>
        <v>0</v>
      </c>
      <c r="BJ61" s="75">
        <f t="shared" si="107"/>
        <v>0</v>
      </c>
      <c r="BK61" s="76">
        <f t="shared" si="79"/>
        <v>3</v>
      </c>
      <c r="BL61" s="76">
        <f t="shared" si="80"/>
        <v>9</v>
      </c>
      <c r="BM61" s="76">
        <f t="shared" si="81"/>
        <v>0</v>
      </c>
      <c r="BN61" s="76">
        <f t="shared" si="82"/>
        <v>3</v>
      </c>
      <c r="BO61" s="76">
        <f t="shared" si="101"/>
        <v>15</v>
      </c>
      <c r="BP61" s="76">
        <f t="shared" si="84"/>
        <v>3</v>
      </c>
      <c r="BQ61" s="76">
        <f t="shared" si="85"/>
        <v>0</v>
      </c>
      <c r="BR61" s="76">
        <f t="shared" si="102"/>
        <v>3</v>
      </c>
      <c r="BS61" s="76">
        <f t="shared" si="87"/>
        <v>3</v>
      </c>
      <c r="BT61" s="76">
        <f t="shared" si="88"/>
        <v>0</v>
      </c>
      <c r="BU61" s="76">
        <f t="shared" si="103"/>
        <v>3</v>
      </c>
      <c r="BV61" s="76">
        <f t="shared" si="90"/>
        <v>0</v>
      </c>
      <c r="BW61" s="76">
        <f t="shared" si="91"/>
        <v>3</v>
      </c>
      <c r="BX61" s="76">
        <f t="shared" si="104"/>
        <v>3</v>
      </c>
      <c r="BY61" s="76">
        <f t="shared" si="93"/>
        <v>3</v>
      </c>
      <c r="BZ61" s="76">
        <f t="shared" si="94"/>
        <v>0</v>
      </c>
      <c r="CA61" s="76">
        <f t="shared" si="105"/>
        <v>3</v>
      </c>
      <c r="CB61" s="70">
        <f t="shared" si="106"/>
        <v>27</v>
      </c>
    </row>
    <row r="62" spans="1:80">
      <c r="A62" s="70">
        <v>54</v>
      </c>
      <c r="B62" s="71" t="str">
        <f>'ภาษาไทย ป.6'!B62</f>
        <v>ด.ญ.หนึ่งฤทัย   อิสลาม</v>
      </c>
      <c r="C62" s="72">
        <v>0</v>
      </c>
      <c r="D62" s="72">
        <v>0</v>
      </c>
      <c r="E62" s="72">
        <v>0</v>
      </c>
      <c r="F62" s="72">
        <v>0</v>
      </c>
      <c r="G62" s="72">
        <v>0</v>
      </c>
      <c r="H62" s="73">
        <v>0</v>
      </c>
      <c r="I62" s="73">
        <v>0</v>
      </c>
      <c r="J62" s="72">
        <v>0</v>
      </c>
      <c r="K62" s="72">
        <v>0</v>
      </c>
      <c r="L62" s="72">
        <v>0</v>
      </c>
      <c r="M62" s="72">
        <v>1</v>
      </c>
      <c r="N62" s="72">
        <v>0</v>
      </c>
      <c r="O62" s="73">
        <v>0</v>
      </c>
      <c r="P62" s="73">
        <v>1</v>
      </c>
      <c r="Q62" s="74">
        <v>0</v>
      </c>
      <c r="R62" s="74">
        <v>1</v>
      </c>
      <c r="S62" s="74">
        <v>0</v>
      </c>
      <c r="T62" s="74">
        <v>0</v>
      </c>
      <c r="U62" s="74">
        <v>0</v>
      </c>
      <c r="V62" s="74">
        <v>0</v>
      </c>
      <c r="W62" s="74">
        <v>0</v>
      </c>
      <c r="X62" s="74">
        <v>0</v>
      </c>
      <c r="Y62" s="74">
        <v>0</v>
      </c>
      <c r="Z62" s="74">
        <v>0</v>
      </c>
      <c r="AA62" s="74">
        <v>0</v>
      </c>
      <c r="AB62" s="74">
        <v>0</v>
      </c>
      <c r="AC62" s="74">
        <v>0</v>
      </c>
      <c r="AD62" s="74">
        <v>0</v>
      </c>
      <c r="AE62" s="74">
        <v>0</v>
      </c>
      <c r="AF62" s="74">
        <v>0</v>
      </c>
      <c r="AG62" s="75">
        <f t="shared" si="49"/>
        <v>0</v>
      </c>
      <c r="AH62" s="75">
        <f t="shared" si="50"/>
        <v>0</v>
      </c>
      <c r="AI62" s="75">
        <f t="shared" si="51"/>
        <v>0</v>
      </c>
      <c r="AJ62" s="75">
        <f t="shared" si="52"/>
        <v>0</v>
      </c>
      <c r="AK62" s="75">
        <f t="shared" si="53"/>
        <v>0</v>
      </c>
      <c r="AL62" s="75">
        <f t="shared" si="54"/>
        <v>0</v>
      </c>
      <c r="AM62" s="75">
        <f t="shared" si="55"/>
        <v>0</v>
      </c>
      <c r="AN62" s="75">
        <f t="shared" si="56"/>
        <v>0</v>
      </c>
      <c r="AO62" s="75">
        <f t="shared" si="57"/>
        <v>0</v>
      </c>
      <c r="AP62" s="75">
        <f t="shared" si="58"/>
        <v>0</v>
      </c>
      <c r="AQ62" s="75">
        <f t="shared" si="59"/>
        <v>3</v>
      </c>
      <c r="AR62" s="75">
        <f t="shared" si="60"/>
        <v>0</v>
      </c>
      <c r="AS62" s="75">
        <f t="shared" si="61"/>
        <v>0</v>
      </c>
      <c r="AT62" s="75">
        <f t="shared" si="62"/>
        <v>3</v>
      </c>
      <c r="AU62" s="75">
        <f t="shared" si="63"/>
        <v>0</v>
      </c>
      <c r="AV62" s="75">
        <f t="shared" si="64"/>
        <v>3</v>
      </c>
      <c r="AW62" s="75">
        <f t="shared" si="65"/>
        <v>0</v>
      </c>
      <c r="AX62" s="75">
        <f t="shared" si="66"/>
        <v>0</v>
      </c>
      <c r="AY62" s="75">
        <f t="shared" si="67"/>
        <v>0</v>
      </c>
      <c r="AZ62" s="75">
        <f t="shared" si="68"/>
        <v>0</v>
      </c>
      <c r="BA62" s="75">
        <f t="shared" si="69"/>
        <v>0</v>
      </c>
      <c r="BB62" s="75">
        <f t="shared" si="70"/>
        <v>0</v>
      </c>
      <c r="BC62" s="75">
        <f t="shared" si="71"/>
        <v>0</v>
      </c>
      <c r="BD62" s="75">
        <f t="shared" si="72"/>
        <v>0</v>
      </c>
      <c r="BE62" s="75">
        <f t="shared" si="73"/>
        <v>0</v>
      </c>
      <c r="BF62" s="75">
        <f t="shared" si="97"/>
        <v>0</v>
      </c>
      <c r="BG62" s="75">
        <f t="shared" si="98"/>
        <v>0</v>
      </c>
      <c r="BH62" s="75">
        <f t="shared" si="99"/>
        <v>0</v>
      </c>
      <c r="BI62" s="75">
        <f t="shared" si="100"/>
        <v>0</v>
      </c>
      <c r="BJ62" s="75">
        <f t="shared" si="107"/>
        <v>0</v>
      </c>
      <c r="BK62" s="76">
        <f t="shared" si="79"/>
        <v>0</v>
      </c>
      <c r="BL62" s="76">
        <f t="shared" si="80"/>
        <v>3</v>
      </c>
      <c r="BM62" s="76">
        <f t="shared" si="81"/>
        <v>0</v>
      </c>
      <c r="BN62" s="76">
        <f t="shared" si="82"/>
        <v>0</v>
      </c>
      <c r="BO62" s="76">
        <f t="shared" si="101"/>
        <v>3</v>
      </c>
      <c r="BP62" s="76">
        <f t="shared" si="84"/>
        <v>3</v>
      </c>
      <c r="BQ62" s="76">
        <f t="shared" si="85"/>
        <v>3</v>
      </c>
      <c r="BR62" s="76">
        <f t="shared" si="102"/>
        <v>6</v>
      </c>
      <c r="BS62" s="76">
        <f t="shared" si="87"/>
        <v>0</v>
      </c>
      <c r="BT62" s="76">
        <f t="shared" si="88"/>
        <v>0</v>
      </c>
      <c r="BU62" s="76">
        <f t="shared" si="103"/>
        <v>0</v>
      </c>
      <c r="BV62" s="76">
        <f t="shared" si="90"/>
        <v>0</v>
      </c>
      <c r="BW62" s="76">
        <f t="shared" si="91"/>
        <v>0</v>
      </c>
      <c r="BX62" s="76">
        <f t="shared" si="104"/>
        <v>0</v>
      </c>
      <c r="BY62" s="76">
        <f t="shared" si="93"/>
        <v>0</v>
      </c>
      <c r="BZ62" s="76">
        <f t="shared" si="94"/>
        <v>0</v>
      </c>
      <c r="CA62" s="76">
        <f t="shared" si="105"/>
        <v>0</v>
      </c>
      <c r="CB62" s="70">
        <f t="shared" si="106"/>
        <v>9</v>
      </c>
    </row>
    <row r="63" spans="1:80">
      <c r="A63" s="70">
        <v>55</v>
      </c>
      <c r="B63" s="71" t="str">
        <f>'ภาษาไทย ป.6'!B63</f>
        <v>ด.ช.บุญพรรณ   หวามา</v>
      </c>
      <c r="C63" s="72">
        <v>0</v>
      </c>
      <c r="D63" s="72">
        <v>0</v>
      </c>
      <c r="E63" s="72">
        <v>0</v>
      </c>
      <c r="F63" s="72">
        <v>0</v>
      </c>
      <c r="G63" s="72">
        <v>0</v>
      </c>
      <c r="H63" s="73">
        <v>0</v>
      </c>
      <c r="I63" s="73">
        <v>0</v>
      </c>
      <c r="J63" s="72">
        <v>0</v>
      </c>
      <c r="K63" s="72">
        <v>0</v>
      </c>
      <c r="L63" s="72">
        <v>0</v>
      </c>
      <c r="M63" s="72">
        <v>0</v>
      </c>
      <c r="N63" s="72">
        <v>0</v>
      </c>
      <c r="O63" s="73">
        <v>0</v>
      </c>
      <c r="P63" s="73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74">
        <v>0</v>
      </c>
      <c r="W63" s="74">
        <v>0</v>
      </c>
      <c r="X63" s="74">
        <v>0</v>
      </c>
      <c r="Y63" s="74">
        <v>0</v>
      </c>
      <c r="Z63" s="74">
        <v>0</v>
      </c>
      <c r="AA63" s="74">
        <v>0</v>
      </c>
      <c r="AB63" s="74">
        <v>0</v>
      </c>
      <c r="AC63" s="74">
        <v>0</v>
      </c>
      <c r="AD63" s="74">
        <v>0</v>
      </c>
      <c r="AE63" s="74">
        <v>0</v>
      </c>
      <c r="AF63" s="74">
        <v>0</v>
      </c>
      <c r="AG63" s="75">
        <f t="shared" si="49"/>
        <v>0</v>
      </c>
      <c r="AH63" s="75">
        <f t="shared" si="50"/>
        <v>0</v>
      </c>
      <c r="AI63" s="75">
        <f t="shared" si="51"/>
        <v>0</v>
      </c>
      <c r="AJ63" s="75">
        <f t="shared" si="52"/>
        <v>0</v>
      </c>
      <c r="AK63" s="75">
        <f t="shared" si="53"/>
        <v>0</v>
      </c>
      <c r="AL63" s="75">
        <f t="shared" si="54"/>
        <v>0</v>
      </c>
      <c r="AM63" s="75">
        <f t="shared" si="55"/>
        <v>0</v>
      </c>
      <c r="AN63" s="75">
        <f t="shared" si="56"/>
        <v>0</v>
      </c>
      <c r="AO63" s="75">
        <f t="shared" si="57"/>
        <v>0</v>
      </c>
      <c r="AP63" s="75">
        <f t="shared" si="58"/>
        <v>0</v>
      </c>
      <c r="AQ63" s="75">
        <f t="shared" si="59"/>
        <v>0</v>
      </c>
      <c r="AR63" s="75">
        <f t="shared" si="60"/>
        <v>0</v>
      </c>
      <c r="AS63" s="75">
        <f t="shared" si="61"/>
        <v>0</v>
      </c>
      <c r="AT63" s="75">
        <f t="shared" si="62"/>
        <v>0</v>
      </c>
      <c r="AU63" s="75">
        <f t="shared" si="63"/>
        <v>0</v>
      </c>
      <c r="AV63" s="75">
        <f t="shared" si="64"/>
        <v>0</v>
      </c>
      <c r="AW63" s="75">
        <f t="shared" si="65"/>
        <v>0</v>
      </c>
      <c r="AX63" s="75">
        <f t="shared" si="66"/>
        <v>0</v>
      </c>
      <c r="AY63" s="75">
        <f t="shared" si="67"/>
        <v>0</v>
      </c>
      <c r="AZ63" s="75">
        <f t="shared" si="68"/>
        <v>0</v>
      </c>
      <c r="BA63" s="75">
        <f t="shared" si="69"/>
        <v>0</v>
      </c>
      <c r="BB63" s="75">
        <f t="shared" si="70"/>
        <v>0</v>
      </c>
      <c r="BC63" s="75">
        <f t="shared" si="71"/>
        <v>0</v>
      </c>
      <c r="BD63" s="75">
        <f t="shared" si="72"/>
        <v>0</v>
      </c>
      <c r="BE63" s="75">
        <f t="shared" si="73"/>
        <v>0</v>
      </c>
      <c r="BF63" s="75">
        <f t="shared" si="97"/>
        <v>0</v>
      </c>
      <c r="BG63" s="75">
        <f t="shared" si="98"/>
        <v>0</v>
      </c>
      <c r="BH63" s="75">
        <f t="shared" si="99"/>
        <v>0</v>
      </c>
      <c r="BI63" s="75">
        <f t="shared" si="100"/>
        <v>0</v>
      </c>
      <c r="BJ63" s="75">
        <f t="shared" si="107"/>
        <v>0</v>
      </c>
      <c r="BK63" s="76">
        <f t="shared" si="79"/>
        <v>0</v>
      </c>
      <c r="BL63" s="76">
        <f t="shared" si="80"/>
        <v>0</v>
      </c>
      <c r="BM63" s="76">
        <f t="shared" si="81"/>
        <v>0</v>
      </c>
      <c r="BN63" s="76">
        <f t="shared" si="82"/>
        <v>0</v>
      </c>
      <c r="BO63" s="76">
        <f t="shared" si="101"/>
        <v>0</v>
      </c>
      <c r="BP63" s="76">
        <f t="shared" si="84"/>
        <v>0</v>
      </c>
      <c r="BQ63" s="76">
        <f t="shared" si="85"/>
        <v>0</v>
      </c>
      <c r="BR63" s="76">
        <f t="shared" si="102"/>
        <v>0</v>
      </c>
      <c r="BS63" s="76">
        <f t="shared" si="87"/>
        <v>0</v>
      </c>
      <c r="BT63" s="76">
        <f t="shared" si="88"/>
        <v>0</v>
      </c>
      <c r="BU63" s="76">
        <f t="shared" si="103"/>
        <v>0</v>
      </c>
      <c r="BV63" s="76">
        <f t="shared" si="90"/>
        <v>0</v>
      </c>
      <c r="BW63" s="76">
        <f t="shared" si="91"/>
        <v>0</v>
      </c>
      <c r="BX63" s="76">
        <f t="shared" si="104"/>
        <v>0</v>
      </c>
      <c r="BY63" s="76">
        <f t="shared" si="93"/>
        <v>0</v>
      </c>
      <c r="BZ63" s="76">
        <f t="shared" si="94"/>
        <v>0</v>
      </c>
      <c r="CA63" s="76">
        <f t="shared" si="105"/>
        <v>0</v>
      </c>
      <c r="CB63" s="70">
        <f t="shared" si="106"/>
        <v>0</v>
      </c>
    </row>
    <row r="64" spans="1:80">
      <c r="A64" s="70">
        <v>56</v>
      </c>
      <c r="B64" s="71" t="str">
        <f>'ภาษาไทย ป.6'!B64</f>
        <v>ด.ช.กษิดิ์เดช   สมฤดี</v>
      </c>
      <c r="C64" s="72">
        <v>0</v>
      </c>
      <c r="D64" s="72">
        <v>0</v>
      </c>
      <c r="E64" s="72">
        <v>0</v>
      </c>
      <c r="F64" s="72">
        <v>1</v>
      </c>
      <c r="G64" s="72">
        <v>0</v>
      </c>
      <c r="H64" s="73">
        <v>0</v>
      </c>
      <c r="I64" s="73">
        <v>1</v>
      </c>
      <c r="J64" s="72">
        <v>0</v>
      </c>
      <c r="K64" s="72">
        <v>0</v>
      </c>
      <c r="L64" s="72">
        <v>0</v>
      </c>
      <c r="M64" s="72">
        <v>1</v>
      </c>
      <c r="N64" s="72">
        <v>1</v>
      </c>
      <c r="O64" s="73">
        <v>1</v>
      </c>
      <c r="P64" s="73">
        <v>1</v>
      </c>
      <c r="Q64" s="74">
        <v>0</v>
      </c>
      <c r="R64" s="74">
        <v>0</v>
      </c>
      <c r="S64" s="74">
        <v>0</v>
      </c>
      <c r="T64" s="74">
        <v>1</v>
      </c>
      <c r="U64" s="74">
        <v>0</v>
      </c>
      <c r="V64" s="74">
        <v>0</v>
      </c>
      <c r="W64" s="74">
        <v>0</v>
      </c>
      <c r="X64" s="74">
        <v>0</v>
      </c>
      <c r="Y64" s="74">
        <v>1</v>
      </c>
      <c r="Z64" s="74">
        <v>0</v>
      </c>
      <c r="AA64" s="74">
        <v>1</v>
      </c>
      <c r="AB64" s="74">
        <v>0</v>
      </c>
      <c r="AC64" s="74">
        <v>0</v>
      </c>
      <c r="AD64" s="74">
        <v>0</v>
      </c>
      <c r="AE64" s="74">
        <v>0</v>
      </c>
      <c r="AF64" s="74">
        <v>0</v>
      </c>
      <c r="AG64" s="75">
        <f t="shared" si="49"/>
        <v>0</v>
      </c>
      <c r="AH64" s="75">
        <f t="shared" si="50"/>
        <v>0</v>
      </c>
      <c r="AI64" s="75">
        <f t="shared" si="51"/>
        <v>0</v>
      </c>
      <c r="AJ64" s="75">
        <f t="shared" si="52"/>
        <v>3</v>
      </c>
      <c r="AK64" s="75">
        <f t="shared" si="53"/>
        <v>0</v>
      </c>
      <c r="AL64" s="75">
        <f t="shared" si="54"/>
        <v>0</v>
      </c>
      <c r="AM64" s="75">
        <f t="shared" si="55"/>
        <v>3</v>
      </c>
      <c r="AN64" s="75">
        <f t="shared" si="56"/>
        <v>0</v>
      </c>
      <c r="AO64" s="75">
        <f t="shared" si="57"/>
        <v>0</v>
      </c>
      <c r="AP64" s="75">
        <f t="shared" si="58"/>
        <v>0</v>
      </c>
      <c r="AQ64" s="75">
        <f t="shared" si="59"/>
        <v>3</v>
      </c>
      <c r="AR64" s="75">
        <f t="shared" si="60"/>
        <v>3</v>
      </c>
      <c r="AS64" s="75">
        <f t="shared" si="61"/>
        <v>3</v>
      </c>
      <c r="AT64" s="75">
        <f t="shared" si="62"/>
        <v>3</v>
      </c>
      <c r="AU64" s="75">
        <f t="shared" si="63"/>
        <v>0</v>
      </c>
      <c r="AV64" s="75">
        <f t="shared" si="64"/>
        <v>0</v>
      </c>
      <c r="AW64" s="75">
        <f t="shared" si="65"/>
        <v>0</v>
      </c>
      <c r="AX64" s="75">
        <f t="shared" si="66"/>
        <v>3</v>
      </c>
      <c r="AY64" s="75">
        <f t="shared" si="67"/>
        <v>0</v>
      </c>
      <c r="AZ64" s="75">
        <f t="shared" si="68"/>
        <v>0</v>
      </c>
      <c r="BA64" s="75">
        <f t="shared" si="69"/>
        <v>0</v>
      </c>
      <c r="BB64" s="75">
        <f t="shared" si="70"/>
        <v>0</v>
      </c>
      <c r="BC64" s="75">
        <f t="shared" si="71"/>
        <v>3</v>
      </c>
      <c r="BD64" s="75">
        <f t="shared" si="72"/>
        <v>0</v>
      </c>
      <c r="BE64" s="75">
        <f t="shared" si="73"/>
        <v>3</v>
      </c>
      <c r="BF64" s="75">
        <f t="shared" si="97"/>
        <v>0</v>
      </c>
      <c r="BG64" s="75">
        <f t="shared" si="98"/>
        <v>0</v>
      </c>
      <c r="BH64" s="75">
        <f t="shared" si="99"/>
        <v>0</v>
      </c>
      <c r="BI64" s="75">
        <f t="shared" si="100"/>
        <v>0</v>
      </c>
      <c r="BJ64" s="75">
        <f t="shared" si="107"/>
        <v>0</v>
      </c>
      <c r="BK64" s="76">
        <f t="shared" si="79"/>
        <v>0</v>
      </c>
      <c r="BL64" s="76">
        <f t="shared" si="80"/>
        <v>9</v>
      </c>
      <c r="BM64" s="76">
        <f t="shared" si="81"/>
        <v>0</v>
      </c>
      <c r="BN64" s="76">
        <f t="shared" si="82"/>
        <v>0</v>
      </c>
      <c r="BO64" s="76">
        <f t="shared" si="101"/>
        <v>9</v>
      </c>
      <c r="BP64" s="76">
        <f t="shared" si="84"/>
        <v>9</v>
      </c>
      <c r="BQ64" s="76">
        <f t="shared" si="85"/>
        <v>0</v>
      </c>
      <c r="BR64" s="76">
        <f t="shared" si="102"/>
        <v>9</v>
      </c>
      <c r="BS64" s="76">
        <f t="shared" si="87"/>
        <v>3</v>
      </c>
      <c r="BT64" s="76">
        <f t="shared" si="88"/>
        <v>0</v>
      </c>
      <c r="BU64" s="76">
        <f t="shared" si="103"/>
        <v>3</v>
      </c>
      <c r="BV64" s="76">
        <f t="shared" si="90"/>
        <v>3</v>
      </c>
      <c r="BW64" s="76">
        <f t="shared" si="91"/>
        <v>0</v>
      </c>
      <c r="BX64" s="76">
        <f t="shared" si="104"/>
        <v>3</v>
      </c>
      <c r="BY64" s="76">
        <f t="shared" si="93"/>
        <v>3</v>
      </c>
      <c r="BZ64" s="76">
        <f t="shared" si="94"/>
        <v>0</v>
      </c>
      <c r="CA64" s="76">
        <f t="shared" si="105"/>
        <v>3</v>
      </c>
      <c r="CB64" s="70">
        <f t="shared" si="106"/>
        <v>27</v>
      </c>
    </row>
    <row r="65" spans="1:80">
      <c r="A65" s="70">
        <v>57</v>
      </c>
      <c r="B65" s="71" t="str">
        <f>'ภาษาไทย ป.6'!B65</f>
        <v>ด.ช.ปิยังกูร   อรชร</v>
      </c>
      <c r="C65" s="72">
        <v>0</v>
      </c>
      <c r="D65" s="72">
        <v>0</v>
      </c>
      <c r="E65" s="72">
        <v>0</v>
      </c>
      <c r="F65" s="72">
        <v>0</v>
      </c>
      <c r="G65" s="72">
        <v>0</v>
      </c>
      <c r="H65" s="73">
        <v>0</v>
      </c>
      <c r="I65" s="73">
        <v>0</v>
      </c>
      <c r="J65" s="72">
        <v>0</v>
      </c>
      <c r="K65" s="72">
        <v>0</v>
      </c>
      <c r="L65" s="72">
        <v>0</v>
      </c>
      <c r="M65" s="72">
        <v>0</v>
      </c>
      <c r="N65" s="72">
        <v>1</v>
      </c>
      <c r="O65" s="73">
        <v>1</v>
      </c>
      <c r="P65" s="73">
        <v>1</v>
      </c>
      <c r="Q65" s="74">
        <v>1</v>
      </c>
      <c r="R65" s="74">
        <v>1</v>
      </c>
      <c r="S65" s="74">
        <v>0</v>
      </c>
      <c r="T65" s="74">
        <v>1</v>
      </c>
      <c r="U65" s="74">
        <v>0</v>
      </c>
      <c r="V65" s="74">
        <v>0</v>
      </c>
      <c r="W65" s="74">
        <v>0</v>
      </c>
      <c r="X65" s="74">
        <v>0</v>
      </c>
      <c r="Y65" s="74">
        <v>0</v>
      </c>
      <c r="Z65" s="74">
        <v>1</v>
      </c>
      <c r="AA65" s="74">
        <v>0</v>
      </c>
      <c r="AB65" s="74">
        <v>0</v>
      </c>
      <c r="AC65" s="74">
        <v>0</v>
      </c>
      <c r="AD65" s="74">
        <v>0</v>
      </c>
      <c r="AE65" s="74">
        <v>0</v>
      </c>
      <c r="AF65" s="74">
        <v>0</v>
      </c>
      <c r="AG65" s="75">
        <f t="shared" si="49"/>
        <v>0</v>
      </c>
      <c r="AH65" s="75">
        <f t="shared" si="50"/>
        <v>0</v>
      </c>
      <c r="AI65" s="75">
        <f t="shared" si="51"/>
        <v>0</v>
      </c>
      <c r="AJ65" s="75">
        <f t="shared" si="52"/>
        <v>0</v>
      </c>
      <c r="AK65" s="75">
        <f t="shared" si="53"/>
        <v>0</v>
      </c>
      <c r="AL65" s="75">
        <f t="shared" si="54"/>
        <v>0</v>
      </c>
      <c r="AM65" s="75">
        <f t="shared" si="55"/>
        <v>0</v>
      </c>
      <c r="AN65" s="75">
        <f t="shared" si="56"/>
        <v>0</v>
      </c>
      <c r="AO65" s="75">
        <f t="shared" si="57"/>
        <v>0</v>
      </c>
      <c r="AP65" s="75">
        <f t="shared" si="58"/>
        <v>0</v>
      </c>
      <c r="AQ65" s="75">
        <f t="shared" si="59"/>
        <v>0</v>
      </c>
      <c r="AR65" s="75">
        <f t="shared" si="60"/>
        <v>3</v>
      </c>
      <c r="AS65" s="75">
        <f t="shared" si="61"/>
        <v>3</v>
      </c>
      <c r="AT65" s="75">
        <f t="shared" si="62"/>
        <v>3</v>
      </c>
      <c r="AU65" s="75">
        <f t="shared" si="63"/>
        <v>3</v>
      </c>
      <c r="AV65" s="75">
        <f t="shared" si="64"/>
        <v>3</v>
      </c>
      <c r="AW65" s="75">
        <f t="shared" si="65"/>
        <v>0</v>
      </c>
      <c r="AX65" s="75">
        <f t="shared" si="66"/>
        <v>3</v>
      </c>
      <c r="AY65" s="75">
        <f t="shared" si="67"/>
        <v>0</v>
      </c>
      <c r="AZ65" s="75">
        <f t="shared" si="68"/>
        <v>0</v>
      </c>
      <c r="BA65" s="75">
        <f t="shared" si="69"/>
        <v>0</v>
      </c>
      <c r="BB65" s="75">
        <f t="shared" si="70"/>
        <v>0</v>
      </c>
      <c r="BC65" s="75">
        <f t="shared" si="71"/>
        <v>0</v>
      </c>
      <c r="BD65" s="75">
        <f t="shared" si="72"/>
        <v>3</v>
      </c>
      <c r="BE65" s="75">
        <f t="shared" si="73"/>
        <v>0</v>
      </c>
      <c r="BF65" s="75">
        <f t="shared" si="97"/>
        <v>0</v>
      </c>
      <c r="BG65" s="75">
        <f t="shared" si="98"/>
        <v>0</v>
      </c>
      <c r="BH65" s="75">
        <f t="shared" si="99"/>
        <v>0</v>
      </c>
      <c r="BI65" s="75">
        <f t="shared" si="100"/>
        <v>0</v>
      </c>
      <c r="BJ65" s="75">
        <f t="shared" si="107"/>
        <v>0</v>
      </c>
      <c r="BK65" s="76">
        <f t="shared" si="79"/>
        <v>0</v>
      </c>
      <c r="BL65" s="76">
        <f t="shared" si="80"/>
        <v>0</v>
      </c>
      <c r="BM65" s="76">
        <f t="shared" si="81"/>
        <v>0</v>
      </c>
      <c r="BN65" s="76">
        <f t="shared" si="82"/>
        <v>0</v>
      </c>
      <c r="BO65" s="76">
        <f t="shared" si="101"/>
        <v>0</v>
      </c>
      <c r="BP65" s="76">
        <f t="shared" si="84"/>
        <v>12</v>
      </c>
      <c r="BQ65" s="76">
        <f t="shared" si="85"/>
        <v>3</v>
      </c>
      <c r="BR65" s="76">
        <f t="shared" si="102"/>
        <v>15</v>
      </c>
      <c r="BS65" s="76">
        <f t="shared" si="87"/>
        <v>3</v>
      </c>
      <c r="BT65" s="76">
        <f t="shared" si="88"/>
        <v>0</v>
      </c>
      <c r="BU65" s="76">
        <f t="shared" si="103"/>
        <v>3</v>
      </c>
      <c r="BV65" s="76">
        <f t="shared" si="90"/>
        <v>0</v>
      </c>
      <c r="BW65" s="76">
        <f t="shared" si="91"/>
        <v>0</v>
      </c>
      <c r="BX65" s="76">
        <f t="shared" si="104"/>
        <v>0</v>
      </c>
      <c r="BY65" s="76">
        <f t="shared" si="93"/>
        <v>0</v>
      </c>
      <c r="BZ65" s="76">
        <f t="shared" si="94"/>
        <v>3</v>
      </c>
      <c r="CA65" s="76">
        <f t="shared" si="105"/>
        <v>3</v>
      </c>
      <c r="CB65" s="70">
        <f t="shared" si="106"/>
        <v>21</v>
      </c>
    </row>
    <row r="66" spans="1:80">
      <c r="A66" s="70">
        <v>58</v>
      </c>
      <c r="B66" s="71" t="str">
        <f>'ภาษาไทย ป.6'!B66</f>
        <v>ด.ช.สหรัถ   ชินวงศ์</v>
      </c>
      <c r="C66" s="72">
        <v>1</v>
      </c>
      <c r="D66" s="72">
        <v>0</v>
      </c>
      <c r="E66" s="72">
        <v>1</v>
      </c>
      <c r="F66" s="72">
        <v>1</v>
      </c>
      <c r="G66" s="72">
        <v>0</v>
      </c>
      <c r="H66" s="73">
        <v>0</v>
      </c>
      <c r="I66" s="73">
        <v>0</v>
      </c>
      <c r="J66" s="72">
        <v>0</v>
      </c>
      <c r="K66" s="72">
        <v>1</v>
      </c>
      <c r="L66" s="72">
        <v>0</v>
      </c>
      <c r="M66" s="72">
        <v>1</v>
      </c>
      <c r="N66" s="72">
        <v>0</v>
      </c>
      <c r="O66" s="73">
        <v>1</v>
      </c>
      <c r="P66" s="73">
        <v>1</v>
      </c>
      <c r="Q66" s="74">
        <v>0</v>
      </c>
      <c r="R66" s="74">
        <v>0</v>
      </c>
      <c r="S66" s="74">
        <v>0</v>
      </c>
      <c r="T66" s="74">
        <v>0</v>
      </c>
      <c r="U66" s="74">
        <v>0</v>
      </c>
      <c r="V66" s="74">
        <v>0</v>
      </c>
      <c r="W66" s="74">
        <v>0</v>
      </c>
      <c r="X66" s="74">
        <v>0</v>
      </c>
      <c r="Y66" s="74">
        <v>0</v>
      </c>
      <c r="Z66" s="74">
        <v>0</v>
      </c>
      <c r="AA66" s="74">
        <v>0</v>
      </c>
      <c r="AB66" s="74">
        <v>0</v>
      </c>
      <c r="AC66" s="74">
        <v>0</v>
      </c>
      <c r="AD66" s="74">
        <v>0</v>
      </c>
      <c r="AE66" s="74">
        <v>0</v>
      </c>
      <c r="AF66" s="74">
        <v>0</v>
      </c>
      <c r="AG66" s="75">
        <f t="shared" si="49"/>
        <v>3</v>
      </c>
      <c r="AH66" s="75">
        <f t="shared" si="50"/>
        <v>0</v>
      </c>
      <c r="AI66" s="75">
        <f t="shared" si="51"/>
        <v>3</v>
      </c>
      <c r="AJ66" s="75">
        <f t="shared" si="52"/>
        <v>3</v>
      </c>
      <c r="AK66" s="75">
        <f t="shared" si="53"/>
        <v>0</v>
      </c>
      <c r="AL66" s="75">
        <f t="shared" si="54"/>
        <v>0</v>
      </c>
      <c r="AM66" s="75">
        <f t="shared" si="55"/>
        <v>0</v>
      </c>
      <c r="AN66" s="75">
        <f t="shared" si="56"/>
        <v>0</v>
      </c>
      <c r="AO66" s="75">
        <f t="shared" si="57"/>
        <v>3</v>
      </c>
      <c r="AP66" s="75">
        <f t="shared" si="58"/>
        <v>0</v>
      </c>
      <c r="AQ66" s="75">
        <f t="shared" si="59"/>
        <v>3</v>
      </c>
      <c r="AR66" s="75">
        <f t="shared" si="60"/>
        <v>0</v>
      </c>
      <c r="AS66" s="75">
        <f t="shared" si="61"/>
        <v>3</v>
      </c>
      <c r="AT66" s="75">
        <f t="shared" si="62"/>
        <v>3</v>
      </c>
      <c r="AU66" s="75">
        <f t="shared" si="63"/>
        <v>0</v>
      </c>
      <c r="AV66" s="75">
        <f t="shared" si="64"/>
        <v>0</v>
      </c>
      <c r="AW66" s="75">
        <f t="shared" si="65"/>
        <v>0</v>
      </c>
      <c r="AX66" s="75">
        <f t="shared" si="66"/>
        <v>0</v>
      </c>
      <c r="AY66" s="75">
        <f t="shared" si="67"/>
        <v>0</v>
      </c>
      <c r="AZ66" s="75">
        <f t="shared" si="68"/>
        <v>0</v>
      </c>
      <c r="BA66" s="75">
        <f t="shared" si="69"/>
        <v>0</v>
      </c>
      <c r="BB66" s="75">
        <f t="shared" si="70"/>
        <v>0</v>
      </c>
      <c r="BC66" s="75">
        <f t="shared" si="71"/>
        <v>0</v>
      </c>
      <c r="BD66" s="75">
        <f t="shared" si="72"/>
        <v>0</v>
      </c>
      <c r="BE66" s="75">
        <f t="shared" si="73"/>
        <v>0</v>
      </c>
      <c r="BF66" s="75">
        <f t="shared" si="97"/>
        <v>0</v>
      </c>
      <c r="BG66" s="75">
        <f t="shared" si="98"/>
        <v>0</v>
      </c>
      <c r="BH66" s="75">
        <f t="shared" si="99"/>
        <v>0</v>
      </c>
      <c r="BI66" s="75">
        <f t="shared" si="100"/>
        <v>0</v>
      </c>
      <c r="BJ66" s="75">
        <f t="shared" si="107"/>
        <v>0</v>
      </c>
      <c r="BK66" s="76">
        <f t="shared" si="79"/>
        <v>6</v>
      </c>
      <c r="BL66" s="76">
        <f t="shared" si="80"/>
        <v>6</v>
      </c>
      <c r="BM66" s="76">
        <f t="shared" si="81"/>
        <v>0</v>
      </c>
      <c r="BN66" s="76">
        <f t="shared" si="82"/>
        <v>3</v>
      </c>
      <c r="BO66" s="76">
        <f t="shared" si="101"/>
        <v>15</v>
      </c>
      <c r="BP66" s="76">
        <f t="shared" si="84"/>
        <v>6</v>
      </c>
      <c r="BQ66" s="76">
        <f t="shared" si="85"/>
        <v>0</v>
      </c>
      <c r="BR66" s="76">
        <f t="shared" si="102"/>
        <v>6</v>
      </c>
      <c r="BS66" s="76">
        <f t="shared" si="87"/>
        <v>0</v>
      </c>
      <c r="BT66" s="76">
        <f t="shared" si="88"/>
        <v>0</v>
      </c>
      <c r="BU66" s="76">
        <f t="shared" si="103"/>
        <v>0</v>
      </c>
      <c r="BV66" s="76">
        <f t="shared" si="90"/>
        <v>0</v>
      </c>
      <c r="BW66" s="76">
        <f t="shared" si="91"/>
        <v>0</v>
      </c>
      <c r="BX66" s="76">
        <f t="shared" si="104"/>
        <v>0</v>
      </c>
      <c r="BY66" s="76">
        <f t="shared" si="93"/>
        <v>0</v>
      </c>
      <c r="BZ66" s="76">
        <f t="shared" si="94"/>
        <v>0</v>
      </c>
      <c r="CA66" s="76">
        <f t="shared" si="105"/>
        <v>0</v>
      </c>
      <c r="CB66" s="70">
        <f t="shared" si="106"/>
        <v>21</v>
      </c>
    </row>
    <row r="67" spans="1:80">
      <c r="A67" s="70">
        <v>59</v>
      </c>
      <c r="B67" s="71" t="str">
        <f>'ภาษาไทย ป.6'!B67</f>
        <v>ด.ช.พีรพงศ์   ใจพินิจ</v>
      </c>
      <c r="C67" s="72">
        <v>0</v>
      </c>
      <c r="D67" s="72">
        <v>0</v>
      </c>
      <c r="E67" s="72">
        <v>1</v>
      </c>
      <c r="F67" s="72">
        <v>0</v>
      </c>
      <c r="G67" s="72">
        <v>0</v>
      </c>
      <c r="H67" s="73">
        <v>1</v>
      </c>
      <c r="I67" s="73">
        <v>0</v>
      </c>
      <c r="J67" s="72">
        <v>0</v>
      </c>
      <c r="K67" s="72">
        <v>1</v>
      </c>
      <c r="L67" s="72">
        <v>0</v>
      </c>
      <c r="M67" s="72">
        <v>1</v>
      </c>
      <c r="N67" s="72">
        <v>1</v>
      </c>
      <c r="O67" s="73">
        <v>1</v>
      </c>
      <c r="P67" s="73">
        <v>1</v>
      </c>
      <c r="Q67" s="74">
        <v>0</v>
      </c>
      <c r="R67" s="74">
        <v>0</v>
      </c>
      <c r="S67" s="74">
        <v>0</v>
      </c>
      <c r="T67" s="74">
        <v>0</v>
      </c>
      <c r="U67" s="74">
        <v>0</v>
      </c>
      <c r="V67" s="74">
        <v>1</v>
      </c>
      <c r="W67" s="74">
        <v>0</v>
      </c>
      <c r="X67" s="74">
        <v>1</v>
      </c>
      <c r="Y67" s="74">
        <v>0</v>
      </c>
      <c r="Z67" s="74">
        <v>0</v>
      </c>
      <c r="AA67" s="74">
        <v>0</v>
      </c>
      <c r="AB67" s="74">
        <v>0</v>
      </c>
      <c r="AC67" s="74">
        <v>0</v>
      </c>
      <c r="AD67" s="74">
        <v>0</v>
      </c>
      <c r="AE67" s="74">
        <v>0</v>
      </c>
      <c r="AF67" s="74">
        <v>0</v>
      </c>
      <c r="AG67" s="75">
        <f t="shared" si="49"/>
        <v>0</v>
      </c>
      <c r="AH67" s="75">
        <f t="shared" si="50"/>
        <v>0</v>
      </c>
      <c r="AI67" s="75">
        <f t="shared" si="51"/>
        <v>3</v>
      </c>
      <c r="AJ67" s="75">
        <f t="shared" si="52"/>
        <v>0</v>
      </c>
      <c r="AK67" s="75">
        <f t="shared" si="53"/>
        <v>0</v>
      </c>
      <c r="AL67" s="75">
        <f t="shared" si="54"/>
        <v>3</v>
      </c>
      <c r="AM67" s="75">
        <f t="shared" si="55"/>
        <v>0</v>
      </c>
      <c r="AN67" s="75">
        <f t="shared" si="56"/>
        <v>0</v>
      </c>
      <c r="AO67" s="75">
        <f t="shared" si="57"/>
        <v>3</v>
      </c>
      <c r="AP67" s="75">
        <f t="shared" si="58"/>
        <v>0</v>
      </c>
      <c r="AQ67" s="75">
        <f t="shared" si="59"/>
        <v>3</v>
      </c>
      <c r="AR67" s="75">
        <f t="shared" si="60"/>
        <v>3</v>
      </c>
      <c r="AS67" s="75">
        <f t="shared" si="61"/>
        <v>3</v>
      </c>
      <c r="AT67" s="75">
        <f t="shared" si="62"/>
        <v>3</v>
      </c>
      <c r="AU67" s="75">
        <f t="shared" si="63"/>
        <v>0</v>
      </c>
      <c r="AV67" s="75">
        <f t="shared" si="64"/>
        <v>0</v>
      </c>
      <c r="AW67" s="75">
        <f t="shared" si="65"/>
        <v>0</v>
      </c>
      <c r="AX67" s="75">
        <f t="shared" si="66"/>
        <v>0</v>
      </c>
      <c r="AY67" s="75">
        <f t="shared" si="67"/>
        <v>0</v>
      </c>
      <c r="AZ67" s="75">
        <f t="shared" si="68"/>
        <v>3</v>
      </c>
      <c r="BA67" s="75">
        <f t="shared" si="69"/>
        <v>0</v>
      </c>
      <c r="BB67" s="75">
        <f t="shared" si="70"/>
        <v>3</v>
      </c>
      <c r="BC67" s="75">
        <f t="shared" si="71"/>
        <v>0</v>
      </c>
      <c r="BD67" s="75">
        <f t="shared" si="72"/>
        <v>0</v>
      </c>
      <c r="BE67" s="75">
        <f t="shared" si="73"/>
        <v>0</v>
      </c>
      <c r="BF67" s="75">
        <f t="shared" si="97"/>
        <v>0</v>
      </c>
      <c r="BG67" s="75">
        <f t="shared" si="98"/>
        <v>0</v>
      </c>
      <c r="BH67" s="75">
        <f t="shared" si="99"/>
        <v>0</v>
      </c>
      <c r="BI67" s="75">
        <f t="shared" si="100"/>
        <v>0</v>
      </c>
      <c r="BJ67" s="75">
        <f t="shared" si="107"/>
        <v>0</v>
      </c>
      <c r="BK67" s="76">
        <f t="shared" si="79"/>
        <v>3</v>
      </c>
      <c r="BL67" s="76">
        <f t="shared" si="80"/>
        <v>6</v>
      </c>
      <c r="BM67" s="76">
        <f t="shared" si="81"/>
        <v>0</v>
      </c>
      <c r="BN67" s="76">
        <f t="shared" si="82"/>
        <v>3</v>
      </c>
      <c r="BO67" s="76">
        <f t="shared" si="101"/>
        <v>12</v>
      </c>
      <c r="BP67" s="76">
        <f t="shared" si="84"/>
        <v>9</v>
      </c>
      <c r="BQ67" s="76">
        <f t="shared" si="85"/>
        <v>0</v>
      </c>
      <c r="BR67" s="76">
        <f t="shared" si="102"/>
        <v>9</v>
      </c>
      <c r="BS67" s="76">
        <f t="shared" si="87"/>
        <v>0</v>
      </c>
      <c r="BT67" s="76">
        <f t="shared" si="88"/>
        <v>0</v>
      </c>
      <c r="BU67" s="76">
        <f t="shared" si="103"/>
        <v>0</v>
      </c>
      <c r="BV67" s="76">
        <f t="shared" si="90"/>
        <v>0</v>
      </c>
      <c r="BW67" s="76">
        <f t="shared" si="91"/>
        <v>6</v>
      </c>
      <c r="BX67" s="76">
        <f t="shared" si="104"/>
        <v>6</v>
      </c>
      <c r="BY67" s="76">
        <f t="shared" si="93"/>
        <v>0</v>
      </c>
      <c r="BZ67" s="76">
        <f t="shared" si="94"/>
        <v>0</v>
      </c>
      <c r="CA67" s="76">
        <f t="shared" si="105"/>
        <v>0</v>
      </c>
      <c r="CB67" s="70">
        <f t="shared" si="106"/>
        <v>27</v>
      </c>
    </row>
    <row r="68" spans="1:80">
      <c r="A68" s="70">
        <v>60</v>
      </c>
      <c r="B68" s="71" t="str">
        <f>'ภาษาไทย ป.6'!B68</f>
        <v>ด.ช.กฤษฎา   สุวรรณ</v>
      </c>
      <c r="C68" s="72">
        <v>0</v>
      </c>
      <c r="D68" s="72">
        <v>0</v>
      </c>
      <c r="E68" s="72">
        <v>0</v>
      </c>
      <c r="F68" s="72">
        <v>0</v>
      </c>
      <c r="G68" s="72">
        <v>0</v>
      </c>
      <c r="H68" s="73">
        <v>0</v>
      </c>
      <c r="I68" s="73">
        <v>1</v>
      </c>
      <c r="J68" s="72">
        <v>0</v>
      </c>
      <c r="K68" s="72">
        <v>0</v>
      </c>
      <c r="L68" s="72">
        <v>0</v>
      </c>
      <c r="M68" s="72">
        <v>0</v>
      </c>
      <c r="N68" s="72">
        <v>1</v>
      </c>
      <c r="O68" s="73">
        <v>1</v>
      </c>
      <c r="P68" s="73">
        <v>1</v>
      </c>
      <c r="Q68" s="74">
        <v>0</v>
      </c>
      <c r="R68" s="74">
        <v>0</v>
      </c>
      <c r="S68" s="74">
        <v>0</v>
      </c>
      <c r="T68" s="74">
        <v>1</v>
      </c>
      <c r="U68" s="74">
        <v>0</v>
      </c>
      <c r="V68" s="74">
        <v>1</v>
      </c>
      <c r="W68" s="74">
        <v>0</v>
      </c>
      <c r="X68" s="74">
        <v>1</v>
      </c>
      <c r="Y68" s="74">
        <v>0</v>
      </c>
      <c r="Z68" s="74">
        <v>0</v>
      </c>
      <c r="AA68" s="74">
        <v>0</v>
      </c>
      <c r="AB68" s="74">
        <v>0</v>
      </c>
      <c r="AC68" s="74">
        <v>0</v>
      </c>
      <c r="AD68" s="74">
        <v>0</v>
      </c>
      <c r="AE68" s="74">
        <v>0</v>
      </c>
      <c r="AF68" s="74">
        <v>0</v>
      </c>
      <c r="AG68" s="75">
        <f t="shared" ref="AG68" si="108">C68*3</f>
        <v>0</v>
      </c>
      <c r="AH68" s="75">
        <f t="shared" ref="AH68" si="109">D68*3</f>
        <v>0</v>
      </c>
      <c r="AI68" s="75">
        <f t="shared" ref="AI68" si="110">E68*3</f>
        <v>0</v>
      </c>
      <c r="AJ68" s="75">
        <f t="shared" ref="AJ68" si="111">F68*3</f>
        <v>0</v>
      </c>
      <c r="AK68" s="75">
        <f t="shared" ref="AK68" si="112">G68*3</f>
        <v>0</v>
      </c>
      <c r="AL68" s="75">
        <f t="shared" ref="AL68" si="113">H68*3</f>
        <v>0</v>
      </c>
      <c r="AM68" s="75">
        <f t="shared" ref="AM68" si="114">I68*3</f>
        <v>3</v>
      </c>
      <c r="AN68" s="75">
        <f t="shared" ref="AN68" si="115">J68*3</f>
        <v>0</v>
      </c>
      <c r="AO68" s="75">
        <f t="shared" ref="AO68" si="116">K68*3</f>
        <v>0</v>
      </c>
      <c r="AP68" s="75">
        <f t="shared" ref="AP68" si="117">L68*3</f>
        <v>0</v>
      </c>
      <c r="AQ68" s="75">
        <f t="shared" ref="AQ68" si="118">M68*3</f>
        <v>0</v>
      </c>
      <c r="AR68" s="75">
        <f t="shared" ref="AR68" si="119">N68*3</f>
        <v>3</v>
      </c>
      <c r="AS68" s="75">
        <f t="shared" ref="AS68" si="120">O68*3</f>
        <v>3</v>
      </c>
      <c r="AT68" s="75">
        <f t="shared" ref="AT68" si="121">P68*3</f>
        <v>3</v>
      </c>
      <c r="AU68" s="75">
        <f t="shared" ref="AU68" si="122">Q68*3</f>
        <v>0</v>
      </c>
      <c r="AV68" s="75">
        <f t="shared" ref="AV68" si="123">R68*3</f>
        <v>0</v>
      </c>
      <c r="AW68" s="75">
        <f t="shared" ref="AW68" si="124">S68*3</f>
        <v>0</v>
      </c>
      <c r="AX68" s="75">
        <f t="shared" ref="AX68" si="125">T68*3</f>
        <v>3</v>
      </c>
      <c r="AY68" s="75">
        <f t="shared" ref="AY68" si="126">U68*3</f>
        <v>0</v>
      </c>
      <c r="AZ68" s="75">
        <f t="shared" ref="AZ68" si="127">V68*3</f>
        <v>3</v>
      </c>
      <c r="BA68" s="75">
        <f t="shared" ref="BA68" si="128">W68*3</f>
        <v>0</v>
      </c>
      <c r="BB68" s="75">
        <f t="shared" ref="BB68" si="129">X68*3</f>
        <v>3</v>
      </c>
      <c r="BC68" s="75">
        <f t="shared" ref="BC68" si="130">Y68*3</f>
        <v>0</v>
      </c>
      <c r="BD68" s="75">
        <f t="shared" ref="BD68" si="131">Z68*3</f>
        <v>0</v>
      </c>
      <c r="BE68" s="75">
        <f t="shared" ref="BE68" si="132">AA68*3</f>
        <v>0</v>
      </c>
      <c r="BF68" s="75">
        <f t="shared" si="97"/>
        <v>0</v>
      </c>
      <c r="BG68" s="75">
        <f t="shared" si="98"/>
        <v>0</v>
      </c>
      <c r="BH68" s="75">
        <f t="shared" si="99"/>
        <v>0</v>
      </c>
      <c r="BI68" s="75">
        <f t="shared" si="100"/>
        <v>0</v>
      </c>
      <c r="BJ68" s="75">
        <f t="shared" si="107"/>
        <v>0</v>
      </c>
      <c r="BK68" s="76">
        <f t="shared" ref="BK68" si="133">AG68+AH68+AI68</f>
        <v>0</v>
      </c>
      <c r="BL68" s="76">
        <f t="shared" ref="BL68" si="134">AJ68+AK68+AL68+AM68+AP68+AQ68+BF68+BG68</f>
        <v>3</v>
      </c>
      <c r="BM68" s="76">
        <f t="shared" ref="BM68" si="135">AN68</f>
        <v>0</v>
      </c>
      <c r="BN68" s="76">
        <f t="shared" ref="BN68" si="136">AO68</f>
        <v>0</v>
      </c>
      <c r="BO68" s="76">
        <f t="shared" si="101"/>
        <v>3</v>
      </c>
      <c r="BP68" s="76">
        <f t="shared" ref="BP68" si="137">AR68+AS68+AT68+AU68</f>
        <v>9</v>
      </c>
      <c r="BQ68" s="76">
        <f t="shared" ref="BQ68" si="138">AV68+BH68+BI68</f>
        <v>0</v>
      </c>
      <c r="BR68" s="76">
        <f t="shared" si="102"/>
        <v>9</v>
      </c>
      <c r="BS68" s="76">
        <f t="shared" ref="BS68" si="139">AX68+AY68</f>
        <v>3</v>
      </c>
      <c r="BT68" s="76">
        <f t="shared" ref="BT68" si="140">AW68</f>
        <v>0</v>
      </c>
      <c r="BU68" s="76">
        <f t="shared" si="103"/>
        <v>3</v>
      </c>
      <c r="BV68" s="76">
        <f t="shared" ref="BV68" si="141">BC68</f>
        <v>0</v>
      </c>
      <c r="BW68" s="76">
        <f t="shared" ref="BW68" si="142">AZ68+BA68+BB68</f>
        <v>6</v>
      </c>
      <c r="BX68" s="76">
        <f t="shared" si="104"/>
        <v>6</v>
      </c>
      <c r="BY68" s="76">
        <f t="shared" ref="BY68" si="143">BE68+BJ68</f>
        <v>0</v>
      </c>
      <c r="BZ68" s="76">
        <f t="shared" ref="BZ68" si="144">BD68</f>
        <v>0</v>
      </c>
      <c r="CA68" s="76">
        <f t="shared" si="105"/>
        <v>0</v>
      </c>
      <c r="CB68" s="70">
        <f t="shared" si="106"/>
        <v>21</v>
      </c>
    </row>
    <row r="69" spans="1:80">
      <c r="A69" s="70">
        <v>61</v>
      </c>
      <c r="B69" s="71" t="str">
        <f>'ภาษาไทย ป.6'!B69</f>
        <v>ด.ช.ธนากร   สวัสดิ์</v>
      </c>
      <c r="C69" s="72">
        <v>0</v>
      </c>
      <c r="D69" s="72">
        <v>0</v>
      </c>
      <c r="E69" s="72">
        <v>0</v>
      </c>
      <c r="F69" s="72">
        <v>0</v>
      </c>
      <c r="G69" s="72">
        <v>0</v>
      </c>
      <c r="H69" s="73">
        <v>0</v>
      </c>
      <c r="I69" s="73">
        <v>0</v>
      </c>
      <c r="J69" s="72">
        <v>0</v>
      </c>
      <c r="K69" s="72">
        <v>0</v>
      </c>
      <c r="L69" s="72">
        <v>0</v>
      </c>
      <c r="M69" s="72">
        <v>1</v>
      </c>
      <c r="N69" s="72">
        <v>1</v>
      </c>
      <c r="O69" s="73">
        <v>1</v>
      </c>
      <c r="P69" s="73">
        <v>1</v>
      </c>
      <c r="Q69" s="74">
        <v>1</v>
      </c>
      <c r="R69" s="74">
        <v>0</v>
      </c>
      <c r="S69" s="74">
        <v>0</v>
      </c>
      <c r="T69" s="74">
        <v>1</v>
      </c>
      <c r="U69" s="74">
        <v>0</v>
      </c>
      <c r="V69" s="74">
        <v>0</v>
      </c>
      <c r="W69" s="74">
        <v>0</v>
      </c>
      <c r="X69" s="74">
        <v>0</v>
      </c>
      <c r="Y69" s="74">
        <v>0</v>
      </c>
      <c r="Z69" s="74">
        <v>0</v>
      </c>
      <c r="AA69" s="74">
        <v>0</v>
      </c>
      <c r="AB69" s="74">
        <v>0</v>
      </c>
      <c r="AC69" s="74">
        <v>0</v>
      </c>
      <c r="AD69" s="74">
        <v>0</v>
      </c>
      <c r="AE69" s="74">
        <v>0</v>
      </c>
      <c r="AF69" s="74">
        <v>0</v>
      </c>
      <c r="AG69" s="75">
        <f t="shared" si="49"/>
        <v>0</v>
      </c>
      <c r="AH69" s="75">
        <f t="shared" si="50"/>
        <v>0</v>
      </c>
      <c r="AI69" s="75">
        <f t="shared" si="51"/>
        <v>0</v>
      </c>
      <c r="AJ69" s="75">
        <f t="shared" si="52"/>
        <v>0</v>
      </c>
      <c r="AK69" s="75">
        <f t="shared" si="53"/>
        <v>0</v>
      </c>
      <c r="AL69" s="75">
        <f t="shared" si="54"/>
        <v>0</v>
      </c>
      <c r="AM69" s="75">
        <f t="shared" si="55"/>
        <v>0</v>
      </c>
      <c r="AN69" s="75">
        <f t="shared" si="56"/>
        <v>0</v>
      </c>
      <c r="AO69" s="75">
        <f t="shared" si="57"/>
        <v>0</v>
      </c>
      <c r="AP69" s="75">
        <f t="shared" si="58"/>
        <v>0</v>
      </c>
      <c r="AQ69" s="75">
        <f t="shared" si="59"/>
        <v>3</v>
      </c>
      <c r="AR69" s="75">
        <f t="shared" si="60"/>
        <v>3</v>
      </c>
      <c r="AS69" s="75">
        <f t="shared" si="61"/>
        <v>3</v>
      </c>
      <c r="AT69" s="75">
        <f t="shared" si="62"/>
        <v>3</v>
      </c>
      <c r="AU69" s="75">
        <f t="shared" si="63"/>
        <v>3</v>
      </c>
      <c r="AV69" s="75">
        <f t="shared" si="64"/>
        <v>0</v>
      </c>
      <c r="AW69" s="75">
        <f t="shared" si="65"/>
        <v>0</v>
      </c>
      <c r="AX69" s="75">
        <f t="shared" si="66"/>
        <v>3</v>
      </c>
      <c r="AY69" s="75">
        <f t="shared" si="67"/>
        <v>0</v>
      </c>
      <c r="AZ69" s="75">
        <f t="shared" si="68"/>
        <v>0</v>
      </c>
      <c r="BA69" s="75">
        <f t="shared" si="69"/>
        <v>0</v>
      </c>
      <c r="BB69" s="75">
        <f t="shared" si="70"/>
        <v>0</v>
      </c>
      <c r="BC69" s="75">
        <f t="shared" si="71"/>
        <v>0</v>
      </c>
      <c r="BD69" s="75">
        <f t="shared" si="72"/>
        <v>0</v>
      </c>
      <c r="BE69" s="75">
        <f t="shared" si="73"/>
        <v>0</v>
      </c>
      <c r="BF69" s="75">
        <f t="shared" si="74"/>
        <v>0</v>
      </c>
      <c r="BG69" s="75">
        <f t="shared" si="75"/>
        <v>0</v>
      </c>
      <c r="BH69" s="75">
        <f t="shared" si="76"/>
        <v>0</v>
      </c>
      <c r="BI69" s="75">
        <f t="shared" si="77"/>
        <v>0</v>
      </c>
      <c r="BJ69" s="75">
        <f t="shared" si="78"/>
        <v>0</v>
      </c>
      <c r="BK69" s="76">
        <f t="shared" si="79"/>
        <v>0</v>
      </c>
      <c r="BL69" s="76">
        <f t="shared" si="80"/>
        <v>3</v>
      </c>
      <c r="BM69" s="76">
        <f t="shared" si="81"/>
        <v>0</v>
      </c>
      <c r="BN69" s="76">
        <f t="shared" si="82"/>
        <v>0</v>
      </c>
      <c r="BO69" s="76">
        <f t="shared" si="83"/>
        <v>3</v>
      </c>
      <c r="BP69" s="76">
        <f t="shared" si="84"/>
        <v>12</v>
      </c>
      <c r="BQ69" s="76">
        <f t="shared" si="85"/>
        <v>0</v>
      </c>
      <c r="BR69" s="76">
        <f t="shared" si="86"/>
        <v>12</v>
      </c>
      <c r="BS69" s="76">
        <f t="shared" si="87"/>
        <v>3</v>
      </c>
      <c r="BT69" s="76">
        <f t="shared" si="88"/>
        <v>0</v>
      </c>
      <c r="BU69" s="76">
        <f t="shared" si="89"/>
        <v>3</v>
      </c>
      <c r="BV69" s="76">
        <f t="shared" si="90"/>
        <v>0</v>
      </c>
      <c r="BW69" s="76">
        <f t="shared" si="91"/>
        <v>0</v>
      </c>
      <c r="BX69" s="76">
        <f t="shared" si="92"/>
        <v>0</v>
      </c>
      <c r="BY69" s="76">
        <f t="shared" si="93"/>
        <v>0</v>
      </c>
      <c r="BZ69" s="76">
        <f t="shared" si="94"/>
        <v>0</v>
      </c>
      <c r="CA69" s="76">
        <f t="shared" si="95"/>
        <v>0</v>
      </c>
      <c r="CB69" s="70">
        <f t="shared" si="96"/>
        <v>18</v>
      </c>
    </row>
    <row r="70" spans="1:80">
      <c r="A70" s="70">
        <v>62</v>
      </c>
      <c r="B70" s="71" t="str">
        <f>'ภาษาไทย ป.6'!B70</f>
        <v>ด.ญ.กรรณิการ์   จงกลศรี</v>
      </c>
      <c r="C70" s="72">
        <v>0</v>
      </c>
      <c r="D70" s="72">
        <v>0</v>
      </c>
      <c r="E70" s="72">
        <v>1</v>
      </c>
      <c r="F70" s="72">
        <v>0</v>
      </c>
      <c r="G70" s="72">
        <v>0</v>
      </c>
      <c r="H70" s="73">
        <v>0</v>
      </c>
      <c r="I70" s="73">
        <v>1</v>
      </c>
      <c r="J70" s="72">
        <v>1</v>
      </c>
      <c r="K70" s="72">
        <v>1</v>
      </c>
      <c r="L70" s="72">
        <v>1</v>
      </c>
      <c r="M70" s="72">
        <v>0</v>
      </c>
      <c r="N70" s="72">
        <v>0</v>
      </c>
      <c r="O70" s="73">
        <v>0</v>
      </c>
      <c r="P70" s="73">
        <v>1</v>
      </c>
      <c r="Q70" s="74">
        <v>0</v>
      </c>
      <c r="R70" s="74">
        <v>1</v>
      </c>
      <c r="S70" s="74">
        <v>0</v>
      </c>
      <c r="T70" s="74">
        <v>0</v>
      </c>
      <c r="U70" s="74">
        <v>0</v>
      </c>
      <c r="V70" s="74">
        <v>0</v>
      </c>
      <c r="W70" s="74">
        <v>0</v>
      </c>
      <c r="X70" s="74">
        <v>1</v>
      </c>
      <c r="Y70" s="74">
        <v>1</v>
      </c>
      <c r="Z70" s="74">
        <v>1</v>
      </c>
      <c r="AA70" s="74">
        <v>0</v>
      </c>
      <c r="AB70" s="74">
        <v>0</v>
      </c>
      <c r="AC70" s="74">
        <v>0</v>
      </c>
      <c r="AD70" s="74">
        <v>0</v>
      </c>
      <c r="AE70" s="74">
        <v>0</v>
      </c>
      <c r="AF70" s="74">
        <v>0</v>
      </c>
      <c r="AG70" s="75">
        <f t="shared" si="49"/>
        <v>0</v>
      </c>
      <c r="AH70" s="75">
        <f t="shared" si="50"/>
        <v>0</v>
      </c>
      <c r="AI70" s="75">
        <f t="shared" si="51"/>
        <v>3</v>
      </c>
      <c r="AJ70" s="75">
        <f t="shared" si="52"/>
        <v>0</v>
      </c>
      <c r="AK70" s="75">
        <f t="shared" si="53"/>
        <v>0</v>
      </c>
      <c r="AL70" s="75">
        <f t="shared" si="54"/>
        <v>0</v>
      </c>
      <c r="AM70" s="75">
        <f t="shared" si="55"/>
        <v>3</v>
      </c>
      <c r="AN70" s="75">
        <f t="shared" si="56"/>
        <v>3</v>
      </c>
      <c r="AO70" s="75">
        <f t="shared" si="57"/>
        <v>3</v>
      </c>
      <c r="AP70" s="75">
        <f t="shared" si="58"/>
        <v>3</v>
      </c>
      <c r="AQ70" s="75">
        <f t="shared" si="59"/>
        <v>0</v>
      </c>
      <c r="AR70" s="75">
        <f t="shared" si="60"/>
        <v>0</v>
      </c>
      <c r="AS70" s="75">
        <f t="shared" si="61"/>
        <v>0</v>
      </c>
      <c r="AT70" s="75">
        <f t="shared" si="62"/>
        <v>3</v>
      </c>
      <c r="AU70" s="75">
        <f t="shared" si="63"/>
        <v>0</v>
      </c>
      <c r="AV70" s="75">
        <f t="shared" si="64"/>
        <v>3</v>
      </c>
      <c r="AW70" s="75">
        <f t="shared" si="65"/>
        <v>0</v>
      </c>
      <c r="AX70" s="75">
        <f t="shared" si="66"/>
        <v>0</v>
      </c>
      <c r="AY70" s="75">
        <f t="shared" si="67"/>
        <v>0</v>
      </c>
      <c r="AZ70" s="75">
        <f t="shared" si="68"/>
        <v>0</v>
      </c>
      <c r="BA70" s="75">
        <f t="shared" si="69"/>
        <v>0</v>
      </c>
      <c r="BB70" s="75">
        <f t="shared" si="70"/>
        <v>3</v>
      </c>
      <c r="BC70" s="75">
        <f t="shared" si="71"/>
        <v>3</v>
      </c>
      <c r="BD70" s="75">
        <f t="shared" si="72"/>
        <v>3</v>
      </c>
      <c r="BE70" s="75">
        <f t="shared" si="73"/>
        <v>0</v>
      </c>
      <c r="BF70" s="75">
        <f>AB70*5</f>
        <v>0</v>
      </c>
      <c r="BG70" s="75">
        <f>AC70*5</f>
        <v>0</v>
      </c>
      <c r="BH70" s="75">
        <f>AD70*5</f>
        <v>0</v>
      </c>
      <c r="BI70" s="75">
        <f>AE70*5</f>
        <v>0</v>
      </c>
      <c r="BJ70" s="75">
        <f>AF70*5</f>
        <v>0</v>
      </c>
      <c r="BK70" s="76">
        <f t="shared" si="79"/>
        <v>3</v>
      </c>
      <c r="BL70" s="76">
        <f t="shared" si="80"/>
        <v>6</v>
      </c>
      <c r="BM70" s="76">
        <f t="shared" si="81"/>
        <v>3</v>
      </c>
      <c r="BN70" s="76">
        <f t="shared" si="82"/>
        <v>3</v>
      </c>
      <c r="BO70" s="76">
        <f>BK70+BL70+BM70+BN70</f>
        <v>15</v>
      </c>
      <c r="BP70" s="76">
        <f t="shared" si="84"/>
        <v>3</v>
      </c>
      <c r="BQ70" s="76">
        <f t="shared" si="85"/>
        <v>3</v>
      </c>
      <c r="BR70" s="76">
        <f>BP70+BQ70</f>
        <v>6</v>
      </c>
      <c r="BS70" s="76">
        <f t="shared" si="87"/>
        <v>0</v>
      </c>
      <c r="BT70" s="76">
        <f t="shared" si="88"/>
        <v>0</v>
      </c>
      <c r="BU70" s="76">
        <f>BS70+BT70</f>
        <v>0</v>
      </c>
      <c r="BV70" s="76">
        <f t="shared" si="90"/>
        <v>3</v>
      </c>
      <c r="BW70" s="76">
        <f t="shared" si="91"/>
        <v>3</v>
      </c>
      <c r="BX70" s="76">
        <f>BV70+BW70</f>
        <v>6</v>
      </c>
      <c r="BY70" s="76">
        <f t="shared" si="93"/>
        <v>0</v>
      </c>
      <c r="BZ70" s="76">
        <f t="shared" si="94"/>
        <v>3</v>
      </c>
      <c r="CA70" s="76">
        <f>BY70+BZ70</f>
        <v>3</v>
      </c>
      <c r="CB70" s="70">
        <f>BO70+BR70+BU70+BX70+CA70</f>
        <v>30</v>
      </c>
    </row>
    <row r="71" spans="1:80">
      <c r="A71" s="70">
        <v>63</v>
      </c>
      <c r="B71" s="71" t="str">
        <f>'ภาษาไทย ป.6'!B71</f>
        <v>ด.ญ.กัญธิดา   สุกใส</v>
      </c>
      <c r="C71" s="72">
        <v>0</v>
      </c>
      <c r="D71" s="72">
        <v>0</v>
      </c>
      <c r="E71" s="72">
        <v>1</v>
      </c>
      <c r="F71" s="72">
        <v>1</v>
      </c>
      <c r="G71" s="72">
        <v>0</v>
      </c>
      <c r="H71" s="73">
        <v>1</v>
      </c>
      <c r="I71" s="73">
        <v>0</v>
      </c>
      <c r="J71" s="72">
        <v>0</v>
      </c>
      <c r="K71" s="72">
        <v>0</v>
      </c>
      <c r="L71" s="72">
        <v>0</v>
      </c>
      <c r="M71" s="72">
        <v>0</v>
      </c>
      <c r="N71" s="72">
        <v>0</v>
      </c>
      <c r="O71" s="72">
        <v>0</v>
      </c>
      <c r="P71" s="72">
        <v>1</v>
      </c>
      <c r="Q71" s="72">
        <v>1</v>
      </c>
      <c r="R71" s="72">
        <v>0</v>
      </c>
      <c r="S71" s="72">
        <v>0</v>
      </c>
      <c r="T71" s="72">
        <v>0</v>
      </c>
      <c r="U71" s="72">
        <v>0</v>
      </c>
      <c r="V71" s="72">
        <v>0</v>
      </c>
      <c r="W71" s="72">
        <v>0</v>
      </c>
      <c r="X71" s="72">
        <v>1</v>
      </c>
      <c r="Y71" s="72">
        <v>0</v>
      </c>
      <c r="Z71" s="72">
        <v>0</v>
      </c>
      <c r="AA71" s="72">
        <v>0</v>
      </c>
      <c r="AB71" s="72">
        <v>0</v>
      </c>
      <c r="AC71" s="72">
        <v>0</v>
      </c>
      <c r="AD71" s="72">
        <v>0</v>
      </c>
      <c r="AE71" s="72">
        <v>0</v>
      </c>
      <c r="AF71" s="72">
        <v>0</v>
      </c>
      <c r="AG71" s="75">
        <f t="shared" si="49"/>
        <v>0</v>
      </c>
      <c r="AH71" s="75">
        <f t="shared" si="50"/>
        <v>0</v>
      </c>
      <c r="AI71" s="75">
        <f t="shared" si="51"/>
        <v>3</v>
      </c>
      <c r="AJ71" s="75">
        <f t="shared" si="52"/>
        <v>3</v>
      </c>
      <c r="AK71" s="75">
        <f t="shared" si="53"/>
        <v>0</v>
      </c>
      <c r="AL71" s="75">
        <f t="shared" si="54"/>
        <v>3</v>
      </c>
      <c r="AM71" s="75">
        <f t="shared" si="55"/>
        <v>0</v>
      </c>
      <c r="AN71" s="75">
        <f t="shared" si="56"/>
        <v>0</v>
      </c>
      <c r="AO71" s="75">
        <f t="shared" si="57"/>
        <v>0</v>
      </c>
      <c r="AP71" s="75">
        <f t="shared" si="58"/>
        <v>0</v>
      </c>
      <c r="AQ71" s="75">
        <f t="shared" si="59"/>
        <v>0</v>
      </c>
      <c r="AR71" s="75">
        <f t="shared" si="60"/>
        <v>0</v>
      </c>
      <c r="AS71" s="75">
        <f t="shared" si="61"/>
        <v>0</v>
      </c>
      <c r="AT71" s="75">
        <f t="shared" si="62"/>
        <v>3</v>
      </c>
      <c r="AU71" s="75">
        <f t="shared" si="63"/>
        <v>3</v>
      </c>
      <c r="AV71" s="75">
        <f t="shared" si="64"/>
        <v>0</v>
      </c>
      <c r="AW71" s="75">
        <f t="shared" si="65"/>
        <v>0</v>
      </c>
      <c r="AX71" s="75">
        <f t="shared" si="66"/>
        <v>0</v>
      </c>
      <c r="AY71" s="75">
        <f t="shared" si="67"/>
        <v>0</v>
      </c>
      <c r="AZ71" s="75">
        <f t="shared" si="68"/>
        <v>0</v>
      </c>
      <c r="BA71" s="75">
        <f t="shared" si="69"/>
        <v>0</v>
      </c>
      <c r="BB71" s="75">
        <f t="shared" si="70"/>
        <v>3</v>
      </c>
      <c r="BC71" s="75">
        <f t="shared" si="71"/>
        <v>0</v>
      </c>
      <c r="BD71" s="75">
        <f t="shared" si="72"/>
        <v>0</v>
      </c>
      <c r="BE71" s="75">
        <f t="shared" si="73"/>
        <v>0</v>
      </c>
      <c r="BF71" s="75">
        <f t="shared" ref="BF71:BF98" si="145">AB71*5</f>
        <v>0</v>
      </c>
      <c r="BG71" s="75">
        <f t="shared" ref="BG71:BG98" si="146">AC71*5</f>
        <v>0</v>
      </c>
      <c r="BH71" s="75">
        <f t="shared" ref="BH71:BH98" si="147">AD71*5</f>
        <v>0</v>
      </c>
      <c r="BI71" s="75">
        <f t="shared" ref="BI71:BI98" si="148">AE71*5</f>
        <v>0</v>
      </c>
      <c r="BJ71" s="75">
        <f>AF71*5</f>
        <v>0</v>
      </c>
      <c r="BK71" s="76">
        <f t="shared" si="79"/>
        <v>3</v>
      </c>
      <c r="BL71" s="76">
        <f t="shared" si="80"/>
        <v>6</v>
      </c>
      <c r="BM71" s="76">
        <f t="shared" si="81"/>
        <v>0</v>
      </c>
      <c r="BN71" s="76">
        <f t="shared" si="82"/>
        <v>0</v>
      </c>
      <c r="BO71" s="76">
        <f t="shared" ref="BO71:BO98" si="149">BK71+BL71+BM71+BN71</f>
        <v>9</v>
      </c>
      <c r="BP71" s="76">
        <f t="shared" si="84"/>
        <v>6</v>
      </c>
      <c r="BQ71" s="76">
        <f t="shared" si="85"/>
        <v>0</v>
      </c>
      <c r="BR71" s="76">
        <f t="shared" ref="BR71:BR98" si="150">BP71+BQ71</f>
        <v>6</v>
      </c>
      <c r="BS71" s="76">
        <f t="shared" si="87"/>
        <v>0</v>
      </c>
      <c r="BT71" s="76">
        <f t="shared" si="88"/>
        <v>0</v>
      </c>
      <c r="BU71" s="76">
        <f t="shared" ref="BU71:BU98" si="151">BS71+BT71</f>
        <v>0</v>
      </c>
      <c r="BV71" s="76">
        <f t="shared" si="90"/>
        <v>0</v>
      </c>
      <c r="BW71" s="76">
        <f t="shared" si="91"/>
        <v>3</v>
      </c>
      <c r="BX71" s="76">
        <f t="shared" ref="BX71:BX98" si="152">BV71+BW71</f>
        <v>3</v>
      </c>
      <c r="BY71" s="76">
        <f t="shared" si="93"/>
        <v>0</v>
      </c>
      <c r="BZ71" s="76">
        <f t="shared" si="94"/>
        <v>0</v>
      </c>
      <c r="CA71" s="76">
        <f t="shared" ref="CA71:CA98" si="153">BY71+BZ71</f>
        <v>0</v>
      </c>
      <c r="CB71" s="70">
        <f t="shared" ref="CB71:CB98" si="154">BO71+BR71+BU71+BX71+CA71</f>
        <v>18</v>
      </c>
    </row>
    <row r="72" spans="1:80">
      <c r="A72" s="70">
        <v>64</v>
      </c>
      <c r="B72" s="71" t="str">
        <f>'ภาษาไทย ป.6'!B72</f>
        <v>ด.ญ.ศิรินภา   จุลเลษ</v>
      </c>
      <c r="C72" s="72">
        <v>1</v>
      </c>
      <c r="D72" s="72">
        <v>0</v>
      </c>
      <c r="E72" s="72">
        <v>1</v>
      </c>
      <c r="F72" s="72">
        <v>1</v>
      </c>
      <c r="G72" s="73">
        <v>0</v>
      </c>
      <c r="H72" s="73">
        <v>0</v>
      </c>
      <c r="I72" s="72">
        <v>0</v>
      </c>
      <c r="J72" s="72">
        <v>0</v>
      </c>
      <c r="K72" s="72">
        <v>0</v>
      </c>
      <c r="L72" s="72">
        <v>1</v>
      </c>
      <c r="M72" s="72">
        <v>0</v>
      </c>
      <c r="N72" s="72">
        <v>0</v>
      </c>
      <c r="O72" s="72">
        <v>0</v>
      </c>
      <c r="P72" s="72">
        <v>1</v>
      </c>
      <c r="Q72" s="72">
        <v>0</v>
      </c>
      <c r="R72" s="72">
        <v>0</v>
      </c>
      <c r="S72" s="72">
        <v>0</v>
      </c>
      <c r="T72" s="72">
        <v>1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4">
        <v>0</v>
      </c>
      <c r="AF72" s="74">
        <v>0</v>
      </c>
      <c r="AG72" s="75">
        <f t="shared" si="49"/>
        <v>3</v>
      </c>
      <c r="AH72" s="75">
        <f t="shared" si="50"/>
        <v>0</v>
      </c>
      <c r="AI72" s="75">
        <f t="shared" si="51"/>
        <v>3</v>
      </c>
      <c r="AJ72" s="75">
        <f t="shared" si="52"/>
        <v>3</v>
      </c>
      <c r="AK72" s="75">
        <f t="shared" si="53"/>
        <v>0</v>
      </c>
      <c r="AL72" s="75">
        <f t="shared" si="54"/>
        <v>0</v>
      </c>
      <c r="AM72" s="75">
        <f t="shared" si="55"/>
        <v>0</v>
      </c>
      <c r="AN72" s="75">
        <f t="shared" si="56"/>
        <v>0</v>
      </c>
      <c r="AO72" s="75">
        <f t="shared" si="57"/>
        <v>0</v>
      </c>
      <c r="AP72" s="75">
        <f t="shared" si="58"/>
        <v>3</v>
      </c>
      <c r="AQ72" s="75">
        <f t="shared" si="59"/>
        <v>0</v>
      </c>
      <c r="AR72" s="75">
        <f t="shared" si="60"/>
        <v>0</v>
      </c>
      <c r="AS72" s="75">
        <f t="shared" si="61"/>
        <v>0</v>
      </c>
      <c r="AT72" s="75">
        <f t="shared" si="62"/>
        <v>3</v>
      </c>
      <c r="AU72" s="75">
        <f t="shared" si="63"/>
        <v>0</v>
      </c>
      <c r="AV72" s="75">
        <f t="shared" si="64"/>
        <v>0</v>
      </c>
      <c r="AW72" s="75">
        <f t="shared" si="65"/>
        <v>0</v>
      </c>
      <c r="AX72" s="75">
        <f t="shared" si="66"/>
        <v>3</v>
      </c>
      <c r="AY72" s="75">
        <f t="shared" si="67"/>
        <v>0</v>
      </c>
      <c r="AZ72" s="75">
        <f t="shared" si="68"/>
        <v>0</v>
      </c>
      <c r="BA72" s="75">
        <f t="shared" si="69"/>
        <v>0</v>
      </c>
      <c r="BB72" s="75">
        <f t="shared" si="70"/>
        <v>0</v>
      </c>
      <c r="BC72" s="75">
        <f t="shared" si="71"/>
        <v>0</v>
      </c>
      <c r="BD72" s="75">
        <f t="shared" si="72"/>
        <v>0</v>
      </c>
      <c r="BE72" s="75">
        <f t="shared" si="73"/>
        <v>0</v>
      </c>
      <c r="BF72" s="75">
        <f t="shared" si="145"/>
        <v>0</v>
      </c>
      <c r="BG72" s="75">
        <f t="shared" si="146"/>
        <v>0</v>
      </c>
      <c r="BH72" s="75">
        <f t="shared" si="147"/>
        <v>0</v>
      </c>
      <c r="BI72" s="75">
        <f t="shared" si="148"/>
        <v>0</v>
      </c>
      <c r="BJ72" s="75">
        <f t="shared" ref="BJ72:BJ98" si="155">AF72*5</f>
        <v>0</v>
      </c>
      <c r="BK72" s="76">
        <f t="shared" si="79"/>
        <v>6</v>
      </c>
      <c r="BL72" s="76">
        <f t="shared" si="80"/>
        <v>6</v>
      </c>
      <c r="BM72" s="76">
        <f t="shared" si="81"/>
        <v>0</v>
      </c>
      <c r="BN72" s="76">
        <f t="shared" si="82"/>
        <v>0</v>
      </c>
      <c r="BO72" s="76">
        <f t="shared" si="149"/>
        <v>12</v>
      </c>
      <c r="BP72" s="76">
        <f t="shared" si="84"/>
        <v>3</v>
      </c>
      <c r="BQ72" s="76">
        <f t="shared" si="85"/>
        <v>0</v>
      </c>
      <c r="BR72" s="76">
        <f t="shared" si="150"/>
        <v>3</v>
      </c>
      <c r="BS72" s="76">
        <f t="shared" si="87"/>
        <v>3</v>
      </c>
      <c r="BT72" s="76">
        <f t="shared" si="88"/>
        <v>0</v>
      </c>
      <c r="BU72" s="76">
        <f t="shared" si="151"/>
        <v>3</v>
      </c>
      <c r="BV72" s="76">
        <f t="shared" si="90"/>
        <v>0</v>
      </c>
      <c r="BW72" s="76">
        <f t="shared" si="91"/>
        <v>0</v>
      </c>
      <c r="BX72" s="76">
        <f t="shared" si="152"/>
        <v>0</v>
      </c>
      <c r="BY72" s="76">
        <f t="shared" si="93"/>
        <v>0</v>
      </c>
      <c r="BZ72" s="76">
        <f t="shared" si="94"/>
        <v>0</v>
      </c>
      <c r="CA72" s="76">
        <f t="shared" si="153"/>
        <v>0</v>
      </c>
      <c r="CB72" s="70">
        <f t="shared" si="154"/>
        <v>18</v>
      </c>
    </row>
    <row r="73" spans="1:80">
      <c r="A73" s="70">
        <v>65</v>
      </c>
      <c r="B73" s="71" t="str">
        <f>'ภาษาไทย ป.6'!B73</f>
        <v>ด.ช.ธนาธิป   นิลพันธ์</v>
      </c>
      <c r="C73" s="72">
        <v>0</v>
      </c>
      <c r="D73" s="72">
        <v>1</v>
      </c>
      <c r="E73" s="72">
        <v>0</v>
      </c>
      <c r="F73" s="72">
        <v>0</v>
      </c>
      <c r="G73" s="72">
        <v>0</v>
      </c>
      <c r="H73" s="73">
        <v>0</v>
      </c>
      <c r="I73" s="73">
        <v>1</v>
      </c>
      <c r="J73" s="72">
        <v>0</v>
      </c>
      <c r="K73" s="72">
        <v>0</v>
      </c>
      <c r="L73" s="72">
        <v>0</v>
      </c>
      <c r="M73" s="72">
        <v>0</v>
      </c>
      <c r="N73" s="72">
        <v>0</v>
      </c>
      <c r="O73" s="73">
        <v>0</v>
      </c>
      <c r="P73" s="73">
        <v>0</v>
      </c>
      <c r="Q73" s="74">
        <v>0</v>
      </c>
      <c r="R73" s="74">
        <v>0</v>
      </c>
      <c r="S73" s="74">
        <v>0</v>
      </c>
      <c r="T73" s="74">
        <v>0</v>
      </c>
      <c r="U73" s="74">
        <v>0</v>
      </c>
      <c r="V73" s="74">
        <v>0</v>
      </c>
      <c r="W73" s="74">
        <v>0</v>
      </c>
      <c r="X73" s="74">
        <v>0</v>
      </c>
      <c r="Y73" s="74">
        <v>1</v>
      </c>
      <c r="Z73" s="74">
        <v>0</v>
      </c>
      <c r="AA73" s="74">
        <v>0</v>
      </c>
      <c r="AB73" s="74">
        <v>0</v>
      </c>
      <c r="AC73" s="74">
        <v>0</v>
      </c>
      <c r="AD73" s="74">
        <v>0</v>
      </c>
      <c r="AE73" s="74">
        <v>0</v>
      </c>
      <c r="AF73" s="74">
        <v>0</v>
      </c>
      <c r="AG73" s="75">
        <f t="shared" si="49"/>
        <v>0</v>
      </c>
      <c r="AH73" s="75">
        <f t="shared" si="50"/>
        <v>3</v>
      </c>
      <c r="AI73" s="75">
        <f t="shared" si="51"/>
        <v>0</v>
      </c>
      <c r="AJ73" s="75">
        <f t="shared" si="52"/>
        <v>0</v>
      </c>
      <c r="AK73" s="75">
        <f t="shared" si="53"/>
        <v>0</v>
      </c>
      <c r="AL73" s="75">
        <f t="shared" si="54"/>
        <v>0</v>
      </c>
      <c r="AM73" s="75">
        <f t="shared" si="55"/>
        <v>3</v>
      </c>
      <c r="AN73" s="75">
        <f t="shared" si="56"/>
        <v>0</v>
      </c>
      <c r="AO73" s="75">
        <f t="shared" si="57"/>
        <v>0</v>
      </c>
      <c r="AP73" s="75">
        <f t="shared" si="58"/>
        <v>0</v>
      </c>
      <c r="AQ73" s="75">
        <f t="shared" si="59"/>
        <v>0</v>
      </c>
      <c r="AR73" s="75">
        <f t="shared" si="60"/>
        <v>0</v>
      </c>
      <c r="AS73" s="75">
        <f t="shared" si="61"/>
        <v>0</v>
      </c>
      <c r="AT73" s="75">
        <f t="shared" si="62"/>
        <v>0</v>
      </c>
      <c r="AU73" s="75">
        <f t="shared" si="63"/>
        <v>0</v>
      </c>
      <c r="AV73" s="75">
        <f t="shared" si="64"/>
        <v>0</v>
      </c>
      <c r="AW73" s="75">
        <f t="shared" si="65"/>
        <v>0</v>
      </c>
      <c r="AX73" s="75">
        <f t="shared" si="66"/>
        <v>0</v>
      </c>
      <c r="AY73" s="75">
        <f t="shared" si="67"/>
        <v>0</v>
      </c>
      <c r="AZ73" s="75">
        <f t="shared" si="68"/>
        <v>0</v>
      </c>
      <c r="BA73" s="75">
        <f t="shared" si="69"/>
        <v>0</v>
      </c>
      <c r="BB73" s="75">
        <f t="shared" si="70"/>
        <v>0</v>
      </c>
      <c r="BC73" s="75">
        <f t="shared" si="71"/>
        <v>3</v>
      </c>
      <c r="BD73" s="75">
        <f t="shared" si="72"/>
        <v>0</v>
      </c>
      <c r="BE73" s="75">
        <f t="shared" si="73"/>
        <v>0</v>
      </c>
      <c r="BF73" s="75">
        <f t="shared" si="145"/>
        <v>0</v>
      </c>
      <c r="BG73" s="75">
        <f t="shared" si="146"/>
        <v>0</v>
      </c>
      <c r="BH73" s="75">
        <f t="shared" si="147"/>
        <v>0</v>
      </c>
      <c r="BI73" s="75">
        <f t="shared" si="148"/>
        <v>0</v>
      </c>
      <c r="BJ73" s="75">
        <f t="shared" si="155"/>
        <v>0</v>
      </c>
      <c r="BK73" s="76">
        <f t="shared" si="79"/>
        <v>3</v>
      </c>
      <c r="BL73" s="76">
        <f t="shared" si="80"/>
        <v>3</v>
      </c>
      <c r="BM73" s="76">
        <f t="shared" si="81"/>
        <v>0</v>
      </c>
      <c r="BN73" s="76">
        <f t="shared" si="82"/>
        <v>0</v>
      </c>
      <c r="BO73" s="76">
        <f t="shared" si="149"/>
        <v>6</v>
      </c>
      <c r="BP73" s="76">
        <f t="shared" si="84"/>
        <v>0</v>
      </c>
      <c r="BQ73" s="76">
        <f t="shared" si="85"/>
        <v>0</v>
      </c>
      <c r="BR73" s="76">
        <f t="shared" si="150"/>
        <v>0</v>
      </c>
      <c r="BS73" s="76">
        <f t="shared" si="87"/>
        <v>0</v>
      </c>
      <c r="BT73" s="76">
        <f t="shared" si="88"/>
        <v>0</v>
      </c>
      <c r="BU73" s="76">
        <f t="shared" si="151"/>
        <v>0</v>
      </c>
      <c r="BV73" s="76">
        <f t="shared" si="90"/>
        <v>3</v>
      </c>
      <c r="BW73" s="76">
        <f t="shared" si="91"/>
        <v>0</v>
      </c>
      <c r="BX73" s="76">
        <f t="shared" si="152"/>
        <v>3</v>
      </c>
      <c r="BY73" s="76">
        <f t="shared" si="93"/>
        <v>0</v>
      </c>
      <c r="BZ73" s="76">
        <f t="shared" si="94"/>
        <v>0</v>
      </c>
      <c r="CA73" s="76">
        <f t="shared" si="153"/>
        <v>0</v>
      </c>
      <c r="CB73" s="70">
        <f t="shared" si="154"/>
        <v>9</v>
      </c>
    </row>
    <row r="74" spans="1:80">
      <c r="A74" s="70">
        <v>66</v>
      </c>
      <c r="B74" s="71" t="str">
        <f>'ภาษาไทย ป.6'!B74</f>
        <v>ด.ช.บุญทิ้ง   น้ำฉ่ำ</v>
      </c>
      <c r="C74" s="72"/>
      <c r="D74" s="72"/>
      <c r="E74" s="72"/>
      <c r="F74" s="72"/>
      <c r="G74" s="72"/>
      <c r="H74" s="73"/>
      <c r="I74" s="73"/>
      <c r="J74" s="72"/>
      <c r="K74" s="72"/>
      <c r="L74" s="72"/>
      <c r="M74" s="72"/>
      <c r="N74" s="72"/>
      <c r="O74" s="73"/>
      <c r="P74" s="73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5">
        <f t="shared" si="49"/>
        <v>0</v>
      </c>
      <c r="AH74" s="75">
        <f t="shared" si="50"/>
        <v>0</v>
      </c>
      <c r="AI74" s="75">
        <f t="shared" si="51"/>
        <v>0</v>
      </c>
      <c r="AJ74" s="75">
        <f t="shared" si="52"/>
        <v>0</v>
      </c>
      <c r="AK74" s="75">
        <f t="shared" si="53"/>
        <v>0</v>
      </c>
      <c r="AL74" s="75">
        <f t="shared" si="54"/>
        <v>0</v>
      </c>
      <c r="AM74" s="75">
        <f t="shared" si="55"/>
        <v>0</v>
      </c>
      <c r="AN74" s="75">
        <f t="shared" si="56"/>
        <v>0</v>
      </c>
      <c r="AO74" s="75">
        <f t="shared" si="57"/>
        <v>0</v>
      </c>
      <c r="AP74" s="75">
        <f t="shared" si="58"/>
        <v>0</v>
      </c>
      <c r="AQ74" s="75">
        <f t="shared" si="59"/>
        <v>0</v>
      </c>
      <c r="AR74" s="75">
        <f t="shared" si="60"/>
        <v>0</v>
      </c>
      <c r="AS74" s="75">
        <f t="shared" si="61"/>
        <v>0</v>
      </c>
      <c r="AT74" s="75">
        <f t="shared" si="62"/>
        <v>0</v>
      </c>
      <c r="AU74" s="75">
        <f t="shared" si="63"/>
        <v>0</v>
      </c>
      <c r="AV74" s="75">
        <f t="shared" si="64"/>
        <v>0</v>
      </c>
      <c r="AW74" s="75">
        <f t="shared" si="65"/>
        <v>0</v>
      </c>
      <c r="AX74" s="75">
        <f t="shared" si="66"/>
        <v>0</v>
      </c>
      <c r="AY74" s="75">
        <f t="shared" si="67"/>
        <v>0</v>
      </c>
      <c r="AZ74" s="75">
        <f t="shared" si="68"/>
        <v>0</v>
      </c>
      <c r="BA74" s="75">
        <f t="shared" si="69"/>
        <v>0</v>
      </c>
      <c r="BB74" s="75">
        <f t="shared" si="70"/>
        <v>0</v>
      </c>
      <c r="BC74" s="75">
        <f t="shared" si="71"/>
        <v>0</v>
      </c>
      <c r="BD74" s="75">
        <f t="shared" si="72"/>
        <v>0</v>
      </c>
      <c r="BE74" s="75">
        <f t="shared" si="73"/>
        <v>0</v>
      </c>
      <c r="BF74" s="75">
        <f t="shared" si="145"/>
        <v>0</v>
      </c>
      <c r="BG74" s="75">
        <f t="shared" si="146"/>
        <v>0</v>
      </c>
      <c r="BH74" s="75">
        <f t="shared" si="147"/>
        <v>0</v>
      </c>
      <c r="BI74" s="75">
        <f t="shared" si="148"/>
        <v>0</v>
      </c>
      <c r="BJ74" s="75">
        <f t="shared" si="155"/>
        <v>0</v>
      </c>
      <c r="BK74" s="76">
        <f t="shared" si="79"/>
        <v>0</v>
      </c>
      <c r="BL74" s="76">
        <f t="shared" si="80"/>
        <v>0</v>
      </c>
      <c r="BM74" s="76">
        <f t="shared" si="81"/>
        <v>0</v>
      </c>
      <c r="BN74" s="76">
        <f t="shared" si="82"/>
        <v>0</v>
      </c>
      <c r="BO74" s="76">
        <f t="shared" si="149"/>
        <v>0</v>
      </c>
      <c r="BP74" s="76">
        <f t="shared" si="84"/>
        <v>0</v>
      </c>
      <c r="BQ74" s="76">
        <f t="shared" si="85"/>
        <v>0</v>
      </c>
      <c r="BR74" s="76">
        <f t="shared" si="150"/>
        <v>0</v>
      </c>
      <c r="BS74" s="76">
        <f t="shared" si="87"/>
        <v>0</v>
      </c>
      <c r="BT74" s="76">
        <f t="shared" si="88"/>
        <v>0</v>
      </c>
      <c r="BU74" s="76">
        <f t="shared" si="151"/>
        <v>0</v>
      </c>
      <c r="BV74" s="76">
        <f t="shared" si="90"/>
        <v>0</v>
      </c>
      <c r="BW74" s="76">
        <f t="shared" si="91"/>
        <v>0</v>
      </c>
      <c r="BX74" s="76">
        <f t="shared" si="152"/>
        <v>0</v>
      </c>
      <c r="BY74" s="76">
        <f t="shared" si="93"/>
        <v>0</v>
      </c>
      <c r="BZ74" s="76">
        <f t="shared" si="94"/>
        <v>0</v>
      </c>
      <c r="CA74" s="76">
        <f t="shared" si="153"/>
        <v>0</v>
      </c>
      <c r="CB74" s="70">
        <f t="shared" si="154"/>
        <v>0</v>
      </c>
    </row>
    <row r="75" spans="1:80">
      <c r="A75" s="70">
        <v>67</v>
      </c>
      <c r="B75" s="71" t="str">
        <f>'ภาษาไทย ป.6'!B75</f>
        <v>ด.ช.กิตติพงษ์   มาตพงษ์</v>
      </c>
      <c r="C75" s="72">
        <v>0</v>
      </c>
      <c r="D75" s="72">
        <v>0</v>
      </c>
      <c r="E75" s="72">
        <v>0</v>
      </c>
      <c r="F75" s="72">
        <v>0</v>
      </c>
      <c r="G75" s="72">
        <v>0</v>
      </c>
      <c r="H75" s="73">
        <v>0</v>
      </c>
      <c r="I75" s="73">
        <v>0</v>
      </c>
      <c r="J75" s="72">
        <v>0</v>
      </c>
      <c r="K75" s="72">
        <v>0</v>
      </c>
      <c r="L75" s="72">
        <v>0</v>
      </c>
      <c r="M75" s="72">
        <v>0</v>
      </c>
      <c r="N75" s="72">
        <v>0</v>
      </c>
      <c r="O75" s="73">
        <v>1</v>
      </c>
      <c r="P75" s="73">
        <v>0</v>
      </c>
      <c r="Q75" s="74">
        <v>1</v>
      </c>
      <c r="R75" s="74">
        <v>1</v>
      </c>
      <c r="S75" s="74">
        <v>0</v>
      </c>
      <c r="T75" s="74">
        <v>0</v>
      </c>
      <c r="U75" s="74">
        <v>1</v>
      </c>
      <c r="V75" s="74">
        <v>1</v>
      </c>
      <c r="W75" s="74">
        <v>0</v>
      </c>
      <c r="X75" s="74">
        <v>1</v>
      </c>
      <c r="Y75" s="74">
        <v>0</v>
      </c>
      <c r="Z75" s="74">
        <v>0</v>
      </c>
      <c r="AA75" s="74">
        <v>0</v>
      </c>
      <c r="AB75" s="74">
        <v>0</v>
      </c>
      <c r="AC75" s="74">
        <v>0</v>
      </c>
      <c r="AD75" s="74">
        <v>0</v>
      </c>
      <c r="AE75" s="74">
        <v>0</v>
      </c>
      <c r="AF75" s="74">
        <v>0</v>
      </c>
      <c r="AG75" s="75">
        <f t="shared" si="49"/>
        <v>0</v>
      </c>
      <c r="AH75" s="75">
        <f t="shared" si="50"/>
        <v>0</v>
      </c>
      <c r="AI75" s="75">
        <f t="shared" si="51"/>
        <v>0</v>
      </c>
      <c r="AJ75" s="75">
        <f t="shared" si="52"/>
        <v>0</v>
      </c>
      <c r="AK75" s="75">
        <f t="shared" si="53"/>
        <v>0</v>
      </c>
      <c r="AL75" s="75">
        <f t="shared" si="54"/>
        <v>0</v>
      </c>
      <c r="AM75" s="75">
        <f t="shared" si="55"/>
        <v>0</v>
      </c>
      <c r="AN75" s="75">
        <f t="shared" si="56"/>
        <v>0</v>
      </c>
      <c r="AO75" s="75">
        <f t="shared" si="57"/>
        <v>0</v>
      </c>
      <c r="AP75" s="75">
        <f t="shared" si="58"/>
        <v>0</v>
      </c>
      <c r="AQ75" s="75">
        <f t="shared" si="59"/>
        <v>0</v>
      </c>
      <c r="AR75" s="75">
        <f t="shared" si="60"/>
        <v>0</v>
      </c>
      <c r="AS75" s="75">
        <f t="shared" si="61"/>
        <v>3</v>
      </c>
      <c r="AT75" s="75">
        <f t="shared" si="62"/>
        <v>0</v>
      </c>
      <c r="AU75" s="75">
        <f t="shared" si="63"/>
        <v>3</v>
      </c>
      <c r="AV75" s="75">
        <f t="shared" si="64"/>
        <v>3</v>
      </c>
      <c r="AW75" s="75">
        <f t="shared" si="65"/>
        <v>0</v>
      </c>
      <c r="AX75" s="75">
        <f t="shared" si="66"/>
        <v>0</v>
      </c>
      <c r="AY75" s="75">
        <f t="shared" si="67"/>
        <v>3</v>
      </c>
      <c r="AZ75" s="75">
        <f t="shared" si="68"/>
        <v>3</v>
      </c>
      <c r="BA75" s="75">
        <f t="shared" si="69"/>
        <v>0</v>
      </c>
      <c r="BB75" s="75">
        <f t="shared" si="70"/>
        <v>3</v>
      </c>
      <c r="BC75" s="75">
        <f t="shared" si="71"/>
        <v>0</v>
      </c>
      <c r="BD75" s="75">
        <f t="shared" si="72"/>
        <v>0</v>
      </c>
      <c r="BE75" s="75">
        <f t="shared" si="73"/>
        <v>0</v>
      </c>
      <c r="BF75" s="75">
        <f t="shared" si="145"/>
        <v>0</v>
      </c>
      <c r="BG75" s="75">
        <f t="shared" si="146"/>
        <v>0</v>
      </c>
      <c r="BH75" s="75">
        <f t="shared" si="147"/>
        <v>0</v>
      </c>
      <c r="BI75" s="75">
        <f t="shared" si="148"/>
        <v>0</v>
      </c>
      <c r="BJ75" s="75">
        <f t="shared" si="155"/>
        <v>0</v>
      </c>
      <c r="BK75" s="76">
        <f t="shared" si="79"/>
        <v>0</v>
      </c>
      <c r="BL75" s="76">
        <f t="shared" si="80"/>
        <v>0</v>
      </c>
      <c r="BM75" s="76">
        <f t="shared" si="81"/>
        <v>0</v>
      </c>
      <c r="BN75" s="76">
        <f t="shared" si="82"/>
        <v>0</v>
      </c>
      <c r="BO75" s="76">
        <f t="shared" si="149"/>
        <v>0</v>
      </c>
      <c r="BP75" s="76">
        <f t="shared" si="84"/>
        <v>6</v>
      </c>
      <c r="BQ75" s="76">
        <f t="shared" si="85"/>
        <v>3</v>
      </c>
      <c r="BR75" s="76">
        <f t="shared" si="150"/>
        <v>9</v>
      </c>
      <c r="BS75" s="76">
        <f t="shared" si="87"/>
        <v>3</v>
      </c>
      <c r="BT75" s="76">
        <f t="shared" si="88"/>
        <v>0</v>
      </c>
      <c r="BU75" s="76">
        <f t="shared" si="151"/>
        <v>3</v>
      </c>
      <c r="BV75" s="76">
        <f t="shared" si="90"/>
        <v>0</v>
      </c>
      <c r="BW75" s="76">
        <f t="shared" si="91"/>
        <v>6</v>
      </c>
      <c r="BX75" s="76">
        <f t="shared" si="152"/>
        <v>6</v>
      </c>
      <c r="BY75" s="76">
        <f t="shared" si="93"/>
        <v>0</v>
      </c>
      <c r="BZ75" s="76">
        <f t="shared" si="94"/>
        <v>0</v>
      </c>
      <c r="CA75" s="76">
        <f t="shared" si="153"/>
        <v>0</v>
      </c>
      <c r="CB75" s="70">
        <f t="shared" si="154"/>
        <v>18</v>
      </c>
    </row>
    <row r="76" spans="1:80">
      <c r="A76" s="70">
        <v>68</v>
      </c>
      <c r="B76" s="71" t="str">
        <f>'ภาษาไทย ป.6'!B76</f>
        <v>ด.ช.สิทธิศักดิ์   นาคะ</v>
      </c>
      <c r="C76" s="72">
        <v>0</v>
      </c>
      <c r="D76" s="72">
        <v>0</v>
      </c>
      <c r="E76" s="72">
        <v>0</v>
      </c>
      <c r="F76" s="72">
        <v>1</v>
      </c>
      <c r="G76" s="72">
        <v>0</v>
      </c>
      <c r="H76" s="73">
        <v>0</v>
      </c>
      <c r="I76" s="73">
        <v>1</v>
      </c>
      <c r="J76" s="72">
        <v>0</v>
      </c>
      <c r="K76" s="72">
        <v>1</v>
      </c>
      <c r="L76" s="72">
        <v>0</v>
      </c>
      <c r="M76" s="72">
        <v>0</v>
      </c>
      <c r="N76" s="72">
        <v>0</v>
      </c>
      <c r="O76" s="73">
        <v>0</v>
      </c>
      <c r="P76" s="73">
        <v>1</v>
      </c>
      <c r="Q76" s="74">
        <v>0</v>
      </c>
      <c r="R76" s="74">
        <v>0</v>
      </c>
      <c r="S76" s="74">
        <v>0</v>
      </c>
      <c r="T76" s="74">
        <v>0</v>
      </c>
      <c r="U76" s="74">
        <v>1</v>
      </c>
      <c r="V76" s="74">
        <v>0</v>
      </c>
      <c r="W76" s="74">
        <v>0</v>
      </c>
      <c r="X76" s="74">
        <v>0</v>
      </c>
      <c r="Y76" s="74">
        <v>0</v>
      </c>
      <c r="Z76" s="74">
        <v>1</v>
      </c>
      <c r="AA76" s="74">
        <v>0</v>
      </c>
      <c r="AB76" s="74">
        <v>0</v>
      </c>
      <c r="AC76" s="74">
        <v>0</v>
      </c>
      <c r="AD76" s="74">
        <v>0</v>
      </c>
      <c r="AE76" s="74">
        <v>0</v>
      </c>
      <c r="AF76" s="74">
        <v>0</v>
      </c>
      <c r="AG76" s="75">
        <f t="shared" si="49"/>
        <v>0</v>
      </c>
      <c r="AH76" s="75">
        <f t="shared" si="50"/>
        <v>0</v>
      </c>
      <c r="AI76" s="75">
        <f t="shared" si="51"/>
        <v>0</v>
      </c>
      <c r="AJ76" s="75">
        <f t="shared" si="52"/>
        <v>3</v>
      </c>
      <c r="AK76" s="75">
        <f t="shared" si="53"/>
        <v>0</v>
      </c>
      <c r="AL76" s="75">
        <f t="shared" si="54"/>
        <v>0</v>
      </c>
      <c r="AM76" s="75">
        <f t="shared" si="55"/>
        <v>3</v>
      </c>
      <c r="AN76" s="75">
        <f t="shared" si="56"/>
        <v>0</v>
      </c>
      <c r="AO76" s="75">
        <f t="shared" si="57"/>
        <v>3</v>
      </c>
      <c r="AP76" s="75">
        <f t="shared" si="58"/>
        <v>0</v>
      </c>
      <c r="AQ76" s="75">
        <f t="shared" si="59"/>
        <v>0</v>
      </c>
      <c r="AR76" s="75">
        <f t="shared" si="60"/>
        <v>0</v>
      </c>
      <c r="AS76" s="75">
        <f t="shared" si="61"/>
        <v>0</v>
      </c>
      <c r="AT76" s="75">
        <f t="shared" si="62"/>
        <v>3</v>
      </c>
      <c r="AU76" s="75">
        <f t="shared" si="63"/>
        <v>0</v>
      </c>
      <c r="AV76" s="75">
        <f t="shared" si="64"/>
        <v>0</v>
      </c>
      <c r="AW76" s="75">
        <f t="shared" si="65"/>
        <v>0</v>
      </c>
      <c r="AX76" s="75">
        <f t="shared" si="66"/>
        <v>0</v>
      </c>
      <c r="AY76" s="75">
        <f t="shared" si="67"/>
        <v>3</v>
      </c>
      <c r="AZ76" s="75">
        <f t="shared" si="68"/>
        <v>0</v>
      </c>
      <c r="BA76" s="75">
        <f t="shared" si="69"/>
        <v>0</v>
      </c>
      <c r="BB76" s="75">
        <f t="shared" si="70"/>
        <v>0</v>
      </c>
      <c r="BC76" s="75">
        <f t="shared" si="71"/>
        <v>0</v>
      </c>
      <c r="BD76" s="75">
        <f t="shared" si="72"/>
        <v>3</v>
      </c>
      <c r="BE76" s="75">
        <f t="shared" si="73"/>
        <v>0</v>
      </c>
      <c r="BF76" s="75">
        <f t="shared" si="145"/>
        <v>0</v>
      </c>
      <c r="BG76" s="75">
        <f t="shared" si="146"/>
        <v>0</v>
      </c>
      <c r="BH76" s="75">
        <f t="shared" si="147"/>
        <v>0</v>
      </c>
      <c r="BI76" s="75">
        <f t="shared" si="148"/>
        <v>0</v>
      </c>
      <c r="BJ76" s="75">
        <f t="shared" si="155"/>
        <v>0</v>
      </c>
      <c r="BK76" s="76">
        <f t="shared" si="79"/>
        <v>0</v>
      </c>
      <c r="BL76" s="76">
        <f t="shared" si="80"/>
        <v>6</v>
      </c>
      <c r="BM76" s="76">
        <f t="shared" si="81"/>
        <v>0</v>
      </c>
      <c r="BN76" s="76">
        <f t="shared" si="82"/>
        <v>3</v>
      </c>
      <c r="BO76" s="76">
        <f t="shared" si="149"/>
        <v>9</v>
      </c>
      <c r="BP76" s="76">
        <f t="shared" si="84"/>
        <v>3</v>
      </c>
      <c r="BQ76" s="76">
        <f t="shared" si="85"/>
        <v>0</v>
      </c>
      <c r="BR76" s="76">
        <f t="shared" si="150"/>
        <v>3</v>
      </c>
      <c r="BS76" s="76">
        <f t="shared" si="87"/>
        <v>3</v>
      </c>
      <c r="BT76" s="76">
        <f t="shared" si="88"/>
        <v>0</v>
      </c>
      <c r="BU76" s="76">
        <f t="shared" si="151"/>
        <v>3</v>
      </c>
      <c r="BV76" s="76">
        <f t="shared" si="90"/>
        <v>0</v>
      </c>
      <c r="BW76" s="76">
        <f t="shared" si="91"/>
        <v>0</v>
      </c>
      <c r="BX76" s="76">
        <f t="shared" si="152"/>
        <v>0</v>
      </c>
      <c r="BY76" s="76">
        <f t="shared" si="93"/>
        <v>0</v>
      </c>
      <c r="BZ76" s="76">
        <f t="shared" si="94"/>
        <v>3</v>
      </c>
      <c r="CA76" s="76">
        <f t="shared" si="153"/>
        <v>3</v>
      </c>
      <c r="CB76" s="70">
        <f t="shared" si="154"/>
        <v>18</v>
      </c>
    </row>
    <row r="77" spans="1:80">
      <c r="A77" s="70">
        <v>69</v>
      </c>
      <c r="B77" s="71" t="str">
        <f>'ภาษาไทย ป.6'!B77</f>
        <v>ด.ญ.ทานตะวัน   จิตวงษ์</v>
      </c>
      <c r="C77" s="72">
        <v>0</v>
      </c>
      <c r="D77" s="72">
        <v>0</v>
      </c>
      <c r="E77" s="72">
        <v>0</v>
      </c>
      <c r="F77" s="72">
        <v>0</v>
      </c>
      <c r="G77" s="72">
        <v>0</v>
      </c>
      <c r="H77" s="73">
        <v>1</v>
      </c>
      <c r="I77" s="73">
        <v>0</v>
      </c>
      <c r="J77" s="72">
        <v>0</v>
      </c>
      <c r="K77" s="72">
        <v>0</v>
      </c>
      <c r="L77" s="72">
        <v>0</v>
      </c>
      <c r="M77" s="72">
        <v>1</v>
      </c>
      <c r="N77" s="72">
        <v>0</v>
      </c>
      <c r="O77" s="73">
        <v>0</v>
      </c>
      <c r="P77" s="73">
        <v>1</v>
      </c>
      <c r="Q77" s="74">
        <v>1</v>
      </c>
      <c r="R77" s="74">
        <v>0</v>
      </c>
      <c r="S77" s="74">
        <v>0</v>
      </c>
      <c r="T77" s="74">
        <v>0</v>
      </c>
      <c r="U77" s="74">
        <v>0</v>
      </c>
      <c r="V77" s="74">
        <v>1</v>
      </c>
      <c r="W77" s="74">
        <v>1</v>
      </c>
      <c r="X77" s="74">
        <v>0</v>
      </c>
      <c r="Y77" s="74">
        <v>0</v>
      </c>
      <c r="Z77" s="74">
        <v>0</v>
      </c>
      <c r="AA77" s="74">
        <v>1</v>
      </c>
      <c r="AB77" s="74">
        <v>0</v>
      </c>
      <c r="AC77" s="74">
        <v>0</v>
      </c>
      <c r="AD77" s="74">
        <v>0</v>
      </c>
      <c r="AE77" s="74">
        <v>0</v>
      </c>
      <c r="AF77" s="74">
        <v>0</v>
      </c>
      <c r="AG77" s="75">
        <f t="shared" si="49"/>
        <v>0</v>
      </c>
      <c r="AH77" s="75">
        <f t="shared" si="50"/>
        <v>0</v>
      </c>
      <c r="AI77" s="75">
        <f t="shared" si="51"/>
        <v>0</v>
      </c>
      <c r="AJ77" s="75">
        <f t="shared" si="52"/>
        <v>0</v>
      </c>
      <c r="AK77" s="75">
        <f t="shared" si="53"/>
        <v>0</v>
      </c>
      <c r="AL77" s="75">
        <f t="shared" si="54"/>
        <v>3</v>
      </c>
      <c r="AM77" s="75">
        <f t="shared" si="55"/>
        <v>0</v>
      </c>
      <c r="AN77" s="75">
        <f t="shared" si="56"/>
        <v>0</v>
      </c>
      <c r="AO77" s="75">
        <f t="shared" si="57"/>
        <v>0</v>
      </c>
      <c r="AP77" s="75">
        <f t="shared" si="58"/>
        <v>0</v>
      </c>
      <c r="AQ77" s="75">
        <f t="shared" si="59"/>
        <v>3</v>
      </c>
      <c r="AR77" s="75">
        <f t="shared" si="60"/>
        <v>0</v>
      </c>
      <c r="AS77" s="75">
        <f t="shared" si="61"/>
        <v>0</v>
      </c>
      <c r="AT77" s="75">
        <f t="shared" si="62"/>
        <v>3</v>
      </c>
      <c r="AU77" s="75">
        <f t="shared" si="63"/>
        <v>3</v>
      </c>
      <c r="AV77" s="75">
        <f t="shared" si="64"/>
        <v>0</v>
      </c>
      <c r="AW77" s="75">
        <f t="shared" si="65"/>
        <v>0</v>
      </c>
      <c r="AX77" s="75">
        <f t="shared" si="66"/>
        <v>0</v>
      </c>
      <c r="AY77" s="75">
        <f t="shared" si="67"/>
        <v>0</v>
      </c>
      <c r="AZ77" s="75">
        <f t="shared" si="68"/>
        <v>3</v>
      </c>
      <c r="BA77" s="75">
        <f t="shared" si="69"/>
        <v>3</v>
      </c>
      <c r="BB77" s="75">
        <f t="shared" si="70"/>
        <v>0</v>
      </c>
      <c r="BC77" s="75">
        <f t="shared" si="71"/>
        <v>0</v>
      </c>
      <c r="BD77" s="75">
        <f t="shared" si="72"/>
        <v>0</v>
      </c>
      <c r="BE77" s="75">
        <f t="shared" si="73"/>
        <v>3</v>
      </c>
      <c r="BF77" s="75">
        <f t="shared" si="145"/>
        <v>0</v>
      </c>
      <c r="BG77" s="75">
        <f t="shared" si="146"/>
        <v>0</v>
      </c>
      <c r="BH77" s="75">
        <f t="shared" si="147"/>
        <v>0</v>
      </c>
      <c r="BI77" s="75">
        <f t="shared" si="148"/>
        <v>0</v>
      </c>
      <c r="BJ77" s="75">
        <f t="shared" si="155"/>
        <v>0</v>
      </c>
      <c r="BK77" s="76">
        <f t="shared" si="79"/>
        <v>0</v>
      </c>
      <c r="BL77" s="76">
        <f t="shared" si="80"/>
        <v>6</v>
      </c>
      <c r="BM77" s="76">
        <f t="shared" si="81"/>
        <v>0</v>
      </c>
      <c r="BN77" s="76">
        <f t="shared" si="82"/>
        <v>0</v>
      </c>
      <c r="BO77" s="76">
        <f t="shared" si="149"/>
        <v>6</v>
      </c>
      <c r="BP77" s="76">
        <f t="shared" si="84"/>
        <v>6</v>
      </c>
      <c r="BQ77" s="76">
        <f t="shared" si="85"/>
        <v>0</v>
      </c>
      <c r="BR77" s="76">
        <f t="shared" si="150"/>
        <v>6</v>
      </c>
      <c r="BS77" s="76">
        <f t="shared" si="87"/>
        <v>0</v>
      </c>
      <c r="BT77" s="76">
        <f t="shared" si="88"/>
        <v>0</v>
      </c>
      <c r="BU77" s="76">
        <f t="shared" si="151"/>
        <v>0</v>
      </c>
      <c r="BV77" s="76">
        <f t="shared" si="90"/>
        <v>0</v>
      </c>
      <c r="BW77" s="76">
        <f t="shared" si="91"/>
        <v>6</v>
      </c>
      <c r="BX77" s="76">
        <f t="shared" si="152"/>
        <v>6</v>
      </c>
      <c r="BY77" s="76">
        <f t="shared" si="93"/>
        <v>3</v>
      </c>
      <c r="BZ77" s="76">
        <f t="shared" si="94"/>
        <v>0</v>
      </c>
      <c r="CA77" s="76">
        <f t="shared" si="153"/>
        <v>3</v>
      </c>
      <c r="CB77" s="70">
        <f t="shared" si="154"/>
        <v>21</v>
      </c>
    </row>
    <row r="78" spans="1:80">
      <c r="A78" s="70">
        <v>70</v>
      </c>
      <c r="B78" s="71" t="str">
        <f>'ภาษาไทย ป.6'!B78</f>
        <v>ด.ญ.รัตติยา    เลิศบุรุษ</v>
      </c>
      <c r="C78" s="72">
        <v>0</v>
      </c>
      <c r="D78" s="72">
        <v>0</v>
      </c>
      <c r="E78" s="72">
        <v>0</v>
      </c>
      <c r="F78" s="72">
        <v>0</v>
      </c>
      <c r="G78" s="72">
        <v>0</v>
      </c>
      <c r="H78" s="73">
        <v>0</v>
      </c>
      <c r="I78" s="73">
        <v>0</v>
      </c>
      <c r="J78" s="72">
        <v>1</v>
      </c>
      <c r="K78" s="72">
        <v>0</v>
      </c>
      <c r="L78" s="72">
        <v>0</v>
      </c>
      <c r="M78" s="72">
        <v>0</v>
      </c>
      <c r="N78" s="72">
        <v>0</v>
      </c>
      <c r="O78" s="73">
        <v>0</v>
      </c>
      <c r="P78" s="73">
        <v>1</v>
      </c>
      <c r="Q78" s="74">
        <v>0</v>
      </c>
      <c r="R78" s="74">
        <v>0</v>
      </c>
      <c r="S78" s="74">
        <v>0</v>
      </c>
      <c r="T78" s="74">
        <v>0</v>
      </c>
      <c r="U78" s="74">
        <v>1</v>
      </c>
      <c r="V78" s="74">
        <v>0</v>
      </c>
      <c r="W78" s="74">
        <v>1</v>
      </c>
      <c r="X78" s="74">
        <v>0</v>
      </c>
      <c r="Y78" s="74">
        <v>1</v>
      </c>
      <c r="Z78" s="74">
        <v>1</v>
      </c>
      <c r="AA78" s="74">
        <v>0</v>
      </c>
      <c r="AB78" s="74">
        <v>0</v>
      </c>
      <c r="AC78" s="74">
        <v>0</v>
      </c>
      <c r="AD78" s="74">
        <v>0</v>
      </c>
      <c r="AE78" s="74">
        <v>0</v>
      </c>
      <c r="AF78" s="74">
        <v>0</v>
      </c>
      <c r="AG78" s="75">
        <f t="shared" si="49"/>
        <v>0</v>
      </c>
      <c r="AH78" s="75">
        <f t="shared" si="50"/>
        <v>0</v>
      </c>
      <c r="AI78" s="75">
        <f t="shared" si="51"/>
        <v>0</v>
      </c>
      <c r="AJ78" s="75">
        <f t="shared" si="52"/>
        <v>0</v>
      </c>
      <c r="AK78" s="75">
        <f t="shared" si="53"/>
        <v>0</v>
      </c>
      <c r="AL78" s="75">
        <f t="shared" si="54"/>
        <v>0</v>
      </c>
      <c r="AM78" s="75">
        <f t="shared" si="55"/>
        <v>0</v>
      </c>
      <c r="AN78" s="75">
        <f t="shared" si="56"/>
        <v>3</v>
      </c>
      <c r="AO78" s="75">
        <f t="shared" si="57"/>
        <v>0</v>
      </c>
      <c r="AP78" s="75">
        <f t="shared" si="58"/>
        <v>0</v>
      </c>
      <c r="AQ78" s="75">
        <f t="shared" si="59"/>
        <v>0</v>
      </c>
      <c r="AR78" s="75">
        <f t="shared" si="60"/>
        <v>0</v>
      </c>
      <c r="AS78" s="75">
        <f t="shared" si="61"/>
        <v>0</v>
      </c>
      <c r="AT78" s="75">
        <f t="shared" si="62"/>
        <v>3</v>
      </c>
      <c r="AU78" s="75">
        <f t="shared" si="63"/>
        <v>0</v>
      </c>
      <c r="AV78" s="75">
        <f t="shared" si="64"/>
        <v>0</v>
      </c>
      <c r="AW78" s="75">
        <f t="shared" si="65"/>
        <v>0</v>
      </c>
      <c r="AX78" s="75">
        <f t="shared" si="66"/>
        <v>0</v>
      </c>
      <c r="AY78" s="75">
        <f t="shared" si="67"/>
        <v>3</v>
      </c>
      <c r="AZ78" s="75">
        <f t="shared" si="68"/>
        <v>0</v>
      </c>
      <c r="BA78" s="75">
        <f t="shared" si="69"/>
        <v>3</v>
      </c>
      <c r="BB78" s="75">
        <f t="shared" si="70"/>
        <v>0</v>
      </c>
      <c r="BC78" s="75">
        <f t="shared" si="71"/>
        <v>3</v>
      </c>
      <c r="BD78" s="75">
        <f t="shared" si="72"/>
        <v>3</v>
      </c>
      <c r="BE78" s="75">
        <f t="shared" si="73"/>
        <v>0</v>
      </c>
      <c r="BF78" s="75">
        <f t="shared" si="145"/>
        <v>0</v>
      </c>
      <c r="BG78" s="75">
        <f t="shared" si="146"/>
        <v>0</v>
      </c>
      <c r="BH78" s="75">
        <f t="shared" si="147"/>
        <v>0</v>
      </c>
      <c r="BI78" s="75">
        <f t="shared" si="148"/>
        <v>0</v>
      </c>
      <c r="BJ78" s="75">
        <f t="shared" si="155"/>
        <v>0</v>
      </c>
      <c r="BK78" s="76">
        <f t="shared" si="79"/>
        <v>0</v>
      </c>
      <c r="BL78" s="76">
        <f t="shared" si="80"/>
        <v>0</v>
      </c>
      <c r="BM78" s="76">
        <f t="shared" si="81"/>
        <v>3</v>
      </c>
      <c r="BN78" s="76">
        <f t="shared" si="82"/>
        <v>0</v>
      </c>
      <c r="BO78" s="76">
        <f t="shared" si="149"/>
        <v>3</v>
      </c>
      <c r="BP78" s="76">
        <f t="shared" si="84"/>
        <v>3</v>
      </c>
      <c r="BQ78" s="76">
        <f t="shared" si="85"/>
        <v>0</v>
      </c>
      <c r="BR78" s="76">
        <f t="shared" si="150"/>
        <v>3</v>
      </c>
      <c r="BS78" s="76">
        <f t="shared" si="87"/>
        <v>3</v>
      </c>
      <c r="BT78" s="76">
        <f t="shared" si="88"/>
        <v>0</v>
      </c>
      <c r="BU78" s="76">
        <f t="shared" si="151"/>
        <v>3</v>
      </c>
      <c r="BV78" s="76">
        <f t="shared" si="90"/>
        <v>3</v>
      </c>
      <c r="BW78" s="76">
        <f t="shared" si="91"/>
        <v>3</v>
      </c>
      <c r="BX78" s="76">
        <f t="shared" si="152"/>
        <v>6</v>
      </c>
      <c r="BY78" s="76">
        <f t="shared" si="93"/>
        <v>0</v>
      </c>
      <c r="BZ78" s="76">
        <f t="shared" si="94"/>
        <v>3</v>
      </c>
      <c r="CA78" s="76">
        <f t="shared" si="153"/>
        <v>3</v>
      </c>
      <c r="CB78" s="70">
        <f t="shared" si="154"/>
        <v>18</v>
      </c>
    </row>
    <row r="79" spans="1:80">
      <c r="A79" s="70">
        <v>71</v>
      </c>
      <c r="B79" s="71" t="str">
        <f>'ภาษาไทย ป.6'!B79</f>
        <v>ด.ญ.ณัฐกานต์   สุวรรณโชติ</v>
      </c>
      <c r="C79" s="72">
        <v>0</v>
      </c>
      <c r="D79" s="72">
        <v>0</v>
      </c>
      <c r="E79" s="72">
        <v>0</v>
      </c>
      <c r="F79" s="72">
        <v>0</v>
      </c>
      <c r="G79" s="72">
        <v>1</v>
      </c>
      <c r="H79" s="73">
        <v>0</v>
      </c>
      <c r="I79" s="73">
        <v>0</v>
      </c>
      <c r="J79" s="72">
        <v>1</v>
      </c>
      <c r="K79" s="72">
        <v>0</v>
      </c>
      <c r="L79" s="72">
        <v>0</v>
      </c>
      <c r="M79" s="72">
        <v>0</v>
      </c>
      <c r="N79" s="72">
        <v>0</v>
      </c>
      <c r="O79" s="73">
        <v>1</v>
      </c>
      <c r="P79" s="73">
        <v>0</v>
      </c>
      <c r="Q79" s="74">
        <v>1</v>
      </c>
      <c r="R79" s="74">
        <v>0</v>
      </c>
      <c r="S79" s="74">
        <v>0</v>
      </c>
      <c r="T79" s="74">
        <v>0</v>
      </c>
      <c r="U79" s="74">
        <v>0</v>
      </c>
      <c r="V79" s="74">
        <v>0</v>
      </c>
      <c r="W79" s="74">
        <v>0</v>
      </c>
      <c r="X79" s="74">
        <v>0</v>
      </c>
      <c r="Y79" s="74">
        <v>0</v>
      </c>
      <c r="Z79" s="74">
        <v>0</v>
      </c>
      <c r="AA79" s="74">
        <v>0</v>
      </c>
      <c r="AB79" s="74">
        <v>0</v>
      </c>
      <c r="AC79" s="74">
        <v>0</v>
      </c>
      <c r="AD79" s="74">
        <v>0</v>
      </c>
      <c r="AE79" s="74">
        <v>0</v>
      </c>
      <c r="AF79" s="74">
        <v>0</v>
      </c>
      <c r="AG79" s="75">
        <f t="shared" si="49"/>
        <v>0</v>
      </c>
      <c r="AH79" s="75">
        <f t="shared" si="50"/>
        <v>0</v>
      </c>
      <c r="AI79" s="75">
        <f t="shared" si="51"/>
        <v>0</v>
      </c>
      <c r="AJ79" s="75">
        <f t="shared" si="52"/>
        <v>0</v>
      </c>
      <c r="AK79" s="75">
        <f t="shared" si="53"/>
        <v>3</v>
      </c>
      <c r="AL79" s="75">
        <f t="shared" si="54"/>
        <v>0</v>
      </c>
      <c r="AM79" s="75">
        <f t="shared" si="55"/>
        <v>0</v>
      </c>
      <c r="AN79" s="75">
        <f t="shared" si="56"/>
        <v>3</v>
      </c>
      <c r="AO79" s="75">
        <f t="shared" si="57"/>
        <v>0</v>
      </c>
      <c r="AP79" s="75">
        <f t="shared" si="58"/>
        <v>0</v>
      </c>
      <c r="AQ79" s="75">
        <f t="shared" si="59"/>
        <v>0</v>
      </c>
      <c r="AR79" s="75">
        <f t="shared" si="60"/>
        <v>0</v>
      </c>
      <c r="AS79" s="75">
        <f t="shared" si="61"/>
        <v>3</v>
      </c>
      <c r="AT79" s="75">
        <f t="shared" si="62"/>
        <v>0</v>
      </c>
      <c r="AU79" s="75">
        <f t="shared" si="63"/>
        <v>3</v>
      </c>
      <c r="AV79" s="75">
        <f t="shared" si="64"/>
        <v>0</v>
      </c>
      <c r="AW79" s="75">
        <f t="shared" si="65"/>
        <v>0</v>
      </c>
      <c r="AX79" s="75">
        <f t="shared" si="66"/>
        <v>0</v>
      </c>
      <c r="AY79" s="75">
        <f t="shared" si="67"/>
        <v>0</v>
      </c>
      <c r="AZ79" s="75">
        <f t="shared" si="68"/>
        <v>0</v>
      </c>
      <c r="BA79" s="75">
        <f t="shared" si="69"/>
        <v>0</v>
      </c>
      <c r="BB79" s="75">
        <f t="shared" si="70"/>
        <v>0</v>
      </c>
      <c r="BC79" s="75">
        <f t="shared" si="71"/>
        <v>0</v>
      </c>
      <c r="BD79" s="75">
        <f t="shared" si="72"/>
        <v>0</v>
      </c>
      <c r="BE79" s="75">
        <f t="shared" si="73"/>
        <v>0</v>
      </c>
      <c r="BF79" s="75">
        <f t="shared" si="145"/>
        <v>0</v>
      </c>
      <c r="BG79" s="75">
        <f t="shared" si="146"/>
        <v>0</v>
      </c>
      <c r="BH79" s="75">
        <f t="shared" si="147"/>
        <v>0</v>
      </c>
      <c r="BI79" s="75">
        <f t="shared" si="148"/>
        <v>0</v>
      </c>
      <c r="BJ79" s="75">
        <f t="shared" si="155"/>
        <v>0</v>
      </c>
      <c r="BK79" s="76">
        <f t="shared" si="79"/>
        <v>0</v>
      </c>
      <c r="BL79" s="76">
        <f t="shared" si="80"/>
        <v>3</v>
      </c>
      <c r="BM79" s="76">
        <f t="shared" si="81"/>
        <v>3</v>
      </c>
      <c r="BN79" s="76">
        <f t="shared" si="82"/>
        <v>0</v>
      </c>
      <c r="BO79" s="76">
        <f t="shared" si="149"/>
        <v>6</v>
      </c>
      <c r="BP79" s="76">
        <f t="shared" si="84"/>
        <v>6</v>
      </c>
      <c r="BQ79" s="76">
        <f t="shared" si="85"/>
        <v>0</v>
      </c>
      <c r="BR79" s="76">
        <f t="shared" si="150"/>
        <v>6</v>
      </c>
      <c r="BS79" s="76">
        <f t="shared" si="87"/>
        <v>0</v>
      </c>
      <c r="BT79" s="76">
        <f t="shared" si="88"/>
        <v>0</v>
      </c>
      <c r="BU79" s="76">
        <f t="shared" si="151"/>
        <v>0</v>
      </c>
      <c r="BV79" s="76">
        <f t="shared" si="90"/>
        <v>0</v>
      </c>
      <c r="BW79" s="76">
        <f t="shared" si="91"/>
        <v>0</v>
      </c>
      <c r="BX79" s="76">
        <f t="shared" si="152"/>
        <v>0</v>
      </c>
      <c r="BY79" s="76">
        <f t="shared" si="93"/>
        <v>0</v>
      </c>
      <c r="BZ79" s="76">
        <f t="shared" si="94"/>
        <v>0</v>
      </c>
      <c r="CA79" s="76">
        <f t="shared" si="153"/>
        <v>0</v>
      </c>
      <c r="CB79" s="70">
        <f t="shared" si="154"/>
        <v>12</v>
      </c>
    </row>
    <row r="80" spans="1:80">
      <c r="A80" s="70">
        <v>72</v>
      </c>
      <c r="B80" s="71" t="str">
        <f>'ภาษาไทย ป.6'!B80</f>
        <v>ด.ญ.วรรณิดา   นราภักดี</v>
      </c>
      <c r="C80" s="72">
        <v>0</v>
      </c>
      <c r="D80" s="72">
        <v>0</v>
      </c>
      <c r="E80" s="72">
        <v>0</v>
      </c>
      <c r="F80" s="72">
        <v>0</v>
      </c>
      <c r="G80" s="72">
        <v>1</v>
      </c>
      <c r="H80" s="73">
        <v>1</v>
      </c>
      <c r="I80" s="73">
        <v>1</v>
      </c>
      <c r="J80" s="72">
        <v>0</v>
      </c>
      <c r="K80" s="72">
        <v>0</v>
      </c>
      <c r="L80" s="72">
        <v>1</v>
      </c>
      <c r="M80" s="72">
        <v>0</v>
      </c>
      <c r="N80" s="72">
        <v>0</v>
      </c>
      <c r="O80" s="73">
        <v>1</v>
      </c>
      <c r="P80" s="73">
        <v>1</v>
      </c>
      <c r="Q80" s="74">
        <v>0</v>
      </c>
      <c r="R80" s="74">
        <v>0</v>
      </c>
      <c r="S80" s="74">
        <v>0</v>
      </c>
      <c r="T80" s="74">
        <v>0</v>
      </c>
      <c r="U80" s="74">
        <v>0</v>
      </c>
      <c r="V80" s="74">
        <v>0</v>
      </c>
      <c r="W80" s="74">
        <v>0</v>
      </c>
      <c r="X80" s="74">
        <v>0</v>
      </c>
      <c r="Y80" s="74">
        <v>0</v>
      </c>
      <c r="Z80" s="74">
        <v>1</v>
      </c>
      <c r="AA80" s="74">
        <v>0</v>
      </c>
      <c r="AB80" s="74">
        <v>0</v>
      </c>
      <c r="AC80" s="74">
        <v>0</v>
      </c>
      <c r="AD80" s="74">
        <v>0</v>
      </c>
      <c r="AE80" s="74">
        <v>0</v>
      </c>
      <c r="AF80" s="74">
        <v>0</v>
      </c>
      <c r="AG80" s="75">
        <f t="shared" si="49"/>
        <v>0</v>
      </c>
      <c r="AH80" s="75">
        <f t="shared" si="50"/>
        <v>0</v>
      </c>
      <c r="AI80" s="75">
        <f t="shared" si="51"/>
        <v>0</v>
      </c>
      <c r="AJ80" s="75">
        <f t="shared" si="52"/>
        <v>0</v>
      </c>
      <c r="AK80" s="75">
        <f t="shared" si="53"/>
        <v>3</v>
      </c>
      <c r="AL80" s="75">
        <f t="shared" si="54"/>
        <v>3</v>
      </c>
      <c r="AM80" s="75">
        <f t="shared" si="55"/>
        <v>3</v>
      </c>
      <c r="AN80" s="75">
        <f t="shared" si="56"/>
        <v>0</v>
      </c>
      <c r="AO80" s="75">
        <f t="shared" si="57"/>
        <v>0</v>
      </c>
      <c r="AP80" s="75">
        <f t="shared" si="58"/>
        <v>3</v>
      </c>
      <c r="AQ80" s="75">
        <f t="shared" si="59"/>
        <v>0</v>
      </c>
      <c r="AR80" s="75">
        <f t="shared" si="60"/>
        <v>0</v>
      </c>
      <c r="AS80" s="75">
        <f t="shared" si="61"/>
        <v>3</v>
      </c>
      <c r="AT80" s="75">
        <f t="shared" si="62"/>
        <v>3</v>
      </c>
      <c r="AU80" s="75">
        <f t="shared" si="63"/>
        <v>0</v>
      </c>
      <c r="AV80" s="75">
        <f t="shared" si="64"/>
        <v>0</v>
      </c>
      <c r="AW80" s="75">
        <f t="shared" si="65"/>
        <v>0</v>
      </c>
      <c r="AX80" s="75">
        <f t="shared" si="66"/>
        <v>0</v>
      </c>
      <c r="AY80" s="75">
        <f t="shared" si="67"/>
        <v>0</v>
      </c>
      <c r="AZ80" s="75">
        <f t="shared" si="68"/>
        <v>0</v>
      </c>
      <c r="BA80" s="75">
        <f t="shared" si="69"/>
        <v>0</v>
      </c>
      <c r="BB80" s="75">
        <f t="shared" si="70"/>
        <v>0</v>
      </c>
      <c r="BC80" s="75">
        <f t="shared" si="71"/>
        <v>0</v>
      </c>
      <c r="BD80" s="75">
        <f t="shared" si="72"/>
        <v>3</v>
      </c>
      <c r="BE80" s="75">
        <f t="shared" si="73"/>
        <v>0</v>
      </c>
      <c r="BF80" s="75">
        <f t="shared" si="145"/>
        <v>0</v>
      </c>
      <c r="BG80" s="75">
        <f t="shared" si="146"/>
        <v>0</v>
      </c>
      <c r="BH80" s="75">
        <f t="shared" si="147"/>
        <v>0</v>
      </c>
      <c r="BI80" s="75">
        <f t="shared" si="148"/>
        <v>0</v>
      </c>
      <c r="BJ80" s="75">
        <f t="shared" si="155"/>
        <v>0</v>
      </c>
      <c r="BK80" s="76">
        <f t="shared" si="79"/>
        <v>0</v>
      </c>
      <c r="BL80" s="76">
        <f t="shared" si="80"/>
        <v>12</v>
      </c>
      <c r="BM80" s="76">
        <f t="shared" si="81"/>
        <v>0</v>
      </c>
      <c r="BN80" s="76">
        <f t="shared" si="82"/>
        <v>0</v>
      </c>
      <c r="BO80" s="76">
        <f t="shared" si="149"/>
        <v>12</v>
      </c>
      <c r="BP80" s="76">
        <f t="shared" si="84"/>
        <v>6</v>
      </c>
      <c r="BQ80" s="76">
        <f t="shared" si="85"/>
        <v>0</v>
      </c>
      <c r="BR80" s="76">
        <f t="shared" si="150"/>
        <v>6</v>
      </c>
      <c r="BS80" s="76">
        <f t="shared" si="87"/>
        <v>0</v>
      </c>
      <c r="BT80" s="76">
        <f t="shared" si="88"/>
        <v>0</v>
      </c>
      <c r="BU80" s="76">
        <f t="shared" si="151"/>
        <v>0</v>
      </c>
      <c r="BV80" s="76">
        <f t="shared" si="90"/>
        <v>0</v>
      </c>
      <c r="BW80" s="76">
        <f t="shared" si="91"/>
        <v>0</v>
      </c>
      <c r="BX80" s="76">
        <f t="shared" si="152"/>
        <v>0</v>
      </c>
      <c r="BY80" s="76">
        <f t="shared" si="93"/>
        <v>0</v>
      </c>
      <c r="BZ80" s="76">
        <f t="shared" si="94"/>
        <v>3</v>
      </c>
      <c r="CA80" s="76">
        <f t="shared" si="153"/>
        <v>3</v>
      </c>
      <c r="CB80" s="70">
        <f t="shared" si="154"/>
        <v>21</v>
      </c>
    </row>
    <row r="81" spans="1:80">
      <c r="A81" s="70">
        <v>73</v>
      </c>
      <c r="B81" s="71" t="str">
        <f>'ภาษาไทย ป.6'!B81</f>
        <v>ด.ญ.กุลธิดา   ช่วยเชิด</v>
      </c>
      <c r="C81" s="72">
        <v>0</v>
      </c>
      <c r="D81" s="72">
        <v>0</v>
      </c>
      <c r="E81" s="72">
        <v>0</v>
      </c>
      <c r="F81" s="72">
        <v>0</v>
      </c>
      <c r="G81" s="72">
        <v>1</v>
      </c>
      <c r="H81" s="73">
        <v>1</v>
      </c>
      <c r="I81" s="73">
        <v>0</v>
      </c>
      <c r="J81" s="72">
        <v>1</v>
      </c>
      <c r="K81" s="72">
        <v>0</v>
      </c>
      <c r="L81" s="72">
        <v>0</v>
      </c>
      <c r="M81" s="72">
        <v>1</v>
      </c>
      <c r="N81" s="72">
        <v>0</v>
      </c>
      <c r="O81" s="73">
        <v>0</v>
      </c>
      <c r="P81" s="73">
        <v>0</v>
      </c>
      <c r="Q81" s="74">
        <v>0</v>
      </c>
      <c r="R81" s="74">
        <v>0</v>
      </c>
      <c r="S81" s="74">
        <v>0</v>
      </c>
      <c r="T81" s="74">
        <v>0</v>
      </c>
      <c r="U81" s="74">
        <v>0</v>
      </c>
      <c r="V81" s="74">
        <v>0</v>
      </c>
      <c r="W81" s="74">
        <v>1</v>
      </c>
      <c r="X81" s="74">
        <v>0</v>
      </c>
      <c r="Y81" s="74">
        <v>1</v>
      </c>
      <c r="Z81" s="74">
        <v>1</v>
      </c>
      <c r="AA81" s="74">
        <v>1</v>
      </c>
      <c r="AB81" s="74">
        <v>0</v>
      </c>
      <c r="AC81" s="74">
        <v>0</v>
      </c>
      <c r="AD81" s="74">
        <v>0</v>
      </c>
      <c r="AE81" s="74">
        <v>0</v>
      </c>
      <c r="AF81" s="74">
        <v>0</v>
      </c>
      <c r="AG81" s="75">
        <f t="shared" si="49"/>
        <v>0</v>
      </c>
      <c r="AH81" s="75">
        <f t="shared" si="50"/>
        <v>0</v>
      </c>
      <c r="AI81" s="75">
        <f t="shared" si="51"/>
        <v>0</v>
      </c>
      <c r="AJ81" s="75">
        <f t="shared" si="52"/>
        <v>0</v>
      </c>
      <c r="AK81" s="75">
        <f t="shared" si="53"/>
        <v>3</v>
      </c>
      <c r="AL81" s="75">
        <f t="shared" si="54"/>
        <v>3</v>
      </c>
      <c r="AM81" s="75">
        <f t="shared" si="55"/>
        <v>0</v>
      </c>
      <c r="AN81" s="75">
        <f t="shared" si="56"/>
        <v>3</v>
      </c>
      <c r="AO81" s="75">
        <f t="shared" si="57"/>
        <v>0</v>
      </c>
      <c r="AP81" s="75">
        <f t="shared" si="58"/>
        <v>0</v>
      </c>
      <c r="AQ81" s="75">
        <f t="shared" si="59"/>
        <v>3</v>
      </c>
      <c r="AR81" s="75">
        <f t="shared" si="60"/>
        <v>0</v>
      </c>
      <c r="AS81" s="75">
        <f t="shared" si="61"/>
        <v>0</v>
      </c>
      <c r="AT81" s="75">
        <f t="shared" si="62"/>
        <v>0</v>
      </c>
      <c r="AU81" s="75">
        <f t="shared" si="63"/>
        <v>0</v>
      </c>
      <c r="AV81" s="75">
        <f t="shared" si="64"/>
        <v>0</v>
      </c>
      <c r="AW81" s="75">
        <f t="shared" si="65"/>
        <v>0</v>
      </c>
      <c r="AX81" s="75">
        <f t="shared" si="66"/>
        <v>0</v>
      </c>
      <c r="AY81" s="75">
        <f t="shared" si="67"/>
        <v>0</v>
      </c>
      <c r="AZ81" s="75">
        <f t="shared" si="68"/>
        <v>0</v>
      </c>
      <c r="BA81" s="75">
        <f t="shared" si="69"/>
        <v>3</v>
      </c>
      <c r="BB81" s="75">
        <f t="shared" si="70"/>
        <v>0</v>
      </c>
      <c r="BC81" s="75">
        <f t="shared" si="71"/>
        <v>3</v>
      </c>
      <c r="BD81" s="75">
        <f t="shared" si="72"/>
        <v>3</v>
      </c>
      <c r="BE81" s="75">
        <f t="shared" si="73"/>
        <v>3</v>
      </c>
      <c r="BF81" s="75">
        <f t="shared" si="145"/>
        <v>0</v>
      </c>
      <c r="BG81" s="75">
        <f t="shared" si="146"/>
        <v>0</v>
      </c>
      <c r="BH81" s="75">
        <f t="shared" si="147"/>
        <v>0</v>
      </c>
      <c r="BI81" s="75">
        <f t="shared" si="148"/>
        <v>0</v>
      </c>
      <c r="BJ81" s="75">
        <f t="shared" si="155"/>
        <v>0</v>
      </c>
      <c r="BK81" s="76">
        <f t="shared" si="79"/>
        <v>0</v>
      </c>
      <c r="BL81" s="76">
        <f t="shared" si="80"/>
        <v>9</v>
      </c>
      <c r="BM81" s="76">
        <f t="shared" si="81"/>
        <v>3</v>
      </c>
      <c r="BN81" s="76">
        <f t="shared" si="82"/>
        <v>0</v>
      </c>
      <c r="BO81" s="76">
        <f t="shared" si="149"/>
        <v>12</v>
      </c>
      <c r="BP81" s="76">
        <f t="shared" si="84"/>
        <v>0</v>
      </c>
      <c r="BQ81" s="76">
        <f t="shared" si="85"/>
        <v>0</v>
      </c>
      <c r="BR81" s="76">
        <f t="shared" si="150"/>
        <v>0</v>
      </c>
      <c r="BS81" s="76">
        <f t="shared" si="87"/>
        <v>0</v>
      </c>
      <c r="BT81" s="76">
        <f t="shared" si="88"/>
        <v>0</v>
      </c>
      <c r="BU81" s="76">
        <f t="shared" si="151"/>
        <v>0</v>
      </c>
      <c r="BV81" s="76">
        <f t="shared" si="90"/>
        <v>3</v>
      </c>
      <c r="BW81" s="76">
        <f t="shared" si="91"/>
        <v>3</v>
      </c>
      <c r="BX81" s="76">
        <f t="shared" si="152"/>
        <v>6</v>
      </c>
      <c r="BY81" s="76">
        <f t="shared" si="93"/>
        <v>3</v>
      </c>
      <c r="BZ81" s="76">
        <f t="shared" si="94"/>
        <v>3</v>
      </c>
      <c r="CA81" s="76">
        <f t="shared" si="153"/>
        <v>6</v>
      </c>
      <c r="CB81" s="70">
        <f t="shared" si="154"/>
        <v>24</v>
      </c>
    </row>
    <row r="82" spans="1:80">
      <c r="A82" s="70">
        <v>74</v>
      </c>
      <c r="B82" s="71" t="str">
        <f>'ภาษาไทย ป.6'!B82</f>
        <v>ด.ญ.อัจฉรา   จักราพงศ์</v>
      </c>
      <c r="C82" s="72">
        <v>0</v>
      </c>
      <c r="D82" s="72">
        <v>1</v>
      </c>
      <c r="E82" s="72">
        <v>0</v>
      </c>
      <c r="F82" s="72">
        <v>0</v>
      </c>
      <c r="G82" s="72">
        <v>0</v>
      </c>
      <c r="H82" s="73">
        <v>0</v>
      </c>
      <c r="I82" s="73">
        <v>1</v>
      </c>
      <c r="J82" s="72">
        <v>0</v>
      </c>
      <c r="K82" s="72">
        <v>0</v>
      </c>
      <c r="L82" s="72">
        <v>0</v>
      </c>
      <c r="M82" s="72">
        <v>1</v>
      </c>
      <c r="N82" s="72">
        <v>0</v>
      </c>
      <c r="O82" s="73">
        <v>1</v>
      </c>
      <c r="P82" s="73">
        <v>0</v>
      </c>
      <c r="Q82" s="74">
        <v>0</v>
      </c>
      <c r="R82" s="74">
        <v>0</v>
      </c>
      <c r="S82" s="74">
        <v>0</v>
      </c>
      <c r="T82" s="74">
        <v>0</v>
      </c>
      <c r="U82" s="74">
        <v>0</v>
      </c>
      <c r="V82" s="74">
        <v>0</v>
      </c>
      <c r="W82" s="74">
        <v>0</v>
      </c>
      <c r="X82" s="74">
        <v>0</v>
      </c>
      <c r="Y82" s="74">
        <v>0</v>
      </c>
      <c r="Z82" s="74">
        <v>1</v>
      </c>
      <c r="AA82" s="74">
        <v>1</v>
      </c>
      <c r="AB82" s="74">
        <v>0</v>
      </c>
      <c r="AC82" s="74">
        <v>0</v>
      </c>
      <c r="AD82" s="74">
        <v>0</v>
      </c>
      <c r="AE82" s="74">
        <v>0</v>
      </c>
      <c r="AF82" s="74">
        <v>0</v>
      </c>
      <c r="AG82" s="75">
        <f t="shared" si="49"/>
        <v>0</v>
      </c>
      <c r="AH82" s="75">
        <f t="shared" si="50"/>
        <v>3</v>
      </c>
      <c r="AI82" s="75">
        <f t="shared" si="51"/>
        <v>0</v>
      </c>
      <c r="AJ82" s="75">
        <f t="shared" si="52"/>
        <v>0</v>
      </c>
      <c r="AK82" s="75">
        <f t="shared" si="53"/>
        <v>0</v>
      </c>
      <c r="AL82" s="75">
        <f t="shared" si="54"/>
        <v>0</v>
      </c>
      <c r="AM82" s="75">
        <f t="shared" si="55"/>
        <v>3</v>
      </c>
      <c r="AN82" s="75">
        <f t="shared" si="56"/>
        <v>0</v>
      </c>
      <c r="AO82" s="75">
        <f t="shared" si="57"/>
        <v>0</v>
      </c>
      <c r="AP82" s="75">
        <f t="shared" si="58"/>
        <v>0</v>
      </c>
      <c r="AQ82" s="75">
        <f t="shared" si="59"/>
        <v>3</v>
      </c>
      <c r="AR82" s="75">
        <f t="shared" si="60"/>
        <v>0</v>
      </c>
      <c r="AS82" s="75">
        <f t="shared" si="61"/>
        <v>3</v>
      </c>
      <c r="AT82" s="75">
        <f t="shared" si="62"/>
        <v>0</v>
      </c>
      <c r="AU82" s="75">
        <f t="shared" si="63"/>
        <v>0</v>
      </c>
      <c r="AV82" s="75">
        <f t="shared" si="64"/>
        <v>0</v>
      </c>
      <c r="AW82" s="75">
        <f t="shared" si="65"/>
        <v>0</v>
      </c>
      <c r="AX82" s="75">
        <f t="shared" si="66"/>
        <v>0</v>
      </c>
      <c r="AY82" s="75">
        <f t="shared" si="67"/>
        <v>0</v>
      </c>
      <c r="AZ82" s="75">
        <f t="shared" si="68"/>
        <v>0</v>
      </c>
      <c r="BA82" s="75">
        <f t="shared" si="69"/>
        <v>0</v>
      </c>
      <c r="BB82" s="75">
        <f t="shared" si="70"/>
        <v>0</v>
      </c>
      <c r="BC82" s="75">
        <f t="shared" si="71"/>
        <v>0</v>
      </c>
      <c r="BD82" s="75">
        <f t="shared" si="72"/>
        <v>3</v>
      </c>
      <c r="BE82" s="75">
        <f t="shared" si="73"/>
        <v>3</v>
      </c>
      <c r="BF82" s="75">
        <f t="shared" si="145"/>
        <v>0</v>
      </c>
      <c r="BG82" s="75">
        <f t="shared" si="146"/>
        <v>0</v>
      </c>
      <c r="BH82" s="75">
        <f t="shared" si="147"/>
        <v>0</v>
      </c>
      <c r="BI82" s="75">
        <f t="shared" si="148"/>
        <v>0</v>
      </c>
      <c r="BJ82" s="75">
        <f t="shared" si="155"/>
        <v>0</v>
      </c>
      <c r="BK82" s="76">
        <f t="shared" si="79"/>
        <v>3</v>
      </c>
      <c r="BL82" s="76">
        <f t="shared" si="80"/>
        <v>6</v>
      </c>
      <c r="BM82" s="76">
        <f t="shared" si="81"/>
        <v>0</v>
      </c>
      <c r="BN82" s="76">
        <f t="shared" si="82"/>
        <v>0</v>
      </c>
      <c r="BO82" s="76">
        <f t="shared" si="149"/>
        <v>9</v>
      </c>
      <c r="BP82" s="76">
        <f t="shared" si="84"/>
        <v>3</v>
      </c>
      <c r="BQ82" s="76">
        <f t="shared" si="85"/>
        <v>0</v>
      </c>
      <c r="BR82" s="76">
        <f t="shared" si="150"/>
        <v>3</v>
      </c>
      <c r="BS82" s="76">
        <f t="shared" si="87"/>
        <v>0</v>
      </c>
      <c r="BT82" s="76">
        <f t="shared" si="88"/>
        <v>0</v>
      </c>
      <c r="BU82" s="76">
        <f t="shared" si="151"/>
        <v>0</v>
      </c>
      <c r="BV82" s="76">
        <f t="shared" si="90"/>
        <v>0</v>
      </c>
      <c r="BW82" s="76">
        <f t="shared" si="91"/>
        <v>0</v>
      </c>
      <c r="BX82" s="76">
        <f t="shared" si="152"/>
        <v>0</v>
      </c>
      <c r="BY82" s="76">
        <f t="shared" si="93"/>
        <v>3</v>
      </c>
      <c r="BZ82" s="76">
        <f t="shared" si="94"/>
        <v>3</v>
      </c>
      <c r="CA82" s="76">
        <f t="shared" si="153"/>
        <v>6</v>
      </c>
      <c r="CB82" s="70">
        <f t="shared" si="154"/>
        <v>18</v>
      </c>
    </row>
    <row r="83" spans="1:80">
      <c r="A83" s="70">
        <v>75</v>
      </c>
      <c r="B83" s="71" t="str">
        <f>'ภาษาไทย ป.6'!B83</f>
        <v>ด.ญ.ถิรพร   ฉิมสุข</v>
      </c>
      <c r="C83" s="72">
        <v>0</v>
      </c>
      <c r="D83" s="72">
        <v>0</v>
      </c>
      <c r="E83" s="72">
        <v>0</v>
      </c>
      <c r="F83" s="72">
        <v>0</v>
      </c>
      <c r="G83" s="72">
        <v>0</v>
      </c>
      <c r="H83" s="73">
        <v>0</v>
      </c>
      <c r="I83" s="73">
        <v>0</v>
      </c>
      <c r="J83" s="72">
        <v>0</v>
      </c>
      <c r="K83" s="72">
        <v>1</v>
      </c>
      <c r="L83" s="72">
        <v>0</v>
      </c>
      <c r="M83" s="72">
        <v>0</v>
      </c>
      <c r="N83" s="72">
        <v>0</v>
      </c>
      <c r="O83" s="73">
        <v>0</v>
      </c>
      <c r="P83" s="73">
        <v>0</v>
      </c>
      <c r="Q83" s="74">
        <v>1</v>
      </c>
      <c r="R83" s="74">
        <v>0</v>
      </c>
      <c r="S83" s="74">
        <v>1</v>
      </c>
      <c r="T83" s="74">
        <v>0</v>
      </c>
      <c r="U83" s="74">
        <v>0</v>
      </c>
      <c r="V83" s="74">
        <v>0</v>
      </c>
      <c r="W83" s="74">
        <v>1</v>
      </c>
      <c r="X83" s="74">
        <v>0</v>
      </c>
      <c r="Y83" s="74">
        <v>0</v>
      </c>
      <c r="Z83" s="74">
        <v>0</v>
      </c>
      <c r="AA83" s="74">
        <v>0</v>
      </c>
      <c r="AB83" s="74">
        <v>0</v>
      </c>
      <c r="AC83" s="74">
        <v>0</v>
      </c>
      <c r="AD83" s="74">
        <v>0</v>
      </c>
      <c r="AE83" s="74">
        <v>0</v>
      </c>
      <c r="AF83" s="74">
        <v>0</v>
      </c>
      <c r="AG83" s="75">
        <f t="shared" si="49"/>
        <v>0</v>
      </c>
      <c r="AH83" s="75">
        <f t="shared" si="50"/>
        <v>0</v>
      </c>
      <c r="AI83" s="75">
        <f t="shared" si="51"/>
        <v>0</v>
      </c>
      <c r="AJ83" s="75">
        <f t="shared" si="52"/>
        <v>0</v>
      </c>
      <c r="AK83" s="75">
        <f t="shared" si="53"/>
        <v>0</v>
      </c>
      <c r="AL83" s="75">
        <f t="shared" si="54"/>
        <v>0</v>
      </c>
      <c r="AM83" s="75">
        <f t="shared" si="55"/>
        <v>0</v>
      </c>
      <c r="AN83" s="75">
        <f t="shared" si="56"/>
        <v>0</v>
      </c>
      <c r="AO83" s="75">
        <f t="shared" si="57"/>
        <v>3</v>
      </c>
      <c r="AP83" s="75">
        <f t="shared" si="58"/>
        <v>0</v>
      </c>
      <c r="AQ83" s="75">
        <f t="shared" si="59"/>
        <v>0</v>
      </c>
      <c r="AR83" s="75">
        <f t="shared" si="60"/>
        <v>0</v>
      </c>
      <c r="AS83" s="75">
        <f t="shared" si="61"/>
        <v>0</v>
      </c>
      <c r="AT83" s="75">
        <f t="shared" si="62"/>
        <v>0</v>
      </c>
      <c r="AU83" s="75">
        <f t="shared" si="63"/>
        <v>3</v>
      </c>
      <c r="AV83" s="75">
        <f t="shared" si="64"/>
        <v>0</v>
      </c>
      <c r="AW83" s="75">
        <f t="shared" si="65"/>
        <v>3</v>
      </c>
      <c r="AX83" s="75">
        <f t="shared" si="66"/>
        <v>0</v>
      </c>
      <c r="AY83" s="75">
        <f t="shared" si="67"/>
        <v>0</v>
      </c>
      <c r="AZ83" s="75">
        <f t="shared" si="68"/>
        <v>0</v>
      </c>
      <c r="BA83" s="75">
        <f t="shared" si="69"/>
        <v>3</v>
      </c>
      <c r="BB83" s="75">
        <f t="shared" si="70"/>
        <v>0</v>
      </c>
      <c r="BC83" s="75">
        <f t="shared" si="71"/>
        <v>0</v>
      </c>
      <c r="BD83" s="75">
        <f t="shared" si="72"/>
        <v>0</v>
      </c>
      <c r="BE83" s="75">
        <f t="shared" si="73"/>
        <v>0</v>
      </c>
      <c r="BF83" s="75">
        <f t="shared" si="145"/>
        <v>0</v>
      </c>
      <c r="BG83" s="75">
        <f t="shared" si="146"/>
        <v>0</v>
      </c>
      <c r="BH83" s="75">
        <f t="shared" si="147"/>
        <v>0</v>
      </c>
      <c r="BI83" s="75">
        <f t="shared" si="148"/>
        <v>0</v>
      </c>
      <c r="BJ83" s="75">
        <f t="shared" si="155"/>
        <v>0</v>
      </c>
      <c r="BK83" s="76">
        <f t="shared" si="79"/>
        <v>0</v>
      </c>
      <c r="BL83" s="76">
        <f t="shared" si="80"/>
        <v>0</v>
      </c>
      <c r="BM83" s="76">
        <f t="shared" si="81"/>
        <v>0</v>
      </c>
      <c r="BN83" s="76">
        <f t="shared" si="82"/>
        <v>3</v>
      </c>
      <c r="BO83" s="76">
        <f t="shared" si="149"/>
        <v>3</v>
      </c>
      <c r="BP83" s="76">
        <f t="shared" si="84"/>
        <v>3</v>
      </c>
      <c r="BQ83" s="76">
        <f t="shared" si="85"/>
        <v>0</v>
      </c>
      <c r="BR83" s="76">
        <f t="shared" si="150"/>
        <v>3</v>
      </c>
      <c r="BS83" s="76">
        <f t="shared" si="87"/>
        <v>0</v>
      </c>
      <c r="BT83" s="76">
        <f t="shared" si="88"/>
        <v>3</v>
      </c>
      <c r="BU83" s="76">
        <f t="shared" si="151"/>
        <v>3</v>
      </c>
      <c r="BV83" s="76">
        <f t="shared" si="90"/>
        <v>0</v>
      </c>
      <c r="BW83" s="76">
        <f t="shared" si="91"/>
        <v>3</v>
      </c>
      <c r="BX83" s="76">
        <f t="shared" si="152"/>
        <v>3</v>
      </c>
      <c r="BY83" s="76">
        <f t="shared" si="93"/>
        <v>0</v>
      </c>
      <c r="BZ83" s="76">
        <f t="shared" si="94"/>
        <v>0</v>
      </c>
      <c r="CA83" s="76">
        <f t="shared" si="153"/>
        <v>0</v>
      </c>
      <c r="CB83" s="70">
        <f t="shared" si="154"/>
        <v>12</v>
      </c>
    </row>
    <row r="84" spans="1:80">
      <c r="A84" s="70">
        <v>76</v>
      </c>
      <c r="B84" s="71" t="str">
        <f>'ภาษาไทย ป.6'!B84</f>
        <v xml:space="preserve">ด.ญ.วริศรา   ชาญณรงค์ </v>
      </c>
      <c r="C84" s="72">
        <v>0</v>
      </c>
      <c r="D84" s="72">
        <v>0</v>
      </c>
      <c r="E84" s="72">
        <v>1</v>
      </c>
      <c r="F84" s="72">
        <v>1</v>
      </c>
      <c r="G84" s="72">
        <v>0</v>
      </c>
      <c r="H84" s="73">
        <v>0</v>
      </c>
      <c r="I84" s="73">
        <v>0</v>
      </c>
      <c r="J84" s="72">
        <v>0</v>
      </c>
      <c r="K84" s="72">
        <v>1</v>
      </c>
      <c r="L84" s="72">
        <v>0</v>
      </c>
      <c r="M84" s="72">
        <v>0</v>
      </c>
      <c r="N84" s="72">
        <v>0</v>
      </c>
      <c r="O84" s="73">
        <v>0</v>
      </c>
      <c r="P84" s="73">
        <v>0</v>
      </c>
      <c r="Q84" s="74">
        <v>1</v>
      </c>
      <c r="R84" s="74">
        <v>0</v>
      </c>
      <c r="S84" s="74">
        <v>0</v>
      </c>
      <c r="T84" s="74">
        <v>0</v>
      </c>
      <c r="U84" s="74">
        <v>0</v>
      </c>
      <c r="V84" s="74">
        <v>0</v>
      </c>
      <c r="W84" s="74">
        <v>0</v>
      </c>
      <c r="X84" s="74">
        <v>0</v>
      </c>
      <c r="Y84" s="74">
        <v>0</v>
      </c>
      <c r="Z84" s="74">
        <v>0</v>
      </c>
      <c r="AA84" s="74">
        <v>0</v>
      </c>
      <c r="AB84" s="74">
        <v>0</v>
      </c>
      <c r="AC84" s="74">
        <v>0</v>
      </c>
      <c r="AD84" s="74">
        <v>0</v>
      </c>
      <c r="AE84" s="74">
        <v>0</v>
      </c>
      <c r="AF84" s="74">
        <v>0</v>
      </c>
      <c r="AG84" s="75">
        <f t="shared" si="49"/>
        <v>0</v>
      </c>
      <c r="AH84" s="75">
        <f t="shared" si="50"/>
        <v>0</v>
      </c>
      <c r="AI84" s="75">
        <f t="shared" si="51"/>
        <v>3</v>
      </c>
      <c r="AJ84" s="75">
        <f t="shared" si="52"/>
        <v>3</v>
      </c>
      <c r="AK84" s="75">
        <f t="shared" si="53"/>
        <v>0</v>
      </c>
      <c r="AL84" s="75">
        <f t="shared" si="54"/>
        <v>0</v>
      </c>
      <c r="AM84" s="75">
        <f t="shared" si="55"/>
        <v>0</v>
      </c>
      <c r="AN84" s="75">
        <f t="shared" si="56"/>
        <v>0</v>
      </c>
      <c r="AO84" s="75">
        <f t="shared" si="57"/>
        <v>3</v>
      </c>
      <c r="AP84" s="75">
        <f t="shared" si="58"/>
        <v>0</v>
      </c>
      <c r="AQ84" s="75">
        <f t="shared" si="59"/>
        <v>0</v>
      </c>
      <c r="AR84" s="75">
        <f t="shared" si="60"/>
        <v>0</v>
      </c>
      <c r="AS84" s="75">
        <f t="shared" si="61"/>
        <v>0</v>
      </c>
      <c r="AT84" s="75">
        <f t="shared" si="62"/>
        <v>0</v>
      </c>
      <c r="AU84" s="75">
        <f t="shared" si="63"/>
        <v>3</v>
      </c>
      <c r="AV84" s="75">
        <f t="shared" si="64"/>
        <v>0</v>
      </c>
      <c r="AW84" s="75">
        <f t="shared" si="65"/>
        <v>0</v>
      </c>
      <c r="AX84" s="75">
        <f t="shared" si="66"/>
        <v>0</v>
      </c>
      <c r="AY84" s="75">
        <f t="shared" si="67"/>
        <v>0</v>
      </c>
      <c r="AZ84" s="75">
        <f t="shared" si="68"/>
        <v>0</v>
      </c>
      <c r="BA84" s="75">
        <f t="shared" si="69"/>
        <v>0</v>
      </c>
      <c r="BB84" s="75">
        <f t="shared" si="70"/>
        <v>0</v>
      </c>
      <c r="BC84" s="75">
        <f t="shared" si="71"/>
        <v>0</v>
      </c>
      <c r="BD84" s="75">
        <f t="shared" si="72"/>
        <v>0</v>
      </c>
      <c r="BE84" s="75">
        <f t="shared" si="73"/>
        <v>0</v>
      </c>
      <c r="BF84" s="75">
        <f t="shared" si="145"/>
        <v>0</v>
      </c>
      <c r="BG84" s="75">
        <f t="shared" si="146"/>
        <v>0</v>
      </c>
      <c r="BH84" s="75">
        <f t="shared" si="147"/>
        <v>0</v>
      </c>
      <c r="BI84" s="75">
        <f t="shared" si="148"/>
        <v>0</v>
      </c>
      <c r="BJ84" s="75">
        <f t="shared" si="155"/>
        <v>0</v>
      </c>
      <c r="BK84" s="76">
        <f t="shared" si="79"/>
        <v>3</v>
      </c>
      <c r="BL84" s="76">
        <f t="shared" si="80"/>
        <v>3</v>
      </c>
      <c r="BM84" s="76">
        <f t="shared" si="81"/>
        <v>0</v>
      </c>
      <c r="BN84" s="76">
        <f t="shared" si="82"/>
        <v>3</v>
      </c>
      <c r="BO84" s="76">
        <f t="shared" si="149"/>
        <v>9</v>
      </c>
      <c r="BP84" s="76">
        <f t="shared" si="84"/>
        <v>3</v>
      </c>
      <c r="BQ84" s="76">
        <f t="shared" si="85"/>
        <v>0</v>
      </c>
      <c r="BR84" s="76">
        <f t="shared" si="150"/>
        <v>3</v>
      </c>
      <c r="BS84" s="76">
        <f t="shared" si="87"/>
        <v>0</v>
      </c>
      <c r="BT84" s="76">
        <f t="shared" si="88"/>
        <v>0</v>
      </c>
      <c r="BU84" s="76">
        <f t="shared" si="151"/>
        <v>0</v>
      </c>
      <c r="BV84" s="76">
        <f t="shared" si="90"/>
        <v>0</v>
      </c>
      <c r="BW84" s="76">
        <f t="shared" si="91"/>
        <v>0</v>
      </c>
      <c r="BX84" s="76">
        <f t="shared" si="152"/>
        <v>0</v>
      </c>
      <c r="BY84" s="76">
        <f t="shared" si="93"/>
        <v>0</v>
      </c>
      <c r="BZ84" s="76">
        <f t="shared" si="94"/>
        <v>0</v>
      </c>
      <c r="CA84" s="76">
        <f t="shared" si="153"/>
        <v>0</v>
      </c>
      <c r="CB84" s="70">
        <f t="shared" si="154"/>
        <v>12</v>
      </c>
    </row>
    <row r="85" spans="1:80">
      <c r="A85" s="70">
        <v>77</v>
      </c>
      <c r="B85" s="71" t="str">
        <f>'ภาษาไทย ป.6'!B85</f>
        <v>ด.ช.วงศกร   ใหสุวรรณ</v>
      </c>
      <c r="C85" s="72">
        <v>0</v>
      </c>
      <c r="D85" s="72">
        <v>0</v>
      </c>
      <c r="E85" s="72">
        <v>0</v>
      </c>
      <c r="F85" s="72">
        <v>0</v>
      </c>
      <c r="G85" s="72">
        <v>0</v>
      </c>
      <c r="H85" s="73">
        <v>0</v>
      </c>
      <c r="I85" s="73">
        <v>0</v>
      </c>
      <c r="J85" s="72">
        <v>1</v>
      </c>
      <c r="K85" s="72">
        <v>1</v>
      </c>
      <c r="L85" s="72">
        <v>0</v>
      </c>
      <c r="M85" s="72">
        <v>0</v>
      </c>
      <c r="N85" s="72">
        <v>0</v>
      </c>
      <c r="O85" s="73">
        <v>0</v>
      </c>
      <c r="P85" s="73">
        <v>1</v>
      </c>
      <c r="Q85" s="74">
        <v>0</v>
      </c>
      <c r="R85" s="74">
        <v>0</v>
      </c>
      <c r="S85" s="74">
        <v>0</v>
      </c>
      <c r="T85" s="74">
        <v>0</v>
      </c>
      <c r="U85" s="74">
        <v>0</v>
      </c>
      <c r="V85" s="74">
        <v>0</v>
      </c>
      <c r="W85" s="74">
        <v>1</v>
      </c>
      <c r="X85" s="74">
        <v>0</v>
      </c>
      <c r="Y85" s="74">
        <v>0</v>
      </c>
      <c r="Z85" s="74">
        <v>0</v>
      </c>
      <c r="AA85" s="74">
        <v>1</v>
      </c>
      <c r="AB85" s="74">
        <v>0</v>
      </c>
      <c r="AC85" s="74">
        <v>0</v>
      </c>
      <c r="AD85" s="74">
        <v>0</v>
      </c>
      <c r="AE85" s="74">
        <v>0</v>
      </c>
      <c r="AF85" s="74">
        <v>0</v>
      </c>
      <c r="AG85" s="75">
        <f t="shared" si="49"/>
        <v>0</v>
      </c>
      <c r="AH85" s="75">
        <f t="shared" si="50"/>
        <v>0</v>
      </c>
      <c r="AI85" s="75">
        <f t="shared" si="51"/>
        <v>0</v>
      </c>
      <c r="AJ85" s="75">
        <f t="shared" si="52"/>
        <v>0</v>
      </c>
      <c r="AK85" s="75">
        <f t="shared" si="53"/>
        <v>0</v>
      </c>
      <c r="AL85" s="75">
        <f t="shared" si="54"/>
        <v>0</v>
      </c>
      <c r="AM85" s="75">
        <f t="shared" si="55"/>
        <v>0</v>
      </c>
      <c r="AN85" s="75">
        <f t="shared" si="56"/>
        <v>3</v>
      </c>
      <c r="AO85" s="75">
        <f t="shared" si="57"/>
        <v>3</v>
      </c>
      <c r="AP85" s="75">
        <f t="shared" si="58"/>
        <v>0</v>
      </c>
      <c r="AQ85" s="75">
        <f t="shared" si="59"/>
        <v>0</v>
      </c>
      <c r="AR85" s="75">
        <f t="shared" si="60"/>
        <v>0</v>
      </c>
      <c r="AS85" s="75">
        <f t="shared" si="61"/>
        <v>0</v>
      </c>
      <c r="AT85" s="75">
        <f t="shared" si="62"/>
        <v>3</v>
      </c>
      <c r="AU85" s="75">
        <f t="shared" si="63"/>
        <v>0</v>
      </c>
      <c r="AV85" s="75">
        <f t="shared" si="64"/>
        <v>0</v>
      </c>
      <c r="AW85" s="75">
        <f t="shared" si="65"/>
        <v>0</v>
      </c>
      <c r="AX85" s="75">
        <f t="shared" si="66"/>
        <v>0</v>
      </c>
      <c r="AY85" s="75">
        <f t="shared" si="67"/>
        <v>0</v>
      </c>
      <c r="AZ85" s="75">
        <f t="shared" si="68"/>
        <v>0</v>
      </c>
      <c r="BA85" s="75">
        <f t="shared" si="69"/>
        <v>3</v>
      </c>
      <c r="BB85" s="75">
        <f t="shared" si="70"/>
        <v>0</v>
      </c>
      <c r="BC85" s="75">
        <f t="shared" si="71"/>
        <v>0</v>
      </c>
      <c r="BD85" s="75">
        <f t="shared" si="72"/>
        <v>0</v>
      </c>
      <c r="BE85" s="75">
        <f t="shared" si="73"/>
        <v>3</v>
      </c>
      <c r="BF85" s="75">
        <f t="shared" si="145"/>
        <v>0</v>
      </c>
      <c r="BG85" s="75">
        <f t="shared" si="146"/>
        <v>0</v>
      </c>
      <c r="BH85" s="75">
        <f t="shared" si="147"/>
        <v>0</v>
      </c>
      <c r="BI85" s="75">
        <f t="shared" si="148"/>
        <v>0</v>
      </c>
      <c r="BJ85" s="75">
        <f t="shared" si="155"/>
        <v>0</v>
      </c>
      <c r="BK85" s="76">
        <f t="shared" si="79"/>
        <v>0</v>
      </c>
      <c r="BL85" s="76">
        <f t="shared" si="80"/>
        <v>0</v>
      </c>
      <c r="BM85" s="76">
        <f t="shared" si="81"/>
        <v>3</v>
      </c>
      <c r="BN85" s="76">
        <f t="shared" si="82"/>
        <v>3</v>
      </c>
      <c r="BO85" s="76">
        <f t="shared" si="149"/>
        <v>6</v>
      </c>
      <c r="BP85" s="76">
        <f t="shared" si="84"/>
        <v>3</v>
      </c>
      <c r="BQ85" s="76">
        <f t="shared" si="85"/>
        <v>0</v>
      </c>
      <c r="BR85" s="76">
        <f t="shared" si="150"/>
        <v>3</v>
      </c>
      <c r="BS85" s="76">
        <f t="shared" si="87"/>
        <v>0</v>
      </c>
      <c r="BT85" s="76">
        <f t="shared" si="88"/>
        <v>0</v>
      </c>
      <c r="BU85" s="76">
        <f t="shared" si="151"/>
        <v>0</v>
      </c>
      <c r="BV85" s="76">
        <f t="shared" si="90"/>
        <v>0</v>
      </c>
      <c r="BW85" s="76">
        <f t="shared" si="91"/>
        <v>3</v>
      </c>
      <c r="BX85" s="76">
        <f t="shared" si="152"/>
        <v>3</v>
      </c>
      <c r="BY85" s="76">
        <f t="shared" si="93"/>
        <v>3</v>
      </c>
      <c r="BZ85" s="76">
        <f t="shared" si="94"/>
        <v>0</v>
      </c>
      <c r="CA85" s="76">
        <f t="shared" si="153"/>
        <v>3</v>
      </c>
      <c r="CB85" s="70">
        <f t="shared" si="154"/>
        <v>15</v>
      </c>
    </row>
    <row r="86" spans="1:80">
      <c r="A86" s="70">
        <v>78</v>
      </c>
      <c r="B86" s="71" t="str">
        <f>'ภาษาไทย ป.6'!B86</f>
        <v>ด.ช.นฤเบศ   บุญล้อม</v>
      </c>
      <c r="C86" s="72">
        <v>0</v>
      </c>
      <c r="D86" s="72">
        <v>0</v>
      </c>
      <c r="E86" s="72">
        <v>0</v>
      </c>
      <c r="F86" s="72">
        <v>0</v>
      </c>
      <c r="G86" s="72">
        <v>0</v>
      </c>
      <c r="H86" s="73">
        <v>0</v>
      </c>
      <c r="I86" s="73">
        <v>0</v>
      </c>
      <c r="J86" s="72">
        <v>0</v>
      </c>
      <c r="K86" s="72">
        <v>0</v>
      </c>
      <c r="L86" s="72">
        <v>0</v>
      </c>
      <c r="M86" s="72">
        <v>0</v>
      </c>
      <c r="N86" s="72">
        <v>0</v>
      </c>
      <c r="O86" s="73">
        <v>0</v>
      </c>
      <c r="P86" s="73">
        <v>1</v>
      </c>
      <c r="Q86" s="74">
        <v>0</v>
      </c>
      <c r="R86" s="74">
        <v>0</v>
      </c>
      <c r="S86" s="74">
        <v>1</v>
      </c>
      <c r="T86" s="74">
        <v>0</v>
      </c>
      <c r="U86" s="74">
        <v>0</v>
      </c>
      <c r="V86" s="74">
        <v>0</v>
      </c>
      <c r="W86" s="74">
        <v>0</v>
      </c>
      <c r="X86" s="74">
        <v>0</v>
      </c>
      <c r="Y86" s="74">
        <v>0</v>
      </c>
      <c r="Z86" s="74">
        <v>0</v>
      </c>
      <c r="AA86" s="74">
        <v>0</v>
      </c>
      <c r="AB86" s="74">
        <v>0</v>
      </c>
      <c r="AC86" s="74">
        <v>0</v>
      </c>
      <c r="AD86" s="74">
        <v>0</v>
      </c>
      <c r="AE86" s="74">
        <v>0</v>
      </c>
      <c r="AF86" s="74">
        <v>0</v>
      </c>
      <c r="AG86" s="75">
        <f t="shared" si="49"/>
        <v>0</v>
      </c>
      <c r="AH86" s="75">
        <f t="shared" si="50"/>
        <v>0</v>
      </c>
      <c r="AI86" s="75">
        <f t="shared" si="51"/>
        <v>0</v>
      </c>
      <c r="AJ86" s="75">
        <f t="shared" si="52"/>
        <v>0</v>
      </c>
      <c r="AK86" s="75">
        <f t="shared" si="53"/>
        <v>0</v>
      </c>
      <c r="AL86" s="75">
        <f t="shared" si="54"/>
        <v>0</v>
      </c>
      <c r="AM86" s="75">
        <f t="shared" si="55"/>
        <v>0</v>
      </c>
      <c r="AN86" s="75">
        <f t="shared" si="56"/>
        <v>0</v>
      </c>
      <c r="AO86" s="75">
        <f t="shared" si="57"/>
        <v>0</v>
      </c>
      <c r="AP86" s="75">
        <f t="shared" si="58"/>
        <v>0</v>
      </c>
      <c r="AQ86" s="75">
        <f t="shared" si="59"/>
        <v>0</v>
      </c>
      <c r="AR86" s="75">
        <f t="shared" si="60"/>
        <v>0</v>
      </c>
      <c r="AS86" s="75">
        <f t="shared" si="61"/>
        <v>0</v>
      </c>
      <c r="AT86" s="75">
        <f t="shared" si="62"/>
        <v>3</v>
      </c>
      <c r="AU86" s="75">
        <f t="shared" si="63"/>
        <v>0</v>
      </c>
      <c r="AV86" s="75">
        <f t="shared" si="64"/>
        <v>0</v>
      </c>
      <c r="AW86" s="75">
        <f t="shared" si="65"/>
        <v>3</v>
      </c>
      <c r="AX86" s="75">
        <f t="shared" si="66"/>
        <v>0</v>
      </c>
      <c r="AY86" s="75">
        <f t="shared" si="67"/>
        <v>0</v>
      </c>
      <c r="AZ86" s="75">
        <f t="shared" si="68"/>
        <v>0</v>
      </c>
      <c r="BA86" s="75">
        <f t="shared" si="69"/>
        <v>0</v>
      </c>
      <c r="BB86" s="75">
        <f t="shared" si="70"/>
        <v>0</v>
      </c>
      <c r="BC86" s="75">
        <f t="shared" si="71"/>
        <v>0</v>
      </c>
      <c r="BD86" s="75">
        <f t="shared" si="72"/>
        <v>0</v>
      </c>
      <c r="BE86" s="75">
        <f t="shared" si="73"/>
        <v>0</v>
      </c>
      <c r="BF86" s="75">
        <f t="shared" si="145"/>
        <v>0</v>
      </c>
      <c r="BG86" s="75">
        <f t="shared" si="146"/>
        <v>0</v>
      </c>
      <c r="BH86" s="75">
        <f t="shared" si="147"/>
        <v>0</v>
      </c>
      <c r="BI86" s="75">
        <f t="shared" si="148"/>
        <v>0</v>
      </c>
      <c r="BJ86" s="75">
        <f t="shared" si="155"/>
        <v>0</v>
      </c>
      <c r="BK86" s="76">
        <f t="shared" si="79"/>
        <v>0</v>
      </c>
      <c r="BL86" s="76">
        <f t="shared" si="80"/>
        <v>0</v>
      </c>
      <c r="BM86" s="76">
        <f t="shared" si="81"/>
        <v>0</v>
      </c>
      <c r="BN86" s="76">
        <f t="shared" si="82"/>
        <v>0</v>
      </c>
      <c r="BO86" s="76">
        <f t="shared" si="149"/>
        <v>0</v>
      </c>
      <c r="BP86" s="76">
        <f t="shared" si="84"/>
        <v>3</v>
      </c>
      <c r="BQ86" s="76">
        <f t="shared" si="85"/>
        <v>0</v>
      </c>
      <c r="BR86" s="76">
        <f t="shared" si="150"/>
        <v>3</v>
      </c>
      <c r="BS86" s="76">
        <f t="shared" si="87"/>
        <v>0</v>
      </c>
      <c r="BT86" s="76">
        <f t="shared" si="88"/>
        <v>3</v>
      </c>
      <c r="BU86" s="76">
        <f t="shared" si="151"/>
        <v>3</v>
      </c>
      <c r="BV86" s="76">
        <f t="shared" si="90"/>
        <v>0</v>
      </c>
      <c r="BW86" s="76">
        <f t="shared" si="91"/>
        <v>0</v>
      </c>
      <c r="BX86" s="76">
        <f t="shared" si="152"/>
        <v>0</v>
      </c>
      <c r="BY86" s="76">
        <f t="shared" si="93"/>
        <v>0</v>
      </c>
      <c r="BZ86" s="76">
        <f t="shared" si="94"/>
        <v>0</v>
      </c>
      <c r="CA86" s="76">
        <f t="shared" si="153"/>
        <v>0</v>
      </c>
      <c r="CB86" s="70">
        <f t="shared" si="154"/>
        <v>6</v>
      </c>
    </row>
    <row r="87" spans="1:80">
      <c r="A87" s="70">
        <v>79</v>
      </c>
      <c r="B87" s="71" t="str">
        <f>'ภาษาไทย ป.6'!B87</f>
        <v>ด.ช.ธนายุทธ   พินทอง</v>
      </c>
      <c r="C87" s="72">
        <v>0</v>
      </c>
      <c r="D87" s="72">
        <v>0</v>
      </c>
      <c r="E87" s="72">
        <v>0</v>
      </c>
      <c r="F87" s="72">
        <v>0</v>
      </c>
      <c r="G87" s="72">
        <v>0</v>
      </c>
      <c r="H87" s="73">
        <v>0</v>
      </c>
      <c r="I87" s="73">
        <v>0</v>
      </c>
      <c r="J87" s="72">
        <v>1</v>
      </c>
      <c r="K87" s="72">
        <v>0</v>
      </c>
      <c r="L87" s="72">
        <v>0</v>
      </c>
      <c r="M87" s="72">
        <v>0</v>
      </c>
      <c r="N87" s="72">
        <v>0</v>
      </c>
      <c r="O87" s="73">
        <v>0</v>
      </c>
      <c r="P87" s="73">
        <v>0</v>
      </c>
      <c r="Q87" s="74">
        <v>0</v>
      </c>
      <c r="R87" s="74">
        <v>1</v>
      </c>
      <c r="S87" s="74">
        <v>0</v>
      </c>
      <c r="T87" s="74">
        <v>0</v>
      </c>
      <c r="U87" s="74">
        <v>1</v>
      </c>
      <c r="V87" s="74">
        <v>1</v>
      </c>
      <c r="W87" s="74">
        <v>0</v>
      </c>
      <c r="X87" s="74">
        <v>1</v>
      </c>
      <c r="Y87" s="74">
        <v>1</v>
      </c>
      <c r="Z87" s="74">
        <v>0</v>
      </c>
      <c r="AA87" s="74">
        <v>0</v>
      </c>
      <c r="AB87" s="74">
        <v>0</v>
      </c>
      <c r="AC87" s="74">
        <v>0</v>
      </c>
      <c r="AD87" s="74">
        <v>0</v>
      </c>
      <c r="AE87" s="74">
        <v>0</v>
      </c>
      <c r="AF87" s="74">
        <v>0</v>
      </c>
      <c r="AG87" s="75">
        <f t="shared" si="49"/>
        <v>0</v>
      </c>
      <c r="AH87" s="75">
        <f t="shared" si="50"/>
        <v>0</v>
      </c>
      <c r="AI87" s="75">
        <f t="shared" si="51"/>
        <v>0</v>
      </c>
      <c r="AJ87" s="75">
        <f t="shared" si="52"/>
        <v>0</v>
      </c>
      <c r="AK87" s="75">
        <f t="shared" si="53"/>
        <v>0</v>
      </c>
      <c r="AL87" s="75">
        <f t="shared" si="54"/>
        <v>0</v>
      </c>
      <c r="AM87" s="75">
        <f t="shared" si="55"/>
        <v>0</v>
      </c>
      <c r="AN87" s="75">
        <f t="shared" si="56"/>
        <v>3</v>
      </c>
      <c r="AO87" s="75">
        <f t="shared" si="57"/>
        <v>0</v>
      </c>
      <c r="AP87" s="75">
        <f t="shared" si="58"/>
        <v>0</v>
      </c>
      <c r="AQ87" s="75">
        <f t="shared" si="59"/>
        <v>0</v>
      </c>
      <c r="AR87" s="75">
        <f t="shared" si="60"/>
        <v>0</v>
      </c>
      <c r="AS87" s="75">
        <f t="shared" si="61"/>
        <v>0</v>
      </c>
      <c r="AT87" s="75">
        <f t="shared" si="62"/>
        <v>0</v>
      </c>
      <c r="AU87" s="75">
        <f t="shared" si="63"/>
        <v>0</v>
      </c>
      <c r="AV87" s="75">
        <f t="shared" si="64"/>
        <v>3</v>
      </c>
      <c r="AW87" s="75">
        <f t="shared" si="65"/>
        <v>0</v>
      </c>
      <c r="AX87" s="75">
        <f t="shared" si="66"/>
        <v>0</v>
      </c>
      <c r="AY87" s="75">
        <f t="shared" si="67"/>
        <v>3</v>
      </c>
      <c r="AZ87" s="75">
        <f t="shared" si="68"/>
        <v>3</v>
      </c>
      <c r="BA87" s="75">
        <f t="shared" si="69"/>
        <v>0</v>
      </c>
      <c r="BB87" s="75">
        <f t="shared" si="70"/>
        <v>3</v>
      </c>
      <c r="BC87" s="75">
        <f t="shared" si="71"/>
        <v>3</v>
      </c>
      <c r="BD87" s="75">
        <f t="shared" si="72"/>
        <v>0</v>
      </c>
      <c r="BE87" s="75">
        <f t="shared" si="73"/>
        <v>0</v>
      </c>
      <c r="BF87" s="75">
        <f t="shared" si="145"/>
        <v>0</v>
      </c>
      <c r="BG87" s="75">
        <f t="shared" si="146"/>
        <v>0</v>
      </c>
      <c r="BH87" s="75">
        <f t="shared" si="147"/>
        <v>0</v>
      </c>
      <c r="BI87" s="75">
        <f t="shared" si="148"/>
        <v>0</v>
      </c>
      <c r="BJ87" s="75">
        <f t="shared" si="155"/>
        <v>0</v>
      </c>
      <c r="BK87" s="76">
        <f t="shared" si="79"/>
        <v>0</v>
      </c>
      <c r="BL87" s="76">
        <f t="shared" si="80"/>
        <v>0</v>
      </c>
      <c r="BM87" s="76">
        <f t="shared" si="81"/>
        <v>3</v>
      </c>
      <c r="BN87" s="76">
        <f t="shared" si="82"/>
        <v>0</v>
      </c>
      <c r="BO87" s="76">
        <f t="shared" si="149"/>
        <v>3</v>
      </c>
      <c r="BP87" s="76">
        <f t="shared" si="84"/>
        <v>0</v>
      </c>
      <c r="BQ87" s="76">
        <f t="shared" si="85"/>
        <v>3</v>
      </c>
      <c r="BR87" s="76">
        <f t="shared" si="150"/>
        <v>3</v>
      </c>
      <c r="BS87" s="76">
        <f t="shared" si="87"/>
        <v>3</v>
      </c>
      <c r="BT87" s="76">
        <f t="shared" si="88"/>
        <v>0</v>
      </c>
      <c r="BU87" s="76">
        <f t="shared" si="151"/>
        <v>3</v>
      </c>
      <c r="BV87" s="76">
        <f t="shared" si="90"/>
        <v>3</v>
      </c>
      <c r="BW87" s="76">
        <f t="shared" si="91"/>
        <v>6</v>
      </c>
      <c r="BX87" s="76">
        <f t="shared" si="152"/>
        <v>9</v>
      </c>
      <c r="BY87" s="76">
        <f t="shared" si="93"/>
        <v>0</v>
      </c>
      <c r="BZ87" s="76">
        <f t="shared" si="94"/>
        <v>0</v>
      </c>
      <c r="CA87" s="76">
        <f t="shared" si="153"/>
        <v>0</v>
      </c>
      <c r="CB87" s="70">
        <f t="shared" si="154"/>
        <v>18</v>
      </c>
    </row>
    <row r="88" spans="1:80">
      <c r="A88" s="70">
        <v>80</v>
      </c>
      <c r="B88" s="71" t="str">
        <f>'ภาษาไทย ป.6'!B88</f>
        <v>ด.ช.พัชรพล   ชูนาคา</v>
      </c>
      <c r="C88" s="72">
        <v>0</v>
      </c>
      <c r="D88" s="72">
        <v>1</v>
      </c>
      <c r="E88" s="72">
        <v>0</v>
      </c>
      <c r="F88" s="72">
        <v>1</v>
      </c>
      <c r="G88" s="72">
        <v>0</v>
      </c>
      <c r="H88" s="73">
        <v>0</v>
      </c>
      <c r="I88" s="73">
        <v>0</v>
      </c>
      <c r="J88" s="72">
        <v>0</v>
      </c>
      <c r="K88" s="72">
        <v>0</v>
      </c>
      <c r="L88" s="72">
        <v>0</v>
      </c>
      <c r="M88" s="72">
        <v>1</v>
      </c>
      <c r="N88" s="72">
        <v>0</v>
      </c>
      <c r="O88" s="73">
        <v>0</v>
      </c>
      <c r="P88" s="73">
        <v>0</v>
      </c>
      <c r="Q88" s="74">
        <v>0</v>
      </c>
      <c r="R88" s="74">
        <v>0</v>
      </c>
      <c r="S88" s="74">
        <v>1</v>
      </c>
      <c r="T88" s="74">
        <v>1</v>
      </c>
      <c r="U88" s="74">
        <v>0</v>
      </c>
      <c r="V88" s="74">
        <v>0</v>
      </c>
      <c r="W88" s="74">
        <v>0</v>
      </c>
      <c r="X88" s="74">
        <v>0</v>
      </c>
      <c r="Y88" s="74">
        <v>1</v>
      </c>
      <c r="Z88" s="74">
        <v>0</v>
      </c>
      <c r="AA88" s="74">
        <v>0</v>
      </c>
      <c r="AB88" s="74">
        <v>0</v>
      </c>
      <c r="AC88" s="74">
        <v>0</v>
      </c>
      <c r="AD88" s="74">
        <v>0</v>
      </c>
      <c r="AE88" s="74">
        <v>0</v>
      </c>
      <c r="AF88" s="74">
        <v>0</v>
      </c>
      <c r="AG88" s="75">
        <f t="shared" si="49"/>
        <v>0</v>
      </c>
      <c r="AH88" s="75">
        <f t="shared" si="50"/>
        <v>3</v>
      </c>
      <c r="AI88" s="75">
        <f t="shared" si="51"/>
        <v>0</v>
      </c>
      <c r="AJ88" s="75">
        <f t="shared" si="52"/>
        <v>3</v>
      </c>
      <c r="AK88" s="75">
        <f t="shared" si="53"/>
        <v>0</v>
      </c>
      <c r="AL88" s="75">
        <f t="shared" si="54"/>
        <v>0</v>
      </c>
      <c r="AM88" s="75">
        <f t="shared" si="55"/>
        <v>0</v>
      </c>
      <c r="AN88" s="75">
        <f t="shared" si="56"/>
        <v>0</v>
      </c>
      <c r="AO88" s="75">
        <f t="shared" si="57"/>
        <v>0</v>
      </c>
      <c r="AP88" s="75">
        <f t="shared" si="58"/>
        <v>0</v>
      </c>
      <c r="AQ88" s="75">
        <f t="shared" si="59"/>
        <v>3</v>
      </c>
      <c r="AR88" s="75">
        <f t="shared" si="60"/>
        <v>0</v>
      </c>
      <c r="AS88" s="75">
        <f t="shared" si="61"/>
        <v>0</v>
      </c>
      <c r="AT88" s="75">
        <f t="shared" si="62"/>
        <v>0</v>
      </c>
      <c r="AU88" s="75">
        <f t="shared" si="63"/>
        <v>0</v>
      </c>
      <c r="AV88" s="75">
        <f t="shared" si="64"/>
        <v>0</v>
      </c>
      <c r="AW88" s="75">
        <f t="shared" si="65"/>
        <v>3</v>
      </c>
      <c r="AX88" s="75">
        <f t="shared" si="66"/>
        <v>3</v>
      </c>
      <c r="AY88" s="75">
        <f t="shared" si="67"/>
        <v>0</v>
      </c>
      <c r="AZ88" s="75">
        <f t="shared" si="68"/>
        <v>0</v>
      </c>
      <c r="BA88" s="75">
        <f t="shared" si="69"/>
        <v>0</v>
      </c>
      <c r="BB88" s="75">
        <f t="shared" si="70"/>
        <v>0</v>
      </c>
      <c r="BC88" s="75">
        <f t="shared" si="71"/>
        <v>3</v>
      </c>
      <c r="BD88" s="75">
        <f t="shared" si="72"/>
        <v>0</v>
      </c>
      <c r="BE88" s="75">
        <f t="shared" si="73"/>
        <v>0</v>
      </c>
      <c r="BF88" s="75">
        <f t="shared" si="145"/>
        <v>0</v>
      </c>
      <c r="BG88" s="75">
        <f t="shared" si="146"/>
        <v>0</v>
      </c>
      <c r="BH88" s="75">
        <f t="shared" si="147"/>
        <v>0</v>
      </c>
      <c r="BI88" s="75">
        <f t="shared" si="148"/>
        <v>0</v>
      </c>
      <c r="BJ88" s="75">
        <f t="shared" si="155"/>
        <v>0</v>
      </c>
      <c r="BK88" s="76">
        <f t="shared" si="79"/>
        <v>3</v>
      </c>
      <c r="BL88" s="76">
        <f t="shared" si="80"/>
        <v>6</v>
      </c>
      <c r="BM88" s="76">
        <f t="shared" si="81"/>
        <v>0</v>
      </c>
      <c r="BN88" s="76">
        <f t="shared" si="82"/>
        <v>0</v>
      </c>
      <c r="BO88" s="76">
        <f t="shared" si="149"/>
        <v>9</v>
      </c>
      <c r="BP88" s="76">
        <f t="shared" si="84"/>
        <v>0</v>
      </c>
      <c r="BQ88" s="76">
        <f t="shared" si="85"/>
        <v>0</v>
      </c>
      <c r="BR88" s="76">
        <f t="shared" si="150"/>
        <v>0</v>
      </c>
      <c r="BS88" s="76">
        <f t="shared" si="87"/>
        <v>3</v>
      </c>
      <c r="BT88" s="76">
        <f t="shared" si="88"/>
        <v>3</v>
      </c>
      <c r="BU88" s="76">
        <f t="shared" si="151"/>
        <v>6</v>
      </c>
      <c r="BV88" s="76">
        <f t="shared" si="90"/>
        <v>3</v>
      </c>
      <c r="BW88" s="76">
        <f t="shared" si="91"/>
        <v>0</v>
      </c>
      <c r="BX88" s="76">
        <f t="shared" si="152"/>
        <v>3</v>
      </c>
      <c r="BY88" s="76">
        <f t="shared" si="93"/>
        <v>0</v>
      </c>
      <c r="BZ88" s="76">
        <f t="shared" si="94"/>
        <v>0</v>
      </c>
      <c r="CA88" s="76">
        <f t="shared" si="153"/>
        <v>0</v>
      </c>
      <c r="CB88" s="70">
        <f t="shared" si="154"/>
        <v>18</v>
      </c>
    </row>
    <row r="89" spans="1:80">
      <c r="A89" s="70">
        <v>81</v>
      </c>
      <c r="B89" s="71" t="str">
        <f>'ภาษาไทย ป.6'!B89</f>
        <v>ด.ญ.จริญา   รัชโกมาศ</v>
      </c>
      <c r="C89" s="72">
        <v>0</v>
      </c>
      <c r="D89" s="72">
        <v>0</v>
      </c>
      <c r="E89" s="72">
        <v>0</v>
      </c>
      <c r="F89" s="72">
        <v>0</v>
      </c>
      <c r="G89" s="72">
        <v>1</v>
      </c>
      <c r="H89" s="73">
        <v>1</v>
      </c>
      <c r="I89" s="73">
        <v>1</v>
      </c>
      <c r="J89" s="72">
        <v>0</v>
      </c>
      <c r="K89" s="72">
        <v>0</v>
      </c>
      <c r="L89" s="72">
        <v>0</v>
      </c>
      <c r="M89" s="72">
        <v>0</v>
      </c>
      <c r="N89" s="72">
        <v>0</v>
      </c>
      <c r="O89" s="73">
        <v>0</v>
      </c>
      <c r="P89" s="73">
        <v>0</v>
      </c>
      <c r="Q89" s="74">
        <v>0</v>
      </c>
      <c r="R89" s="74">
        <v>1</v>
      </c>
      <c r="S89" s="74">
        <v>0</v>
      </c>
      <c r="T89" s="74">
        <v>0</v>
      </c>
      <c r="U89" s="74">
        <v>0</v>
      </c>
      <c r="V89" s="74">
        <v>0</v>
      </c>
      <c r="W89" s="74">
        <v>0</v>
      </c>
      <c r="X89" s="74">
        <v>0</v>
      </c>
      <c r="Y89" s="74">
        <v>0</v>
      </c>
      <c r="Z89" s="74">
        <v>1</v>
      </c>
      <c r="AA89" s="74">
        <v>0</v>
      </c>
      <c r="AB89" s="74">
        <v>0</v>
      </c>
      <c r="AC89" s="74">
        <v>0</v>
      </c>
      <c r="AD89" s="74">
        <v>0</v>
      </c>
      <c r="AE89" s="74">
        <v>0</v>
      </c>
      <c r="AF89" s="74">
        <v>0</v>
      </c>
      <c r="AG89" s="75">
        <f t="shared" si="49"/>
        <v>0</v>
      </c>
      <c r="AH89" s="75">
        <f t="shared" si="50"/>
        <v>0</v>
      </c>
      <c r="AI89" s="75">
        <f t="shared" si="51"/>
        <v>0</v>
      </c>
      <c r="AJ89" s="75">
        <f t="shared" si="52"/>
        <v>0</v>
      </c>
      <c r="AK89" s="75">
        <f t="shared" si="53"/>
        <v>3</v>
      </c>
      <c r="AL89" s="75">
        <f t="shared" si="54"/>
        <v>3</v>
      </c>
      <c r="AM89" s="75">
        <f t="shared" si="55"/>
        <v>3</v>
      </c>
      <c r="AN89" s="75">
        <f t="shared" si="56"/>
        <v>0</v>
      </c>
      <c r="AO89" s="75">
        <f t="shared" si="57"/>
        <v>0</v>
      </c>
      <c r="AP89" s="75">
        <f t="shared" si="58"/>
        <v>0</v>
      </c>
      <c r="AQ89" s="75">
        <f t="shared" si="59"/>
        <v>0</v>
      </c>
      <c r="AR89" s="75">
        <f t="shared" si="60"/>
        <v>0</v>
      </c>
      <c r="AS89" s="75">
        <f t="shared" si="61"/>
        <v>0</v>
      </c>
      <c r="AT89" s="75">
        <f t="shared" si="62"/>
        <v>0</v>
      </c>
      <c r="AU89" s="75">
        <f t="shared" si="63"/>
        <v>0</v>
      </c>
      <c r="AV89" s="75">
        <f t="shared" si="64"/>
        <v>3</v>
      </c>
      <c r="AW89" s="75">
        <f t="shared" si="65"/>
        <v>0</v>
      </c>
      <c r="AX89" s="75">
        <f t="shared" si="66"/>
        <v>0</v>
      </c>
      <c r="AY89" s="75">
        <f t="shared" si="67"/>
        <v>0</v>
      </c>
      <c r="AZ89" s="75">
        <f t="shared" si="68"/>
        <v>0</v>
      </c>
      <c r="BA89" s="75">
        <f t="shared" si="69"/>
        <v>0</v>
      </c>
      <c r="BB89" s="75">
        <f t="shared" si="70"/>
        <v>0</v>
      </c>
      <c r="BC89" s="75">
        <f t="shared" si="71"/>
        <v>0</v>
      </c>
      <c r="BD89" s="75">
        <f t="shared" si="72"/>
        <v>3</v>
      </c>
      <c r="BE89" s="75">
        <f t="shared" si="73"/>
        <v>0</v>
      </c>
      <c r="BF89" s="75">
        <f t="shared" si="145"/>
        <v>0</v>
      </c>
      <c r="BG89" s="75">
        <f t="shared" si="146"/>
        <v>0</v>
      </c>
      <c r="BH89" s="75">
        <f t="shared" si="147"/>
        <v>0</v>
      </c>
      <c r="BI89" s="75">
        <f t="shared" si="148"/>
        <v>0</v>
      </c>
      <c r="BJ89" s="75">
        <f t="shared" si="155"/>
        <v>0</v>
      </c>
      <c r="BK89" s="76">
        <f t="shared" si="79"/>
        <v>0</v>
      </c>
      <c r="BL89" s="76">
        <f t="shared" si="80"/>
        <v>9</v>
      </c>
      <c r="BM89" s="76">
        <f t="shared" si="81"/>
        <v>0</v>
      </c>
      <c r="BN89" s="76">
        <f t="shared" si="82"/>
        <v>0</v>
      </c>
      <c r="BO89" s="76">
        <f t="shared" si="149"/>
        <v>9</v>
      </c>
      <c r="BP89" s="76">
        <f t="shared" si="84"/>
        <v>0</v>
      </c>
      <c r="BQ89" s="76">
        <f t="shared" si="85"/>
        <v>3</v>
      </c>
      <c r="BR89" s="76">
        <f t="shared" si="150"/>
        <v>3</v>
      </c>
      <c r="BS89" s="76">
        <f t="shared" si="87"/>
        <v>0</v>
      </c>
      <c r="BT89" s="76">
        <f t="shared" si="88"/>
        <v>0</v>
      </c>
      <c r="BU89" s="76">
        <f t="shared" si="151"/>
        <v>0</v>
      </c>
      <c r="BV89" s="76">
        <f t="shared" si="90"/>
        <v>0</v>
      </c>
      <c r="BW89" s="76">
        <f t="shared" si="91"/>
        <v>0</v>
      </c>
      <c r="BX89" s="76">
        <f t="shared" si="152"/>
        <v>0</v>
      </c>
      <c r="BY89" s="76">
        <f t="shared" si="93"/>
        <v>0</v>
      </c>
      <c r="BZ89" s="76">
        <f t="shared" si="94"/>
        <v>3</v>
      </c>
      <c r="CA89" s="76">
        <f t="shared" si="153"/>
        <v>3</v>
      </c>
      <c r="CB89" s="70">
        <f t="shared" si="154"/>
        <v>15</v>
      </c>
    </row>
    <row r="90" spans="1:80">
      <c r="A90" s="70">
        <v>82</v>
      </c>
      <c r="B90" s="71" t="str">
        <f>'ภาษาไทย ป.6'!B90</f>
        <v>ด.ญ.เบญญาภา   เชาว์ดี</v>
      </c>
      <c r="C90" s="72">
        <v>0</v>
      </c>
      <c r="D90" s="72">
        <v>0</v>
      </c>
      <c r="E90" s="72">
        <v>1</v>
      </c>
      <c r="F90" s="72">
        <v>0</v>
      </c>
      <c r="G90" s="72">
        <v>0</v>
      </c>
      <c r="H90" s="73">
        <v>0</v>
      </c>
      <c r="I90" s="73">
        <v>0</v>
      </c>
      <c r="J90" s="72">
        <v>0</v>
      </c>
      <c r="K90" s="72">
        <v>0</v>
      </c>
      <c r="L90" s="72">
        <v>0</v>
      </c>
      <c r="M90" s="72">
        <v>1</v>
      </c>
      <c r="N90" s="72">
        <v>0</v>
      </c>
      <c r="O90" s="73">
        <v>0</v>
      </c>
      <c r="P90" s="73">
        <v>0</v>
      </c>
      <c r="Q90" s="74">
        <v>0</v>
      </c>
      <c r="R90" s="74">
        <v>0</v>
      </c>
      <c r="S90" s="74">
        <v>1</v>
      </c>
      <c r="T90" s="74">
        <v>0</v>
      </c>
      <c r="U90" s="74">
        <v>0</v>
      </c>
      <c r="V90" s="74">
        <v>0</v>
      </c>
      <c r="W90" s="74">
        <v>0</v>
      </c>
      <c r="X90" s="74">
        <v>0</v>
      </c>
      <c r="Y90" s="74">
        <v>0</v>
      </c>
      <c r="Z90" s="74">
        <v>1</v>
      </c>
      <c r="AA90" s="74">
        <v>1</v>
      </c>
      <c r="AB90" s="74">
        <v>0</v>
      </c>
      <c r="AC90" s="74">
        <v>0</v>
      </c>
      <c r="AD90" s="74">
        <v>0</v>
      </c>
      <c r="AE90" s="74">
        <v>0</v>
      </c>
      <c r="AF90" s="74">
        <v>0</v>
      </c>
      <c r="AG90" s="75">
        <f t="shared" si="49"/>
        <v>0</v>
      </c>
      <c r="AH90" s="75">
        <f t="shared" si="50"/>
        <v>0</v>
      </c>
      <c r="AI90" s="75">
        <f t="shared" si="51"/>
        <v>3</v>
      </c>
      <c r="AJ90" s="75">
        <f t="shared" si="52"/>
        <v>0</v>
      </c>
      <c r="AK90" s="75">
        <f t="shared" si="53"/>
        <v>0</v>
      </c>
      <c r="AL90" s="75">
        <f t="shared" si="54"/>
        <v>0</v>
      </c>
      <c r="AM90" s="75">
        <f t="shared" si="55"/>
        <v>0</v>
      </c>
      <c r="AN90" s="75">
        <f t="shared" si="56"/>
        <v>0</v>
      </c>
      <c r="AO90" s="75">
        <f t="shared" si="57"/>
        <v>0</v>
      </c>
      <c r="AP90" s="75">
        <f t="shared" si="58"/>
        <v>0</v>
      </c>
      <c r="AQ90" s="75">
        <f t="shared" si="59"/>
        <v>3</v>
      </c>
      <c r="AR90" s="75">
        <f t="shared" si="60"/>
        <v>0</v>
      </c>
      <c r="AS90" s="75">
        <f t="shared" si="61"/>
        <v>0</v>
      </c>
      <c r="AT90" s="75">
        <f t="shared" si="62"/>
        <v>0</v>
      </c>
      <c r="AU90" s="75">
        <f t="shared" si="63"/>
        <v>0</v>
      </c>
      <c r="AV90" s="75">
        <f t="shared" si="64"/>
        <v>0</v>
      </c>
      <c r="AW90" s="75">
        <f t="shared" si="65"/>
        <v>3</v>
      </c>
      <c r="AX90" s="75">
        <f t="shared" si="66"/>
        <v>0</v>
      </c>
      <c r="AY90" s="75">
        <f t="shared" si="67"/>
        <v>0</v>
      </c>
      <c r="AZ90" s="75">
        <f t="shared" si="68"/>
        <v>0</v>
      </c>
      <c r="BA90" s="75">
        <f t="shared" si="69"/>
        <v>0</v>
      </c>
      <c r="BB90" s="75">
        <f t="shared" si="70"/>
        <v>0</v>
      </c>
      <c r="BC90" s="75">
        <f t="shared" si="71"/>
        <v>0</v>
      </c>
      <c r="BD90" s="75">
        <f t="shared" si="72"/>
        <v>3</v>
      </c>
      <c r="BE90" s="75">
        <f t="shared" si="73"/>
        <v>3</v>
      </c>
      <c r="BF90" s="75">
        <f t="shared" si="145"/>
        <v>0</v>
      </c>
      <c r="BG90" s="75">
        <f t="shared" si="146"/>
        <v>0</v>
      </c>
      <c r="BH90" s="75">
        <f t="shared" si="147"/>
        <v>0</v>
      </c>
      <c r="BI90" s="75">
        <f t="shared" si="148"/>
        <v>0</v>
      </c>
      <c r="BJ90" s="75">
        <f t="shared" si="155"/>
        <v>0</v>
      </c>
      <c r="BK90" s="76">
        <f t="shared" si="79"/>
        <v>3</v>
      </c>
      <c r="BL90" s="76">
        <f t="shared" si="80"/>
        <v>3</v>
      </c>
      <c r="BM90" s="76">
        <f t="shared" si="81"/>
        <v>0</v>
      </c>
      <c r="BN90" s="76">
        <f t="shared" si="82"/>
        <v>0</v>
      </c>
      <c r="BO90" s="76">
        <f t="shared" si="149"/>
        <v>6</v>
      </c>
      <c r="BP90" s="76">
        <f t="shared" si="84"/>
        <v>0</v>
      </c>
      <c r="BQ90" s="76">
        <f t="shared" si="85"/>
        <v>0</v>
      </c>
      <c r="BR90" s="76">
        <f t="shared" si="150"/>
        <v>0</v>
      </c>
      <c r="BS90" s="76">
        <f t="shared" si="87"/>
        <v>0</v>
      </c>
      <c r="BT90" s="76">
        <f t="shared" si="88"/>
        <v>3</v>
      </c>
      <c r="BU90" s="76">
        <f t="shared" si="151"/>
        <v>3</v>
      </c>
      <c r="BV90" s="76">
        <f t="shared" si="90"/>
        <v>0</v>
      </c>
      <c r="BW90" s="76">
        <f t="shared" si="91"/>
        <v>0</v>
      </c>
      <c r="BX90" s="76">
        <f t="shared" si="152"/>
        <v>0</v>
      </c>
      <c r="BY90" s="76">
        <f t="shared" si="93"/>
        <v>3</v>
      </c>
      <c r="BZ90" s="76">
        <f t="shared" si="94"/>
        <v>3</v>
      </c>
      <c r="CA90" s="76">
        <f t="shared" si="153"/>
        <v>6</v>
      </c>
      <c r="CB90" s="70">
        <f t="shared" si="154"/>
        <v>15</v>
      </c>
    </row>
    <row r="91" spans="1:80">
      <c r="A91" s="70">
        <v>83</v>
      </c>
      <c r="B91" s="71" t="str">
        <f>'ภาษาไทย ป.6'!B91</f>
        <v>ด.ญ.จินต์จุฑา   ชนะกาญจน์</v>
      </c>
      <c r="C91" s="72">
        <v>1</v>
      </c>
      <c r="D91" s="72">
        <v>0</v>
      </c>
      <c r="E91" s="72">
        <v>1</v>
      </c>
      <c r="F91" s="72">
        <v>0</v>
      </c>
      <c r="G91" s="72">
        <v>0</v>
      </c>
      <c r="H91" s="73">
        <v>0</v>
      </c>
      <c r="I91" s="73">
        <v>0</v>
      </c>
      <c r="J91" s="72">
        <v>0</v>
      </c>
      <c r="K91" s="72">
        <v>1</v>
      </c>
      <c r="L91" s="72">
        <v>1</v>
      </c>
      <c r="M91" s="72">
        <v>0</v>
      </c>
      <c r="N91" s="72">
        <v>0</v>
      </c>
      <c r="O91" s="73">
        <v>0</v>
      </c>
      <c r="P91" s="73">
        <v>0</v>
      </c>
      <c r="Q91" s="74">
        <v>1</v>
      </c>
      <c r="R91" s="74">
        <v>0</v>
      </c>
      <c r="S91" s="74">
        <v>0</v>
      </c>
      <c r="T91" s="74">
        <v>0</v>
      </c>
      <c r="U91" s="74">
        <v>0</v>
      </c>
      <c r="V91" s="74">
        <v>0</v>
      </c>
      <c r="W91" s="74">
        <v>1</v>
      </c>
      <c r="X91" s="74">
        <v>0</v>
      </c>
      <c r="Y91" s="74">
        <v>0</v>
      </c>
      <c r="Z91" s="74">
        <v>0</v>
      </c>
      <c r="AA91" s="74">
        <v>1</v>
      </c>
      <c r="AB91" s="74">
        <v>0</v>
      </c>
      <c r="AC91" s="74">
        <v>0</v>
      </c>
      <c r="AD91" s="74">
        <v>0</v>
      </c>
      <c r="AE91" s="74">
        <v>0</v>
      </c>
      <c r="AF91" s="74">
        <v>0</v>
      </c>
      <c r="AG91" s="75">
        <f t="shared" si="49"/>
        <v>3</v>
      </c>
      <c r="AH91" s="75">
        <f t="shared" si="50"/>
        <v>0</v>
      </c>
      <c r="AI91" s="75">
        <f t="shared" si="51"/>
        <v>3</v>
      </c>
      <c r="AJ91" s="75">
        <f t="shared" si="52"/>
        <v>0</v>
      </c>
      <c r="AK91" s="75">
        <f t="shared" si="53"/>
        <v>0</v>
      </c>
      <c r="AL91" s="75">
        <f t="shared" si="54"/>
        <v>0</v>
      </c>
      <c r="AM91" s="75">
        <f t="shared" si="55"/>
        <v>0</v>
      </c>
      <c r="AN91" s="75">
        <f t="shared" si="56"/>
        <v>0</v>
      </c>
      <c r="AO91" s="75">
        <f t="shared" si="57"/>
        <v>3</v>
      </c>
      <c r="AP91" s="75">
        <f t="shared" si="58"/>
        <v>3</v>
      </c>
      <c r="AQ91" s="75">
        <f t="shared" si="59"/>
        <v>0</v>
      </c>
      <c r="AR91" s="75">
        <f t="shared" si="60"/>
        <v>0</v>
      </c>
      <c r="AS91" s="75">
        <f t="shared" si="61"/>
        <v>0</v>
      </c>
      <c r="AT91" s="75">
        <f t="shared" si="62"/>
        <v>0</v>
      </c>
      <c r="AU91" s="75">
        <f t="shared" si="63"/>
        <v>3</v>
      </c>
      <c r="AV91" s="75">
        <f t="shared" si="64"/>
        <v>0</v>
      </c>
      <c r="AW91" s="75">
        <f t="shared" si="65"/>
        <v>0</v>
      </c>
      <c r="AX91" s="75">
        <f t="shared" si="66"/>
        <v>0</v>
      </c>
      <c r="AY91" s="75">
        <f t="shared" si="67"/>
        <v>0</v>
      </c>
      <c r="AZ91" s="75">
        <f t="shared" si="68"/>
        <v>0</v>
      </c>
      <c r="BA91" s="75">
        <f t="shared" si="69"/>
        <v>3</v>
      </c>
      <c r="BB91" s="75">
        <f t="shared" si="70"/>
        <v>0</v>
      </c>
      <c r="BC91" s="75">
        <f t="shared" si="71"/>
        <v>0</v>
      </c>
      <c r="BD91" s="75">
        <f t="shared" si="72"/>
        <v>0</v>
      </c>
      <c r="BE91" s="75">
        <f t="shared" si="73"/>
        <v>3</v>
      </c>
      <c r="BF91" s="75">
        <f t="shared" si="145"/>
        <v>0</v>
      </c>
      <c r="BG91" s="75">
        <f t="shared" si="146"/>
        <v>0</v>
      </c>
      <c r="BH91" s="75">
        <f t="shared" si="147"/>
        <v>0</v>
      </c>
      <c r="BI91" s="75">
        <f t="shared" si="148"/>
        <v>0</v>
      </c>
      <c r="BJ91" s="75">
        <f t="shared" si="155"/>
        <v>0</v>
      </c>
      <c r="BK91" s="76">
        <f t="shared" si="79"/>
        <v>6</v>
      </c>
      <c r="BL91" s="76">
        <f t="shared" si="80"/>
        <v>3</v>
      </c>
      <c r="BM91" s="76">
        <f t="shared" si="81"/>
        <v>0</v>
      </c>
      <c r="BN91" s="76">
        <f t="shared" si="82"/>
        <v>3</v>
      </c>
      <c r="BO91" s="76">
        <f t="shared" si="149"/>
        <v>12</v>
      </c>
      <c r="BP91" s="76">
        <f t="shared" si="84"/>
        <v>3</v>
      </c>
      <c r="BQ91" s="76">
        <f t="shared" si="85"/>
        <v>0</v>
      </c>
      <c r="BR91" s="76">
        <f t="shared" si="150"/>
        <v>3</v>
      </c>
      <c r="BS91" s="76">
        <f t="shared" si="87"/>
        <v>0</v>
      </c>
      <c r="BT91" s="76">
        <f t="shared" si="88"/>
        <v>0</v>
      </c>
      <c r="BU91" s="76">
        <f t="shared" si="151"/>
        <v>0</v>
      </c>
      <c r="BV91" s="76">
        <f t="shared" si="90"/>
        <v>0</v>
      </c>
      <c r="BW91" s="76">
        <f t="shared" si="91"/>
        <v>3</v>
      </c>
      <c r="BX91" s="76">
        <f t="shared" si="152"/>
        <v>3</v>
      </c>
      <c r="BY91" s="76">
        <f t="shared" si="93"/>
        <v>3</v>
      </c>
      <c r="BZ91" s="76">
        <f t="shared" si="94"/>
        <v>0</v>
      </c>
      <c r="CA91" s="76">
        <f t="shared" si="153"/>
        <v>3</v>
      </c>
      <c r="CB91" s="70">
        <f t="shared" si="154"/>
        <v>21</v>
      </c>
    </row>
    <row r="92" spans="1:80">
      <c r="A92" s="70">
        <v>84</v>
      </c>
      <c r="B92" s="71" t="str">
        <f>'ภาษาไทย ป.6'!B92</f>
        <v>ด.ช.ธรรมนูญ   เพ็ชรดี</v>
      </c>
      <c r="C92" s="72">
        <v>0</v>
      </c>
      <c r="D92" s="72">
        <v>1</v>
      </c>
      <c r="E92" s="72">
        <v>0</v>
      </c>
      <c r="F92" s="72">
        <v>0</v>
      </c>
      <c r="G92" s="72">
        <v>0</v>
      </c>
      <c r="H92" s="73">
        <v>0</v>
      </c>
      <c r="I92" s="73">
        <v>0</v>
      </c>
      <c r="J92" s="72">
        <v>0</v>
      </c>
      <c r="K92" s="72">
        <v>0</v>
      </c>
      <c r="L92" s="72">
        <v>0</v>
      </c>
      <c r="M92" s="72">
        <v>0</v>
      </c>
      <c r="N92" s="72">
        <v>0</v>
      </c>
      <c r="O92" s="73">
        <v>0</v>
      </c>
      <c r="P92" s="73">
        <v>0</v>
      </c>
      <c r="Q92" s="74">
        <v>0</v>
      </c>
      <c r="R92" s="74">
        <v>0</v>
      </c>
      <c r="S92" s="74">
        <v>0</v>
      </c>
      <c r="T92" s="74">
        <v>0</v>
      </c>
      <c r="U92" s="74">
        <v>0</v>
      </c>
      <c r="V92" s="74">
        <v>0</v>
      </c>
      <c r="W92" s="74">
        <v>0</v>
      </c>
      <c r="X92" s="74">
        <v>1</v>
      </c>
      <c r="Y92" s="74">
        <v>0</v>
      </c>
      <c r="Z92" s="74">
        <v>0</v>
      </c>
      <c r="AA92" s="74">
        <v>0</v>
      </c>
      <c r="AB92" s="74">
        <v>0</v>
      </c>
      <c r="AC92" s="74">
        <v>0</v>
      </c>
      <c r="AD92" s="74">
        <v>0</v>
      </c>
      <c r="AE92" s="74">
        <v>0</v>
      </c>
      <c r="AF92" s="74">
        <v>0</v>
      </c>
      <c r="AG92" s="75">
        <f t="shared" si="49"/>
        <v>0</v>
      </c>
      <c r="AH92" s="75">
        <f t="shared" si="50"/>
        <v>3</v>
      </c>
      <c r="AI92" s="75">
        <f t="shared" si="51"/>
        <v>0</v>
      </c>
      <c r="AJ92" s="75">
        <f t="shared" si="52"/>
        <v>0</v>
      </c>
      <c r="AK92" s="75">
        <f t="shared" si="53"/>
        <v>0</v>
      </c>
      <c r="AL92" s="75">
        <f t="shared" si="54"/>
        <v>0</v>
      </c>
      <c r="AM92" s="75">
        <f t="shared" si="55"/>
        <v>0</v>
      </c>
      <c r="AN92" s="75">
        <f t="shared" si="56"/>
        <v>0</v>
      </c>
      <c r="AO92" s="75">
        <f t="shared" si="57"/>
        <v>0</v>
      </c>
      <c r="AP92" s="75">
        <f t="shared" si="58"/>
        <v>0</v>
      </c>
      <c r="AQ92" s="75">
        <f t="shared" si="59"/>
        <v>0</v>
      </c>
      <c r="AR92" s="75">
        <f t="shared" si="60"/>
        <v>0</v>
      </c>
      <c r="AS92" s="75">
        <f t="shared" si="61"/>
        <v>0</v>
      </c>
      <c r="AT92" s="75">
        <f t="shared" si="62"/>
        <v>0</v>
      </c>
      <c r="AU92" s="75">
        <f t="shared" si="63"/>
        <v>0</v>
      </c>
      <c r="AV92" s="75">
        <f t="shared" si="64"/>
        <v>0</v>
      </c>
      <c r="AW92" s="75">
        <f t="shared" si="65"/>
        <v>0</v>
      </c>
      <c r="AX92" s="75">
        <f t="shared" si="66"/>
        <v>0</v>
      </c>
      <c r="AY92" s="75">
        <f t="shared" si="67"/>
        <v>0</v>
      </c>
      <c r="AZ92" s="75">
        <f t="shared" si="68"/>
        <v>0</v>
      </c>
      <c r="BA92" s="75">
        <f t="shared" si="69"/>
        <v>0</v>
      </c>
      <c r="BB92" s="75">
        <f t="shared" si="70"/>
        <v>3</v>
      </c>
      <c r="BC92" s="75">
        <f t="shared" si="71"/>
        <v>0</v>
      </c>
      <c r="BD92" s="75">
        <f t="shared" si="72"/>
        <v>0</v>
      </c>
      <c r="BE92" s="75">
        <f t="shared" si="73"/>
        <v>0</v>
      </c>
      <c r="BF92" s="75">
        <f t="shared" si="145"/>
        <v>0</v>
      </c>
      <c r="BG92" s="75">
        <f t="shared" si="146"/>
        <v>0</v>
      </c>
      <c r="BH92" s="75">
        <f t="shared" si="147"/>
        <v>0</v>
      </c>
      <c r="BI92" s="75">
        <f t="shared" si="148"/>
        <v>0</v>
      </c>
      <c r="BJ92" s="75">
        <f t="shared" si="155"/>
        <v>0</v>
      </c>
      <c r="BK92" s="76">
        <f t="shared" si="79"/>
        <v>3</v>
      </c>
      <c r="BL92" s="76">
        <f t="shared" si="80"/>
        <v>0</v>
      </c>
      <c r="BM92" s="76">
        <f t="shared" si="81"/>
        <v>0</v>
      </c>
      <c r="BN92" s="76">
        <f t="shared" si="82"/>
        <v>0</v>
      </c>
      <c r="BO92" s="76">
        <f t="shared" si="149"/>
        <v>3</v>
      </c>
      <c r="BP92" s="76">
        <f t="shared" si="84"/>
        <v>0</v>
      </c>
      <c r="BQ92" s="76">
        <f t="shared" si="85"/>
        <v>0</v>
      </c>
      <c r="BR92" s="76">
        <f t="shared" si="150"/>
        <v>0</v>
      </c>
      <c r="BS92" s="76">
        <f t="shared" si="87"/>
        <v>0</v>
      </c>
      <c r="BT92" s="76">
        <f t="shared" si="88"/>
        <v>0</v>
      </c>
      <c r="BU92" s="76">
        <f t="shared" si="151"/>
        <v>0</v>
      </c>
      <c r="BV92" s="76">
        <f t="shared" si="90"/>
        <v>0</v>
      </c>
      <c r="BW92" s="76">
        <f t="shared" si="91"/>
        <v>3</v>
      </c>
      <c r="BX92" s="76">
        <f t="shared" si="152"/>
        <v>3</v>
      </c>
      <c r="BY92" s="76">
        <f t="shared" si="93"/>
        <v>0</v>
      </c>
      <c r="BZ92" s="76">
        <f t="shared" si="94"/>
        <v>0</v>
      </c>
      <c r="CA92" s="76">
        <f t="shared" si="153"/>
        <v>0</v>
      </c>
      <c r="CB92" s="70">
        <f t="shared" si="154"/>
        <v>6</v>
      </c>
    </row>
    <row r="93" spans="1:80">
      <c r="A93" s="70">
        <v>85</v>
      </c>
      <c r="B93" s="71" t="str">
        <f>'ภาษาไทย ป.6'!B93</f>
        <v>ด.ญ.เนตรนภา   พันธ์ภักดี</v>
      </c>
      <c r="C93" s="72">
        <v>0</v>
      </c>
      <c r="D93" s="72">
        <v>0</v>
      </c>
      <c r="E93" s="72">
        <v>0</v>
      </c>
      <c r="F93" s="72">
        <v>0</v>
      </c>
      <c r="G93" s="72">
        <v>0</v>
      </c>
      <c r="H93" s="73">
        <v>0</v>
      </c>
      <c r="I93" s="73">
        <v>1</v>
      </c>
      <c r="J93" s="72">
        <v>0</v>
      </c>
      <c r="K93" s="72">
        <v>0</v>
      </c>
      <c r="L93" s="72">
        <v>1</v>
      </c>
      <c r="M93" s="72">
        <v>0</v>
      </c>
      <c r="N93" s="72">
        <v>1</v>
      </c>
      <c r="O93" s="73">
        <v>0</v>
      </c>
      <c r="P93" s="73">
        <v>0</v>
      </c>
      <c r="Q93" s="74">
        <v>0</v>
      </c>
      <c r="R93" s="74">
        <v>0</v>
      </c>
      <c r="S93" s="74">
        <v>0</v>
      </c>
      <c r="T93" s="74">
        <v>0</v>
      </c>
      <c r="U93" s="74">
        <v>1</v>
      </c>
      <c r="V93" s="74">
        <v>0</v>
      </c>
      <c r="W93" s="74">
        <v>0</v>
      </c>
      <c r="X93" s="74">
        <v>0</v>
      </c>
      <c r="Y93" s="74">
        <v>0</v>
      </c>
      <c r="Z93" s="74">
        <v>0</v>
      </c>
      <c r="AA93" s="74">
        <v>0</v>
      </c>
      <c r="AB93" s="74">
        <v>0</v>
      </c>
      <c r="AC93" s="74">
        <v>0</v>
      </c>
      <c r="AD93" s="74">
        <v>0</v>
      </c>
      <c r="AE93" s="74">
        <v>0</v>
      </c>
      <c r="AF93" s="74">
        <v>0</v>
      </c>
      <c r="AG93" s="75">
        <f t="shared" si="49"/>
        <v>0</v>
      </c>
      <c r="AH93" s="75">
        <f t="shared" si="50"/>
        <v>0</v>
      </c>
      <c r="AI93" s="75">
        <f t="shared" si="51"/>
        <v>0</v>
      </c>
      <c r="AJ93" s="75">
        <f t="shared" si="52"/>
        <v>0</v>
      </c>
      <c r="AK93" s="75">
        <f t="shared" si="53"/>
        <v>0</v>
      </c>
      <c r="AL93" s="75">
        <f t="shared" si="54"/>
        <v>0</v>
      </c>
      <c r="AM93" s="75">
        <f t="shared" si="55"/>
        <v>3</v>
      </c>
      <c r="AN93" s="75">
        <f t="shared" si="56"/>
        <v>0</v>
      </c>
      <c r="AO93" s="75">
        <f t="shared" si="57"/>
        <v>0</v>
      </c>
      <c r="AP93" s="75">
        <f t="shared" si="58"/>
        <v>3</v>
      </c>
      <c r="AQ93" s="75">
        <f t="shared" si="59"/>
        <v>0</v>
      </c>
      <c r="AR93" s="75">
        <f t="shared" si="60"/>
        <v>3</v>
      </c>
      <c r="AS93" s="75">
        <f t="shared" si="61"/>
        <v>0</v>
      </c>
      <c r="AT93" s="75">
        <f t="shared" si="62"/>
        <v>0</v>
      </c>
      <c r="AU93" s="75">
        <f t="shared" si="63"/>
        <v>0</v>
      </c>
      <c r="AV93" s="75">
        <f t="shared" si="64"/>
        <v>0</v>
      </c>
      <c r="AW93" s="75">
        <f t="shared" si="65"/>
        <v>0</v>
      </c>
      <c r="AX93" s="75">
        <f t="shared" si="66"/>
        <v>0</v>
      </c>
      <c r="AY93" s="75">
        <f t="shared" si="67"/>
        <v>3</v>
      </c>
      <c r="AZ93" s="75">
        <f t="shared" si="68"/>
        <v>0</v>
      </c>
      <c r="BA93" s="75">
        <f t="shared" si="69"/>
        <v>0</v>
      </c>
      <c r="BB93" s="75">
        <f t="shared" si="70"/>
        <v>0</v>
      </c>
      <c r="BC93" s="75">
        <f t="shared" si="71"/>
        <v>0</v>
      </c>
      <c r="BD93" s="75">
        <f t="shared" si="72"/>
        <v>0</v>
      </c>
      <c r="BE93" s="75">
        <f t="shared" si="73"/>
        <v>0</v>
      </c>
      <c r="BF93" s="75">
        <f t="shared" si="145"/>
        <v>0</v>
      </c>
      <c r="BG93" s="75">
        <f t="shared" si="146"/>
        <v>0</v>
      </c>
      <c r="BH93" s="75">
        <f t="shared" si="147"/>
        <v>0</v>
      </c>
      <c r="BI93" s="75">
        <f t="shared" si="148"/>
        <v>0</v>
      </c>
      <c r="BJ93" s="75">
        <f t="shared" si="155"/>
        <v>0</v>
      </c>
      <c r="BK93" s="76">
        <f t="shared" si="79"/>
        <v>0</v>
      </c>
      <c r="BL93" s="76">
        <f t="shared" si="80"/>
        <v>6</v>
      </c>
      <c r="BM93" s="76">
        <f t="shared" si="81"/>
        <v>0</v>
      </c>
      <c r="BN93" s="76">
        <f t="shared" si="82"/>
        <v>0</v>
      </c>
      <c r="BO93" s="76">
        <f t="shared" si="149"/>
        <v>6</v>
      </c>
      <c r="BP93" s="76">
        <f t="shared" si="84"/>
        <v>3</v>
      </c>
      <c r="BQ93" s="76">
        <f t="shared" si="85"/>
        <v>0</v>
      </c>
      <c r="BR93" s="76">
        <f t="shared" si="150"/>
        <v>3</v>
      </c>
      <c r="BS93" s="76">
        <f t="shared" si="87"/>
        <v>3</v>
      </c>
      <c r="BT93" s="76">
        <f t="shared" si="88"/>
        <v>0</v>
      </c>
      <c r="BU93" s="76">
        <f t="shared" si="151"/>
        <v>3</v>
      </c>
      <c r="BV93" s="76">
        <f t="shared" si="90"/>
        <v>0</v>
      </c>
      <c r="BW93" s="76">
        <f t="shared" si="91"/>
        <v>0</v>
      </c>
      <c r="BX93" s="76">
        <f t="shared" si="152"/>
        <v>0</v>
      </c>
      <c r="BY93" s="76">
        <f t="shared" si="93"/>
        <v>0</v>
      </c>
      <c r="BZ93" s="76">
        <f t="shared" si="94"/>
        <v>0</v>
      </c>
      <c r="CA93" s="76">
        <f t="shared" si="153"/>
        <v>0</v>
      </c>
      <c r="CB93" s="70">
        <f t="shared" si="154"/>
        <v>12</v>
      </c>
    </row>
    <row r="94" spans="1:80">
      <c r="A94" s="70">
        <v>86</v>
      </c>
      <c r="B94" s="71" t="str">
        <f>'ภาษาไทย ป.6'!B94</f>
        <v>ด.ช.ธวัช   ดวงแก้ว</v>
      </c>
      <c r="C94" s="72">
        <v>0</v>
      </c>
      <c r="D94" s="72">
        <v>0</v>
      </c>
      <c r="E94" s="72">
        <v>1</v>
      </c>
      <c r="F94" s="72">
        <v>0</v>
      </c>
      <c r="G94" s="72">
        <v>0</v>
      </c>
      <c r="H94" s="73">
        <v>0</v>
      </c>
      <c r="I94" s="73">
        <v>0</v>
      </c>
      <c r="J94" s="72">
        <v>0</v>
      </c>
      <c r="K94" s="72">
        <v>0</v>
      </c>
      <c r="L94" s="72">
        <v>1</v>
      </c>
      <c r="M94" s="72">
        <v>0</v>
      </c>
      <c r="N94" s="72">
        <v>1</v>
      </c>
      <c r="O94" s="73">
        <v>0</v>
      </c>
      <c r="P94" s="73">
        <v>0</v>
      </c>
      <c r="Q94" s="74">
        <v>0</v>
      </c>
      <c r="R94" s="74">
        <v>1</v>
      </c>
      <c r="S94" s="74">
        <v>0</v>
      </c>
      <c r="T94" s="74">
        <v>0</v>
      </c>
      <c r="U94" s="74">
        <v>0</v>
      </c>
      <c r="V94" s="74">
        <v>1</v>
      </c>
      <c r="W94" s="74">
        <v>0</v>
      </c>
      <c r="X94" s="74">
        <v>0</v>
      </c>
      <c r="Y94" s="74">
        <v>0</v>
      </c>
      <c r="Z94" s="74">
        <v>0</v>
      </c>
      <c r="AA94" s="74">
        <v>1</v>
      </c>
      <c r="AB94" s="74">
        <v>0</v>
      </c>
      <c r="AC94" s="74">
        <v>0</v>
      </c>
      <c r="AD94" s="74">
        <v>0</v>
      </c>
      <c r="AE94" s="74">
        <v>0</v>
      </c>
      <c r="AF94" s="74">
        <v>0</v>
      </c>
      <c r="AG94" s="75">
        <f t="shared" si="49"/>
        <v>0</v>
      </c>
      <c r="AH94" s="75">
        <f t="shared" si="50"/>
        <v>0</v>
      </c>
      <c r="AI94" s="75">
        <f t="shared" si="51"/>
        <v>3</v>
      </c>
      <c r="AJ94" s="75">
        <f t="shared" si="52"/>
        <v>0</v>
      </c>
      <c r="AK94" s="75">
        <f t="shared" si="53"/>
        <v>0</v>
      </c>
      <c r="AL94" s="75">
        <f t="shared" si="54"/>
        <v>0</v>
      </c>
      <c r="AM94" s="75">
        <f t="shared" si="55"/>
        <v>0</v>
      </c>
      <c r="AN94" s="75">
        <f t="shared" si="56"/>
        <v>0</v>
      </c>
      <c r="AO94" s="75">
        <f t="shared" si="57"/>
        <v>0</v>
      </c>
      <c r="AP94" s="75">
        <f t="shared" si="58"/>
        <v>3</v>
      </c>
      <c r="AQ94" s="75">
        <f t="shared" si="59"/>
        <v>0</v>
      </c>
      <c r="AR94" s="75">
        <f t="shared" si="60"/>
        <v>3</v>
      </c>
      <c r="AS94" s="75">
        <f t="shared" si="61"/>
        <v>0</v>
      </c>
      <c r="AT94" s="75">
        <f t="shared" si="62"/>
        <v>0</v>
      </c>
      <c r="AU94" s="75">
        <f t="shared" si="63"/>
        <v>0</v>
      </c>
      <c r="AV94" s="75">
        <f t="shared" si="64"/>
        <v>3</v>
      </c>
      <c r="AW94" s="75">
        <f t="shared" si="65"/>
        <v>0</v>
      </c>
      <c r="AX94" s="75">
        <f t="shared" si="66"/>
        <v>0</v>
      </c>
      <c r="AY94" s="75">
        <f t="shared" si="67"/>
        <v>0</v>
      </c>
      <c r="AZ94" s="75">
        <f t="shared" si="68"/>
        <v>3</v>
      </c>
      <c r="BA94" s="75">
        <f t="shared" si="69"/>
        <v>0</v>
      </c>
      <c r="BB94" s="75">
        <f t="shared" si="70"/>
        <v>0</v>
      </c>
      <c r="BC94" s="75">
        <f t="shared" si="71"/>
        <v>0</v>
      </c>
      <c r="BD94" s="75">
        <f t="shared" si="72"/>
        <v>0</v>
      </c>
      <c r="BE94" s="75">
        <f t="shared" si="73"/>
        <v>3</v>
      </c>
      <c r="BF94" s="75">
        <f t="shared" si="145"/>
        <v>0</v>
      </c>
      <c r="BG94" s="75">
        <f t="shared" si="146"/>
        <v>0</v>
      </c>
      <c r="BH94" s="75">
        <f t="shared" si="147"/>
        <v>0</v>
      </c>
      <c r="BI94" s="75">
        <f t="shared" si="148"/>
        <v>0</v>
      </c>
      <c r="BJ94" s="75">
        <f t="shared" si="155"/>
        <v>0</v>
      </c>
      <c r="BK94" s="76">
        <f t="shared" si="79"/>
        <v>3</v>
      </c>
      <c r="BL94" s="76">
        <f t="shared" si="80"/>
        <v>3</v>
      </c>
      <c r="BM94" s="76">
        <f t="shared" si="81"/>
        <v>0</v>
      </c>
      <c r="BN94" s="76">
        <f t="shared" si="82"/>
        <v>0</v>
      </c>
      <c r="BO94" s="76">
        <f t="shared" si="149"/>
        <v>6</v>
      </c>
      <c r="BP94" s="76">
        <f t="shared" si="84"/>
        <v>3</v>
      </c>
      <c r="BQ94" s="76">
        <f t="shared" si="85"/>
        <v>3</v>
      </c>
      <c r="BR94" s="76">
        <f t="shared" si="150"/>
        <v>6</v>
      </c>
      <c r="BS94" s="76">
        <f t="shared" si="87"/>
        <v>0</v>
      </c>
      <c r="BT94" s="76">
        <f t="shared" si="88"/>
        <v>0</v>
      </c>
      <c r="BU94" s="76">
        <f t="shared" si="151"/>
        <v>0</v>
      </c>
      <c r="BV94" s="76">
        <f t="shared" si="90"/>
        <v>0</v>
      </c>
      <c r="BW94" s="76">
        <f t="shared" si="91"/>
        <v>3</v>
      </c>
      <c r="BX94" s="76">
        <f t="shared" si="152"/>
        <v>3</v>
      </c>
      <c r="BY94" s="76">
        <f t="shared" si="93"/>
        <v>3</v>
      </c>
      <c r="BZ94" s="76">
        <f t="shared" si="94"/>
        <v>0</v>
      </c>
      <c r="CA94" s="76">
        <f t="shared" si="153"/>
        <v>3</v>
      </c>
      <c r="CB94" s="70">
        <f t="shared" si="154"/>
        <v>18</v>
      </c>
    </row>
    <row r="95" spans="1:80">
      <c r="A95" s="70">
        <v>87</v>
      </c>
      <c r="B95" s="71" t="str">
        <f>'ภาษาไทย ป.6'!B95</f>
        <v>สามเณรทัตติ   ดำพริก</v>
      </c>
      <c r="C95" s="72">
        <v>1</v>
      </c>
      <c r="D95" s="72">
        <v>1</v>
      </c>
      <c r="E95" s="72">
        <v>0</v>
      </c>
      <c r="F95" s="72">
        <v>1</v>
      </c>
      <c r="G95" s="72">
        <v>0</v>
      </c>
      <c r="H95" s="73">
        <v>0</v>
      </c>
      <c r="I95" s="73">
        <v>0</v>
      </c>
      <c r="J95" s="72">
        <v>0</v>
      </c>
      <c r="K95" s="72">
        <v>0</v>
      </c>
      <c r="L95" s="72">
        <v>1</v>
      </c>
      <c r="M95" s="72">
        <v>0</v>
      </c>
      <c r="N95" s="72">
        <v>0</v>
      </c>
      <c r="O95" s="73">
        <v>0</v>
      </c>
      <c r="P95" s="73">
        <v>0</v>
      </c>
      <c r="Q95" s="74">
        <v>0</v>
      </c>
      <c r="R95" s="74">
        <v>0</v>
      </c>
      <c r="S95" s="74">
        <v>0</v>
      </c>
      <c r="T95" s="74">
        <v>1</v>
      </c>
      <c r="U95" s="74">
        <v>0</v>
      </c>
      <c r="V95" s="74">
        <v>0</v>
      </c>
      <c r="W95" s="74">
        <v>0</v>
      </c>
      <c r="X95" s="74">
        <v>0</v>
      </c>
      <c r="Y95" s="74">
        <v>0</v>
      </c>
      <c r="Z95" s="74">
        <v>0</v>
      </c>
      <c r="AA95" s="74">
        <v>0</v>
      </c>
      <c r="AB95" s="74">
        <v>0</v>
      </c>
      <c r="AC95" s="74">
        <v>0</v>
      </c>
      <c r="AD95" s="74">
        <v>0</v>
      </c>
      <c r="AE95" s="74">
        <v>0</v>
      </c>
      <c r="AF95" s="74">
        <v>0</v>
      </c>
      <c r="AG95" s="75">
        <f t="shared" si="49"/>
        <v>3</v>
      </c>
      <c r="AH95" s="75">
        <f t="shared" si="50"/>
        <v>3</v>
      </c>
      <c r="AI95" s="75">
        <f t="shared" si="51"/>
        <v>0</v>
      </c>
      <c r="AJ95" s="75">
        <f t="shared" si="52"/>
        <v>3</v>
      </c>
      <c r="AK95" s="75">
        <f t="shared" si="53"/>
        <v>0</v>
      </c>
      <c r="AL95" s="75">
        <f t="shared" si="54"/>
        <v>0</v>
      </c>
      <c r="AM95" s="75">
        <f t="shared" si="55"/>
        <v>0</v>
      </c>
      <c r="AN95" s="75">
        <f t="shared" si="56"/>
        <v>0</v>
      </c>
      <c r="AO95" s="75">
        <f t="shared" si="57"/>
        <v>0</v>
      </c>
      <c r="AP95" s="75">
        <f t="shared" si="58"/>
        <v>3</v>
      </c>
      <c r="AQ95" s="75">
        <f t="shared" si="59"/>
        <v>0</v>
      </c>
      <c r="AR95" s="75">
        <f t="shared" si="60"/>
        <v>0</v>
      </c>
      <c r="AS95" s="75">
        <f t="shared" si="61"/>
        <v>0</v>
      </c>
      <c r="AT95" s="75">
        <f t="shared" si="62"/>
        <v>0</v>
      </c>
      <c r="AU95" s="75">
        <f t="shared" si="63"/>
        <v>0</v>
      </c>
      <c r="AV95" s="75">
        <f t="shared" si="64"/>
        <v>0</v>
      </c>
      <c r="AW95" s="75">
        <f t="shared" si="65"/>
        <v>0</v>
      </c>
      <c r="AX95" s="75">
        <f t="shared" si="66"/>
        <v>3</v>
      </c>
      <c r="AY95" s="75">
        <f t="shared" si="67"/>
        <v>0</v>
      </c>
      <c r="AZ95" s="75">
        <f t="shared" si="68"/>
        <v>0</v>
      </c>
      <c r="BA95" s="75">
        <f t="shared" si="69"/>
        <v>0</v>
      </c>
      <c r="BB95" s="75">
        <f t="shared" si="70"/>
        <v>0</v>
      </c>
      <c r="BC95" s="75">
        <f t="shared" si="71"/>
        <v>0</v>
      </c>
      <c r="BD95" s="75">
        <f t="shared" si="72"/>
        <v>0</v>
      </c>
      <c r="BE95" s="75">
        <f t="shared" si="73"/>
        <v>0</v>
      </c>
      <c r="BF95" s="75">
        <f t="shared" si="145"/>
        <v>0</v>
      </c>
      <c r="BG95" s="75">
        <f t="shared" si="146"/>
        <v>0</v>
      </c>
      <c r="BH95" s="75">
        <f t="shared" si="147"/>
        <v>0</v>
      </c>
      <c r="BI95" s="75">
        <f t="shared" si="148"/>
        <v>0</v>
      </c>
      <c r="BJ95" s="75">
        <f t="shared" si="155"/>
        <v>0</v>
      </c>
      <c r="BK95" s="76">
        <f t="shared" si="79"/>
        <v>6</v>
      </c>
      <c r="BL95" s="76">
        <f t="shared" si="80"/>
        <v>6</v>
      </c>
      <c r="BM95" s="76">
        <f t="shared" si="81"/>
        <v>0</v>
      </c>
      <c r="BN95" s="76">
        <f t="shared" si="82"/>
        <v>0</v>
      </c>
      <c r="BO95" s="76">
        <f t="shared" si="149"/>
        <v>12</v>
      </c>
      <c r="BP95" s="76">
        <f t="shared" si="84"/>
        <v>0</v>
      </c>
      <c r="BQ95" s="76">
        <f t="shared" si="85"/>
        <v>0</v>
      </c>
      <c r="BR95" s="76">
        <f t="shared" si="150"/>
        <v>0</v>
      </c>
      <c r="BS95" s="76">
        <f t="shared" si="87"/>
        <v>3</v>
      </c>
      <c r="BT95" s="76">
        <f t="shared" si="88"/>
        <v>0</v>
      </c>
      <c r="BU95" s="76">
        <f t="shared" si="151"/>
        <v>3</v>
      </c>
      <c r="BV95" s="76">
        <f t="shared" si="90"/>
        <v>0</v>
      </c>
      <c r="BW95" s="76">
        <f t="shared" si="91"/>
        <v>0</v>
      </c>
      <c r="BX95" s="76">
        <f t="shared" si="152"/>
        <v>0</v>
      </c>
      <c r="BY95" s="76">
        <f t="shared" si="93"/>
        <v>0</v>
      </c>
      <c r="BZ95" s="76">
        <f t="shared" si="94"/>
        <v>0</v>
      </c>
      <c r="CA95" s="76">
        <f t="shared" si="153"/>
        <v>0</v>
      </c>
      <c r="CB95" s="70">
        <f t="shared" si="154"/>
        <v>15</v>
      </c>
    </row>
    <row r="96" spans="1:80">
      <c r="A96" s="70">
        <v>88</v>
      </c>
      <c r="B96" s="71" t="str">
        <f>'ภาษาไทย ป.6'!B96</f>
        <v>สามเณรวรรณชัย   จงจิตร</v>
      </c>
      <c r="C96" s="72">
        <v>0</v>
      </c>
      <c r="D96" s="72">
        <v>0</v>
      </c>
      <c r="E96" s="72">
        <v>0</v>
      </c>
      <c r="F96" s="72">
        <v>0</v>
      </c>
      <c r="G96" s="72">
        <v>0</v>
      </c>
      <c r="H96" s="73">
        <v>0</v>
      </c>
      <c r="I96" s="73">
        <v>1</v>
      </c>
      <c r="J96" s="72">
        <v>0</v>
      </c>
      <c r="K96" s="72">
        <v>0</v>
      </c>
      <c r="L96" s="72">
        <v>0</v>
      </c>
      <c r="M96" s="72">
        <v>1</v>
      </c>
      <c r="N96" s="72">
        <v>1</v>
      </c>
      <c r="O96" s="73">
        <v>0</v>
      </c>
      <c r="P96" s="73">
        <v>0</v>
      </c>
      <c r="Q96" s="74">
        <v>1</v>
      </c>
      <c r="R96" s="74">
        <v>0</v>
      </c>
      <c r="S96" s="74">
        <v>0</v>
      </c>
      <c r="T96" s="74">
        <v>0</v>
      </c>
      <c r="U96" s="74">
        <v>0</v>
      </c>
      <c r="V96" s="74">
        <v>1</v>
      </c>
      <c r="W96" s="74">
        <v>0</v>
      </c>
      <c r="X96" s="74">
        <v>1</v>
      </c>
      <c r="Y96" s="74">
        <v>0</v>
      </c>
      <c r="Z96" s="74">
        <v>0</v>
      </c>
      <c r="AA96" s="74">
        <v>0</v>
      </c>
      <c r="AB96" s="74">
        <v>0</v>
      </c>
      <c r="AC96" s="74">
        <v>0</v>
      </c>
      <c r="AD96" s="74">
        <v>0</v>
      </c>
      <c r="AE96" s="74">
        <v>0</v>
      </c>
      <c r="AF96" s="74">
        <v>0</v>
      </c>
      <c r="AG96" s="75">
        <f t="shared" si="49"/>
        <v>0</v>
      </c>
      <c r="AH96" s="75">
        <f t="shared" si="50"/>
        <v>0</v>
      </c>
      <c r="AI96" s="75">
        <f t="shared" si="51"/>
        <v>0</v>
      </c>
      <c r="AJ96" s="75">
        <f t="shared" si="52"/>
        <v>0</v>
      </c>
      <c r="AK96" s="75">
        <f t="shared" si="53"/>
        <v>0</v>
      </c>
      <c r="AL96" s="75">
        <f t="shared" si="54"/>
        <v>0</v>
      </c>
      <c r="AM96" s="75">
        <f t="shared" si="55"/>
        <v>3</v>
      </c>
      <c r="AN96" s="75">
        <f t="shared" si="56"/>
        <v>0</v>
      </c>
      <c r="AO96" s="75">
        <f t="shared" si="57"/>
        <v>0</v>
      </c>
      <c r="AP96" s="75">
        <f t="shared" si="58"/>
        <v>0</v>
      </c>
      <c r="AQ96" s="75">
        <f t="shared" si="59"/>
        <v>3</v>
      </c>
      <c r="AR96" s="75">
        <f t="shared" si="60"/>
        <v>3</v>
      </c>
      <c r="AS96" s="75">
        <f t="shared" si="61"/>
        <v>0</v>
      </c>
      <c r="AT96" s="75">
        <f t="shared" si="62"/>
        <v>0</v>
      </c>
      <c r="AU96" s="75">
        <f t="shared" si="63"/>
        <v>3</v>
      </c>
      <c r="AV96" s="75">
        <f t="shared" si="64"/>
        <v>0</v>
      </c>
      <c r="AW96" s="75">
        <f t="shared" si="65"/>
        <v>0</v>
      </c>
      <c r="AX96" s="75">
        <f t="shared" si="66"/>
        <v>0</v>
      </c>
      <c r="AY96" s="75">
        <f t="shared" si="67"/>
        <v>0</v>
      </c>
      <c r="AZ96" s="75">
        <f t="shared" si="68"/>
        <v>3</v>
      </c>
      <c r="BA96" s="75">
        <f t="shared" si="69"/>
        <v>0</v>
      </c>
      <c r="BB96" s="75">
        <f t="shared" si="70"/>
        <v>3</v>
      </c>
      <c r="BC96" s="75">
        <f t="shared" si="71"/>
        <v>0</v>
      </c>
      <c r="BD96" s="75">
        <f t="shared" si="72"/>
        <v>0</v>
      </c>
      <c r="BE96" s="75">
        <f t="shared" si="73"/>
        <v>0</v>
      </c>
      <c r="BF96" s="75">
        <f t="shared" si="145"/>
        <v>0</v>
      </c>
      <c r="BG96" s="75">
        <f t="shared" si="146"/>
        <v>0</v>
      </c>
      <c r="BH96" s="75">
        <f t="shared" si="147"/>
        <v>0</v>
      </c>
      <c r="BI96" s="75">
        <f t="shared" si="148"/>
        <v>0</v>
      </c>
      <c r="BJ96" s="75">
        <f t="shared" si="155"/>
        <v>0</v>
      </c>
      <c r="BK96" s="76">
        <f t="shared" si="79"/>
        <v>0</v>
      </c>
      <c r="BL96" s="76">
        <f t="shared" si="80"/>
        <v>6</v>
      </c>
      <c r="BM96" s="76">
        <f t="shared" si="81"/>
        <v>0</v>
      </c>
      <c r="BN96" s="76">
        <f t="shared" si="82"/>
        <v>0</v>
      </c>
      <c r="BO96" s="76">
        <f t="shared" si="149"/>
        <v>6</v>
      </c>
      <c r="BP96" s="76">
        <f t="shared" si="84"/>
        <v>6</v>
      </c>
      <c r="BQ96" s="76">
        <f t="shared" si="85"/>
        <v>0</v>
      </c>
      <c r="BR96" s="76">
        <f t="shared" si="150"/>
        <v>6</v>
      </c>
      <c r="BS96" s="76">
        <f t="shared" si="87"/>
        <v>0</v>
      </c>
      <c r="BT96" s="76">
        <f t="shared" si="88"/>
        <v>0</v>
      </c>
      <c r="BU96" s="76">
        <f t="shared" si="151"/>
        <v>0</v>
      </c>
      <c r="BV96" s="76">
        <f t="shared" si="90"/>
        <v>0</v>
      </c>
      <c r="BW96" s="76">
        <f t="shared" si="91"/>
        <v>6</v>
      </c>
      <c r="BX96" s="76">
        <f t="shared" si="152"/>
        <v>6</v>
      </c>
      <c r="BY96" s="76">
        <f t="shared" si="93"/>
        <v>0</v>
      </c>
      <c r="BZ96" s="76">
        <f t="shared" si="94"/>
        <v>0</v>
      </c>
      <c r="CA96" s="76">
        <f t="shared" si="153"/>
        <v>0</v>
      </c>
      <c r="CB96" s="70">
        <f t="shared" si="154"/>
        <v>18</v>
      </c>
    </row>
    <row r="97" spans="1:80">
      <c r="A97" s="70">
        <v>89</v>
      </c>
      <c r="B97" s="71" t="str">
        <f>'ภาษาไทย ป.6'!B97</f>
        <v>สามเณรวราเทพ   ไชยณรงค์</v>
      </c>
      <c r="C97" s="72">
        <v>1</v>
      </c>
      <c r="D97" s="72">
        <v>1</v>
      </c>
      <c r="E97" s="72">
        <v>1</v>
      </c>
      <c r="F97" s="72">
        <v>0</v>
      </c>
      <c r="G97" s="72">
        <v>0</v>
      </c>
      <c r="H97" s="73">
        <v>1</v>
      </c>
      <c r="I97" s="73">
        <v>0</v>
      </c>
      <c r="J97" s="72">
        <v>1</v>
      </c>
      <c r="K97" s="72">
        <v>0</v>
      </c>
      <c r="L97" s="72">
        <v>0</v>
      </c>
      <c r="M97" s="72">
        <v>0</v>
      </c>
      <c r="N97" s="72">
        <v>0</v>
      </c>
      <c r="O97" s="73">
        <v>0</v>
      </c>
      <c r="P97" s="73">
        <v>0</v>
      </c>
      <c r="Q97" s="74">
        <v>0</v>
      </c>
      <c r="R97" s="74">
        <v>0</v>
      </c>
      <c r="S97" s="74">
        <v>0</v>
      </c>
      <c r="T97" s="74">
        <v>0</v>
      </c>
      <c r="U97" s="74">
        <v>0</v>
      </c>
      <c r="V97" s="74">
        <v>0</v>
      </c>
      <c r="W97" s="74">
        <v>0</v>
      </c>
      <c r="X97" s="74">
        <v>0</v>
      </c>
      <c r="Y97" s="74">
        <v>0</v>
      </c>
      <c r="Z97" s="74">
        <v>0</v>
      </c>
      <c r="AA97" s="74">
        <v>0</v>
      </c>
      <c r="AB97" s="74">
        <v>0</v>
      </c>
      <c r="AC97" s="74">
        <v>0</v>
      </c>
      <c r="AD97" s="74">
        <v>0</v>
      </c>
      <c r="AE97" s="74">
        <v>0</v>
      </c>
      <c r="AF97" s="74">
        <v>0</v>
      </c>
      <c r="AG97" s="75">
        <f t="shared" si="49"/>
        <v>3</v>
      </c>
      <c r="AH97" s="75">
        <f t="shared" si="50"/>
        <v>3</v>
      </c>
      <c r="AI97" s="75">
        <f t="shared" si="51"/>
        <v>3</v>
      </c>
      <c r="AJ97" s="75">
        <f t="shared" si="52"/>
        <v>0</v>
      </c>
      <c r="AK97" s="75">
        <f t="shared" si="53"/>
        <v>0</v>
      </c>
      <c r="AL97" s="75">
        <f t="shared" si="54"/>
        <v>3</v>
      </c>
      <c r="AM97" s="75">
        <f t="shared" si="55"/>
        <v>0</v>
      </c>
      <c r="AN97" s="75">
        <f t="shared" si="56"/>
        <v>3</v>
      </c>
      <c r="AO97" s="75">
        <f t="shared" si="57"/>
        <v>0</v>
      </c>
      <c r="AP97" s="75">
        <f t="shared" si="58"/>
        <v>0</v>
      </c>
      <c r="AQ97" s="75">
        <f t="shared" si="59"/>
        <v>0</v>
      </c>
      <c r="AR97" s="75">
        <f t="shared" si="60"/>
        <v>0</v>
      </c>
      <c r="AS97" s="75">
        <f t="shared" si="61"/>
        <v>0</v>
      </c>
      <c r="AT97" s="75">
        <f t="shared" si="62"/>
        <v>0</v>
      </c>
      <c r="AU97" s="75">
        <f t="shared" si="63"/>
        <v>0</v>
      </c>
      <c r="AV97" s="75">
        <f t="shared" si="64"/>
        <v>0</v>
      </c>
      <c r="AW97" s="75">
        <f t="shared" si="65"/>
        <v>0</v>
      </c>
      <c r="AX97" s="75">
        <f t="shared" si="66"/>
        <v>0</v>
      </c>
      <c r="AY97" s="75">
        <f t="shared" si="67"/>
        <v>0</v>
      </c>
      <c r="AZ97" s="75">
        <f t="shared" si="68"/>
        <v>0</v>
      </c>
      <c r="BA97" s="75">
        <f t="shared" si="69"/>
        <v>0</v>
      </c>
      <c r="BB97" s="75">
        <f t="shared" si="70"/>
        <v>0</v>
      </c>
      <c r="BC97" s="75">
        <f t="shared" si="71"/>
        <v>0</v>
      </c>
      <c r="BD97" s="75">
        <f t="shared" si="72"/>
        <v>0</v>
      </c>
      <c r="BE97" s="75">
        <f t="shared" si="73"/>
        <v>0</v>
      </c>
      <c r="BF97" s="75">
        <f t="shared" si="145"/>
        <v>0</v>
      </c>
      <c r="BG97" s="75">
        <f t="shared" si="146"/>
        <v>0</v>
      </c>
      <c r="BH97" s="75">
        <f t="shared" si="147"/>
        <v>0</v>
      </c>
      <c r="BI97" s="75">
        <f t="shared" si="148"/>
        <v>0</v>
      </c>
      <c r="BJ97" s="75">
        <f t="shared" si="155"/>
        <v>0</v>
      </c>
      <c r="BK97" s="76">
        <f t="shared" si="79"/>
        <v>9</v>
      </c>
      <c r="BL97" s="76">
        <f t="shared" si="80"/>
        <v>3</v>
      </c>
      <c r="BM97" s="76">
        <f t="shared" si="81"/>
        <v>3</v>
      </c>
      <c r="BN97" s="76">
        <f t="shared" si="82"/>
        <v>0</v>
      </c>
      <c r="BO97" s="76">
        <f t="shared" si="149"/>
        <v>15</v>
      </c>
      <c r="BP97" s="76">
        <f t="shared" si="84"/>
        <v>0</v>
      </c>
      <c r="BQ97" s="76">
        <f t="shared" si="85"/>
        <v>0</v>
      </c>
      <c r="BR97" s="76">
        <f t="shared" si="150"/>
        <v>0</v>
      </c>
      <c r="BS97" s="76">
        <f t="shared" si="87"/>
        <v>0</v>
      </c>
      <c r="BT97" s="76">
        <f t="shared" si="88"/>
        <v>0</v>
      </c>
      <c r="BU97" s="76">
        <f t="shared" si="151"/>
        <v>0</v>
      </c>
      <c r="BV97" s="76">
        <f t="shared" si="90"/>
        <v>0</v>
      </c>
      <c r="BW97" s="76">
        <f t="shared" si="91"/>
        <v>0</v>
      </c>
      <c r="BX97" s="76">
        <f t="shared" si="152"/>
        <v>0</v>
      </c>
      <c r="BY97" s="76">
        <f t="shared" si="93"/>
        <v>0</v>
      </c>
      <c r="BZ97" s="76">
        <f t="shared" si="94"/>
        <v>0</v>
      </c>
      <c r="CA97" s="76">
        <f t="shared" si="153"/>
        <v>0</v>
      </c>
      <c r="CB97" s="70">
        <f t="shared" si="154"/>
        <v>15</v>
      </c>
    </row>
    <row r="98" spans="1:80">
      <c r="A98" s="70">
        <v>90</v>
      </c>
      <c r="B98" s="71" t="str">
        <f>'ภาษาไทย ป.6'!B98</f>
        <v>ด.ช.เอกวี   มัฐฐารักษ์</v>
      </c>
      <c r="C98" s="72">
        <v>0</v>
      </c>
      <c r="D98" s="72">
        <v>0</v>
      </c>
      <c r="E98" s="72">
        <v>0</v>
      </c>
      <c r="F98" s="72">
        <v>0</v>
      </c>
      <c r="G98" s="72">
        <v>0</v>
      </c>
      <c r="H98" s="73">
        <v>0</v>
      </c>
      <c r="I98" s="73">
        <v>0</v>
      </c>
      <c r="J98" s="72">
        <v>1</v>
      </c>
      <c r="K98" s="72">
        <v>0</v>
      </c>
      <c r="L98" s="72">
        <v>0</v>
      </c>
      <c r="M98" s="72">
        <v>0</v>
      </c>
      <c r="N98" s="72">
        <v>0</v>
      </c>
      <c r="O98" s="73">
        <v>0</v>
      </c>
      <c r="P98" s="73">
        <v>0</v>
      </c>
      <c r="Q98" s="74">
        <v>1</v>
      </c>
      <c r="R98" s="74">
        <v>0</v>
      </c>
      <c r="S98" s="74">
        <v>1</v>
      </c>
      <c r="T98" s="74">
        <v>0</v>
      </c>
      <c r="U98" s="74">
        <v>1</v>
      </c>
      <c r="V98" s="74">
        <v>0</v>
      </c>
      <c r="W98" s="74">
        <v>0</v>
      </c>
      <c r="X98" s="74">
        <v>1</v>
      </c>
      <c r="Y98" s="74">
        <v>0</v>
      </c>
      <c r="Z98" s="74">
        <v>1</v>
      </c>
      <c r="AA98" s="74">
        <v>0</v>
      </c>
      <c r="AB98" s="74">
        <v>0</v>
      </c>
      <c r="AC98" s="74">
        <v>0</v>
      </c>
      <c r="AD98" s="74">
        <v>0</v>
      </c>
      <c r="AE98" s="74">
        <v>0</v>
      </c>
      <c r="AF98" s="74">
        <v>0</v>
      </c>
      <c r="AG98" s="75">
        <f t="shared" si="49"/>
        <v>0</v>
      </c>
      <c r="AH98" s="75">
        <f t="shared" si="50"/>
        <v>0</v>
      </c>
      <c r="AI98" s="75">
        <f t="shared" si="51"/>
        <v>0</v>
      </c>
      <c r="AJ98" s="75">
        <f t="shared" si="52"/>
        <v>0</v>
      </c>
      <c r="AK98" s="75">
        <f t="shared" si="53"/>
        <v>0</v>
      </c>
      <c r="AL98" s="75">
        <f t="shared" si="54"/>
        <v>0</v>
      </c>
      <c r="AM98" s="75">
        <f t="shared" si="55"/>
        <v>0</v>
      </c>
      <c r="AN98" s="75">
        <f t="shared" si="56"/>
        <v>3</v>
      </c>
      <c r="AO98" s="75">
        <f t="shared" si="57"/>
        <v>0</v>
      </c>
      <c r="AP98" s="75">
        <f t="shared" si="58"/>
        <v>0</v>
      </c>
      <c r="AQ98" s="75">
        <f t="shared" si="59"/>
        <v>0</v>
      </c>
      <c r="AR98" s="75">
        <f t="shared" si="60"/>
        <v>0</v>
      </c>
      <c r="AS98" s="75">
        <f t="shared" si="61"/>
        <v>0</v>
      </c>
      <c r="AT98" s="75">
        <f t="shared" si="62"/>
        <v>0</v>
      </c>
      <c r="AU98" s="75">
        <f t="shared" si="63"/>
        <v>3</v>
      </c>
      <c r="AV98" s="75">
        <f t="shared" si="64"/>
        <v>0</v>
      </c>
      <c r="AW98" s="75">
        <f t="shared" si="65"/>
        <v>3</v>
      </c>
      <c r="AX98" s="75">
        <f t="shared" si="66"/>
        <v>0</v>
      </c>
      <c r="AY98" s="75">
        <f t="shared" si="67"/>
        <v>3</v>
      </c>
      <c r="AZ98" s="75">
        <f t="shared" si="68"/>
        <v>0</v>
      </c>
      <c r="BA98" s="75">
        <f t="shared" si="69"/>
        <v>0</v>
      </c>
      <c r="BB98" s="75">
        <f t="shared" si="70"/>
        <v>3</v>
      </c>
      <c r="BC98" s="75">
        <f t="shared" si="71"/>
        <v>0</v>
      </c>
      <c r="BD98" s="75">
        <f t="shared" si="72"/>
        <v>3</v>
      </c>
      <c r="BE98" s="75">
        <f t="shared" si="73"/>
        <v>0</v>
      </c>
      <c r="BF98" s="75">
        <f t="shared" si="145"/>
        <v>0</v>
      </c>
      <c r="BG98" s="75">
        <f t="shared" si="146"/>
        <v>0</v>
      </c>
      <c r="BH98" s="75">
        <f t="shared" si="147"/>
        <v>0</v>
      </c>
      <c r="BI98" s="75">
        <f t="shared" si="148"/>
        <v>0</v>
      </c>
      <c r="BJ98" s="75">
        <f t="shared" si="155"/>
        <v>0</v>
      </c>
      <c r="BK98" s="76">
        <f t="shared" si="79"/>
        <v>0</v>
      </c>
      <c r="BL98" s="76">
        <f t="shared" si="80"/>
        <v>0</v>
      </c>
      <c r="BM98" s="76">
        <f t="shared" si="81"/>
        <v>3</v>
      </c>
      <c r="BN98" s="76">
        <f t="shared" si="82"/>
        <v>0</v>
      </c>
      <c r="BO98" s="76">
        <f t="shared" si="149"/>
        <v>3</v>
      </c>
      <c r="BP98" s="76">
        <f t="shared" si="84"/>
        <v>3</v>
      </c>
      <c r="BQ98" s="76">
        <f t="shared" si="85"/>
        <v>0</v>
      </c>
      <c r="BR98" s="76">
        <f t="shared" si="150"/>
        <v>3</v>
      </c>
      <c r="BS98" s="76">
        <f t="shared" si="87"/>
        <v>3</v>
      </c>
      <c r="BT98" s="76">
        <f t="shared" si="88"/>
        <v>3</v>
      </c>
      <c r="BU98" s="76">
        <f t="shared" si="151"/>
        <v>6</v>
      </c>
      <c r="BV98" s="76">
        <f t="shared" si="90"/>
        <v>0</v>
      </c>
      <c r="BW98" s="76">
        <f t="shared" si="91"/>
        <v>3</v>
      </c>
      <c r="BX98" s="76">
        <f t="shared" si="152"/>
        <v>3</v>
      </c>
      <c r="BY98" s="76">
        <f t="shared" si="93"/>
        <v>0</v>
      </c>
      <c r="BZ98" s="76">
        <f t="shared" si="94"/>
        <v>3</v>
      </c>
      <c r="CA98" s="76">
        <f t="shared" si="153"/>
        <v>3</v>
      </c>
      <c r="CB98" s="70">
        <f t="shared" si="154"/>
        <v>18</v>
      </c>
    </row>
    <row r="99" spans="1:80">
      <c r="A99" s="77"/>
      <c r="B99" s="58" t="s">
        <v>120</v>
      </c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80">
        <f t="shared" ref="AG99:CB99" si="156">AVERAGE(AG9:AG98)</f>
        <v>0.8666666666666667</v>
      </c>
      <c r="AH99" s="80">
        <f t="shared" si="156"/>
        <v>0.56666666666666665</v>
      </c>
      <c r="AI99" s="80">
        <f t="shared" si="156"/>
        <v>0.7</v>
      </c>
      <c r="AJ99" s="80">
        <f t="shared" si="156"/>
        <v>0.8</v>
      </c>
      <c r="AK99" s="80">
        <f t="shared" si="156"/>
        <v>0.26666666666666666</v>
      </c>
      <c r="AL99" s="80">
        <f t="shared" si="156"/>
        <v>0.76666666666666672</v>
      </c>
      <c r="AM99" s="80">
        <f t="shared" si="156"/>
        <v>0.9</v>
      </c>
      <c r="AN99" s="80">
        <f t="shared" si="156"/>
        <v>0.53333333333333333</v>
      </c>
      <c r="AO99" s="80">
        <f t="shared" si="156"/>
        <v>0.8666666666666667</v>
      </c>
      <c r="AP99" s="80">
        <f t="shared" si="156"/>
        <v>0.56666666666666665</v>
      </c>
      <c r="AQ99" s="80">
        <f t="shared" si="156"/>
        <v>0.7</v>
      </c>
      <c r="AR99" s="80">
        <f t="shared" si="156"/>
        <v>0.56666666666666665</v>
      </c>
      <c r="AS99" s="80">
        <f t="shared" si="156"/>
        <v>0.6</v>
      </c>
      <c r="AT99" s="80">
        <f t="shared" si="156"/>
        <v>1.0666666666666667</v>
      </c>
      <c r="AU99" s="80">
        <f t="shared" si="156"/>
        <v>0.6333333333333333</v>
      </c>
      <c r="AV99" s="80">
        <f t="shared" si="156"/>
        <v>0.6</v>
      </c>
      <c r="AW99" s="80">
        <f t="shared" si="156"/>
        <v>0.4</v>
      </c>
      <c r="AX99" s="80">
        <f t="shared" si="156"/>
        <v>0.66666666666666663</v>
      </c>
      <c r="AY99" s="80">
        <f t="shared" si="156"/>
        <v>0.56666666666666665</v>
      </c>
      <c r="AZ99" s="80">
        <f t="shared" si="156"/>
        <v>0.46666666666666667</v>
      </c>
      <c r="BA99" s="80">
        <f t="shared" si="156"/>
        <v>0.36666666666666664</v>
      </c>
      <c r="BB99" s="80">
        <f t="shared" si="156"/>
        <v>0.73333333333333328</v>
      </c>
      <c r="BC99" s="80">
        <f t="shared" si="156"/>
        <v>0.56666666666666665</v>
      </c>
      <c r="BD99" s="80">
        <f t="shared" si="156"/>
        <v>0.6</v>
      </c>
      <c r="BE99" s="80">
        <f t="shared" si="156"/>
        <v>0.8666666666666667</v>
      </c>
      <c r="BF99" s="80">
        <f t="shared" si="156"/>
        <v>0</v>
      </c>
      <c r="BG99" s="80">
        <f t="shared" si="156"/>
        <v>0</v>
      </c>
      <c r="BH99" s="80">
        <f t="shared" si="156"/>
        <v>0</v>
      </c>
      <c r="BI99" s="80">
        <f t="shared" si="156"/>
        <v>0</v>
      </c>
      <c r="BJ99" s="80">
        <f t="shared" si="156"/>
        <v>0</v>
      </c>
      <c r="BK99" s="80">
        <f t="shared" si="156"/>
        <v>2.1333333333333333</v>
      </c>
      <c r="BL99" s="80">
        <f t="shared" si="156"/>
        <v>4</v>
      </c>
      <c r="BM99" s="80">
        <f t="shared" si="156"/>
        <v>0.53333333333333333</v>
      </c>
      <c r="BN99" s="80">
        <f t="shared" si="156"/>
        <v>0.8666666666666667</v>
      </c>
      <c r="BO99" s="80">
        <f t="shared" si="156"/>
        <v>7.5333333333333332</v>
      </c>
      <c r="BP99" s="80">
        <f t="shared" si="156"/>
        <v>2.8666666666666667</v>
      </c>
      <c r="BQ99" s="80">
        <f t="shared" si="156"/>
        <v>0.6</v>
      </c>
      <c r="BR99" s="80">
        <f t="shared" si="156"/>
        <v>3.4666666666666668</v>
      </c>
      <c r="BS99" s="80">
        <f t="shared" si="156"/>
        <v>1.2333333333333334</v>
      </c>
      <c r="BT99" s="80">
        <f t="shared" si="156"/>
        <v>0.4</v>
      </c>
      <c r="BU99" s="80">
        <f t="shared" si="156"/>
        <v>1.6333333333333333</v>
      </c>
      <c r="BV99" s="80">
        <f t="shared" si="156"/>
        <v>0.56666666666666665</v>
      </c>
      <c r="BW99" s="80">
        <f t="shared" si="156"/>
        <v>1.5666666666666667</v>
      </c>
      <c r="BX99" s="80">
        <f t="shared" si="156"/>
        <v>2.1333333333333333</v>
      </c>
      <c r="BY99" s="80">
        <f t="shared" si="156"/>
        <v>0.8666666666666667</v>
      </c>
      <c r="BZ99" s="80">
        <f t="shared" si="156"/>
        <v>0.6</v>
      </c>
      <c r="CA99" s="80">
        <f t="shared" si="156"/>
        <v>1.4666666666666666</v>
      </c>
      <c r="CB99" s="80">
        <f t="shared" si="156"/>
        <v>16.233333333333334</v>
      </c>
    </row>
  </sheetData>
  <sheetProtection formatCells="0" formatColumns="0" formatRows="0" insertColumns="0" insertRows="0"/>
  <protectedRanges>
    <protectedRange sqref="C99:AF1048576 C1:AF98" name="ช่วง1"/>
  </protectedRanges>
  <mergeCells count="75">
    <mergeCell ref="AQ7:AQ8"/>
    <mergeCell ref="AR7:AR8"/>
    <mergeCell ref="AS7:AS8"/>
    <mergeCell ref="AT7:AT8"/>
    <mergeCell ref="AU7:AU8"/>
    <mergeCell ref="A6:A8"/>
    <mergeCell ref="B6:B8"/>
    <mergeCell ref="C6:AF6"/>
    <mergeCell ref="C7:C8"/>
    <mergeCell ref="D7:D8"/>
    <mergeCell ref="E7:E8"/>
    <mergeCell ref="F7:F8"/>
    <mergeCell ref="G7:G8"/>
    <mergeCell ref="H7:H8"/>
    <mergeCell ref="I7:I8"/>
    <mergeCell ref="J7:J8"/>
    <mergeCell ref="O7:O8"/>
    <mergeCell ref="P7:P8"/>
    <mergeCell ref="Q7:Q8"/>
    <mergeCell ref="R7:R8"/>
    <mergeCell ref="S7:S8"/>
    <mergeCell ref="K7:K8"/>
    <mergeCell ref="L7:L8"/>
    <mergeCell ref="M7:M8"/>
    <mergeCell ref="N7:N8"/>
    <mergeCell ref="C1:S1"/>
    <mergeCell ref="C2:S2"/>
    <mergeCell ref="C3:S3"/>
    <mergeCell ref="C4:S4"/>
    <mergeCell ref="T7:T8"/>
    <mergeCell ref="U7:U8"/>
    <mergeCell ref="V7:V8"/>
    <mergeCell ref="W7:W8"/>
    <mergeCell ref="AC7:AC8"/>
    <mergeCell ref="X7:X8"/>
    <mergeCell ref="Y7:Y8"/>
    <mergeCell ref="Z7:Z8"/>
    <mergeCell ref="AA7:AA8"/>
    <mergeCell ref="AB7:AB8"/>
    <mergeCell ref="AD7:AD8"/>
    <mergeCell ref="AE7:AE8"/>
    <mergeCell ref="AF7:AF8"/>
    <mergeCell ref="AG6:BJ6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V7:AV8"/>
    <mergeCell ref="AW7:AW8"/>
    <mergeCell ref="AX7:AX8"/>
    <mergeCell ref="AY7:AY8"/>
    <mergeCell ref="AZ7:AZ8"/>
    <mergeCell ref="BA7:BA8"/>
    <mergeCell ref="BB7:BB8"/>
    <mergeCell ref="BC7:BC8"/>
    <mergeCell ref="BD7:BD8"/>
    <mergeCell ref="BE7:BE8"/>
    <mergeCell ref="BF7:BF8"/>
    <mergeCell ref="BG7:BG8"/>
    <mergeCell ref="BK6:CB6"/>
    <mergeCell ref="BH7:BH8"/>
    <mergeCell ref="BI7:BI8"/>
    <mergeCell ref="BJ7:BJ8"/>
    <mergeCell ref="CB7:CB8"/>
    <mergeCell ref="BK7:BO7"/>
    <mergeCell ref="BP7:BR7"/>
    <mergeCell ref="BS7:BU7"/>
    <mergeCell ref="BV7:BX7"/>
    <mergeCell ref="BY7:CA7"/>
  </mergeCells>
  <conditionalFormatting sqref="C9:AF37">
    <cfRule type="cellIs" dxfId="103" priority="13" operator="notBetween">
      <formula>1</formula>
      <formula>0</formula>
    </cfRule>
    <cfRule type="cellIs" priority="14" operator="notBetween">
      <formula>1</formula>
      <formula>0</formula>
    </cfRule>
  </conditionalFormatting>
  <conditionalFormatting sqref="C38:AF38">
    <cfRule type="cellIs" dxfId="102" priority="11" operator="notBetween">
      <formula>1</formula>
      <formula>0</formula>
    </cfRule>
    <cfRule type="cellIs" priority="12" operator="notBetween">
      <formula>1</formula>
      <formula>0</formula>
    </cfRule>
  </conditionalFormatting>
  <conditionalFormatting sqref="C69:AF69">
    <cfRule type="cellIs" dxfId="101" priority="9" operator="notBetween">
      <formula>1</formula>
      <formula>0</formula>
    </cfRule>
    <cfRule type="cellIs" priority="10" operator="notBetween">
      <formula>1</formula>
      <formula>0</formula>
    </cfRule>
  </conditionalFormatting>
  <conditionalFormatting sqref="C39:AF67">
    <cfRule type="cellIs" dxfId="100" priority="7" operator="notBetween">
      <formula>1</formula>
      <formula>0</formula>
    </cfRule>
    <cfRule type="cellIs" priority="8" operator="notBetween">
      <formula>1</formula>
      <formula>0</formula>
    </cfRule>
  </conditionalFormatting>
  <conditionalFormatting sqref="C68:AF68">
    <cfRule type="cellIs" dxfId="99" priority="5" operator="notBetween">
      <formula>1</formula>
      <formula>0</formula>
    </cfRule>
    <cfRule type="cellIs" priority="6" operator="notBetween">
      <formula>1</formula>
      <formula>0</formula>
    </cfRule>
  </conditionalFormatting>
  <conditionalFormatting sqref="C70:AF98">
    <cfRule type="cellIs" dxfId="98" priority="3" operator="notBetween">
      <formula>1</formula>
      <formula>0</formula>
    </cfRule>
    <cfRule type="cellIs" priority="4" operator="notBetween">
      <formula>1</formula>
      <formula>0</formula>
    </cfRule>
  </conditionalFormatting>
  <pageMargins left="0.19685039370078741" right="7.874015748031496E-2" top="0.11811023622047245" bottom="7.874015748031496E-2" header="0.31496062992125984" footer="0.31496062992125984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CI99"/>
  <sheetViews>
    <sheetView zoomScaleNormal="100" workbookViewId="0">
      <pane xSplit="2" ySplit="8" topLeftCell="C42" activePane="bottomRight" state="frozen"/>
      <selection pane="topRight" activeCell="C1" sqref="C1"/>
      <selection pane="bottomLeft" activeCell="A9" sqref="A9"/>
      <selection pane="bottomRight" activeCell="B22" sqref="B22"/>
    </sheetView>
  </sheetViews>
  <sheetFormatPr defaultRowHeight="21"/>
  <cols>
    <col min="1" max="1" width="3.75" style="64" customWidth="1"/>
    <col min="2" max="2" width="18.875" style="94" customWidth="1"/>
    <col min="3" max="32" width="3.5" style="64" customWidth="1"/>
    <col min="33" max="36" width="3.5" style="43" customWidth="1"/>
    <col min="37" max="66" width="3.5" style="64" hidden="1" customWidth="1"/>
    <col min="67" max="68" width="3.5" style="43" hidden="1" customWidth="1"/>
    <col min="69" max="73" width="5.75" style="64" customWidth="1"/>
    <col min="74" max="81" width="5.125" style="64" customWidth="1"/>
    <col min="82" max="82" width="12.25" style="64" customWidth="1"/>
    <col min="83" max="85" width="5.125" style="64" customWidth="1"/>
    <col min="86" max="86" width="10.625" style="64" customWidth="1"/>
    <col min="87" max="87" width="6.25" style="64" customWidth="1"/>
    <col min="88" max="16384" width="9" style="64"/>
  </cols>
  <sheetData>
    <row r="1" spans="1:87">
      <c r="B1" s="86"/>
      <c r="C1" s="175" t="s">
        <v>6</v>
      </c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</row>
    <row r="2" spans="1:87">
      <c r="B2" s="86"/>
      <c r="C2" s="175" t="s">
        <v>79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</row>
    <row r="3" spans="1:87">
      <c r="B3" s="86"/>
      <c r="C3" s="175" t="str">
        <f>'ภาษาไทย ป.6'!C3:S3</f>
        <v>โรงเรียนพระมหาธาตุมูลนิธิมัธยม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</row>
    <row r="4" spans="1:87">
      <c r="B4" s="86"/>
      <c r="C4" s="175" t="s">
        <v>0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BQ4" s="88"/>
      <c r="BR4" s="132"/>
      <c r="BS4" s="132"/>
      <c r="BT4" s="88"/>
      <c r="BU4" s="132"/>
      <c r="BV4" s="88"/>
      <c r="BW4" s="132"/>
    </row>
    <row r="5" spans="1:87">
      <c r="B5" s="86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</row>
    <row r="6" spans="1:87" s="89" customFormat="1">
      <c r="A6" s="149" t="s">
        <v>1</v>
      </c>
      <c r="B6" s="177" t="s">
        <v>2</v>
      </c>
      <c r="C6" s="180" t="s">
        <v>86</v>
      </c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2"/>
      <c r="AK6" s="188" t="s">
        <v>29</v>
      </c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65" t="s">
        <v>19</v>
      </c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/>
      <c r="CE6" s="165"/>
      <c r="CF6" s="165"/>
      <c r="CG6" s="165"/>
      <c r="CH6" s="165"/>
      <c r="CI6" s="165"/>
    </row>
    <row r="7" spans="1:87" s="67" customFormat="1" ht="48.75" customHeight="1">
      <c r="A7" s="149"/>
      <c r="B7" s="178"/>
      <c r="C7" s="149">
        <v>1</v>
      </c>
      <c r="D7" s="149">
        <v>2</v>
      </c>
      <c r="E7" s="149">
        <v>3</v>
      </c>
      <c r="F7" s="149">
        <v>4</v>
      </c>
      <c r="G7" s="149">
        <v>5</v>
      </c>
      <c r="H7" s="149">
        <v>6</v>
      </c>
      <c r="I7" s="149">
        <v>7</v>
      </c>
      <c r="J7" s="149">
        <v>8</v>
      </c>
      <c r="K7" s="149">
        <v>9</v>
      </c>
      <c r="L7" s="149">
        <v>10</v>
      </c>
      <c r="M7" s="149">
        <v>11</v>
      </c>
      <c r="N7" s="149">
        <v>12</v>
      </c>
      <c r="O7" s="149">
        <v>13</v>
      </c>
      <c r="P7" s="149">
        <v>14</v>
      </c>
      <c r="Q7" s="149">
        <v>15</v>
      </c>
      <c r="R7" s="149">
        <v>16</v>
      </c>
      <c r="S7" s="149">
        <v>17</v>
      </c>
      <c r="T7" s="149">
        <v>18</v>
      </c>
      <c r="U7" s="149">
        <v>19</v>
      </c>
      <c r="V7" s="149">
        <v>20</v>
      </c>
      <c r="W7" s="149">
        <v>21</v>
      </c>
      <c r="X7" s="149">
        <v>22</v>
      </c>
      <c r="Y7" s="149">
        <v>23</v>
      </c>
      <c r="Z7" s="149">
        <v>24</v>
      </c>
      <c r="AA7" s="149">
        <v>25</v>
      </c>
      <c r="AB7" s="149">
        <v>26</v>
      </c>
      <c r="AC7" s="149">
        <v>27</v>
      </c>
      <c r="AD7" s="149">
        <v>28</v>
      </c>
      <c r="AE7" s="149">
        <v>29</v>
      </c>
      <c r="AF7" s="149">
        <v>30</v>
      </c>
      <c r="AG7" s="149">
        <v>31</v>
      </c>
      <c r="AH7" s="149"/>
      <c r="AI7" s="149">
        <v>32</v>
      </c>
      <c r="AJ7" s="149"/>
      <c r="AK7" s="162">
        <v>1</v>
      </c>
      <c r="AL7" s="151">
        <v>2</v>
      </c>
      <c r="AM7" s="151">
        <v>3</v>
      </c>
      <c r="AN7" s="151">
        <v>4</v>
      </c>
      <c r="AO7" s="151">
        <v>5</v>
      </c>
      <c r="AP7" s="151">
        <v>6</v>
      </c>
      <c r="AQ7" s="151">
        <v>7</v>
      </c>
      <c r="AR7" s="151">
        <v>8</v>
      </c>
      <c r="AS7" s="151">
        <v>9</v>
      </c>
      <c r="AT7" s="151">
        <v>10</v>
      </c>
      <c r="AU7" s="151">
        <v>11</v>
      </c>
      <c r="AV7" s="151">
        <v>12</v>
      </c>
      <c r="AW7" s="151">
        <v>13</v>
      </c>
      <c r="AX7" s="151">
        <v>14</v>
      </c>
      <c r="AY7" s="151">
        <v>15</v>
      </c>
      <c r="AZ7" s="151">
        <v>16</v>
      </c>
      <c r="BA7" s="151">
        <v>17</v>
      </c>
      <c r="BB7" s="151">
        <v>18</v>
      </c>
      <c r="BC7" s="151">
        <v>19</v>
      </c>
      <c r="BD7" s="151">
        <v>20</v>
      </c>
      <c r="BE7" s="151">
        <v>21</v>
      </c>
      <c r="BF7" s="151">
        <v>22</v>
      </c>
      <c r="BG7" s="151">
        <v>23</v>
      </c>
      <c r="BH7" s="151">
        <v>24</v>
      </c>
      <c r="BI7" s="151">
        <v>25</v>
      </c>
      <c r="BJ7" s="151">
        <v>26</v>
      </c>
      <c r="BK7" s="151">
        <v>27</v>
      </c>
      <c r="BL7" s="151">
        <v>28</v>
      </c>
      <c r="BM7" s="151">
        <v>29</v>
      </c>
      <c r="BN7" s="151">
        <v>30</v>
      </c>
      <c r="BO7" s="151">
        <v>31</v>
      </c>
      <c r="BP7" s="151">
        <v>32</v>
      </c>
      <c r="BQ7" s="190" t="s">
        <v>43</v>
      </c>
      <c r="BR7" s="190"/>
      <c r="BS7" s="190"/>
      <c r="BT7" s="190" t="s">
        <v>44</v>
      </c>
      <c r="BU7" s="190"/>
      <c r="BV7" s="190"/>
      <c r="BW7" s="190" t="s">
        <v>45</v>
      </c>
      <c r="BX7" s="190"/>
      <c r="BY7" s="190"/>
      <c r="BZ7" s="190" t="s">
        <v>46</v>
      </c>
      <c r="CA7" s="190"/>
      <c r="CB7" s="190"/>
      <c r="CC7" s="139" t="s">
        <v>47</v>
      </c>
      <c r="CD7" s="139" t="s">
        <v>48</v>
      </c>
      <c r="CE7" s="183" t="s">
        <v>49</v>
      </c>
      <c r="CF7" s="184"/>
      <c r="CG7" s="185"/>
      <c r="CH7" s="139" t="s">
        <v>50</v>
      </c>
      <c r="CI7" s="186" t="s">
        <v>28</v>
      </c>
    </row>
    <row r="8" spans="1:87" s="67" customFormat="1">
      <c r="A8" s="149"/>
      <c r="B8" s="17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48">
        <v>1</v>
      </c>
      <c r="AH8" s="48">
        <v>2</v>
      </c>
      <c r="AI8" s="48">
        <v>1</v>
      </c>
      <c r="AJ8" s="48">
        <v>2</v>
      </c>
      <c r="AK8" s="163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68" t="s">
        <v>30</v>
      </c>
      <c r="BR8" s="69" t="s">
        <v>31</v>
      </c>
      <c r="BS8" s="134" t="s">
        <v>7</v>
      </c>
      <c r="BT8" s="68" t="s">
        <v>32</v>
      </c>
      <c r="BU8" s="69" t="s">
        <v>33</v>
      </c>
      <c r="BV8" s="134" t="s">
        <v>7</v>
      </c>
      <c r="BW8" s="68" t="s">
        <v>34</v>
      </c>
      <c r="BX8" s="69" t="s">
        <v>35</v>
      </c>
      <c r="BY8" s="134" t="s">
        <v>7</v>
      </c>
      <c r="BZ8" s="68" t="s">
        <v>36</v>
      </c>
      <c r="CA8" s="69" t="s">
        <v>37</v>
      </c>
      <c r="CB8" s="134" t="s">
        <v>7</v>
      </c>
      <c r="CC8" s="68" t="s">
        <v>38</v>
      </c>
      <c r="CD8" s="68" t="s">
        <v>39</v>
      </c>
      <c r="CE8" s="68" t="s">
        <v>40</v>
      </c>
      <c r="CF8" s="69" t="s">
        <v>41</v>
      </c>
      <c r="CG8" s="134" t="s">
        <v>7</v>
      </c>
      <c r="CH8" s="68" t="s">
        <v>42</v>
      </c>
      <c r="CI8" s="187"/>
    </row>
    <row r="9" spans="1:87">
      <c r="A9" s="74">
        <v>1</v>
      </c>
      <c r="B9" s="71" t="str">
        <f>'ภาษาไทย ป.6'!B9</f>
        <v>เด็กชายภพสุข   นิมิตร์</v>
      </c>
      <c r="C9" s="72">
        <v>0</v>
      </c>
      <c r="D9" s="72">
        <v>0</v>
      </c>
      <c r="E9" s="72">
        <v>1</v>
      </c>
      <c r="F9" s="72">
        <v>0</v>
      </c>
      <c r="G9" s="72">
        <v>0</v>
      </c>
      <c r="H9" s="73">
        <v>0</v>
      </c>
      <c r="I9" s="73">
        <v>1</v>
      </c>
      <c r="J9" s="72">
        <v>0</v>
      </c>
      <c r="K9" s="72">
        <v>1</v>
      </c>
      <c r="L9" s="72">
        <v>0</v>
      </c>
      <c r="M9" s="72">
        <v>1</v>
      </c>
      <c r="N9" s="72">
        <v>0</v>
      </c>
      <c r="O9" s="73">
        <v>0</v>
      </c>
      <c r="P9" s="73">
        <v>0</v>
      </c>
      <c r="Q9" s="74">
        <v>0</v>
      </c>
      <c r="R9" s="74">
        <v>0</v>
      </c>
      <c r="S9" s="74">
        <v>1</v>
      </c>
      <c r="T9" s="74">
        <v>0</v>
      </c>
      <c r="U9" s="74">
        <v>0</v>
      </c>
      <c r="V9" s="74">
        <v>1</v>
      </c>
      <c r="W9" s="74">
        <v>0</v>
      </c>
      <c r="X9" s="74">
        <v>0</v>
      </c>
      <c r="Y9" s="74">
        <v>1</v>
      </c>
      <c r="Z9" s="74">
        <v>0</v>
      </c>
      <c r="AA9" s="74">
        <v>1</v>
      </c>
      <c r="AB9" s="74">
        <v>0</v>
      </c>
      <c r="AC9" s="74">
        <v>0</v>
      </c>
      <c r="AD9" s="74">
        <v>1</v>
      </c>
      <c r="AE9" s="74">
        <v>1</v>
      </c>
      <c r="AF9" s="74">
        <v>1</v>
      </c>
      <c r="AG9" s="50">
        <v>1</v>
      </c>
      <c r="AH9" s="50">
        <v>0</v>
      </c>
      <c r="AI9" s="50">
        <v>0</v>
      </c>
      <c r="AJ9" s="50">
        <v>1</v>
      </c>
      <c r="AK9" s="91">
        <f t="shared" ref="AK9:AK68" si="0">C9*3</f>
        <v>0</v>
      </c>
      <c r="AL9" s="91">
        <f t="shared" ref="AL9:AL68" si="1">D9*3</f>
        <v>0</v>
      </c>
      <c r="AM9" s="91">
        <f t="shared" ref="AM9:AM68" si="2">E9*3</f>
        <v>3</v>
      </c>
      <c r="AN9" s="91">
        <f t="shared" ref="AN9:AN68" si="3">F9*3</f>
        <v>0</v>
      </c>
      <c r="AO9" s="91">
        <f t="shared" ref="AO9:AO68" si="4">G9*3</f>
        <v>0</v>
      </c>
      <c r="AP9" s="91">
        <f t="shared" ref="AP9:AP68" si="5">H9*3</f>
        <v>0</v>
      </c>
      <c r="AQ9" s="91">
        <f t="shared" ref="AQ9:AQ68" si="6">I9*3</f>
        <v>3</v>
      </c>
      <c r="AR9" s="91">
        <f t="shared" ref="AR9:AR68" si="7">J9*3</f>
        <v>0</v>
      </c>
      <c r="AS9" s="91">
        <f t="shared" ref="AS9:AS68" si="8">K9*3</f>
        <v>3</v>
      </c>
      <c r="AT9" s="91">
        <f t="shared" ref="AT9:AT68" si="9">L9*3</f>
        <v>0</v>
      </c>
      <c r="AU9" s="91">
        <f t="shared" ref="AU9:AU68" si="10">M9*3</f>
        <v>3</v>
      </c>
      <c r="AV9" s="91">
        <f t="shared" ref="AV9:AV68" si="11">N9*3</f>
        <v>0</v>
      </c>
      <c r="AW9" s="91">
        <f t="shared" ref="AW9:AW68" si="12">O9*3</f>
        <v>0</v>
      </c>
      <c r="AX9" s="91">
        <f t="shared" ref="AX9:AX68" si="13">P9*3</f>
        <v>0</v>
      </c>
      <c r="AY9" s="91">
        <f t="shared" ref="AY9:AY68" si="14">Q9*3</f>
        <v>0</v>
      </c>
      <c r="AZ9" s="91">
        <f t="shared" ref="AZ9:AZ68" si="15">R9*3</f>
        <v>0</v>
      </c>
      <c r="BA9" s="91">
        <f t="shared" ref="BA9:BA68" si="16">S9*3</f>
        <v>3</v>
      </c>
      <c r="BB9" s="91">
        <f t="shared" ref="BB9:BB68" si="17">T9*3</f>
        <v>0</v>
      </c>
      <c r="BC9" s="91">
        <f t="shared" ref="BC9:BC68" si="18">U9*3</f>
        <v>0</v>
      </c>
      <c r="BD9" s="91">
        <f t="shared" ref="BD9:BD68" si="19">V9*3</f>
        <v>3</v>
      </c>
      <c r="BE9" s="91">
        <f t="shared" ref="BE9:BE68" si="20">W9*3</f>
        <v>0</v>
      </c>
      <c r="BF9" s="91">
        <f t="shared" ref="BF9:BF68" si="21">X9*3</f>
        <v>0</v>
      </c>
      <c r="BG9" s="91">
        <f t="shared" ref="BG9:BG68" si="22">Y9*3</f>
        <v>3</v>
      </c>
      <c r="BH9" s="91">
        <f t="shared" ref="BH9:BH68" si="23">Z9*3</f>
        <v>0</v>
      </c>
      <c r="BI9" s="91">
        <f t="shared" ref="BI9:BI68" si="24">AA9*3</f>
        <v>3</v>
      </c>
      <c r="BJ9" s="91">
        <f t="shared" ref="BJ9:BJ68" si="25">AB9*3</f>
        <v>0</v>
      </c>
      <c r="BK9" s="91">
        <f t="shared" ref="BK9:BK68" si="26">AC9*3</f>
        <v>0</v>
      </c>
      <c r="BL9" s="91">
        <f t="shared" ref="BL9:BL68" si="27">AD9*3</f>
        <v>3</v>
      </c>
      <c r="BM9" s="91">
        <f t="shared" ref="BM9:BM68" si="28">AE9*3</f>
        <v>3</v>
      </c>
      <c r="BN9" s="91">
        <f>AF9*3</f>
        <v>3</v>
      </c>
      <c r="BO9" s="140">
        <f t="shared" ref="BO9:BO68" si="29">IF(AG9+AH9=2,5,IF(AG9+AH9=1,3,0))</f>
        <v>3</v>
      </c>
      <c r="BP9" s="140">
        <f t="shared" ref="BP9:BP68" si="30">IF(AI9+AJ9=2,5,IF(AI9+AJ9=1,3,0))</f>
        <v>3</v>
      </c>
      <c r="BQ9" s="92">
        <f t="shared" ref="BQ9:BQ68" si="31">AK9+AL9+AM9+AQ9</f>
        <v>6</v>
      </c>
      <c r="BR9" s="92">
        <f t="shared" ref="BR9:BR68" si="32">AN9+AP9</f>
        <v>0</v>
      </c>
      <c r="BS9" s="92">
        <f>BQ9+BR9</f>
        <v>6</v>
      </c>
      <c r="BT9" s="92">
        <f t="shared" ref="BT9:BT68" si="33">AO9+AR9</f>
        <v>0</v>
      </c>
      <c r="BU9" s="92">
        <f t="shared" ref="BU9:BU68" si="34">AS9+AT9</f>
        <v>3</v>
      </c>
      <c r="BV9" s="92">
        <f>BT9+BU9</f>
        <v>3</v>
      </c>
      <c r="BW9" s="92">
        <f t="shared" ref="BW9:BW68" si="35">AU9+AV9+AW9</f>
        <v>3</v>
      </c>
      <c r="BX9" s="92">
        <f t="shared" ref="BX9:BX68" si="36">AX9+AY9+AZ9</f>
        <v>0</v>
      </c>
      <c r="BY9" s="92">
        <f>BW9+BX9</f>
        <v>3</v>
      </c>
      <c r="BZ9" s="92">
        <f t="shared" ref="BZ9:BZ68" si="37">BA9+BB9+BC9</f>
        <v>3</v>
      </c>
      <c r="CA9" s="92">
        <f t="shared" ref="CA9:CA68" si="38">BD9+BE9+BF9</f>
        <v>3</v>
      </c>
      <c r="CB9" s="92">
        <f>BZ9+CA9</f>
        <v>6</v>
      </c>
      <c r="CC9" s="92">
        <f t="shared" ref="CC9:CC68" si="39">BG9+BH9</f>
        <v>3</v>
      </c>
      <c r="CD9" s="92">
        <f t="shared" ref="CD9:CD68" si="40">BI9+BJ9+BK9</f>
        <v>3</v>
      </c>
      <c r="CE9" s="92">
        <f t="shared" ref="CE9:CE68" si="41">BL9+BM9</f>
        <v>6</v>
      </c>
      <c r="CF9" s="92">
        <f t="shared" ref="CF9:CF68" si="42">BN9</f>
        <v>3</v>
      </c>
      <c r="CG9" s="92">
        <f>CE9+CF9</f>
        <v>9</v>
      </c>
      <c r="CH9" s="92">
        <f>BO9+BP9</f>
        <v>6</v>
      </c>
      <c r="CI9" s="92">
        <f>BS9+BV9+BY9+CB9+CC9+CD9+CG9+CH9</f>
        <v>39</v>
      </c>
    </row>
    <row r="10" spans="1:87">
      <c r="A10" s="74">
        <v>2</v>
      </c>
      <c r="B10" s="71" t="str">
        <f>'ภาษาไทย ป.6'!B10</f>
        <v>เด็กชายทศวรรต   บุญมา</v>
      </c>
      <c r="C10" s="72">
        <v>0</v>
      </c>
      <c r="D10" s="72">
        <v>0</v>
      </c>
      <c r="E10" s="72">
        <v>1</v>
      </c>
      <c r="F10" s="72">
        <v>0</v>
      </c>
      <c r="G10" s="72">
        <v>1</v>
      </c>
      <c r="H10" s="73">
        <v>0</v>
      </c>
      <c r="I10" s="73">
        <v>1</v>
      </c>
      <c r="J10" s="72">
        <v>1</v>
      </c>
      <c r="K10" s="72">
        <v>1</v>
      </c>
      <c r="L10" s="72">
        <v>1</v>
      </c>
      <c r="M10" s="72">
        <v>1</v>
      </c>
      <c r="N10" s="72">
        <v>1</v>
      </c>
      <c r="O10" s="72">
        <v>1</v>
      </c>
      <c r="P10" s="72">
        <v>0</v>
      </c>
      <c r="Q10" s="72">
        <v>0</v>
      </c>
      <c r="R10" s="72">
        <v>1</v>
      </c>
      <c r="S10" s="72">
        <v>1</v>
      </c>
      <c r="T10" s="72">
        <v>0</v>
      </c>
      <c r="U10" s="72">
        <v>0</v>
      </c>
      <c r="V10" s="72">
        <v>0</v>
      </c>
      <c r="W10" s="72">
        <v>0</v>
      </c>
      <c r="X10" s="72">
        <v>1</v>
      </c>
      <c r="Y10" s="72">
        <v>0</v>
      </c>
      <c r="Z10" s="72">
        <v>0</v>
      </c>
      <c r="AA10" s="72">
        <v>0</v>
      </c>
      <c r="AB10" s="72">
        <v>1</v>
      </c>
      <c r="AC10" s="72">
        <v>0</v>
      </c>
      <c r="AD10" s="72">
        <v>0</v>
      </c>
      <c r="AE10" s="72">
        <v>0</v>
      </c>
      <c r="AF10" s="72">
        <v>0</v>
      </c>
      <c r="AG10" s="50">
        <v>1</v>
      </c>
      <c r="AH10" s="50">
        <v>0</v>
      </c>
      <c r="AI10" s="50">
        <v>0</v>
      </c>
      <c r="AJ10" s="50">
        <v>0</v>
      </c>
      <c r="AK10" s="91">
        <f t="shared" si="0"/>
        <v>0</v>
      </c>
      <c r="AL10" s="91">
        <f t="shared" si="1"/>
        <v>0</v>
      </c>
      <c r="AM10" s="91">
        <f t="shared" si="2"/>
        <v>3</v>
      </c>
      <c r="AN10" s="91">
        <f t="shared" si="3"/>
        <v>0</v>
      </c>
      <c r="AO10" s="91">
        <f t="shared" si="4"/>
        <v>3</v>
      </c>
      <c r="AP10" s="91">
        <f t="shared" si="5"/>
        <v>0</v>
      </c>
      <c r="AQ10" s="91">
        <f t="shared" si="6"/>
        <v>3</v>
      </c>
      <c r="AR10" s="91">
        <f t="shared" si="7"/>
        <v>3</v>
      </c>
      <c r="AS10" s="91">
        <f t="shared" si="8"/>
        <v>3</v>
      </c>
      <c r="AT10" s="91">
        <f t="shared" si="9"/>
        <v>3</v>
      </c>
      <c r="AU10" s="91">
        <f t="shared" si="10"/>
        <v>3</v>
      </c>
      <c r="AV10" s="91">
        <f t="shared" si="11"/>
        <v>3</v>
      </c>
      <c r="AW10" s="91">
        <f t="shared" si="12"/>
        <v>3</v>
      </c>
      <c r="AX10" s="91">
        <f t="shared" si="13"/>
        <v>0</v>
      </c>
      <c r="AY10" s="91">
        <f t="shared" si="14"/>
        <v>0</v>
      </c>
      <c r="AZ10" s="91">
        <f t="shared" si="15"/>
        <v>3</v>
      </c>
      <c r="BA10" s="91">
        <f t="shared" si="16"/>
        <v>3</v>
      </c>
      <c r="BB10" s="91">
        <f t="shared" si="17"/>
        <v>0</v>
      </c>
      <c r="BC10" s="91">
        <f t="shared" si="18"/>
        <v>0</v>
      </c>
      <c r="BD10" s="91">
        <f t="shared" si="19"/>
        <v>0</v>
      </c>
      <c r="BE10" s="91">
        <f t="shared" si="20"/>
        <v>0</v>
      </c>
      <c r="BF10" s="91">
        <f t="shared" si="21"/>
        <v>3</v>
      </c>
      <c r="BG10" s="91">
        <f t="shared" si="22"/>
        <v>0</v>
      </c>
      <c r="BH10" s="91">
        <f t="shared" si="23"/>
        <v>0</v>
      </c>
      <c r="BI10" s="91">
        <f t="shared" si="24"/>
        <v>0</v>
      </c>
      <c r="BJ10" s="91">
        <f t="shared" si="25"/>
        <v>3</v>
      </c>
      <c r="BK10" s="91">
        <f t="shared" si="26"/>
        <v>0</v>
      </c>
      <c r="BL10" s="91">
        <f t="shared" si="27"/>
        <v>0</v>
      </c>
      <c r="BM10" s="91">
        <f t="shared" si="28"/>
        <v>0</v>
      </c>
      <c r="BN10" s="91">
        <f t="shared" ref="BN10:BN38" si="43">AF10*3</f>
        <v>0</v>
      </c>
      <c r="BO10" s="140">
        <f t="shared" si="29"/>
        <v>3</v>
      </c>
      <c r="BP10" s="140">
        <f t="shared" si="30"/>
        <v>0</v>
      </c>
      <c r="BQ10" s="92">
        <f t="shared" si="31"/>
        <v>6</v>
      </c>
      <c r="BR10" s="92">
        <f t="shared" si="32"/>
        <v>0</v>
      </c>
      <c r="BS10" s="92">
        <f t="shared" ref="BS10:BS38" si="44">BQ10+BR10</f>
        <v>6</v>
      </c>
      <c r="BT10" s="92">
        <f t="shared" si="33"/>
        <v>6</v>
      </c>
      <c r="BU10" s="92">
        <f t="shared" si="34"/>
        <v>6</v>
      </c>
      <c r="BV10" s="92">
        <f t="shared" ref="BV10:BV38" si="45">BT10+BU10</f>
        <v>12</v>
      </c>
      <c r="BW10" s="92">
        <f t="shared" si="35"/>
        <v>9</v>
      </c>
      <c r="BX10" s="92">
        <f t="shared" si="36"/>
        <v>3</v>
      </c>
      <c r="BY10" s="92">
        <f t="shared" ref="BY10:BY38" si="46">BW10+BX10</f>
        <v>12</v>
      </c>
      <c r="BZ10" s="92">
        <f t="shared" si="37"/>
        <v>3</v>
      </c>
      <c r="CA10" s="92">
        <f t="shared" si="38"/>
        <v>3</v>
      </c>
      <c r="CB10" s="92">
        <f t="shared" ref="CB10:CB38" si="47">BZ10+CA10</f>
        <v>6</v>
      </c>
      <c r="CC10" s="92">
        <f t="shared" si="39"/>
        <v>0</v>
      </c>
      <c r="CD10" s="92">
        <f t="shared" si="40"/>
        <v>3</v>
      </c>
      <c r="CE10" s="92">
        <f t="shared" si="41"/>
        <v>0</v>
      </c>
      <c r="CF10" s="92">
        <f t="shared" si="42"/>
        <v>0</v>
      </c>
      <c r="CG10" s="92">
        <f t="shared" ref="CG10:CG38" si="48">CE10+CF10</f>
        <v>0</v>
      </c>
      <c r="CH10" s="92">
        <f t="shared" ref="CH10:CH38" si="49">BO10+BP10</f>
        <v>3</v>
      </c>
      <c r="CI10" s="92">
        <f t="shared" ref="CI10:CI38" si="50">BS10+BV10+BY10+CB10+CC10+CD10+CG10+CH10</f>
        <v>42</v>
      </c>
    </row>
    <row r="11" spans="1:87">
      <c r="A11" s="74">
        <v>3</v>
      </c>
      <c r="B11" s="71" t="str">
        <f>'ภาษาไทย ป.6'!B11</f>
        <v>เด็กชายดุริยะ   คงย่อง</v>
      </c>
      <c r="C11" s="72">
        <v>1</v>
      </c>
      <c r="D11" s="72">
        <v>0</v>
      </c>
      <c r="E11" s="72">
        <v>1</v>
      </c>
      <c r="F11" s="72">
        <v>0</v>
      </c>
      <c r="G11" s="73">
        <v>1</v>
      </c>
      <c r="H11" s="73">
        <v>0</v>
      </c>
      <c r="I11" s="72">
        <v>1</v>
      </c>
      <c r="J11" s="72">
        <v>1</v>
      </c>
      <c r="K11" s="72">
        <v>1</v>
      </c>
      <c r="L11" s="72">
        <v>1</v>
      </c>
      <c r="M11" s="72">
        <v>0</v>
      </c>
      <c r="N11" s="72">
        <v>1</v>
      </c>
      <c r="O11" s="72">
        <v>0</v>
      </c>
      <c r="P11" s="72">
        <v>0</v>
      </c>
      <c r="Q11" s="72">
        <v>0</v>
      </c>
      <c r="R11" s="72">
        <v>1</v>
      </c>
      <c r="S11" s="72">
        <v>1</v>
      </c>
      <c r="T11" s="72">
        <v>1</v>
      </c>
      <c r="U11" s="72">
        <v>0</v>
      </c>
      <c r="V11" s="72">
        <v>1</v>
      </c>
      <c r="W11" s="72">
        <v>0</v>
      </c>
      <c r="X11" s="72">
        <v>1</v>
      </c>
      <c r="Y11" s="72">
        <v>0</v>
      </c>
      <c r="Z11" s="72">
        <v>0</v>
      </c>
      <c r="AA11" s="72">
        <v>0</v>
      </c>
      <c r="AB11" s="72">
        <v>0</v>
      </c>
      <c r="AC11" s="72">
        <v>1</v>
      </c>
      <c r="AD11" s="72">
        <v>0</v>
      </c>
      <c r="AE11" s="74">
        <v>0</v>
      </c>
      <c r="AF11" s="74">
        <v>0</v>
      </c>
      <c r="AG11" s="50">
        <v>1</v>
      </c>
      <c r="AH11" s="50">
        <v>1</v>
      </c>
      <c r="AI11" s="50">
        <v>1</v>
      </c>
      <c r="AJ11" s="50">
        <v>1</v>
      </c>
      <c r="AK11" s="91">
        <f t="shared" si="0"/>
        <v>3</v>
      </c>
      <c r="AL11" s="91">
        <f t="shared" si="1"/>
        <v>0</v>
      </c>
      <c r="AM11" s="91">
        <f t="shared" si="2"/>
        <v>3</v>
      </c>
      <c r="AN11" s="91">
        <f t="shared" si="3"/>
        <v>0</v>
      </c>
      <c r="AO11" s="91">
        <f t="shared" si="4"/>
        <v>3</v>
      </c>
      <c r="AP11" s="91">
        <f t="shared" si="5"/>
        <v>0</v>
      </c>
      <c r="AQ11" s="91">
        <f t="shared" si="6"/>
        <v>3</v>
      </c>
      <c r="AR11" s="91">
        <f t="shared" si="7"/>
        <v>3</v>
      </c>
      <c r="AS11" s="91">
        <f t="shared" si="8"/>
        <v>3</v>
      </c>
      <c r="AT11" s="91">
        <f t="shared" si="9"/>
        <v>3</v>
      </c>
      <c r="AU11" s="91">
        <f t="shared" si="10"/>
        <v>0</v>
      </c>
      <c r="AV11" s="91">
        <f t="shared" si="11"/>
        <v>3</v>
      </c>
      <c r="AW11" s="91">
        <f t="shared" si="12"/>
        <v>0</v>
      </c>
      <c r="AX11" s="91">
        <f t="shared" si="13"/>
        <v>0</v>
      </c>
      <c r="AY11" s="91">
        <f t="shared" si="14"/>
        <v>0</v>
      </c>
      <c r="AZ11" s="91">
        <f t="shared" si="15"/>
        <v>3</v>
      </c>
      <c r="BA11" s="91">
        <f t="shared" si="16"/>
        <v>3</v>
      </c>
      <c r="BB11" s="91">
        <f t="shared" si="17"/>
        <v>3</v>
      </c>
      <c r="BC11" s="91">
        <f t="shared" si="18"/>
        <v>0</v>
      </c>
      <c r="BD11" s="91">
        <f t="shared" si="19"/>
        <v>3</v>
      </c>
      <c r="BE11" s="91">
        <f t="shared" si="20"/>
        <v>0</v>
      </c>
      <c r="BF11" s="91">
        <f t="shared" si="21"/>
        <v>3</v>
      </c>
      <c r="BG11" s="91">
        <f t="shared" si="22"/>
        <v>0</v>
      </c>
      <c r="BH11" s="91">
        <f t="shared" si="23"/>
        <v>0</v>
      </c>
      <c r="BI11" s="91">
        <f t="shared" si="24"/>
        <v>0</v>
      </c>
      <c r="BJ11" s="91">
        <f t="shared" si="25"/>
        <v>0</v>
      </c>
      <c r="BK11" s="91">
        <f t="shared" si="26"/>
        <v>3</v>
      </c>
      <c r="BL11" s="91">
        <f t="shared" si="27"/>
        <v>0</v>
      </c>
      <c r="BM11" s="91">
        <f t="shared" si="28"/>
        <v>0</v>
      </c>
      <c r="BN11" s="91">
        <f t="shared" si="43"/>
        <v>0</v>
      </c>
      <c r="BO11" s="140">
        <f t="shared" si="29"/>
        <v>5</v>
      </c>
      <c r="BP11" s="140">
        <f t="shared" si="30"/>
        <v>5</v>
      </c>
      <c r="BQ11" s="92">
        <f t="shared" si="31"/>
        <v>9</v>
      </c>
      <c r="BR11" s="92">
        <f t="shared" si="32"/>
        <v>0</v>
      </c>
      <c r="BS11" s="92">
        <f t="shared" si="44"/>
        <v>9</v>
      </c>
      <c r="BT11" s="92">
        <f t="shared" si="33"/>
        <v>6</v>
      </c>
      <c r="BU11" s="92">
        <f t="shared" si="34"/>
        <v>6</v>
      </c>
      <c r="BV11" s="92">
        <f t="shared" si="45"/>
        <v>12</v>
      </c>
      <c r="BW11" s="92">
        <f t="shared" si="35"/>
        <v>3</v>
      </c>
      <c r="BX11" s="92">
        <f t="shared" si="36"/>
        <v>3</v>
      </c>
      <c r="BY11" s="92">
        <f t="shared" si="46"/>
        <v>6</v>
      </c>
      <c r="BZ11" s="92">
        <f t="shared" si="37"/>
        <v>6</v>
      </c>
      <c r="CA11" s="92">
        <f t="shared" si="38"/>
        <v>6</v>
      </c>
      <c r="CB11" s="92">
        <f t="shared" si="47"/>
        <v>12</v>
      </c>
      <c r="CC11" s="92">
        <f t="shared" si="39"/>
        <v>0</v>
      </c>
      <c r="CD11" s="92">
        <f t="shared" si="40"/>
        <v>3</v>
      </c>
      <c r="CE11" s="92">
        <f t="shared" si="41"/>
        <v>0</v>
      </c>
      <c r="CF11" s="92">
        <f t="shared" si="42"/>
        <v>0</v>
      </c>
      <c r="CG11" s="92">
        <f t="shared" si="48"/>
        <v>0</v>
      </c>
      <c r="CH11" s="92">
        <f t="shared" si="49"/>
        <v>10</v>
      </c>
      <c r="CI11" s="92">
        <f t="shared" si="50"/>
        <v>52</v>
      </c>
    </row>
    <row r="12" spans="1:87">
      <c r="A12" s="74">
        <v>4</v>
      </c>
      <c r="B12" s="71" t="str">
        <f>'ภาษาไทย ป.6'!B12</f>
        <v>เด็กชายพงศ์พิสุทธิ์   แซ่จู้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3">
        <v>0</v>
      </c>
      <c r="I12" s="73">
        <v>1</v>
      </c>
      <c r="J12" s="72">
        <v>0</v>
      </c>
      <c r="K12" s="72">
        <v>1</v>
      </c>
      <c r="L12" s="72">
        <v>0</v>
      </c>
      <c r="M12" s="72">
        <v>0</v>
      </c>
      <c r="N12" s="72">
        <v>1</v>
      </c>
      <c r="O12" s="73">
        <v>0</v>
      </c>
      <c r="P12" s="73">
        <v>1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1</v>
      </c>
      <c r="Y12" s="74">
        <v>0</v>
      </c>
      <c r="Z12" s="74">
        <v>0</v>
      </c>
      <c r="AA12" s="74">
        <v>0</v>
      </c>
      <c r="AB12" s="74">
        <v>0</v>
      </c>
      <c r="AC12" s="74">
        <v>1</v>
      </c>
      <c r="AD12" s="74">
        <v>0</v>
      </c>
      <c r="AE12" s="74">
        <v>0</v>
      </c>
      <c r="AF12" s="74">
        <v>0</v>
      </c>
      <c r="AG12" s="50">
        <v>1</v>
      </c>
      <c r="AH12" s="50">
        <v>0</v>
      </c>
      <c r="AI12" s="50">
        <v>1</v>
      </c>
      <c r="AJ12" s="50">
        <v>0</v>
      </c>
      <c r="AK12" s="91">
        <f t="shared" si="0"/>
        <v>0</v>
      </c>
      <c r="AL12" s="91">
        <f t="shared" si="1"/>
        <v>0</v>
      </c>
      <c r="AM12" s="91">
        <f t="shared" si="2"/>
        <v>0</v>
      </c>
      <c r="AN12" s="91">
        <f t="shared" si="3"/>
        <v>0</v>
      </c>
      <c r="AO12" s="91">
        <f t="shared" si="4"/>
        <v>0</v>
      </c>
      <c r="AP12" s="91">
        <f t="shared" si="5"/>
        <v>0</v>
      </c>
      <c r="AQ12" s="91">
        <f t="shared" si="6"/>
        <v>3</v>
      </c>
      <c r="AR12" s="91">
        <f t="shared" si="7"/>
        <v>0</v>
      </c>
      <c r="AS12" s="91">
        <f t="shared" si="8"/>
        <v>3</v>
      </c>
      <c r="AT12" s="91">
        <f t="shared" si="9"/>
        <v>0</v>
      </c>
      <c r="AU12" s="91">
        <f t="shared" si="10"/>
        <v>0</v>
      </c>
      <c r="AV12" s="91">
        <f t="shared" si="11"/>
        <v>3</v>
      </c>
      <c r="AW12" s="91">
        <f t="shared" si="12"/>
        <v>0</v>
      </c>
      <c r="AX12" s="91">
        <f t="shared" si="13"/>
        <v>3</v>
      </c>
      <c r="AY12" s="91">
        <f t="shared" si="14"/>
        <v>0</v>
      </c>
      <c r="AZ12" s="91">
        <f t="shared" si="15"/>
        <v>0</v>
      </c>
      <c r="BA12" s="91">
        <f t="shared" si="16"/>
        <v>0</v>
      </c>
      <c r="BB12" s="91">
        <f t="shared" si="17"/>
        <v>0</v>
      </c>
      <c r="BC12" s="91">
        <f t="shared" si="18"/>
        <v>0</v>
      </c>
      <c r="BD12" s="91">
        <f t="shared" si="19"/>
        <v>0</v>
      </c>
      <c r="BE12" s="91">
        <f t="shared" si="20"/>
        <v>0</v>
      </c>
      <c r="BF12" s="91">
        <f t="shared" si="21"/>
        <v>3</v>
      </c>
      <c r="BG12" s="91">
        <f t="shared" si="22"/>
        <v>0</v>
      </c>
      <c r="BH12" s="91">
        <f t="shared" si="23"/>
        <v>0</v>
      </c>
      <c r="BI12" s="91">
        <f t="shared" si="24"/>
        <v>0</v>
      </c>
      <c r="BJ12" s="91">
        <f t="shared" si="25"/>
        <v>0</v>
      </c>
      <c r="BK12" s="91">
        <f t="shared" si="26"/>
        <v>3</v>
      </c>
      <c r="BL12" s="91">
        <f t="shared" si="27"/>
        <v>0</v>
      </c>
      <c r="BM12" s="91">
        <f t="shared" si="28"/>
        <v>0</v>
      </c>
      <c r="BN12" s="91">
        <f t="shared" si="43"/>
        <v>0</v>
      </c>
      <c r="BO12" s="140">
        <f t="shared" si="29"/>
        <v>3</v>
      </c>
      <c r="BP12" s="140">
        <f t="shared" si="30"/>
        <v>3</v>
      </c>
      <c r="BQ12" s="92">
        <f t="shared" si="31"/>
        <v>3</v>
      </c>
      <c r="BR12" s="92">
        <f t="shared" si="32"/>
        <v>0</v>
      </c>
      <c r="BS12" s="92">
        <f t="shared" si="44"/>
        <v>3</v>
      </c>
      <c r="BT12" s="92">
        <f t="shared" si="33"/>
        <v>0</v>
      </c>
      <c r="BU12" s="92">
        <f t="shared" si="34"/>
        <v>3</v>
      </c>
      <c r="BV12" s="92">
        <f t="shared" si="45"/>
        <v>3</v>
      </c>
      <c r="BW12" s="92">
        <f t="shared" si="35"/>
        <v>3</v>
      </c>
      <c r="BX12" s="92">
        <f t="shared" si="36"/>
        <v>3</v>
      </c>
      <c r="BY12" s="92">
        <f t="shared" si="46"/>
        <v>6</v>
      </c>
      <c r="BZ12" s="92">
        <f t="shared" si="37"/>
        <v>0</v>
      </c>
      <c r="CA12" s="92">
        <f t="shared" si="38"/>
        <v>3</v>
      </c>
      <c r="CB12" s="92">
        <f t="shared" si="47"/>
        <v>3</v>
      </c>
      <c r="CC12" s="92">
        <f t="shared" si="39"/>
        <v>0</v>
      </c>
      <c r="CD12" s="92">
        <f t="shared" si="40"/>
        <v>3</v>
      </c>
      <c r="CE12" s="92">
        <f t="shared" si="41"/>
        <v>0</v>
      </c>
      <c r="CF12" s="92">
        <f t="shared" si="42"/>
        <v>0</v>
      </c>
      <c r="CG12" s="92">
        <f t="shared" si="48"/>
        <v>0</v>
      </c>
      <c r="CH12" s="92">
        <f t="shared" si="49"/>
        <v>6</v>
      </c>
      <c r="CI12" s="92">
        <f t="shared" si="50"/>
        <v>24</v>
      </c>
    </row>
    <row r="13" spans="1:87">
      <c r="A13" s="74">
        <v>5</v>
      </c>
      <c r="B13" s="71" t="str">
        <f>'ภาษาไทย ป.6'!B13</f>
        <v>เด็กชายนิกร   โรจน์วัฒน์</v>
      </c>
      <c r="C13" s="72">
        <v>0</v>
      </c>
      <c r="D13" s="72">
        <v>0</v>
      </c>
      <c r="E13" s="72">
        <v>1</v>
      </c>
      <c r="F13" s="72">
        <v>0</v>
      </c>
      <c r="G13" s="72">
        <v>0</v>
      </c>
      <c r="H13" s="73">
        <v>0</v>
      </c>
      <c r="I13" s="73">
        <v>0</v>
      </c>
      <c r="J13" s="72">
        <v>0</v>
      </c>
      <c r="K13" s="72">
        <v>0</v>
      </c>
      <c r="L13" s="72">
        <v>0</v>
      </c>
      <c r="M13" s="72">
        <v>0</v>
      </c>
      <c r="N13" s="72">
        <v>1</v>
      </c>
      <c r="O13" s="73">
        <v>0</v>
      </c>
      <c r="P13" s="73">
        <v>0</v>
      </c>
      <c r="Q13" s="74">
        <v>1</v>
      </c>
      <c r="R13" s="74">
        <v>0</v>
      </c>
      <c r="S13" s="74">
        <v>1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50">
        <v>1</v>
      </c>
      <c r="AH13" s="50">
        <v>0</v>
      </c>
      <c r="AI13" s="50">
        <v>0</v>
      </c>
      <c r="AJ13" s="50">
        <v>1</v>
      </c>
      <c r="AK13" s="91">
        <f t="shared" si="0"/>
        <v>0</v>
      </c>
      <c r="AL13" s="91">
        <f t="shared" si="1"/>
        <v>0</v>
      </c>
      <c r="AM13" s="91">
        <f t="shared" si="2"/>
        <v>3</v>
      </c>
      <c r="AN13" s="91">
        <f t="shared" si="3"/>
        <v>0</v>
      </c>
      <c r="AO13" s="91">
        <f t="shared" si="4"/>
        <v>0</v>
      </c>
      <c r="AP13" s="91">
        <f t="shared" si="5"/>
        <v>0</v>
      </c>
      <c r="AQ13" s="91">
        <f t="shared" si="6"/>
        <v>0</v>
      </c>
      <c r="AR13" s="91">
        <f t="shared" si="7"/>
        <v>0</v>
      </c>
      <c r="AS13" s="91">
        <f t="shared" si="8"/>
        <v>0</v>
      </c>
      <c r="AT13" s="91">
        <f t="shared" si="9"/>
        <v>0</v>
      </c>
      <c r="AU13" s="91">
        <f t="shared" si="10"/>
        <v>0</v>
      </c>
      <c r="AV13" s="91">
        <f t="shared" si="11"/>
        <v>3</v>
      </c>
      <c r="AW13" s="91">
        <f t="shared" si="12"/>
        <v>0</v>
      </c>
      <c r="AX13" s="91">
        <f t="shared" si="13"/>
        <v>0</v>
      </c>
      <c r="AY13" s="91">
        <f t="shared" si="14"/>
        <v>3</v>
      </c>
      <c r="AZ13" s="91">
        <f t="shared" si="15"/>
        <v>0</v>
      </c>
      <c r="BA13" s="91">
        <f t="shared" si="16"/>
        <v>3</v>
      </c>
      <c r="BB13" s="91">
        <f t="shared" si="17"/>
        <v>0</v>
      </c>
      <c r="BC13" s="91">
        <f t="shared" si="18"/>
        <v>0</v>
      </c>
      <c r="BD13" s="91">
        <f t="shared" si="19"/>
        <v>0</v>
      </c>
      <c r="BE13" s="91">
        <f t="shared" si="20"/>
        <v>0</v>
      </c>
      <c r="BF13" s="91">
        <f t="shared" si="21"/>
        <v>0</v>
      </c>
      <c r="BG13" s="91">
        <f t="shared" si="22"/>
        <v>0</v>
      </c>
      <c r="BH13" s="91">
        <f t="shared" si="23"/>
        <v>0</v>
      </c>
      <c r="BI13" s="91">
        <f t="shared" si="24"/>
        <v>0</v>
      </c>
      <c r="BJ13" s="91">
        <f t="shared" si="25"/>
        <v>0</v>
      </c>
      <c r="BK13" s="91">
        <f t="shared" si="26"/>
        <v>0</v>
      </c>
      <c r="BL13" s="91">
        <f t="shared" si="27"/>
        <v>0</v>
      </c>
      <c r="BM13" s="91">
        <f t="shared" si="28"/>
        <v>0</v>
      </c>
      <c r="BN13" s="91">
        <f t="shared" si="43"/>
        <v>0</v>
      </c>
      <c r="BO13" s="140">
        <f t="shared" si="29"/>
        <v>3</v>
      </c>
      <c r="BP13" s="140">
        <f t="shared" si="30"/>
        <v>3</v>
      </c>
      <c r="BQ13" s="92">
        <f t="shared" si="31"/>
        <v>3</v>
      </c>
      <c r="BR13" s="92">
        <f t="shared" si="32"/>
        <v>0</v>
      </c>
      <c r="BS13" s="92">
        <f t="shared" si="44"/>
        <v>3</v>
      </c>
      <c r="BT13" s="92">
        <f t="shared" si="33"/>
        <v>0</v>
      </c>
      <c r="BU13" s="92">
        <f t="shared" si="34"/>
        <v>0</v>
      </c>
      <c r="BV13" s="92">
        <f t="shared" si="45"/>
        <v>0</v>
      </c>
      <c r="BW13" s="92">
        <f t="shared" si="35"/>
        <v>3</v>
      </c>
      <c r="BX13" s="92">
        <f t="shared" si="36"/>
        <v>3</v>
      </c>
      <c r="BY13" s="92">
        <f t="shared" si="46"/>
        <v>6</v>
      </c>
      <c r="BZ13" s="92">
        <f t="shared" si="37"/>
        <v>3</v>
      </c>
      <c r="CA13" s="92">
        <f t="shared" si="38"/>
        <v>0</v>
      </c>
      <c r="CB13" s="92">
        <f t="shared" si="47"/>
        <v>3</v>
      </c>
      <c r="CC13" s="92">
        <f t="shared" si="39"/>
        <v>0</v>
      </c>
      <c r="CD13" s="92">
        <f t="shared" si="40"/>
        <v>0</v>
      </c>
      <c r="CE13" s="92">
        <f t="shared" si="41"/>
        <v>0</v>
      </c>
      <c r="CF13" s="92">
        <f t="shared" si="42"/>
        <v>0</v>
      </c>
      <c r="CG13" s="92">
        <f t="shared" si="48"/>
        <v>0</v>
      </c>
      <c r="CH13" s="92">
        <f t="shared" si="49"/>
        <v>6</v>
      </c>
      <c r="CI13" s="92">
        <f t="shared" si="50"/>
        <v>18</v>
      </c>
    </row>
    <row r="14" spans="1:87">
      <c r="A14" s="74">
        <v>6</v>
      </c>
      <c r="B14" s="71" t="str">
        <f>'ภาษาไทย ป.6'!B14</f>
        <v xml:space="preserve">เด็กชายยุทธนา   อมรสินธุ์   </v>
      </c>
      <c r="C14" s="72">
        <v>0</v>
      </c>
      <c r="D14" s="72">
        <v>0</v>
      </c>
      <c r="E14" s="72">
        <v>1</v>
      </c>
      <c r="F14" s="72">
        <v>0</v>
      </c>
      <c r="G14" s="72">
        <v>0</v>
      </c>
      <c r="H14" s="73">
        <v>0</v>
      </c>
      <c r="I14" s="73">
        <v>0</v>
      </c>
      <c r="J14" s="72">
        <v>1</v>
      </c>
      <c r="K14" s="72">
        <v>0</v>
      </c>
      <c r="L14" s="72">
        <v>0</v>
      </c>
      <c r="M14" s="72">
        <v>1</v>
      </c>
      <c r="N14" s="72">
        <v>1</v>
      </c>
      <c r="O14" s="73">
        <v>0</v>
      </c>
      <c r="P14" s="73">
        <v>1</v>
      </c>
      <c r="Q14" s="74">
        <v>1</v>
      </c>
      <c r="R14" s="74">
        <v>0</v>
      </c>
      <c r="S14" s="74">
        <v>0</v>
      </c>
      <c r="T14" s="74">
        <v>0</v>
      </c>
      <c r="U14" s="74">
        <v>0</v>
      </c>
      <c r="V14" s="74">
        <v>1</v>
      </c>
      <c r="W14" s="74">
        <v>0</v>
      </c>
      <c r="X14" s="74">
        <v>0</v>
      </c>
      <c r="Y14" s="74">
        <v>1</v>
      </c>
      <c r="Z14" s="74">
        <v>0</v>
      </c>
      <c r="AA14" s="74">
        <v>0</v>
      </c>
      <c r="AB14" s="74">
        <v>0</v>
      </c>
      <c r="AC14" s="74">
        <v>0</v>
      </c>
      <c r="AD14" s="74">
        <v>0</v>
      </c>
      <c r="AE14" s="74">
        <v>0</v>
      </c>
      <c r="AF14" s="74">
        <v>0</v>
      </c>
      <c r="AG14" s="50">
        <v>1</v>
      </c>
      <c r="AH14" s="50">
        <v>1</v>
      </c>
      <c r="AI14" s="50">
        <v>1</v>
      </c>
      <c r="AJ14" s="50">
        <v>0</v>
      </c>
      <c r="AK14" s="91">
        <f t="shared" si="0"/>
        <v>0</v>
      </c>
      <c r="AL14" s="91">
        <f t="shared" si="1"/>
        <v>0</v>
      </c>
      <c r="AM14" s="91">
        <f t="shared" si="2"/>
        <v>3</v>
      </c>
      <c r="AN14" s="91">
        <f t="shared" si="3"/>
        <v>0</v>
      </c>
      <c r="AO14" s="91">
        <f t="shared" si="4"/>
        <v>0</v>
      </c>
      <c r="AP14" s="91">
        <f t="shared" si="5"/>
        <v>0</v>
      </c>
      <c r="AQ14" s="91">
        <f t="shared" si="6"/>
        <v>0</v>
      </c>
      <c r="AR14" s="91">
        <f t="shared" si="7"/>
        <v>3</v>
      </c>
      <c r="AS14" s="91">
        <f t="shared" si="8"/>
        <v>0</v>
      </c>
      <c r="AT14" s="91">
        <f t="shared" si="9"/>
        <v>0</v>
      </c>
      <c r="AU14" s="91">
        <f t="shared" si="10"/>
        <v>3</v>
      </c>
      <c r="AV14" s="91">
        <f t="shared" si="11"/>
        <v>3</v>
      </c>
      <c r="AW14" s="91">
        <f t="shared" si="12"/>
        <v>0</v>
      </c>
      <c r="AX14" s="91">
        <f t="shared" si="13"/>
        <v>3</v>
      </c>
      <c r="AY14" s="91">
        <f t="shared" si="14"/>
        <v>3</v>
      </c>
      <c r="AZ14" s="91">
        <f t="shared" si="15"/>
        <v>0</v>
      </c>
      <c r="BA14" s="91">
        <f t="shared" si="16"/>
        <v>0</v>
      </c>
      <c r="BB14" s="91">
        <f t="shared" si="17"/>
        <v>0</v>
      </c>
      <c r="BC14" s="91">
        <f t="shared" si="18"/>
        <v>0</v>
      </c>
      <c r="BD14" s="91">
        <f t="shared" si="19"/>
        <v>3</v>
      </c>
      <c r="BE14" s="91">
        <f t="shared" si="20"/>
        <v>0</v>
      </c>
      <c r="BF14" s="91">
        <f t="shared" si="21"/>
        <v>0</v>
      </c>
      <c r="BG14" s="91">
        <f t="shared" si="22"/>
        <v>3</v>
      </c>
      <c r="BH14" s="91">
        <f t="shared" si="23"/>
        <v>0</v>
      </c>
      <c r="BI14" s="91">
        <f t="shared" si="24"/>
        <v>0</v>
      </c>
      <c r="BJ14" s="91">
        <f t="shared" si="25"/>
        <v>0</v>
      </c>
      <c r="BK14" s="91">
        <f t="shared" si="26"/>
        <v>0</v>
      </c>
      <c r="BL14" s="91">
        <f t="shared" si="27"/>
        <v>0</v>
      </c>
      <c r="BM14" s="91">
        <f t="shared" si="28"/>
        <v>0</v>
      </c>
      <c r="BN14" s="91">
        <f t="shared" si="43"/>
        <v>0</v>
      </c>
      <c r="BO14" s="140">
        <f t="shared" si="29"/>
        <v>5</v>
      </c>
      <c r="BP14" s="140">
        <f t="shared" si="30"/>
        <v>3</v>
      </c>
      <c r="BQ14" s="92">
        <f t="shared" si="31"/>
        <v>3</v>
      </c>
      <c r="BR14" s="92">
        <f t="shared" si="32"/>
        <v>0</v>
      </c>
      <c r="BS14" s="92">
        <f t="shared" si="44"/>
        <v>3</v>
      </c>
      <c r="BT14" s="92">
        <f t="shared" si="33"/>
        <v>3</v>
      </c>
      <c r="BU14" s="92">
        <f t="shared" si="34"/>
        <v>0</v>
      </c>
      <c r="BV14" s="92">
        <f t="shared" si="45"/>
        <v>3</v>
      </c>
      <c r="BW14" s="92">
        <f t="shared" si="35"/>
        <v>6</v>
      </c>
      <c r="BX14" s="92">
        <f t="shared" si="36"/>
        <v>6</v>
      </c>
      <c r="BY14" s="92">
        <f t="shared" si="46"/>
        <v>12</v>
      </c>
      <c r="BZ14" s="92">
        <f t="shared" si="37"/>
        <v>0</v>
      </c>
      <c r="CA14" s="92">
        <f t="shared" si="38"/>
        <v>3</v>
      </c>
      <c r="CB14" s="92">
        <f t="shared" si="47"/>
        <v>3</v>
      </c>
      <c r="CC14" s="92">
        <f t="shared" si="39"/>
        <v>3</v>
      </c>
      <c r="CD14" s="92">
        <f t="shared" si="40"/>
        <v>0</v>
      </c>
      <c r="CE14" s="92">
        <f t="shared" si="41"/>
        <v>0</v>
      </c>
      <c r="CF14" s="92">
        <f t="shared" si="42"/>
        <v>0</v>
      </c>
      <c r="CG14" s="92">
        <f t="shared" si="48"/>
        <v>0</v>
      </c>
      <c r="CH14" s="92">
        <f t="shared" si="49"/>
        <v>8</v>
      </c>
      <c r="CI14" s="92">
        <f t="shared" si="50"/>
        <v>32</v>
      </c>
    </row>
    <row r="15" spans="1:87">
      <c r="A15" s="74">
        <v>7</v>
      </c>
      <c r="B15" s="71" t="str">
        <f>'ภาษาไทย ป.6'!B15</f>
        <v>เด็กชายเสกสันต์   ดาราสูรย์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3">
        <v>0</v>
      </c>
      <c r="I15" s="73">
        <v>1</v>
      </c>
      <c r="J15" s="72">
        <v>1</v>
      </c>
      <c r="K15" s="72">
        <v>0</v>
      </c>
      <c r="L15" s="72">
        <v>0</v>
      </c>
      <c r="M15" s="72">
        <v>0</v>
      </c>
      <c r="N15" s="72">
        <v>1</v>
      </c>
      <c r="O15" s="73">
        <v>0</v>
      </c>
      <c r="P15" s="73">
        <v>0</v>
      </c>
      <c r="Q15" s="74">
        <v>0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0</v>
      </c>
      <c r="Z15" s="74">
        <v>1</v>
      </c>
      <c r="AA15" s="74">
        <v>0</v>
      </c>
      <c r="AB15" s="74">
        <v>0</v>
      </c>
      <c r="AC15" s="74">
        <v>0</v>
      </c>
      <c r="AD15" s="74">
        <v>0</v>
      </c>
      <c r="AE15" s="74">
        <v>1</v>
      </c>
      <c r="AF15" s="74">
        <v>0</v>
      </c>
      <c r="AG15" s="50">
        <v>1</v>
      </c>
      <c r="AH15" s="50">
        <v>0</v>
      </c>
      <c r="AI15" s="50">
        <v>0</v>
      </c>
      <c r="AJ15" s="50">
        <v>0</v>
      </c>
      <c r="AK15" s="91">
        <f t="shared" si="0"/>
        <v>0</v>
      </c>
      <c r="AL15" s="91">
        <f t="shared" si="1"/>
        <v>0</v>
      </c>
      <c r="AM15" s="91">
        <f t="shared" si="2"/>
        <v>0</v>
      </c>
      <c r="AN15" s="91">
        <f t="shared" si="3"/>
        <v>0</v>
      </c>
      <c r="AO15" s="91">
        <f t="shared" si="4"/>
        <v>0</v>
      </c>
      <c r="AP15" s="91">
        <f t="shared" si="5"/>
        <v>0</v>
      </c>
      <c r="AQ15" s="91">
        <f t="shared" si="6"/>
        <v>3</v>
      </c>
      <c r="AR15" s="91">
        <f t="shared" si="7"/>
        <v>3</v>
      </c>
      <c r="AS15" s="91">
        <f t="shared" si="8"/>
        <v>0</v>
      </c>
      <c r="AT15" s="91">
        <f t="shared" si="9"/>
        <v>0</v>
      </c>
      <c r="AU15" s="91">
        <f t="shared" si="10"/>
        <v>0</v>
      </c>
      <c r="AV15" s="91">
        <f t="shared" si="11"/>
        <v>3</v>
      </c>
      <c r="AW15" s="91">
        <f t="shared" si="12"/>
        <v>0</v>
      </c>
      <c r="AX15" s="91">
        <f t="shared" si="13"/>
        <v>0</v>
      </c>
      <c r="AY15" s="91">
        <f t="shared" si="14"/>
        <v>0</v>
      </c>
      <c r="AZ15" s="91">
        <f t="shared" si="15"/>
        <v>0</v>
      </c>
      <c r="BA15" s="91">
        <f t="shared" si="16"/>
        <v>0</v>
      </c>
      <c r="BB15" s="91">
        <f t="shared" si="17"/>
        <v>0</v>
      </c>
      <c r="BC15" s="91">
        <f t="shared" si="18"/>
        <v>0</v>
      </c>
      <c r="BD15" s="91">
        <f t="shared" si="19"/>
        <v>0</v>
      </c>
      <c r="BE15" s="91">
        <f t="shared" si="20"/>
        <v>0</v>
      </c>
      <c r="BF15" s="91">
        <f t="shared" si="21"/>
        <v>0</v>
      </c>
      <c r="BG15" s="91">
        <f t="shared" si="22"/>
        <v>0</v>
      </c>
      <c r="BH15" s="91">
        <f t="shared" si="23"/>
        <v>3</v>
      </c>
      <c r="BI15" s="91">
        <f t="shared" si="24"/>
        <v>0</v>
      </c>
      <c r="BJ15" s="91">
        <f t="shared" si="25"/>
        <v>0</v>
      </c>
      <c r="BK15" s="91">
        <f t="shared" si="26"/>
        <v>0</v>
      </c>
      <c r="BL15" s="91">
        <f t="shared" si="27"/>
        <v>0</v>
      </c>
      <c r="BM15" s="91">
        <f t="shared" si="28"/>
        <v>3</v>
      </c>
      <c r="BN15" s="91">
        <f t="shared" si="43"/>
        <v>0</v>
      </c>
      <c r="BO15" s="140">
        <f t="shared" si="29"/>
        <v>3</v>
      </c>
      <c r="BP15" s="140">
        <f t="shared" si="30"/>
        <v>0</v>
      </c>
      <c r="BQ15" s="92">
        <f t="shared" si="31"/>
        <v>3</v>
      </c>
      <c r="BR15" s="92">
        <f t="shared" si="32"/>
        <v>0</v>
      </c>
      <c r="BS15" s="92">
        <f t="shared" si="44"/>
        <v>3</v>
      </c>
      <c r="BT15" s="92">
        <f t="shared" si="33"/>
        <v>3</v>
      </c>
      <c r="BU15" s="92">
        <f t="shared" si="34"/>
        <v>0</v>
      </c>
      <c r="BV15" s="92">
        <f t="shared" si="45"/>
        <v>3</v>
      </c>
      <c r="BW15" s="92">
        <f t="shared" si="35"/>
        <v>3</v>
      </c>
      <c r="BX15" s="92">
        <f t="shared" si="36"/>
        <v>0</v>
      </c>
      <c r="BY15" s="92">
        <f t="shared" si="46"/>
        <v>3</v>
      </c>
      <c r="BZ15" s="92">
        <f t="shared" si="37"/>
        <v>0</v>
      </c>
      <c r="CA15" s="92">
        <f t="shared" si="38"/>
        <v>0</v>
      </c>
      <c r="CB15" s="92">
        <f t="shared" si="47"/>
        <v>0</v>
      </c>
      <c r="CC15" s="92">
        <f t="shared" si="39"/>
        <v>3</v>
      </c>
      <c r="CD15" s="92">
        <f t="shared" si="40"/>
        <v>0</v>
      </c>
      <c r="CE15" s="92">
        <f t="shared" si="41"/>
        <v>3</v>
      </c>
      <c r="CF15" s="92">
        <f t="shared" si="42"/>
        <v>0</v>
      </c>
      <c r="CG15" s="92">
        <f t="shared" si="48"/>
        <v>3</v>
      </c>
      <c r="CH15" s="92">
        <f t="shared" si="49"/>
        <v>3</v>
      </c>
      <c r="CI15" s="92">
        <f t="shared" si="50"/>
        <v>18</v>
      </c>
    </row>
    <row r="16" spans="1:87">
      <c r="A16" s="74">
        <v>8</v>
      </c>
      <c r="B16" s="71" t="str">
        <f>'ภาษาไทย ป.6'!B16</f>
        <v>เด็กชายปรีชา   สร้อยฟ้า</v>
      </c>
      <c r="C16" s="72">
        <v>0</v>
      </c>
      <c r="D16" s="72">
        <v>0</v>
      </c>
      <c r="E16" s="72">
        <v>1</v>
      </c>
      <c r="F16" s="72">
        <v>0</v>
      </c>
      <c r="G16" s="72">
        <v>0</v>
      </c>
      <c r="H16" s="73">
        <v>0</v>
      </c>
      <c r="I16" s="73">
        <v>1</v>
      </c>
      <c r="J16" s="72">
        <v>0</v>
      </c>
      <c r="K16" s="72">
        <v>0</v>
      </c>
      <c r="L16" s="72">
        <v>1</v>
      </c>
      <c r="M16" s="72">
        <v>1</v>
      </c>
      <c r="N16" s="72">
        <v>0</v>
      </c>
      <c r="O16" s="73">
        <v>0</v>
      </c>
      <c r="P16" s="73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1</v>
      </c>
      <c r="X16" s="74">
        <v>0</v>
      </c>
      <c r="Y16" s="74">
        <v>0</v>
      </c>
      <c r="Z16" s="74">
        <v>0</v>
      </c>
      <c r="AA16" s="74">
        <v>0</v>
      </c>
      <c r="AB16" s="74">
        <v>0</v>
      </c>
      <c r="AC16" s="74">
        <v>0</v>
      </c>
      <c r="AD16" s="74">
        <v>0</v>
      </c>
      <c r="AE16" s="74">
        <v>0</v>
      </c>
      <c r="AF16" s="74">
        <v>1</v>
      </c>
      <c r="AG16" s="50">
        <v>0</v>
      </c>
      <c r="AH16" s="50">
        <v>0</v>
      </c>
      <c r="AI16" s="50">
        <v>0</v>
      </c>
      <c r="AJ16" s="50">
        <v>1</v>
      </c>
      <c r="AK16" s="91">
        <f t="shared" si="0"/>
        <v>0</v>
      </c>
      <c r="AL16" s="91">
        <f t="shared" si="1"/>
        <v>0</v>
      </c>
      <c r="AM16" s="91">
        <f t="shared" si="2"/>
        <v>3</v>
      </c>
      <c r="AN16" s="91">
        <f t="shared" si="3"/>
        <v>0</v>
      </c>
      <c r="AO16" s="91">
        <f t="shared" si="4"/>
        <v>0</v>
      </c>
      <c r="AP16" s="91">
        <f t="shared" si="5"/>
        <v>0</v>
      </c>
      <c r="AQ16" s="91">
        <f t="shared" si="6"/>
        <v>3</v>
      </c>
      <c r="AR16" s="91">
        <f t="shared" si="7"/>
        <v>0</v>
      </c>
      <c r="AS16" s="91">
        <f t="shared" si="8"/>
        <v>0</v>
      </c>
      <c r="AT16" s="91">
        <f t="shared" si="9"/>
        <v>3</v>
      </c>
      <c r="AU16" s="91">
        <f t="shared" si="10"/>
        <v>3</v>
      </c>
      <c r="AV16" s="91">
        <f t="shared" si="11"/>
        <v>0</v>
      </c>
      <c r="AW16" s="91">
        <f t="shared" si="12"/>
        <v>0</v>
      </c>
      <c r="AX16" s="91">
        <f t="shared" si="13"/>
        <v>0</v>
      </c>
      <c r="AY16" s="91">
        <f t="shared" si="14"/>
        <v>0</v>
      </c>
      <c r="AZ16" s="91">
        <f t="shared" si="15"/>
        <v>0</v>
      </c>
      <c r="BA16" s="91">
        <f t="shared" si="16"/>
        <v>0</v>
      </c>
      <c r="BB16" s="91">
        <f t="shared" si="17"/>
        <v>0</v>
      </c>
      <c r="BC16" s="91">
        <f t="shared" si="18"/>
        <v>0</v>
      </c>
      <c r="BD16" s="91">
        <f t="shared" si="19"/>
        <v>0</v>
      </c>
      <c r="BE16" s="91">
        <f t="shared" si="20"/>
        <v>3</v>
      </c>
      <c r="BF16" s="91">
        <f t="shared" si="21"/>
        <v>0</v>
      </c>
      <c r="BG16" s="91">
        <f t="shared" si="22"/>
        <v>0</v>
      </c>
      <c r="BH16" s="91">
        <f t="shared" si="23"/>
        <v>0</v>
      </c>
      <c r="BI16" s="91">
        <f t="shared" si="24"/>
        <v>0</v>
      </c>
      <c r="BJ16" s="91">
        <f t="shared" si="25"/>
        <v>0</v>
      </c>
      <c r="BK16" s="91">
        <f t="shared" si="26"/>
        <v>0</v>
      </c>
      <c r="BL16" s="91">
        <f t="shared" si="27"/>
        <v>0</v>
      </c>
      <c r="BM16" s="91">
        <f t="shared" si="28"/>
        <v>0</v>
      </c>
      <c r="BN16" s="91">
        <f t="shared" si="43"/>
        <v>3</v>
      </c>
      <c r="BO16" s="140">
        <f t="shared" si="29"/>
        <v>0</v>
      </c>
      <c r="BP16" s="140">
        <f t="shared" si="30"/>
        <v>3</v>
      </c>
      <c r="BQ16" s="92">
        <f t="shared" si="31"/>
        <v>6</v>
      </c>
      <c r="BR16" s="92">
        <f t="shared" si="32"/>
        <v>0</v>
      </c>
      <c r="BS16" s="92">
        <f t="shared" si="44"/>
        <v>6</v>
      </c>
      <c r="BT16" s="92">
        <f t="shared" si="33"/>
        <v>0</v>
      </c>
      <c r="BU16" s="92">
        <f t="shared" si="34"/>
        <v>3</v>
      </c>
      <c r="BV16" s="92">
        <f t="shared" si="45"/>
        <v>3</v>
      </c>
      <c r="BW16" s="92">
        <f t="shared" si="35"/>
        <v>3</v>
      </c>
      <c r="BX16" s="92">
        <f t="shared" si="36"/>
        <v>0</v>
      </c>
      <c r="BY16" s="92">
        <f t="shared" si="46"/>
        <v>3</v>
      </c>
      <c r="BZ16" s="92">
        <f t="shared" si="37"/>
        <v>0</v>
      </c>
      <c r="CA16" s="92">
        <f t="shared" si="38"/>
        <v>3</v>
      </c>
      <c r="CB16" s="92">
        <f t="shared" si="47"/>
        <v>3</v>
      </c>
      <c r="CC16" s="92">
        <f t="shared" si="39"/>
        <v>0</v>
      </c>
      <c r="CD16" s="92">
        <f t="shared" si="40"/>
        <v>0</v>
      </c>
      <c r="CE16" s="92">
        <f t="shared" si="41"/>
        <v>0</v>
      </c>
      <c r="CF16" s="92">
        <f t="shared" si="42"/>
        <v>3</v>
      </c>
      <c r="CG16" s="92">
        <f t="shared" si="48"/>
        <v>3</v>
      </c>
      <c r="CH16" s="92">
        <f t="shared" si="49"/>
        <v>3</v>
      </c>
      <c r="CI16" s="92">
        <f t="shared" si="50"/>
        <v>21</v>
      </c>
    </row>
    <row r="17" spans="1:87">
      <c r="A17" s="74">
        <v>9</v>
      </c>
      <c r="B17" s="71" t="str">
        <f>'ภาษาไทย ป.6'!B17</f>
        <v>เด็กหญิงอริสา   จุลเรือง</v>
      </c>
      <c r="C17" s="72">
        <v>0</v>
      </c>
      <c r="D17" s="72">
        <v>0</v>
      </c>
      <c r="E17" s="72">
        <v>1</v>
      </c>
      <c r="F17" s="72">
        <v>0</v>
      </c>
      <c r="G17" s="72">
        <v>1</v>
      </c>
      <c r="H17" s="73">
        <v>0</v>
      </c>
      <c r="I17" s="73">
        <v>1</v>
      </c>
      <c r="J17" s="72">
        <v>1</v>
      </c>
      <c r="K17" s="72">
        <v>1</v>
      </c>
      <c r="L17" s="72">
        <v>0</v>
      </c>
      <c r="M17" s="72">
        <v>0</v>
      </c>
      <c r="N17" s="72">
        <v>0</v>
      </c>
      <c r="O17" s="73">
        <v>0</v>
      </c>
      <c r="P17" s="73">
        <v>1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1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1</v>
      </c>
      <c r="AE17" s="74">
        <v>0</v>
      </c>
      <c r="AF17" s="74">
        <v>1</v>
      </c>
      <c r="AG17" s="50">
        <v>1</v>
      </c>
      <c r="AH17" s="50">
        <v>0</v>
      </c>
      <c r="AI17" s="50">
        <v>1</v>
      </c>
      <c r="AJ17" s="50">
        <v>0</v>
      </c>
      <c r="AK17" s="91">
        <f t="shared" si="0"/>
        <v>0</v>
      </c>
      <c r="AL17" s="91">
        <f t="shared" si="1"/>
        <v>0</v>
      </c>
      <c r="AM17" s="91">
        <f t="shared" si="2"/>
        <v>3</v>
      </c>
      <c r="AN17" s="91">
        <f t="shared" si="3"/>
        <v>0</v>
      </c>
      <c r="AO17" s="91">
        <f t="shared" si="4"/>
        <v>3</v>
      </c>
      <c r="AP17" s="91">
        <f t="shared" si="5"/>
        <v>0</v>
      </c>
      <c r="AQ17" s="91">
        <f t="shared" si="6"/>
        <v>3</v>
      </c>
      <c r="AR17" s="91">
        <f t="shared" si="7"/>
        <v>3</v>
      </c>
      <c r="AS17" s="91">
        <f t="shared" si="8"/>
        <v>3</v>
      </c>
      <c r="AT17" s="91">
        <f t="shared" si="9"/>
        <v>0</v>
      </c>
      <c r="AU17" s="91">
        <f t="shared" si="10"/>
        <v>0</v>
      </c>
      <c r="AV17" s="91">
        <f t="shared" si="11"/>
        <v>0</v>
      </c>
      <c r="AW17" s="91">
        <f t="shared" si="12"/>
        <v>0</v>
      </c>
      <c r="AX17" s="91">
        <f t="shared" si="13"/>
        <v>3</v>
      </c>
      <c r="AY17" s="91">
        <f t="shared" si="14"/>
        <v>0</v>
      </c>
      <c r="AZ17" s="91">
        <f t="shared" si="15"/>
        <v>0</v>
      </c>
      <c r="BA17" s="91">
        <f t="shared" si="16"/>
        <v>0</v>
      </c>
      <c r="BB17" s="91">
        <f t="shared" si="17"/>
        <v>0</v>
      </c>
      <c r="BC17" s="91">
        <f t="shared" si="18"/>
        <v>0</v>
      </c>
      <c r="BD17" s="91">
        <f t="shared" si="19"/>
        <v>0</v>
      </c>
      <c r="BE17" s="91">
        <f t="shared" si="20"/>
        <v>3</v>
      </c>
      <c r="BF17" s="91">
        <f t="shared" si="21"/>
        <v>0</v>
      </c>
      <c r="BG17" s="91">
        <f t="shared" si="22"/>
        <v>0</v>
      </c>
      <c r="BH17" s="91">
        <f t="shared" si="23"/>
        <v>0</v>
      </c>
      <c r="BI17" s="91">
        <f t="shared" si="24"/>
        <v>0</v>
      </c>
      <c r="BJ17" s="91">
        <f t="shared" si="25"/>
        <v>0</v>
      </c>
      <c r="BK17" s="91">
        <f t="shared" si="26"/>
        <v>0</v>
      </c>
      <c r="BL17" s="91">
        <f t="shared" si="27"/>
        <v>3</v>
      </c>
      <c r="BM17" s="91">
        <f t="shared" si="28"/>
        <v>0</v>
      </c>
      <c r="BN17" s="91">
        <f t="shared" si="43"/>
        <v>3</v>
      </c>
      <c r="BO17" s="140">
        <f t="shared" si="29"/>
        <v>3</v>
      </c>
      <c r="BP17" s="140">
        <f t="shared" si="30"/>
        <v>3</v>
      </c>
      <c r="BQ17" s="92">
        <f t="shared" si="31"/>
        <v>6</v>
      </c>
      <c r="BR17" s="92">
        <f t="shared" si="32"/>
        <v>0</v>
      </c>
      <c r="BS17" s="92">
        <f t="shared" si="44"/>
        <v>6</v>
      </c>
      <c r="BT17" s="92">
        <f t="shared" si="33"/>
        <v>6</v>
      </c>
      <c r="BU17" s="92">
        <f t="shared" si="34"/>
        <v>3</v>
      </c>
      <c r="BV17" s="92">
        <f t="shared" si="45"/>
        <v>9</v>
      </c>
      <c r="BW17" s="92">
        <f t="shared" si="35"/>
        <v>0</v>
      </c>
      <c r="BX17" s="92">
        <f t="shared" si="36"/>
        <v>3</v>
      </c>
      <c r="BY17" s="92">
        <f t="shared" si="46"/>
        <v>3</v>
      </c>
      <c r="BZ17" s="92">
        <f t="shared" si="37"/>
        <v>0</v>
      </c>
      <c r="CA17" s="92">
        <f t="shared" si="38"/>
        <v>3</v>
      </c>
      <c r="CB17" s="92">
        <f t="shared" si="47"/>
        <v>3</v>
      </c>
      <c r="CC17" s="92">
        <f t="shared" si="39"/>
        <v>0</v>
      </c>
      <c r="CD17" s="92">
        <f t="shared" si="40"/>
        <v>0</v>
      </c>
      <c r="CE17" s="92">
        <f t="shared" si="41"/>
        <v>3</v>
      </c>
      <c r="CF17" s="92">
        <f t="shared" si="42"/>
        <v>3</v>
      </c>
      <c r="CG17" s="92">
        <f t="shared" si="48"/>
        <v>6</v>
      </c>
      <c r="CH17" s="92">
        <f t="shared" si="49"/>
        <v>6</v>
      </c>
      <c r="CI17" s="92">
        <f t="shared" si="50"/>
        <v>33</v>
      </c>
    </row>
    <row r="18" spans="1:87">
      <c r="A18" s="74">
        <v>10</v>
      </c>
      <c r="B18" s="71" t="str">
        <f>'ภาษาไทย ป.6'!B18</f>
        <v>เด็กหญิงเบญญทิพย์   ดาราโชติ</v>
      </c>
      <c r="C18" s="72">
        <v>0</v>
      </c>
      <c r="D18" s="72">
        <v>0</v>
      </c>
      <c r="E18" s="72">
        <v>0</v>
      </c>
      <c r="F18" s="72">
        <v>1</v>
      </c>
      <c r="G18" s="72">
        <v>0</v>
      </c>
      <c r="H18" s="73">
        <v>0</v>
      </c>
      <c r="I18" s="73">
        <v>1</v>
      </c>
      <c r="J18" s="72">
        <v>0</v>
      </c>
      <c r="K18" s="72">
        <v>0</v>
      </c>
      <c r="L18" s="72">
        <v>1</v>
      </c>
      <c r="M18" s="72">
        <v>0</v>
      </c>
      <c r="N18" s="72">
        <v>1</v>
      </c>
      <c r="O18" s="73">
        <v>1</v>
      </c>
      <c r="P18" s="73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1</v>
      </c>
      <c r="AD18" s="74">
        <v>1</v>
      </c>
      <c r="AE18" s="74">
        <v>0</v>
      </c>
      <c r="AF18" s="74">
        <v>0</v>
      </c>
      <c r="AG18" s="50">
        <v>1</v>
      </c>
      <c r="AH18" s="50">
        <v>0</v>
      </c>
      <c r="AI18" s="50">
        <v>1</v>
      </c>
      <c r="AJ18" s="50">
        <v>1</v>
      </c>
      <c r="AK18" s="91">
        <f t="shared" si="0"/>
        <v>0</v>
      </c>
      <c r="AL18" s="91">
        <f t="shared" si="1"/>
        <v>0</v>
      </c>
      <c r="AM18" s="91">
        <f t="shared" si="2"/>
        <v>0</v>
      </c>
      <c r="AN18" s="91">
        <f t="shared" si="3"/>
        <v>3</v>
      </c>
      <c r="AO18" s="91">
        <f t="shared" si="4"/>
        <v>0</v>
      </c>
      <c r="AP18" s="91">
        <f t="shared" si="5"/>
        <v>0</v>
      </c>
      <c r="AQ18" s="91">
        <f t="shared" si="6"/>
        <v>3</v>
      </c>
      <c r="AR18" s="91">
        <f t="shared" si="7"/>
        <v>0</v>
      </c>
      <c r="AS18" s="91">
        <f t="shared" si="8"/>
        <v>0</v>
      </c>
      <c r="AT18" s="91">
        <f t="shared" si="9"/>
        <v>3</v>
      </c>
      <c r="AU18" s="91">
        <f t="shared" si="10"/>
        <v>0</v>
      </c>
      <c r="AV18" s="91">
        <f t="shared" si="11"/>
        <v>3</v>
      </c>
      <c r="AW18" s="91">
        <f t="shared" si="12"/>
        <v>3</v>
      </c>
      <c r="AX18" s="91">
        <f t="shared" si="13"/>
        <v>0</v>
      </c>
      <c r="AY18" s="91">
        <f t="shared" si="14"/>
        <v>0</v>
      </c>
      <c r="AZ18" s="91">
        <f t="shared" si="15"/>
        <v>0</v>
      </c>
      <c r="BA18" s="91">
        <f t="shared" si="16"/>
        <v>0</v>
      </c>
      <c r="BB18" s="91">
        <f t="shared" si="17"/>
        <v>0</v>
      </c>
      <c r="BC18" s="91">
        <f t="shared" si="18"/>
        <v>0</v>
      </c>
      <c r="BD18" s="91">
        <f t="shared" si="19"/>
        <v>0</v>
      </c>
      <c r="BE18" s="91">
        <f t="shared" si="20"/>
        <v>0</v>
      </c>
      <c r="BF18" s="91">
        <f t="shared" si="21"/>
        <v>0</v>
      </c>
      <c r="BG18" s="91">
        <f t="shared" si="22"/>
        <v>0</v>
      </c>
      <c r="BH18" s="91">
        <f t="shared" si="23"/>
        <v>0</v>
      </c>
      <c r="BI18" s="91">
        <f t="shared" si="24"/>
        <v>0</v>
      </c>
      <c r="BJ18" s="91">
        <f t="shared" si="25"/>
        <v>0</v>
      </c>
      <c r="BK18" s="91">
        <f t="shared" si="26"/>
        <v>3</v>
      </c>
      <c r="BL18" s="91">
        <f t="shared" si="27"/>
        <v>3</v>
      </c>
      <c r="BM18" s="91">
        <f t="shared" si="28"/>
        <v>0</v>
      </c>
      <c r="BN18" s="91">
        <f t="shared" si="43"/>
        <v>0</v>
      </c>
      <c r="BO18" s="140">
        <f t="shared" si="29"/>
        <v>3</v>
      </c>
      <c r="BP18" s="140">
        <f t="shared" si="30"/>
        <v>5</v>
      </c>
      <c r="BQ18" s="92">
        <f t="shared" si="31"/>
        <v>3</v>
      </c>
      <c r="BR18" s="92">
        <f t="shared" si="32"/>
        <v>3</v>
      </c>
      <c r="BS18" s="92">
        <f t="shared" si="44"/>
        <v>6</v>
      </c>
      <c r="BT18" s="92">
        <f t="shared" si="33"/>
        <v>0</v>
      </c>
      <c r="BU18" s="92">
        <f t="shared" si="34"/>
        <v>3</v>
      </c>
      <c r="BV18" s="92">
        <f t="shared" si="45"/>
        <v>3</v>
      </c>
      <c r="BW18" s="92">
        <f t="shared" si="35"/>
        <v>6</v>
      </c>
      <c r="BX18" s="92">
        <f t="shared" si="36"/>
        <v>0</v>
      </c>
      <c r="BY18" s="92">
        <f t="shared" si="46"/>
        <v>6</v>
      </c>
      <c r="BZ18" s="92">
        <f t="shared" si="37"/>
        <v>0</v>
      </c>
      <c r="CA18" s="92">
        <f t="shared" si="38"/>
        <v>0</v>
      </c>
      <c r="CB18" s="92">
        <f t="shared" si="47"/>
        <v>0</v>
      </c>
      <c r="CC18" s="92">
        <f t="shared" si="39"/>
        <v>0</v>
      </c>
      <c r="CD18" s="92">
        <f t="shared" si="40"/>
        <v>3</v>
      </c>
      <c r="CE18" s="92">
        <f t="shared" si="41"/>
        <v>3</v>
      </c>
      <c r="CF18" s="92">
        <f t="shared" si="42"/>
        <v>0</v>
      </c>
      <c r="CG18" s="92">
        <f t="shared" si="48"/>
        <v>3</v>
      </c>
      <c r="CH18" s="92">
        <f t="shared" si="49"/>
        <v>8</v>
      </c>
      <c r="CI18" s="92">
        <f t="shared" si="50"/>
        <v>29</v>
      </c>
    </row>
    <row r="19" spans="1:87">
      <c r="A19" s="74">
        <v>11</v>
      </c>
      <c r="B19" s="71" t="str">
        <f>'ภาษาไทย ป.6'!B19</f>
        <v>เด็กหญิงอารียา   ภวานุวงศ์</v>
      </c>
      <c r="C19" s="72">
        <v>0</v>
      </c>
      <c r="D19" s="72">
        <v>0</v>
      </c>
      <c r="E19" s="72">
        <v>0</v>
      </c>
      <c r="F19" s="72">
        <v>0</v>
      </c>
      <c r="G19" s="72">
        <v>1</v>
      </c>
      <c r="H19" s="73">
        <v>0</v>
      </c>
      <c r="I19" s="73">
        <v>1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3">
        <v>0</v>
      </c>
      <c r="P19" s="73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1</v>
      </c>
      <c r="Z19" s="74">
        <v>1</v>
      </c>
      <c r="AA19" s="74">
        <v>0</v>
      </c>
      <c r="AB19" s="74">
        <v>0</v>
      </c>
      <c r="AC19" s="74">
        <v>0</v>
      </c>
      <c r="AD19" s="74">
        <v>1</v>
      </c>
      <c r="AE19" s="74">
        <v>1</v>
      </c>
      <c r="AF19" s="74">
        <v>0</v>
      </c>
      <c r="AG19" s="50">
        <v>1</v>
      </c>
      <c r="AH19" s="50">
        <v>0</v>
      </c>
      <c r="AI19" s="50">
        <v>0</v>
      </c>
      <c r="AJ19" s="50">
        <v>1</v>
      </c>
      <c r="AK19" s="91">
        <f t="shared" si="0"/>
        <v>0</v>
      </c>
      <c r="AL19" s="91">
        <f t="shared" si="1"/>
        <v>0</v>
      </c>
      <c r="AM19" s="91">
        <f t="shared" si="2"/>
        <v>0</v>
      </c>
      <c r="AN19" s="91">
        <f t="shared" si="3"/>
        <v>0</v>
      </c>
      <c r="AO19" s="91">
        <f t="shared" si="4"/>
        <v>3</v>
      </c>
      <c r="AP19" s="91">
        <f t="shared" si="5"/>
        <v>0</v>
      </c>
      <c r="AQ19" s="91">
        <f t="shared" si="6"/>
        <v>3</v>
      </c>
      <c r="AR19" s="91">
        <f t="shared" si="7"/>
        <v>0</v>
      </c>
      <c r="AS19" s="91">
        <f t="shared" si="8"/>
        <v>0</v>
      </c>
      <c r="AT19" s="91">
        <f t="shared" si="9"/>
        <v>0</v>
      </c>
      <c r="AU19" s="91">
        <f t="shared" si="10"/>
        <v>0</v>
      </c>
      <c r="AV19" s="91">
        <f t="shared" si="11"/>
        <v>0</v>
      </c>
      <c r="AW19" s="91">
        <f t="shared" si="12"/>
        <v>0</v>
      </c>
      <c r="AX19" s="91">
        <f t="shared" si="13"/>
        <v>0</v>
      </c>
      <c r="AY19" s="91">
        <f t="shared" si="14"/>
        <v>0</v>
      </c>
      <c r="AZ19" s="91">
        <f t="shared" si="15"/>
        <v>0</v>
      </c>
      <c r="BA19" s="91">
        <f t="shared" si="16"/>
        <v>0</v>
      </c>
      <c r="BB19" s="91">
        <f t="shared" si="17"/>
        <v>0</v>
      </c>
      <c r="BC19" s="91">
        <f t="shared" si="18"/>
        <v>0</v>
      </c>
      <c r="BD19" s="91">
        <f t="shared" si="19"/>
        <v>0</v>
      </c>
      <c r="BE19" s="91">
        <f t="shared" si="20"/>
        <v>0</v>
      </c>
      <c r="BF19" s="91">
        <f t="shared" si="21"/>
        <v>0</v>
      </c>
      <c r="BG19" s="91">
        <f t="shared" si="22"/>
        <v>3</v>
      </c>
      <c r="BH19" s="91">
        <f t="shared" si="23"/>
        <v>3</v>
      </c>
      <c r="BI19" s="91">
        <f t="shared" si="24"/>
        <v>0</v>
      </c>
      <c r="BJ19" s="91">
        <f t="shared" si="25"/>
        <v>0</v>
      </c>
      <c r="BK19" s="91">
        <f t="shared" si="26"/>
        <v>0</v>
      </c>
      <c r="BL19" s="91">
        <f t="shared" si="27"/>
        <v>3</v>
      </c>
      <c r="BM19" s="91">
        <f t="shared" si="28"/>
        <v>3</v>
      </c>
      <c r="BN19" s="91">
        <f t="shared" si="43"/>
        <v>0</v>
      </c>
      <c r="BO19" s="140">
        <f t="shared" si="29"/>
        <v>3</v>
      </c>
      <c r="BP19" s="140">
        <f t="shared" si="30"/>
        <v>3</v>
      </c>
      <c r="BQ19" s="92">
        <f t="shared" si="31"/>
        <v>3</v>
      </c>
      <c r="BR19" s="92">
        <f t="shared" si="32"/>
        <v>0</v>
      </c>
      <c r="BS19" s="92">
        <f t="shared" si="44"/>
        <v>3</v>
      </c>
      <c r="BT19" s="92">
        <f t="shared" si="33"/>
        <v>3</v>
      </c>
      <c r="BU19" s="92">
        <f t="shared" si="34"/>
        <v>0</v>
      </c>
      <c r="BV19" s="92">
        <f t="shared" si="45"/>
        <v>3</v>
      </c>
      <c r="BW19" s="92">
        <f t="shared" si="35"/>
        <v>0</v>
      </c>
      <c r="BX19" s="92">
        <f t="shared" si="36"/>
        <v>0</v>
      </c>
      <c r="BY19" s="92">
        <f t="shared" si="46"/>
        <v>0</v>
      </c>
      <c r="BZ19" s="92">
        <f t="shared" si="37"/>
        <v>0</v>
      </c>
      <c r="CA19" s="92">
        <f t="shared" si="38"/>
        <v>0</v>
      </c>
      <c r="CB19" s="92">
        <f t="shared" si="47"/>
        <v>0</v>
      </c>
      <c r="CC19" s="92">
        <f t="shared" si="39"/>
        <v>6</v>
      </c>
      <c r="CD19" s="92">
        <f t="shared" si="40"/>
        <v>0</v>
      </c>
      <c r="CE19" s="92">
        <f t="shared" si="41"/>
        <v>6</v>
      </c>
      <c r="CF19" s="92">
        <f t="shared" si="42"/>
        <v>0</v>
      </c>
      <c r="CG19" s="92">
        <f t="shared" si="48"/>
        <v>6</v>
      </c>
      <c r="CH19" s="92">
        <f t="shared" si="49"/>
        <v>6</v>
      </c>
      <c r="CI19" s="92">
        <f t="shared" si="50"/>
        <v>24</v>
      </c>
    </row>
    <row r="20" spans="1:87">
      <c r="A20" s="74">
        <v>12</v>
      </c>
      <c r="B20" s="71" t="str">
        <f>'ภาษาไทย ป.6'!B20</f>
        <v>เด็กหญิงสุภาพร   สุวรรณคช</v>
      </c>
      <c r="C20" s="72">
        <v>0</v>
      </c>
      <c r="D20" s="72">
        <v>0</v>
      </c>
      <c r="E20" s="72">
        <v>1</v>
      </c>
      <c r="F20" s="72">
        <v>0</v>
      </c>
      <c r="G20" s="72">
        <v>1</v>
      </c>
      <c r="H20" s="73">
        <v>0</v>
      </c>
      <c r="I20" s="73">
        <v>1</v>
      </c>
      <c r="J20" s="72">
        <v>0</v>
      </c>
      <c r="K20" s="72">
        <v>0</v>
      </c>
      <c r="L20" s="72">
        <v>1</v>
      </c>
      <c r="M20" s="72">
        <v>1</v>
      </c>
      <c r="N20" s="72">
        <v>0</v>
      </c>
      <c r="O20" s="73">
        <v>0</v>
      </c>
      <c r="P20" s="73">
        <v>0</v>
      </c>
      <c r="Q20" s="74">
        <v>0</v>
      </c>
      <c r="R20" s="74">
        <v>1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1</v>
      </c>
      <c r="Y20" s="74">
        <v>0</v>
      </c>
      <c r="Z20" s="74">
        <v>0</v>
      </c>
      <c r="AA20" s="74">
        <v>0</v>
      </c>
      <c r="AB20" s="74">
        <v>0</v>
      </c>
      <c r="AC20" s="74">
        <v>0</v>
      </c>
      <c r="AD20" s="74">
        <v>1</v>
      </c>
      <c r="AE20" s="74">
        <v>1</v>
      </c>
      <c r="AF20" s="74">
        <v>0</v>
      </c>
      <c r="AG20" s="50">
        <v>1</v>
      </c>
      <c r="AH20" s="50">
        <v>0</v>
      </c>
      <c r="AI20" s="50">
        <v>1</v>
      </c>
      <c r="AJ20" s="50">
        <v>0</v>
      </c>
      <c r="AK20" s="91">
        <f t="shared" si="0"/>
        <v>0</v>
      </c>
      <c r="AL20" s="91">
        <f t="shared" si="1"/>
        <v>0</v>
      </c>
      <c r="AM20" s="91">
        <f t="shared" si="2"/>
        <v>3</v>
      </c>
      <c r="AN20" s="91">
        <f t="shared" si="3"/>
        <v>0</v>
      </c>
      <c r="AO20" s="91">
        <f t="shared" si="4"/>
        <v>3</v>
      </c>
      <c r="AP20" s="91">
        <f t="shared" si="5"/>
        <v>0</v>
      </c>
      <c r="AQ20" s="91">
        <f t="shared" si="6"/>
        <v>3</v>
      </c>
      <c r="AR20" s="91">
        <f t="shared" si="7"/>
        <v>0</v>
      </c>
      <c r="AS20" s="91">
        <f t="shared" si="8"/>
        <v>0</v>
      </c>
      <c r="AT20" s="91">
        <f t="shared" si="9"/>
        <v>3</v>
      </c>
      <c r="AU20" s="91">
        <f t="shared" si="10"/>
        <v>3</v>
      </c>
      <c r="AV20" s="91">
        <f t="shared" si="11"/>
        <v>0</v>
      </c>
      <c r="AW20" s="91">
        <f t="shared" si="12"/>
        <v>0</v>
      </c>
      <c r="AX20" s="91">
        <f t="shared" si="13"/>
        <v>0</v>
      </c>
      <c r="AY20" s="91">
        <f t="shared" si="14"/>
        <v>0</v>
      </c>
      <c r="AZ20" s="91">
        <f t="shared" si="15"/>
        <v>3</v>
      </c>
      <c r="BA20" s="91">
        <f t="shared" si="16"/>
        <v>0</v>
      </c>
      <c r="BB20" s="91">
        <f t="shared" si="17"/>
        <v>0</v>
      </c>
      <c r="BC20" s="91">
        <f t="shared" si="18"/>
        <v>0</v>
      </c>
      <c r="BD20" s="91">
        <f t="shared" si="19"/>
        <v>0</v>
      </c>
      <c r="BE20" s="91">
        <f t="shared" si="20"/>
        <v>0</v>
      </c>
      <c r="BF20" s="91">
        <f t="shared" si="21"/>
        <v>3</v>
      </c>
      <c r="BG20" s="91">
        <f t="shared" si="22"/>
        <v>0</v>
      </c>
      <c r="BH20" s="91">
        <f t="shared" si="23"/>
        <v>0</v>
      </c>
      <c r="BI20" s="91">
        <f t="shared" si="24"/>
        <v>0</v>
      </c>
      <c r="BJ20" s="91">
        <f t="shared" si="25"/>
        <v>0</v>
      </c>
      <c r="BK20" s="91">
        <f t="shared" si="26"/>
        <v>0</v>
      </c>
      <c r="BL20" s="91">
        <f t="shared" si="27"/>
        <v>3</v>
      </c>
      <c r="BM20" s="91">
        <f t="shared" si="28"/>
        <v>3</v>
      </c>
      <c r="BN20" s="91">
        <f t="shared" si="43"/>
        <v>0</v>
      </c>
      <c r="BO20" s="140">
        <f t="shared" si="29"/>
        <v>3</v>
      </c>
      <c r="BP20" s="140">
        <f t="shared" si="30"/>
        <v>3</v>
      </c>
      <c r="BQ20" s="92">
        <f t="shared" si="31"/>
        <v>6</v>
      </c>
      <c r="BR20" s="92">
        <f t="shared" si="32"/>
        <v>0</v>
      </c>
      <c r="BS20" s="92">
        <f t="shared" si="44"/>
        <v>6</v>
      </c>
      <c r="BT20" s="92">
        <f t="shared" si="33"/>
        <v>3</v>
      </c>
      <c r="BU20" s="92">
        <f t="shared" si="34"/>
        <v>3</v>
      </c>
      <c r="BV20" s="92">
        <f t="shared" si="45"/>
        <v>6</v>
      </c>
      <c r="BW20" s="92">
        <f t="shared" si="35"/>
        <v>3</v>
      </c>
      <c r="BX20" s="92">
        <f t="shared" si="36"/>
        <v>3</v>
      </c>
      <c r="BY20" s="92">
        <f t="shared" si="46"/>
        <v>6</v>
      </c>
      <c r="BZ20" s="92">
        <f t="shared" si="37"/>
        <v>0</v>
      </c>
      <c r="CA20" s="92">
        <f t="shared" si="38"/>
        <v>3</v>
      </c>
      <c r="CB20" s="92">
        <f t="shared" si="47"/>
        <v>3</v>
      </c>
      <c r="CC20" s="92">
        <f t="shared" si="39"/>
        <v>0</v>
      </c>
      <c r="CD20" s="92">
        <f t="shared" si="40"/>
        <v>0</v>
      </c>
      <c r="CE20" s="92">
        <f t="shared" si="41"/>
        <v>6</v>
      </c>
      <c r="CF20" s="92">
        <f t="shared" si="42"/>
        <v>0</v>
      </c>
      <c r="CG20" s="92">
        <f t="shared" si="48"/>
        <v>6</v>
      </c>
      <c r="CH20" s="92">
        <f t="shared" si="49"/>
        <v>6</v>
      </c>
      <c r="CI20" s="92">
        <f t="shared" si="50"/>
        <v>33</v>
      </c>
    </row>
    <row r="21" spans="1:87">
      <c r="A21" s="74">
        <v>13</v>
      </c>
      <c r="B21" s="71" t="str">
        <f>'ภาษาไทย ป.6'!B21</f>
        <v>เด็กชายนนทรัตน์   แผ้วกระสินธุ์</v>
      </c>
      <c r="C21" s="72">
        <v>1</v>
      </c>
      <c r="D21" s="72">
        <v>0</v>
      </c>
      <c r="E21" s="72">
        <v>0</v>
      </c>
      <c r="F21" s="72">
        <v>0</v>
      </c>
      <c r="G21" s="72">
        <v>0</v>
      </c>
      <c r="H21" s="73">
        <v>0</v>
      </c>
      <c r="I21" s="73">
        <v>1</v>
      </c>
      <c r="J21" s="72">
        <v>0</v>
      </c>
      <c r="K21" s="72">
        <v>1</v>
      </c>
      <c r="L21" s="72">
        <v>0</v>
      </c>
      <c r="M21" s="72">
        <v>0</v>
      </c>
      <c r="N21" s="72">
        <v>0</v>
      </c>
      <c r="O21" s="73">
        <v>0</v>
      </c>
      <c r="P21" s="73">
        <v>1</v>
      </c>
      <c r="Q21" s="74">
        <v>0</v>
      </c>
      <c r="R21" s="74">
        <v>0</v>
      </c>
      <c r="S21" s="74">
        <v>1</v>
      </c>
      <c r="T21" s="74">
        <v>1</v>
      </c>
      <c r="U21" s="74">
        <v>0</v>
      </c>
      <c r="V21" s="74">
        <v>0</v>
      </c>
      <c r="W21" s="74">
        <v>0</v>
      </c>
      <c r="X21" s="74">
        <v>1</v>
      </c>
      <c r="Y21" s="74">
        <v>0</v>
      </c>
      <c r="Z21" s="74">
        <v>0</v>
      </c>
      <c r="AA21" s="74">
        <v>0</v>
      </c>
      <c r="AB21" s="74">
        <v>0</v>
      </c>
      <c r="AC21" s="74">
        <v>1</v>
      </c>
      <c r="AD21" s="74">
        <v>0</v>
      </c>
      <c r="AE21" s="74">
        <v>1</v>
      </c>
      <c r="AF21" s="74">
        <v>1</v>
      </c>
      <c r="AG21" s="50">
        <v>0</v>
      </c>
      <c r="AH21" s="50">
        <v>0</v>
      </c>
      <c r="AI21" s="50">
        <v>0</v>
      </c>
      <c r="AJ21" s="50">
        <v>1</v>
      </c>
      <c r="AK21" s="91">
        <f t="shared" si="0"/>
        <v>3</v>
      </c>
      <c r="AL21" s="91">
        <f t="shared" si="1"/>
        <v>0</v>
      </c>
      <c r="AM21" s="91">
        <f t="shared" si="2"/>
        <v>0</v>
      </c>
      <c r="AN21" s="91">
        <f t="shared" si="3"/>
        <v>0</v>
      </c>
      <c r="AO21" s="91">
        <f t="shared" si="4"/>
        <v>0</v>
      </c>
      <c r="AP21" s="91">
        <f t="shared" si="5"/>
        <v>0</v>
      </c>
      <c r="AQ21" s="91">
        <f t="shared" si="6"/>
        <v>3</v>
      </c>
      <c r="AR21" s="91">
        <f t="shared" si="7"/>
        <v>0</v>
      </c>
      <c r="AS21" s="91">
        <f t="shared" si="8"/>
        <v>3</v>
      </c>
      <c r="AT21" s="91">
        <f t="shared" si="9"/>
        <v>0</v>
      </c>
      <c r="AU21" s="91">
        <f t="shared" si="10"/>
        <v>0</v>
      </c>
      <c r="AV21" s="91">
        <f t="shared" si="11"/>
        <v>0</v>
      </c>
      <c r="AW21" s="91">
        <f t="shared" si="12"/>
        <v>0</v>
      </c>
      <c r="AX21" s="91">
        <f t="shared" si="13"/>
        <v>3</v>
      </c>
      <c r="AY21" s="91">
        <f t="shared" si="14"/>
        <v>0</v>
      </c>
      <c r="AZ21" s="91">
        <f t="shared" si="15"/>
        <v>0</v>
      </c>
      <c r="BA21" s="91">
        <f t="shared" si="16"/>
        <v>3</v>
      </c>
      <c r="BB21" s="91">
        <f t="shared" si="17"/>
        <v>3</v>
      </c>
      <c r="BC21" s="91">
        <f t="shared" si="18"/>
        <v>0</v>
      </c>
      <c r="BD21" s="91">
        <f t="shared" si="19"/>
        <v>0</v>
      </c>
      <c r="BE21" s="91">
        <f t="shared" si="20"/>
        <v>0</v>
      </c>
      <c r="BF21" s="91">
        <f t="shared" si="21"/>
        <v>3</v>
      </c>
      <c r="BG21" s="91">
        <f t="shared" si="22"/>
        <v>0</v>
      </c>
      <c r="BH21" s="91">
        <f t="shared" si="23"/>
        <v>0</v>
      </c>
      <c r="BI21" s="91">
        <f t="shared" si="24"/>
        <v>0</v>
      </c>
      <c r="BJ21" s="91">
        <f t="shared" si="25"/>
        <v>0</v>
      </c>
      <c r="BK21" s="91">
        <f t="shared" si="26"/>
        <v>3</v>
      </c>
      <c r="BL21" s="91">
        <f t="shared" si="27"/>
        <v>0</v>
      </c>
      <c r="BM21" s="91">
        <f t="shared" si="28"/>
        <v>3</v>
      </c>
      <c r="BN21" s="91">
        <f t="shared" si="43"/>
        <v>3</v>
      </c>
      <c r="BO21" s="140">
        <f t="shared" si="29"/>
        <v>0</v>
      </c>
      <c r="BP21" s="140">
        <f t="shared" si="30"/>
        <v>3</v>
      </c>
      <c r="BQ21" s="92">
        <f t="shared" si="31"/>
        <v>6</v>
      </c>
      <c r="BR21" s="92">
        <f t="shared" si="32"/>
        <v>0</v>
      </c>
      <c r="BS21" s="92">
        <f t="shared" si="44"/>
        <v>6</v>
      </c>
      <c r="BT21" s="92">
        <f t="shared" si="33"/>
        <v>0</v>
      </c>
      <c r="BU21" s="92">
        <f t="shared" si="34"/>
        <v>3</v>
      </c>
      <c r="BV21" s="92">
        <f t="shared" si="45"/>
        <v>3</v>
      </c>
      <c r="BW21" s="92">
        <f t="shared" si="35"/>
        <v>0</v>
      </c>
      <c r="BX21" s="92">
        <f t="shared" si="36"/>
        <v>3</v>
      </c>
      <c r="BY21" s="92">
        <f t="shared" si="46"/>
        <v>3</v>
      </c>
      <c r="BZ21" s="92">
        <f t="shared" si="37"/>
        <v>6</v>
      </c>
      <c r="CA21" s="92">
        <f t="shared" si="38"/>
        <v>3</v>
      </c>
      <c r="CB21" s="92">
        <f t="shared" si="47"/>
        <v>9</v>
      </c>
      <c r="CC21" s="92">
        <f t="shared" si="39"/>
        <v>0</v>
      </c>
      <c r="CD21" s="92">
        <f t="shared" si="40"/>
        <v>3</v>
      </c>
      <c r="CE21" s="92">
        <f t="shared" si="41"/>
        <v>3</v>
      </c>
      <c r="CF21" s="92">
        <f t="shared" si="42"/>
        <v>3</v>
      </c>
      <c r="CG21" s="92">
        <f t="shared" si="48"/>
        <v>6</v>
      </c>
      <c r="CH21" s="92">
        <f t="shared" si="49"/>
        <v>3</v>
      </c>
      <c r="CI21" s="92">
        <f t="shared" si="50"/>
        <v>33</v>
      </c>
    </row>
    <row r="22" spans="1:87">
      <c r="A22" s="74">
        <v>14</v>
      </c>
      <c r="B22" s="71" t="str">
        <f>'ภาษาไทย ป.6'!B22</f>
        <v>เด็กชายเจษฏา   วรรณพรหม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3">
        <v>0</v>
      </c>
      <c r="I22" s="73">
        <v>1</v>
      </c>
      <c r="J22" s="72">
        <v>1</v>
      </c>
      <c r="K22" s="72">
        <v>1</v>
      </c>
      <c r="L22" s="72">
        <v>1</v>
      </c>
      <c r="M22" s="72">
        <v>1</v>
      </c>
      <c r="N22" s="72">
        <v>1</v>
      </c>
      <c r="O22" s="73">
        <v>0</v>
      </c>
      <c r="P22" s="73">
        <v>1</v>
      </c>
      <c r="Q22" s="74">
        <v>0</v>
      </c>
      <c r="R22" s="74">
        <v>0</v>
      </c>
      <c r="S22" s="74">
        <v>1</v>
      </c>
      <c r="T22" s="74">
        <v>1</v>
      </c>
      <c r="U22" s="74">
        <v>0</v>
      </c>
      <c r="V22" s="74">
        <v>1</v>
      </c>
      <c r="W22" s="74">
        <v>1</v>
      </c>
      <c r="X22" s="74">
        <v>1</v>
      </c>
      <c r="Y22" s="74">
        <v>0</v>
      </c>
      <c r="Z22" s="74">
        <v>1</v>
      </c>
      <c r="AA22" s="74">
        <v>1</v>
      </c>
      <c r="AB22" s="74">
        <v>0</v>
      </c>
      <c r="AC22" s="74">
        <v>1</v>
      </c>
      <c r="AD22" s="74">
        <v>1</v>
      </c>
      <c r="AE22" s="74">
        <v>0</v>
      </c>
      <c r="AF22" s="74">
        <v>0</v>
      </c>
      <c r="AG22" s="50">
        <v>0</v>
      </c>
      <c r="AH22" s="50">
        <v>0</v>
      </c>
      <c r="AI22" s="50">
        <v>0</v>
      </c>
      <c r="AJ22" s="50">
        <v>0</v>
      </c>
      <c r="AK22" s="91">
        <f t="shared" si="0"/>
        <v>0</v>
      </c>
      <c r="AL22" s="91">
        <f t="shared" si="1"/>
        <v>0</v>
      </c>
      <c r="AM22" s="91">
        <f t="shared" si="2"/>
        <v>0</v>
      </c>
      <c r="AN22" s="91">
        <f t="shared" si="3"/>
        <v>0</v>
      </c>
      <c r="AO22" s="91">
        <f t="shared" si="4"/>
        <v>0</v>
      </c>
      <c r="AP22" s="91">
        <f t="shared" si="5"/>
        <v>0</v>
      </c>
      <c r="AQ22" s="91">
        <f t="shared" si="6"/>
        <v>3</v>
      </c>
      <c r="AR22" s="91">
        <f t="shared" si="7"/>
        <v>3</v>
      </c>
      <c r="AS22" s="91">
        <f t="shared" si="8"/>
        <v>3</v>
      </c>
      <c r="AT22" s="91">
        <f t="shared" si="9"/>
        <v>3</v>
      </c>
      <c r="AU22" s="91">
        <f t="shared" si="10"/>
        <v>3</v>
      </c>
      <c r="AV22" s="91">
        <f t="shared" si="11"/>
        <v>3</v>
      </c>
      <c r="AW22" s="91">
        <f t="shared" si="12"/>
        <v>0</v>
      </c>
      <c r="AX22" s="91">
        <f t="shared" si="13"/>
        <v>3</v>
      </c>
      <c r="AY22" s="91">
        <f t="shared" si="14"/>
        <v>0</v>
      </c>
      <c r="AZ22" s="91">
        <f t="shared" si="15"/>
        <v>0</v>
      </c>
      <c r="BA22" s="91">
        <f t="shared" si="16"/>
        <v>3</v>
      </c>
      <c r="BB22" s="91">
        <f t="shared" si="17"/>
        <v>3</v>
      </c>
      <c r="BC22" s="91">
        <f t="shared" si="18"/>
        <v>0</v>
      </c>
      <c r="BD22" s="91">
        <f t="shared" si="19"/>
        <v>3</v>
      </c>
      <c r="BE22" s="91">
        <f t="shared" si="20"/>
        <v>3</v>
      </c>
      <c r="BF22" s="91">
        <f t="shared" si="21"/>
        <v>3</v>
      </c>
      <c r="BG22" s="91">
        <f t="shared" si="22"/>
        <v>0</v>
      </c>
      <c r="BH22" s="91">
        <f t="shared" si="23"/>
        <v>3</v>
      </c>
      <c r="BI22" s="91">
        <f t="shared" si="24"/>
        <v>3</v>
      </c>
      <c r="BJ22" s="91">
        <f t="shared" si="25"/>
        <v>0</v>
      </c>
      <c r="BK22" s="91">
        <f t="shared" si="26"/>
        <v>3</v>
      </c>
      <c r="BL22" s="91">
        <f t="shared" si="27"/>
        <v>3</v>
      </c>
      <c r="BM22" s="91">
        <f t="shared" si="28"/>
        <v>0</v>
      </c>
      <c r="BN22" s="91">
        <f t="shared" si="43"/>
        <v>0</v>
      </c>
      <c r="BO22" s="140">
        <f t="shared" si="29"/>
        <v>0</v>
      </c>
      <c r="BP22" s="140">
        <f t="shared" si="30"/>
        <v>0</v>
      </c>
      <c r="BQ22" s="92">
        <f t="shared" si="31"/>
        <v>3</v>
      </c>
      <c r="BR22" s="92">
        <f t="shared" si="32"/>
        <v>0</v>
      </c>
      <c r="BS22" s="92">
        <f t="shared" si="44"/>
        <v>3</v>
      </c>
      <c r="BT22" s="92">
        <f t="shared" si="33"/>
        <v>3</v>
      </c>
      <c r="BU22" s="92">
        <f t="shared" si="34"/>
        <v>6</v>
      </c>
      <c r="BV22" s="92">
        <f t="shared" si="45"/>
        <v>9</v>
      </c>
      <c r="BW22" s="92">
        <f t="shared" si="35"/>
        <v>6</v>
      </c>
      <c r="BX22" s="92">
        <f t="shared" si="36"/>
        <v>3</v>
      </c>
      <c r="BY22" s="92">
        <f t="shared" si="46"/>
        <v>9</v>
      </c>
      <c r="BZ22" s="92">
        <f t="shared" si="37"/>
        <v>6</v>
      </c>
      <c r="CA22" s="92">
        <f t="shared" si="38"/>
        <v>9</v>
      </c>
      <c r="CB22" s="92">
        <f t="shared" si="47"/>
        <v>15</v>
      </c>
      <c r="CC22" s="92">
        <f t="shared" si="39"/>
        <v>3</v>
      </c>
      <c r="CD22" s="92">
        <f t="shared" si="40"/>
        <v>6</v>
      </c>
      <c r="CE22" s="92">
        <f t="shared" si="41"/>
        <v>3</v>
      </c>
      <c r="CF22" s="92">
        <f t="shared" si="42"/>
        <v>0</v>
      </c>
      <c r="CG22" s="92">
        <f t="shared" si="48"/>
        <v>3</v>
      </c>
      <c r="CH22" s="92">
        <f t="shared" si="49"/>
        <v>0</v>
      </c>
      <c r="CI22" s="92">
        <f t="shared" si="50"/>
        <v>48</v>
      </c>
    </row>
    <row r="23" spans="1:87">
      <c r="A23" s="74">
        <v>15</v>
      </c>
      <c r="B23" s="71" t="str">
        <f>'ภาษาไทย ป.6'!B23</f>
        <v>เด็กหญิงสุธิดา   เสนะจุติ</v>
      </c>
      <c r="C23" s="72">
        <v>0</v>
      </c>
      <c r="D23" s="72">
        <v>0</v>
      </c>
      <c r="E23" s="72">
        <v>1</v>
      </c>
      <c r="F23" s="72">
        <v>1</v>
      </c>
      <c r="G23" s="72">
        <v>0</v>
      </c>
      <c r="H23" s="73">
        <v>0</v>
      </c>
      <c r="I23" s="73">
        <v>1</v>
      </c>
      <c r="J23" s="72">
        <v>0</v>
      </c>
      <c r="K23" s="72">
        <v>1</v>
      </c>
      <c r="L23" s="72">
        <v>1</v>
      </c>
      <c r="M23" s="72">
        <v>0</v>
      </c>
      <c r="N23" s="72">
        <v>0</v>
      </c>
      <c r="O23" s="73">
        <v>0</v>
      </c>
      <c r="P23" s="73">
        <v>1</v>
      </c>
      <c r="Q23" s="74">
        <v>0</v>
      </c>
      <c r="R23" s="74">
        <v>0</v>
      </c>
      <c r="S23" s="74">
        <v>0</v>
      </c>
      <c r="T23" s="74">
        <v>0</v>
      </c>
      <c r="U23" s="74">
        <v>0</v>
      </c>
      <c r="V23" s="74">
        <v>0</v>
      </c>
      <c r="W23" s="74">
        <v>1</v>
      </c>
      <c r="X23" s="74">
        <v>0</v>
      </c>
      <c r="Y23" s="74">
        <v>0</v>
      </c>
      <c r="Z23" s="74">
        <v>0</v>
      </c>
      <c r="AA23" s="74">
        <v>0</v>
      </c>
      <c r="AB23" s="74">
        <v>1</v>
      </c>
      <c r="AC23" s="74">
        <v>0</v>
      </c>
      <c r="AD23" s="74">
        <v>0</v>
      </c>
      <c r="AE23" s="74">
        <v>0</v>
      </c>
      <c r="AF23" s="74">
        <v>0</v>
      </c>
      <c r="AG23" s="50">
        <v>0</v>
      </c>
      <c r="AH23" s="50">
        <v>0</v>
      </c>
      <c r="AI23" s="50">
        <v>0</v>
      </c>
      <c r="AJ23" s="50">
        <v>0</v>
      </c>
      <c r="AK23" s="91">
        <f t="shared" si="0"/>
        <v>0</v>
      </c>
      <c r="AL23" s="91">
        <f t="shared" si="1"/>
        <v>0</v>
      </c>
      <c r="AM23" s="91">
        <f t="shared" si="2"/>
        <v>3</v>
      </c>
      <c r="AN23" s="91">
        <f t="shared" si="3"/>
        <v>3</v>
      </c>
      <c r="AO23" s="91">
        <f t="shared" si="4"/>
        <v>0</v>
      </c>
      <c r="AP23" s="91">
        <f t="shared" si="5"/>
        <v>0</v>
      </c>
      <c r="AQ23" s="91">
        <f t="shared" si="6"/>
        <v>3</v>
      </c>
      <c r="AR23" s="91">
        <f t="shared" si="7"/>
        <v>0</v>
      </c>
      <c r="AS23" s="91">
        <f t="shared" si="8"/>
        <v>3</v>
      </c>
      <c r="AT23" s="91">
        <f t="shared" si="9"/>
        <v>3</v>
      </c>
      <c r="AU23" s="91">
        <f t="shared" si="10"/>
        <v>0</v>
      </c>
      <c r="AV23" s="91">
        <f t="shared" si="11"/>
        <v>0</v>
      </c>
      <c r="AW23" s="91">
        <f t="shared" si="12"/>
        <v>0</v>
      </c>
      <c r="AX23" s="91">
        <f t="shared" si="13"/>
        <v>3</v>
      </c>
      <c r="AY23" s="91">
        <f t="shared" si="14"/>
        <v>0</v>
      </c>
      <c r="AZ23" s="91">
        <f t="shared" si="15"/>
        <v>0</v>
      </c>
      <c r="BA23" s="91">
        <f t="shared" si="16"/>
        <v>0</v>
      </c>
      <c r="BB23" s="91">
        <f t="shared" si="17"/>
        <v>0</v>
      </c>
      <c r="BC23" s="91">
        <f t="shared" si="18"/>
        <v>0</v>
      </c>
      <c r="BD23" s="91">
        <f t="shared" si="19"/>
        <v>0</v>
      </c>
      <c r="BE23" s="91">
        <f t="shared" si="20"/>
        <v>3</v>
      </c>
      <c r="BF23" s="91">
        <f t="shared" si="21"/>
        <v>0</v>
      </c>
      <c r="BG23" s="91">
        <f t="shared" si="22"/>
        <v>0</v>
      </c>
      <c r="BH23" s="91">
        <f t="shared" si="23"/>
        <v>0</v>
      </c>
      <c r="BI23" s="91">
        <f t="shared" si="24"/>
        <v>0</v>
      </c>
      <c r="BJ23" s="91">
        <f t="shared" si="25"/>
        <v>3</v>
      </c>
      <c r="BK23" s="91">
        <f t="shared" si="26"/>
        <v>0</v>
      </c>
      <c r="BL23" s="91">
        <f t="shared" si="27"/>
        <v>0</v>
      </c>
      <c r="BM23" s="91">
        <f t="shared" si="28"/>
        <v>0</v>
      </c>
      <c r="BN23" s="91">
        <f t="shared" si="43"/>
        <v>0</v>
      </c>
      <c r="BO23" s="140">
        <f t="shared" si="29"/>
        <v>0</v>
      </c>
      <c r="BP23" s="140">
        <f t="shared" si="30"/>
        <v>0</v>
      </c>
      <c r="BQ23" s="92">
        <f t="shared" si="31"/>
        <v>6</v>
      </c>
      <c r="BR23" s="92">
        <f t="shared" si="32"/>
        <v>3</v>
      </c>
      <c r="BS23" s="92">
        <f t="shared" si="44"/>
        <v>9</v>
      </c>
      <c r="BT23" s="92">
        <f t="shared" si="33"/>
        <v>0</v>
      </c>
      <c r="BU23" s="92">
        <f t="shared" si="34"/>
        <v>6</v>
      </c>
      <c r="BV23" s="92">
        <f t="shared" si="45"/>
        <v>6</v>
      </c>
      <c r="BW23" s="92">
        <f t="shared" si="35"/>
        <v>0</v>
      </c>
      <c r="BX23" s="92">
        <f t="shared" si="36"/>
        <v>3</v>
      </c>
      <c r="BY23" s="92">
        <f t="shared" si="46"/>
        <v>3</v>
      </c>
      <c r="BZ23" s="92">
        <f t="shared" si="37"/>
        <v>0</v>
      </c>
      <c r="CA23" s="92">
        <f t="shared" si="38"/>
        <v>3</v>
      </c>
      <c r="CB23" s="92">
        <f t="shared" si="47"/>
        <v>3</v>
      </c>
      <c r="CC23" s="92">
        <f t="shared" si="39"/>
        <v>0</v>
      </c>
      <c r="CD23" s="92">
        <f t="shared" si="40"/>
        <v>3</v>
      </c>
      <c r="CE23" s="92">
        <f t="shared" si="41"/>
        <v>0</v>
      </c>
      <c r="CF23" s="92">
        <f t="shared" si="42"/>
        <v>0</v>
      </c>
      <c r="CG23" s="92">
        <f t="shared" si="48"/>
        <v>0</v>
      </c>
      <c r="CH23" s="92">
        <f t="shared" si="49"/>
        <v>0</v>
      </c>
      <c r="CI23" s="92">
        <f t="shared" si="50"/>
        <v>24</v>
      </c>
    </row>
    <row r="24" spans="1:87">
      <c r="A24" s="74">
        <v>16</v>
      </c>
      <c r="B24" s="71" t="str">
        <f>'ภาษาไทย ป.6'!B24</f>
        <v>เด็กชายปิยะศักดิ์   นวลเสน</v>
      </c>
      <c r="C24" s="72">
        <v>0</v>
      </c>
      <c r="D24" s="72">
        <v>0</v>
      </c>
      <c r="E24" s="72">
        <v>1</v>
      </c>
      <c r="F24" s="72">
        <v>0</v>
      </c>
      <c r="G24" s="72">
        <v>1</v>
      </c>
      <c r="H24" s="73">
        <v>0</v>
      </c>
      <c r="I24" s="73">
        <v>0</v>
      </c>
      <c r="J24" s="72">
        <v>1</v>
      </c>
      <c r="K24" s="72">
        <v>1</v>
      </c>
      <c r="L24" s="72">
        <v>1</v>
      </c>
      <c r="M24" s="72">
        <v>0</v>
      </c>
      <c r="N24" s="72">
        <v>0</v>
      </c>
      <c r="O24" s="73">
        <v>0</v>
      </c>
      <c r="P24" s="73">
        <v>0</v>
      </c>
      <c r="Q24" s="74">
        <v>0</v>
      </c>
      <c r="R24" s="74">
        <v>0</v>
      </c>
      <c r="S24" s="74">
        <v>1</v>
      </c>
      <c r="T24" s="74">
        <v>0</v>
      </c>
      <c r="U24" s="74">
        <v>0</v>
      </c>
      <c r="V24" s="74">
        <v>0</v>
      </c>
      <c r="W24" s="74">
        <v>0</v>
      </c>
      <c r="X24" s="74">
        <v>1</v>
      </c>
      <c r="Y24" s="74">
        <v>1</v>
      </c>
      <c r="Z24" s="74">
        <v>0</v>
      </c>
      <c r="AA24" s="74">
        <v>1</v>
      </c>
      <c r="AB24" s="74">
        <v>0</v>
      </c>
      <c r="AC24" s="74">
        <v>0</v>
      </c>
      <c r="AD24" s="74">
        <v>1</v>
      </c>
      <c r="AE24" s="74">
        <v>0</v>
      </c>
      <c r="AF24" s="74">
        <v>1</v>
      </c>
      <c r="AG24" s="50">
        <v>1</v>
      </c>
      <c r="AH24" s="50">
        <v>0</v>
      </c>
      <c r="AI24" s="50">
        <v>1</v>
      </c>
      <c r="AJ24" s="50">
        <v>0</v>
      </c>
      <c r="AK24" s="91">
        <f t="shared" si="0"/>
        <v>0</v>
      </c>
      <c r="AL24" s="91">
        <f t="shared" si="1"/>
        <v>0</v>
      </c>
      <c r="AM24" s="91">
        <f t="shared" si="2"/>
        <v>3</v>
      </c>
      <c r="AN24" s="91">
        <f t="shared" si="3"/>
        <v>0</v>
      </c>
      <c r="AO24" s="91">
        <f t="shared" si="4"/>
        <v>3</v>
      </c>
      <c r="AP24" s="91">
        <f t="shared" si="5"/>
        <v>0</v>
      </c>
      <c r="AQ24" s="91">
        <f t="shared" si="6"/>
        <v>0</v>
      </c>
      <c r="AR24" s="91">
        <f t="shared" si="7"/>
        <v>3</v>
      </c>
      <c r="AS24" s="91">
        <f t="shared" si="8"/>
        <v>3</v>
      </c>
      <c r="AT24" s="91">
        <f t="shared" si="9"/>
        <v>3</v>
      </c>
      <c r="AU24" s="91">
        <f t="shared" si="10"/>
        <v>0</v>
      </c>
      <c r="AV24" s="91">
        <f t="shared" si="11"/>
        <v>0</v>
      </c>
      <c r="AW24" s="91">
        <f t="shared" si="12"/>
        <v>0</v>
      </c>
      <c r="AX24" s="91">
        <f t="shared" si="13"/>
        <v>0</v>
      </c>
      <c r="AY24" s="91">
        <f t="shared" si="14"/>
        <v>0</v>
      </c>
      <c r="AZ24" s="91">
        <f t="shared" si="15"/>
        <v>0</v>
      </c>
      <c r="BA24" s="91">
        <f t="shared" si="16"/>
        <v>3</v>
      </c>
      <c r="BB24" s="91">
        <f t="shared" si="17"/>
        <v>0</v>
      </c>
      <c r="BC24" s="91">
        <f t="shared" si="18"/>
        <v>0</v>
      </c>
      <c r="BD24" s="91">
        <f t="shared" si="19"/>
        <v>0</v>
      </c>
      <c r="BE24" s="91">
        <f t="shared" si="20"/>
        <v>0</v>
      </c>
      <c r="BF24" s="91">
        <f t="shared" si="21"/>
        <v>3</v>
      </c>
      <c r="BG24" s="91">
        <f t="shared" si="22"/>
        <v>3</v>
      </c>
      <c r="BH24" s="91">
        <f t="shared" si="23"/>
        <v>0</v>
      </c>
      <c r="BI24" s="91">
        <f t="shared" si="24"/>
        <v>3</v>
      </c>
      <c r="BJ24" s="91">
        <f t="shared" si="25"/>
        <v>0</v>
      </c>
      <c r="BK24" s="91">
        <f t="shared" si="26"/>
        <v>0</v>
      </c>
      <c r="BL24" s="91">
        <f t="shared" si="27"/>
        <v>3</v>
      </c>
      <c r="BM24" s="91">
        <f t="shared" si="28"/>
        <v>0</v>
      </c>
      <c r="BN24" s="91">
        <f t="shared" si="43"/>
        <v>3</v>
      </c>
      <c r="BO24" s="140">
        <f t="shared" si="29"/>
        <v>3</v>
      </c>
      <c r="BP24" s="140">
        <f t="shared" si="30"/>
        <v>3</v>
      </c>
      <c r="BQ24" s="92">
        <f t="shared" si="31"/>
        <v>3</v>
      </c>
      <c r="BR24" s="92">
        <f t="shared" si="32"/>
        <v>0</v>
      </c>
      <c r="BS24" s="92">
        <f t="shared" si="44"/>
        <v>3</v>
      </c>
      <c r="BT24" s="92">
        <f t="shared" si="33"/>
        <v>6</v>
      </c>
      <c r="BU24" s="92">
        <f t="shared" si="34"/>
        <v>6</v>
      </c>
      <c r="BV24" s="92">
        <f t="shared" si="45"/>
        <v>12</v>
      </c>
      <c r="BW24" s="92">
        <f t="shared" si="35"/>
        <v>0</v>
      </c>
      <c r="BX24" s="92">
        <f t="shared" si="36"/>
        <v>0</v>
      </c>
      <c r="BY24" s="92">
        <f t="shared" si="46"/>
        <v>0</v>
      </c>
      <c r="BZ24" s="92">
        <f t="shared" si="37"/>
        <v>3</v>
      </c>
      <c r="CA24" s="92">
        <f t="shared" si="38"/>
        <v>3</v>
      </c>
      <c r="CB24" s="92">
        <f t="shared" si="47"/>
        <v>6</v>
      </c>
      <c r="CC24" s="92">
        <f t="shared" si="39"/>
        <v>3</v>
      </c>
      <c r="CD24" s="92">
        <f t="shared" si="40"/>
        <v>3</v>
      </c>
      <c r="CE24" s="92">
        <f t="shared" si="41"/>
        <v>3</v>
      </c>
      <c r="CF24" s="92">
        <f t="shared" si="42"/>
        <v>3</v>
      </c>
      <c r="CG24" s="92">
        <f t="shared" si="48"/>
        <v>6</v>
      </c>
      <c r="CH24" s="92">
        <f t="shared" si="49"/>
        <v>6</v>
      </c>
      <c r="CI24" s="92">
        <f t="shared" si="50"/>
        <v>39</v>
      </c>
    </row>
    <row r="25" spans="1:87">
      <c r="A25" s="74">
        <v>17</v>
      </c>
      <c r="B25" s="71" t="str">
        <f>'ภาษาไทย ป.6'!B25</f>
        <v>เด็กหญิงอติกานต์   พูนช่วย</v>
      </c>
      <c r="C25" s="72">
        <v>0</v>
      </c>
      <c r="D25" s="72">
        <v>0</v>
      </c>
      <c r="E25" s="72">
        <v>1</v>
      </c>
      <c r="F25" s="72">
        <v>0</v>
      </c>
      <c r="G25" s="72">
        <v>1</v>
      </c>
      <c r="H25" s="73">
        <v>0</v>
      </c>
      <c r="I25" s="73">
        <v>1</v>
      </c>
      <c r="J25" s="72">
        <v>1</v>
      </c>
      <c r="K25" s="72">
        <v>1</v>
      </c>
      <c r="L25" s="72">
        <v>1</v>
      </c>
      <c r="M25" s="72">
        <v>0</v>
      </c>
      <c r="N25" s="72">
        <v>0</v>
      </c>
      <c r="O25" s="73">
        <v>0</v>
      </c>
      <c r="P25" s="73">
        <v>1</v>
      </c>
      <c r="Q25" s="74">
        <v>0</v>
      </c>
      <c r="R25" s="74">
        <v>1</v>
      </c>
      <c r="S25" s="74">
        <v>0</v>
      </c>
      <c r="T25" s="74">
        <v>0</v>
      </c>
      <c r="U25" s="74">
        <v>0</v>
      </c>
      <c r="V25" s="74">
        <v>0</v>
      </c>
      <c r="W25" s="74">
        <v>1</v>
      </c>
      <c r="X25" s="74">
        <v>0</v>
      </c>
      <c r="Y25" s="74">
        <v>0</v>
      </c>
      <c r="Z25" s="74">
        <v>0</v>
      </c>
      <c r="AA25" s="74">
        <v>0</v>
      </c>
      <c r="AB25" s="74">
        <v>0</v>
      </c>
      <c r="AC25" s="74">
        <v>0</v>
      </c>
      <c r="AD25" s="74">
        <v>0</v>
      </c>
      <c r="AE25" s="74">
        <v>0</v>
      </c>
      <c r="AF25" s="74">
        <v>0</v>
      </c>
      <c r="AG25" s="50">
        <v>0</v>
      </c>
      <c r="AH25" s="50">
        <v>0</v>
      </c>
      <c r="AI25" s="50">
        <v>0</v>
      </c>
      <c r="AJ25" s="50">
        <v>0</v>
      </c>
      <c r="AK25" s="91">
        <f t="shared" si="0"/>
        <v>0</v>
      </c>
      <c r="AL25" s="91">
        <f t="shared" si="1"/>
        <v>0</v>
      </c>
      <c r="AM25" s="91">
        <f t="shared" si="2"/>
        <v>3</v>
      </c>
      <c r="AN25" s="91">
        <f t="shared" si="3"/>
        <v>0</v>
      </c>
      <c r="AO25" s="91">
        <f t="shared" si="4"/>
        <v>3</v>
      </c>
      <c r="AP25" s="91">
        <f t="shared" si="5"/>
        <v>0</v>
      </c>
      <c r="AQ25" s="91">
        <f t="shared" si="6"/>
        <v>3</v>
      </c>
      <c r="AR25" s="91">
        <f t="shared" si="7"/>
        <v>3</v>
      </c>
      <c r="AS25" s="91">
        <f t="shared" si="8"/>
        <v>3</v>
      </c>
      <c r="AT25" s="91">
        <f t="shared" si="9"/>
        <v>3</v>
      </c>
      <c r="AU25" s="91">
        <f t="shared" si="10"/>
        <v>0</v>
      </c>
      <c r="AV25" s="91">
        <f t="shared" si="11"/>
        <v>0</v>
      </c>
      <c r="AW25" s="91">
        <f t="shared" si="12"/>
        <v>0</v>
      </c>
      <c r="AX25" s="91">
        <f t="shared" si="13"/>
        <v>3</v>
      </c>
      <c r="AY25" s="91">
        <f t="shared" si="14"/>
        <v>0</v>
      </c>
      <c r="AZ25" s="91">
        <f t="shared" si="15"/>
        <v>3</v>
      </c>
      <c r="BA25" s="91">
        <f t="shared" si="16"/>
        <v>0</v>
      </c>
      <c r="BB25" s="91">
        <f t="shared" si="17"/>
        <v>0</v>
      </c>
      <c r="BC25" s="91">
        <f t="shared" si="18"/>
        <v>0</v>
      </c>
      <c r="BD25" s="91">
        <f t="shared" si="19"/>
        <v>0</v>
      </c>
      <c r="BE25" s="91">
        <f t="shared" si="20"/>
        <v>3</v>
      </c>
      <c r="BF25" s="91">
        <f t="shared" si="21"/>
        <v>0</v>
      </c>
      <c r="BG25" s="91">
        <f t="shared" si="22"/>
        <v>0</v>
      </c>
      <c r="BH25" s="91">
        <f t="shared" si="23"/>
        <v>0</v>
      </c>
      <c r="BI25" s="91">
        <f t="shared" si="24"/>
        <v>0</v>
      </c>
      <c r="BJ25" s="91">
        <f t="shared" si="25"/>
        <v>0</v>
      </c>
      <c r="BK25" s="91">
        <f t="shared" si="26"/>
        <v>0</v>
      </c>
      <c r="BL25" s="91">
        <f t="shared" si="27"/>
        <v>0</v>
      </c>
      <c r="BM25" s="91">
        <f t="shared" si="28"/>
        <v>0</v>
      </c>
      <c r="BN25" s="91">
        <f t="shared" si="43"/>
        <v>0</v>
      </c>
      <c r="BO25" s="140">
        <f t="shared" si="29"/>
        <v>0</v>
      </c>
      <c r="BP25" s="140">
        <f t="shared" si="30"/>
        <v>0</v>
      </c>
      <c r="BQ25" s="92">
        <f t="shared" si="31"/>
        <v>6</v>
      </c>
      <c r="BR25" s="92">
        <f t="shared" si="32"/>
        <v>0</v>
      </c>
      <c r="BS25" s="92">
        <f t="shared" si="44"/>
        <v>6</v>
      </c>
      <c r="BT25" s="92">
        <f t="shared" si="33"/>
        <v>6</v>
      </c>
      <c r="BU25" s="92">
        <f t="shared" si="34"/>
        <v>6</v>
      </c>
      <c r="BV25" s="92">
        <f t="shared" si="45"/>
        <v>12</v>
      </c>
      <c r="BW25" s="92">
        <f t="shared" si="35"/>
        <v>0</v>
      </c>
      <c r="BX25" s="92">
        <f t="shared" si="36"/>
        <v>6</v>
      </c>
      <c r="BY25" s="92">
        <f t="shared" si="46"/>
        <v>6</v>
      </c>
      <c r="BZ25" s="92">
        <f t="shared" si="37"/>
        <v>0</v>
      </c>
      <c r="CA25" s="92">
        <f t="shared" si="38"/>
        <v>3</v>
      </c>
      <c r="CB25" s="92">
        <f t="shared" si="47"/>
        <v>3</v>
      </c>
      <c r="CC25" s="92">
        <f t="shared" si="39"/>
        <v>0</v>
      </c>
      <c r="CD25" s="92">
        <f t="shared" si="40"/>
        <v>0</v>
      </c>
      <c r="CE25" s="92">
        <f t="shared" si="41"/>
        <v>0</v>
      </c>
      <c r="CF25" s="92">
        <f t="shared" si="42"/>
        <v>0</v>
      </c>
      <c r="CG25" s="92">
        <f t="shared" si="48"/>
        <v>0</v>
      </c>
      <c r="CH25" s="92">
        <f t="shared" si="49"/>
        <v>0</v>
      </c>
      <c r="CI25" s="92">
        <f t="shared" si="50"/>
        <v>27</v>
      </c>
    </row>
    <row r="26" spans="1:87">
      <c r="A26" s="74">
        <v>18</v>
      </c>
      <c r="B26" s="71" t="str">
        <f>'ภาษาไทย ป.6'!B26</f>
        <v>เด็กหญิงภัทราวดี   ชาญณรงค์</v>
      </c>
      <c r="C26" s="72">
        <v>1</v>
      </c>
      <c r="D26" s="72">
        <v>0</v>
      </c>
      <c r="E26" s="72">
        <v>1</v>
      </c>
      <c r="F26" s="72">
        <v>1</v>
      </c>
      <c r="G26" s="72">
        <v>0</v>
      </c>
      <c r="H26" s="73">
        <v>0</v>
      </c>
      <c r="I26" s="73">
        <v>1</v>
      </c>
      <c r="J26" s="72">
        <v>1</v>
      </c>
      <c r="K26" s="72">
        <v>1</v>
      </c>
      <c r="L26" s="72">
        <v>1</v>
      </c>
      <c r="M26" s="72">
        <v>1</v>
      </c>
      <c r="N26" s="72">
        <v>1</v>
      </c>
      <c r="O26" s="73">
        <v>0</v>
      </c>
      <c r="P26" s="73">
        <v>1</v>
      </c>
      <c r="Q26" s="74">
        <v>0</v>
      </c>
      <c r="R26" s="74">
        <v>1</v>
      </c>
      <c r="S26" s="74">
        <v>1</v>
      </c>
      <c r="T26" s="74">
        <v>0</v>
      </c>
      <c r="U26" s="74">
        <v>0</v>
      </c>
      <c r="V26" s="74">
        <v>1</v>
      </c>
      <c r="W26" s="74">
        <v>0</v>
      </c>
      <c r="X26" s="74">
        <v>1</v>
      </c>
      <c r="Y26" s="74">
        <v>0</v>
      </c>
      <c r="Z26" s="74">
        <v>0</v>
      </c>
      <c r="AA26" s="74">
        <v>0</v>
      </c>
      <c r="AB26" s="74">
        <v>1</v>
      </c>
      <c r="AC26" s="74">
        <v>0</v>
      </c>
      <c r="AD26" s="74">
        <v>0</v>
      </c>
      <c r="AE26" s="74">
        <v>1</v>
      </c>
      <c r="AF26" s="74">
        <v>1</v>
      </c>
      <c r="AG26" s="50">
        <v>0</v>
      </c>
      <c r="AH26" s="50">
        <v>0</v>
      </c>
      <c r="AI26" s="50">
        <v>1</v>
      </c>
      <c r="AJ26" s="50">
        <v>0</v>
      </c>
      <c r="AK26" s="91">
        <f t="shared" si="0"/>
        <v>3</v>
      </c>
      <c r="AL26" s="91">
        <f t="shared" si="1"/>
        <v>0</v>
      </c>
      <c r="AM26" s="91">
        <f t="shared" si="2"/>
        <v>3</v>
      </c>
      <c r="AN26" s="91">
        <f t="shared" si="3"/>
        <v>3</v>
      </c>
      <c r="AO26" s="91">
        <f t="shared" si="4"/>
        <v>0</v>
      </c>
      <c r="AP26" s="91">
        <f t="shared" si="5"/>
        <v>0</v>
      </c>
      <c r="AQ26" s="91">
        <f t="shared" si="6"/>
        <v>3</v>
      </c>
      <c r="AR26" s="91">
        <f t="shared" si="7"/>
        <v>3</v>
      </c>
      <c r="AS26" s="91">
        <f t="shared" si="8"/>
        <v>3</v>
      </c>
      <c r="AT26" s="91">
        <f t="shared" si="9"/>
        <v>3</v>
      </c>
      <c r="AU26" s="91">
        <f t="shared" si="10"/>
        <v>3</v>
      </c>
      <c r="AV26" s="91">
        <f t="shared" si="11"/>
        <v>3</v>
      </c>
      <c r="AW26" s="91">
        <f t="shared" si="12"/>
        <v>0</v>
      </c>
      <c r="AX26" s="91">
        <f t="shared" si="13"/>
        <v>3</v>
      </c>
      <c r="AY26" s="91">
        <f t="shared" si="14"/>
        <v>0</v>
      </c>
      <c r="AZ26" s="91">
        <f t="shared" si="15"/>
        <v>3</v>
      </c>
      <c r="BA26" s="91">
        <f t="shared" si="16"/>
        <v>3</v>
      </c>
      <c r="BB26" s="91">
        <f t="shared" si="17"/>
        <v>0</v>
      </c>
      <c r="BC26" s="91">
        <f t="shared" si="18"/>
        <v>0</v>
      </c>
      <c r="BD26" s="91">
        <f t="shared" si="19"/>
        <v>3</v>
      </c>
      <c r="BE26" s="91">
        <f t="shared" si="20"/>
        <v>0</v>
      </c>
      <c r="BF26" s="91">
        <f t="shared" si="21"/>
        <v>3</v>
      </c>
      <c r="BG26" s="91">
        <f t="shared" si="22"/>
        <v>0</v>
      </c>
      <c r="BH26" s="91">
        <f t="shared" si="23"/>
        <v>0</v>
      </c>
      <c r="BI26" s="91">
        <f t="shared" si="24"/>
        <v>0</v>
      </c>
      <c r="BJ26" s="91">
        <f t="shared" si="25"/>
        <v>3</v>
      </c>
      <c r="BK26" s="91">
        <f t="shared" si="26"/>
        <v>0</v>
      </c>
      <c r="BL26" s="91">
        <f t="shared" si="27"/>
        <v>0</v>
      </c>
      <c r="BM26" s="91">
        <f t="shared" si="28"/>
        <v>3</v>
      </c>
      <c r="BN26" s="91">
        <f t="shared" si="43"/>
        <v>3</v>
      </c>
      <c r="BO26" s="140">
        <f t="shared" si="29"/>
        <v>0</v>
      </c>
      <c r="BP26" s="140">
        <f t="shared" si="30"/>
        <v>3</v>
      </c>
      <c r="BQ26" s="92">
        <f t="shared" si="31"/>
        <v>9</v>
      </c>
      <c r="BR26" s="92">
        <f t="shared" si="32"/>
        <v>3</v>
      </c>
      <c r="BS26" s="92">
        <f t="shared" si="44"/>
        <v>12</v>
      </c>
      <c r="BT26" s="92">
        <f t="shared" si="33"/>
        <v>3</v>
      </c>
      <c r="BU26" s="92">
        <f t="shared" si="34"/>
        <v>6</v>
      </c>
      <c r="BV26" s="92">
        <f t="shared" si="45"/>
        <v>9</v>
      </c>
      <c r="BW26" s="92">
        <f t="shared" si="35"/>
        <v>6</v>
      </c>
      <c r="BX26" s="92">
        <f t="shared" si="36"/>
        <v>6</v>
      </c>
      <c r="BY26" s="92">
        <f t="shared" si="46"/>
        <v>12</v>
      </c>
      <c r="BZ26" s="92">
        <f t="shared" si="37"/>
        <v>3</v>
      </c>
      <c r="CA26" s="92">
        <f t="shared" si="38"/>
        <v>6</v>
      </c>
      <c r="CB26" s="92">
        <f t="shared" si="47"/>
        <v>9</v>
      </c>
      <c r="CC26" s="92">
        <f t="shared" si="39"/>
        <v>0</v>
      </c>
      <c r="CD26" s="92">
        <f t="shared" si="40"/>
        <v>3</v>
      </c>
      <c r="CE26" s="92">
        <f t="shared" si="41"/>
        <v>3</v>
      </c>
      <c r="CF26" s="92">
        <f t="shared" si="42"/>
        <v>3</v>
      </c>
      <c r="CG26" s="92">
        <f t="shared" si="48"/>
        <v>6</v>
      </c>
      <c r="CH26" s="92">
        <f t="shared" si="49"/>
        <v>3</v>
      </c>
      <c r="CI26" s="92">
        <f t="shared" si="50"/>
        <v>54</v>
      </c>
    </row>
    <row r="27" spans="1:87">
      <c r="A27" s="74">
        <v>19</v>
      </c>
      <c r="B27" s="71" t="str">
        <f>'ภาษาไทย ป.6'!B27</f>
        <v>เด็กหญิงทิพย์สุวรรณ   ขวัญมณี</v>
      </c>
      <c r="C27" s="72">
        <v>0</v>
      </c>
      <c r="D27" s="72">
        <v>1</v>
      </c>
      <c r="E27" s="72">
        <v>1</v>
      </c>
      <c r="F27" s="72">
        <v>0</v>
      </c>
      <c r="G27" s="72">
        <v>0</v>
      </c>
      <c r="H27" s="73">
        <v>0</v>
      </c>
      <c r="I27" s="73">
        <v>1</v>
      </c>
      <c r="J27" s="72">
        <v>0</v>
      </c>
      <c r="K27" s="72">
        <v>1</v>
      </c>
      <c r="L27" s="72">
        <v>0</v>
      </c>
      <c r="M27" s="72">
        <v>1</v>
      </c>
      <c r="N27" s="72">
        <v>0</v>
      </c>
      <c r="O27" s="73">
        <v>0</v>
      </c>
      <c r="P27" s="73">
        <v>1</v>
      </c>
      <c r="Q27" s="74">
        <v>0</v>
      </c>
      <c r="R27" s="74">
        <v>0</v>
      </c>
      <c r="S27" s="74">
        <v>1</v>
      </c>
      <c r="T27" s="74">
        <v>1</v>
      </c>
      <c r="U27" s="74">
        <v>0</v>
      </c>
      <c r="V27" s="74">
        <v>1</v>
      </c>
      <c r="W27" s="74">
        <v>1</v>
      </c>
      <c r="X27" s="74">
        <v>1</v>
      </c>
      <c r="Y27" s="74">
        <v>0</v>
      </c>
      <c r="Z27" s="74">
        <v>0</v>
      </c>
      <c r="AA27" s="74">
        <v>1</v>
      </c>
      <c r="AB27" s="74">
        <v>0</v>
      </c>
      <c r="AC27" s="74">
        <v>0</v>
      </c>
      <c r="AD27" s="74">
        <v>1</v>
      </c>
      <c r="AE27" s="74">
        <v>0</v>
      </c>
      <c r="AF27" s="74">
        <v>0</v>
      </c>
      <c r="AG27" s="50">
        <v>0</v>
      </c>
      <c r="AH27" s="50">
        <v>1</v>
      </c>
      <c r="AI27" s="50">
        <v>1</v>
      </c>
      <c r="AJ27" s="50">
        <v>0</v>
      </c>
      <c r="AK27" s="91">
        <f t="shared" si="0"/>
        <v>0</v>
      </c>
      <c r="AL27" s="91">
        <f t="shared" si="1"/>
        <v>3</v>
      </c>
      <c r="AM27" s="91">
        <f t="shared" si="2"/>
        <v>3</v>
      </c>
      <c r="AN27" s="91">
        <f t="shared" si="3"/>
        <v>0</v>
      </c>
      <c r="AO27" s="91">
        <f t="shared" si="4"/>
        <v>0</v>
      </c>
      <c r="AP27" s="91">
        <f t="shared" si="5"/>
        <v>0</v>
      </c>
      <c r="AQ27" s="91">
        <f t="shared" si="6"/>
        <v>3</v>
      </c>
      <c r="AR27" s="91">
        <f t="shared" si="7"/>
        <v>0</v>
      </c>
      <c r="AS27" s="91">
        <f t="shared" si="8"/>
        <v>3</v>
      </c>
      <c r="AT27" s="91">
        <f t="shared" si="9"/>
        <v>0</v>
      </c>
      <c r="AU27" s="91">
        <f t="shared" si="10"/>
        <v>3</v>
      </c>
      <c r="AV27" s="91">
        <f t="shared" si="11"/>
        <v>0</v>
      </c>
      <c r="AW27" s="91">
        <f t="shared" si="12"/>
        <v>0</v>
      </c>
      <c r="AX27" s="91">
        <f t="shared" si="13"/>
        <v>3</v>
      </c>
      <c r="AY27" s="91">
        <f t="shared" si="14"/>
        <v>0</v>
      </c>
      <c r="AZ27" s="91">
        <f t="shared" si="15"/>
        <v>0</v>
      </c>
      <c r="BA27" s="91">
        <f t="shared" si="16"/>
        <v>3</v>
      </c>
      <c r="BB27" s="91">
        <f t="shared" si="17"/>
        <v>3</v>
      </c>
      <c r="BC27" s="91">
        <f t="shared" si="18"/>
        <v>0</v>
      </c>
      <c r="BD27" s="91">
        <f t="shared" si="19"/>
        <v>3</v>
      </c>
      <c r="BE27" s="91">
        <f t="shared" si="20"/>
        <v>3</v>
      </c>
      <c r="BF27" s="91">
        <f t="shared" si="21"/>
        <v>3</v>
      </c>
      <c r="BG27" s="91">
        <f t="shared" si="22"/>
        <v>0</v>
      </c>
      <c r="BH27" s="91">
        <f t="shared" si="23"/>
        <v>0</v>
      </c>
      <c r="BI27" s="91">
        <f t="shared" si="24"/>
        <v>3</v>
      </c>
      <c r="BJ27" s="91">
        <f t="shared" si="25"/>
        <v>0</v>
      </c>
      <c r="BK27" s="91">
        <f t="shared" si="26"/>
        <v>0</v>
      </c>
      <c r="BL27" s="91">
        <f t="shared" si="27"/>
        <v>3</v>
      </c>
      <c r="BM27" s="91">
        <f t="shared" si="28"/>
        <v>0</v>
      </c>
      <c r="BN27" s="91">
        <f t="shared" si="43"/>
        <v>0</v>
      </c>
      <c r="BO27" s="140">
        <f t="shared" si="29"/>
        <v>3</v>
      </c>
      <c r="BP27" s="140">
        <f t="shared" si="30"/>
        <v>3</v>
      </c>
      <c r="BQ27" s="92">
        <f t="shared" si="31"/>
        <v>9</v>
      </c>
      <c r="BR27" s="92">
        <f t="shared" si="32"/>
        <v>0</v>
      </c>
      <c r="BS27" s="92">
        <f t="shared" si="44"/>
        <v>9</v>
      </c>
      <c r="BT27" s="92">
        <f t="shared" si="33"/>
        <v>0</v>
      </c>
      <c r="BU27" s="92">
        <f t="shared" si="34"/>
        <v>3</v>
      </c>
      <c r="BV27" s="92">
        <f t="shared" si="45"/>
        <v>3</v>
      </c>
      <c r="BW27" s="92">
        <f t="shared" si="35"/>
        <v>3</v>
      </c>
      <c r="BX27" s="92">
        <f t="shared" si="36"/>
        <v>3</v>
      </c>
      <c r="BY27" s="92">
        <f t="shared" si="46"/>
        <v>6</v>
      </c>
      <c r="BZ27" s="92">
        <f t="shared" si="37"/>
        <v>6</v>
      </c>
      <c r="CA27" s="92">
        <f t="shared" si="38"/>
        <v>9</v>
      </c>
      <c r="CB27" s="92">
        <f t="shared" si="47"/>
        <v>15</v>
      </c>
      <c r="CC27" s="92">
        <f t="shared" si="39"/>
        <v>0</v>
      </c>
      <c r="CD27" s="92">
        <f t="shared" si="40"/>
        <v>3</v>
      </c>
      <c r="CE27" s="92">
        <f t="shared" si="41"/>
        <v>3</v>
      </c>
      <c r="CF27" s="92">
        <f t="shared" si="42"/>
        <v>0</v>
      </c>
      <c r="CG27" s="92">
        <f t="shared" si="48"/>
        <v>3</v>
      </c>
      <c r="CH27" s="92">
        <f t="shared" si="49"/>
        <v>6</v>
      </c>
      <c r="CI27" s="92">
        <f t="shared" si="50"/>
        <v>45</v>
      </c>
    </row>
    <row r="28" spans="1:87">
      <c r="A28" s="74">
        <v>20</v>
      </c>
      <c r="B28" s="71" t="str">
        <f>'ภาษาไทย ป.6'!B28</f>
        <v>เด็กหญิงธัญญาลักษณ์   มีภพ</v>
      </c>
      <c r="C28" s="72">
        <v>0</v>
      </c>
      <c r="D28" s="72">
        <v>1</v>
      </c>
      <c r="E28" s="72">
        <v>1</v>
      </c>
      <c r="F28" s="72">
        <v>0</v>
      </c>
      <c r="G28" s="72">
        <v>0</v>
      </c>
      <c r="H28" s="73">
        <v>0</v>
      </c>
      <c r="I28" s="73">
        <v>1</v>
      </c>
      <c r="J28" s="72">
        <v>1</v>
      </c>
      <c r="K28" s="72">
        <v>1</v>
      </c>
      <c r="L28" s="72">
        <v>1</v>
      </c>
      <c r="M28" s="72">
        <v>0</v>
      </c>
      <c r="N28" s="72">
        <v>0</v>
      </c>
      <c r="O28" s="73">
        <v>0</v>
      </c>
      <c r="P28" s="73">
        <v>1</v>
      </c>
      <c r="Q28" s="74">
        <v>0</v>
      </c>
      <c r="R28" s="74">
        <v>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4">
        <v>1</v>
      </c>
      <c r="Y28" s="74">
        <v>1</v>
      </c>
      <c r="Z28" s="74">
        <v>0</v>
      </c>
      <c r="AA28" s="74">
        <v>0</v>
      </c>
      <c r="AB28" s="74">
        <v>1</v>
      </c>
      <c r="AC28" s="74">
        <v>1</v>
      </c>
      <c r="AD28" s="74">
        <v>0</v>
      </c>
      <c r="AE28" s="74">
        <v>0</v>
      </c>
      <c r="AF28" s="74">
        <v>0</v>
      </c>
      <c r="AG28" s="50">
        <v>0</v>
      </c>
      <c r="AH28" s="50">
        <v>1</v>
      </c>
      <c r="AI28" s="50">
        <v>0</v>
      </c>
      <c r="AJ28" s="50">
        <v>0</v>
      </c>
      <c r="AK28" s="91">
        <f t="shared" si="0"/>
        <v>0</v>
      </c>
      <c r="AL28" s="91">
        <f t="shared" si="1"/>
        <v>3</v>
      </c>
      <c r="AM28" s="91">
        <f t="shared" si="2"/>
        <v>3</v>
      </c>
      <c r="AN28" s="91">
        <f t="shared" si="3"/>
        <v>0</v>
      </c>
      <c r="AO28" s="91">
        <f t="shared" si="4"/>
        <v>0</v>
      </c>
      <c r="AP28" s="91">
        <f t="shared" si="5"/>
        <v>0</v>
      </c>
      <c r="AQ28" s="91">
        <f t="shared" si="6"/>
        <v>3</v>
      </c>
      <c r="AR28" s="91">
        <f t="shared" si="7"/>
        <v>3</v>
      </c>
      <c r="AS28" s="91">
        <f t="shared" si="8"/>
        <v>3</v>
      </c>
      <c r="AT28" s="91">
        <f t="shared" si="9"/>
        <v>3</v>
      </c>
      <c r="AU28" s="91">
        <f t="shared" si="10"/>
        <v>0</v>
      </c>
      <c r="AV28" s="91">
        <f t="shared" si="11"/>
        <v>0</v>
      </c>
      <c r="AW28" s="91">
        <f t="shared" si="12"/>
        <v>0</v>
      </c>
      <c r="AX28" s="91">
        <f t="shared" si="13"/>
        <v>3</v>
      </c>
      <c r="AY28" s="91">
        <f t="shared" si="14"/>
        <v>0</v>
      </c>
      <c r="AZ28" s="91">
        <f t="shared" si="15"/>
        <v>0</v>
      </c>
      <c r="BA28" s="91">
        <f t="shared" si="16"/>
        <v>0</v>
      </c>
      <c r="BB28" s="91">
        <f t="shared" si="17"/>
        <v>0</v>
      </c>
      <c r="BC28" s="91">
        <f t="shared" si="18"/>
        <v>0</v>
      </c>
      <c r="BD28" s="91">
        <f t="shared" si="19"/>
        <v>0</v>
      </c>
      <c r="BE28" s="91">
        <f t="shared" si="20"/>
        <v>0</v>
      </c>
      <c r="BF28" s="91">
        <f t="shared" si="21"/>
        <v>3</v>
      </c>
      <c r="BG28" s="91">
        <f t="shared" si="22"/>
        <v>3</v>
      </c>
      <c r="BH28" s="91">
        <f t="shared" si="23"/>
        <v>0</v>
      </c>
      <c r="BI28" s="91">
        <f t="shared" si="24"/>
        <v>0</v>
      </c>
      <c r="BJ28" s="91">
        <f t="shared" si="25"/>
        <v>3</v>
      </c>
      <c r="BK28" s="91">
        <f t="shared" si="26"/>
        <v>3</v>
      </c>
      <c r="BL28" s="91">
        <f t="shared" si="27"/>
        <v>0</v>
      </c>
      <c r="BM28" s="91">
        <f t="shared" si="28"/>
        <v>0</v>
      </c>
      <c r="BN28" s="91">
        <f t="shared" si="43"/>
        <v>0</v>
      </c>
      <c r="BO28" s="140">
        <f t="shared" si="29"/>
        <v>3</v>
      </c>
      <c r="BP28" s="140">
        <f t="shared" si="30"/>
        <v>0</v>
      </c>
      <c r="BQ28" s="92">
        <f t="shared" si="31"/>
        <v>9</v>
      </c>
      <c r="BR28" s="92">
        <f t="shared" si="32"/>
        <v>0</v>
      </c>
      <c r="BS28" s="92">
        <f t="shared" si="44"/>
        <v>9</v>
      </c>
      <c r="BT28" s="92">
        <f t="shared" si="33"/>
        <v>3</v>
      </c>
      <c r="BU28" s="92">
        <f t="shared" si="34"/>
        <v>6</v>
      </c>
      <c r="BV28" s="92">
        <f t="shared" si="45"/>
        <v>9</v>
      </c>
      <c r="BW28" s="92">
        <f t="shared" si="35"/>
        <v>0</v>
      </c>
      <c r="BX28" s="92">
        <f t="shared" si="36"/>
        <v>3</v>
      </c>
      <c r="BY28" s="92">
        <f t="shared" si="46"/>
        <v>3</v>
      </c>
      <c r="BZ28" s="92">
        <f t="shared" si="37"/>
        <v>0</v>
      </c>
      <c r="CA28" s="92">
        <f t="shared" si="38"/>
        <v>3</v>
      </c>
      <c r="CB28" s="92">
        <f t="shared" si="47"/>
        <v>3</v>
      </c>
      <c r="CC28" s="92">
        <f t="shared" si="39"/>
        <v>3</v>
      </c>
      <c r="CD28" s="92">
        <f t="shared" si="40"/>
        <v>6</v>
      </c>
      <c r="CE28" s="92">
        <f t="shared" si="41"/>
        <v>0</v>
      </c>
      <c r="CF28" s="92">
        <f t="shared" si="42"/>
        <v>0</v>
      </c>
      <c r="CG28" s="92">
        <f t="shared" si="48"/>
        <v>0</v>
      </c>
      <c r="CH28" s="92">
        <f t="shared" si="49"/>
        <v>3</v>
      </c>
      <c r="CI28" s="92">
        <f t="shared" si="50"/>
        <v>36</v>
      </c>
    </row>
    <row r="29" spans="1:87">
      <c r="A29" s="74">
        <v>21</v>
      </c>
      <c r="B29" s="71" t="str">
        <f>'ภาษาไทย ป.6'!B29</f>
        <v>เด็กหญิงนลินนิภา   อร่าม</v>
      </c>
      <c r="C29" s="72">
        <v>0</v>
      </c>
      <c r="D29" s="72">
        <v>0</v>
      </c>
      <c r="E29" s="72">
        <v>1</v>
      </c>
      <c r="F29" s="72">
        <v>1</v>
      </c>
      <c r="G29" s="72">
        <v>1</v>
      </c>
      <c r="H29" s="73">
        <v>0</v>
      </c>
      <c r="I29" s="73">
        <v>1</v>
      </c>
      <c r="J29" s="72">
        <v>0</v>
      </c>
      <c r="K29" s="72">
        <v>1</v>
      </c>
      <c r="L29" s="72">
        <v>1</v>
      </c>
      <c r="M29" s="72">
        <v>1</v>
      </c>
      <c r="N29" s="72">
        <v>0</v>
      </c>
      <c r="O29" s="73">
        <v>0</v>
      </c>
      <c r="P29" s="73">
        <v>1</v>
      </c>
      <c r="Q29" s="74">
        <v>0</v>
      </c>
      <c r="R29" s="74">
        <v>1</v>
      </c>
      <c r="S29" s="74">
        <v>1</v>
      </c>
      <c r="T29" s="74">
        <v>1</v>
      </c>
      <c r="U29" s="74">
        <v>1</v>
      </c>
      <c r="V29" s="74">
        <v>1</v>
      </c>
      <c r="W29" s="74">
        <v>1</v>
      </c>
      <c r="X29" s="74">
        <v>1</v>
      </c>
      <c r="Y29" s="74">
        <v>0</v>
      </c>
      <c r="Z29" s="74">
        <v>1</v>
      </c>
      <c r="AA29" s="74">
        <v>0</v>
      </c>
      <c r="AB29" s="74">
        <v>0</v>
      </c>
      <c r="AC29" s="74">
        <v>1</v>
      </c>
      <c r="AD29" s="74">
        <v>0</v>
      </c>
      <c r="AE29" s="74">
        <v>0</v>
      </c>
      <c r="AF29" s="74">
        <v>0</v>
      </c>
      <c r="AG29" s="50">
        <v>1</v>
      </c>
      <c r="AH29" s="50">
        <v>1</v>
      </c>
      <c r="AI29" s="50">
        <v>0</v>
      </c>
      <c r="AJ29" s="50">
        <v>1</v>
      </c>
      <c r="AK29" s="91">
        <f t="shared" si="0"/>
        <v>0</v>
      </c>
      <c r="AL29" s="91">
        <f t="shared" si="1"/>
        <v>0</v>
      </c>
      <c r="AM29" s="91">
        <f t="shared" si="2"/>
        <v>3</v>
      </c>
      <c r="AN29" s="91">
        <f t="shared" si="3"/>
        <v>3</v>
      </c>
      <c r="AO29" s="91">
        <f t="shared" si="4"/>
        <v>3</v>
      </c>
      <c r="AP29" s="91">
        <f t="shared" si="5"/>
        <v>0</v>
      </c>
      <c r="AQ29" s="91">
        <f t="shared" si="6"/>
        <v>3</v>
      </c>
      <c r="AR29" s="91">
        <f t="shared" si="7"/>
        <v>0</v>
      </c>
      <c r="AS29" s="91">
        <f t="shared" si="8"/>
        <v>3</v>
      </c>
      <c r="AT29" s="91">
        <f t="shared" si="9"/>
        <v>3</v>
      </c>
      <c r="AU29" s="91">
        <f t="shared" si="10"/>
        <v>3</v>
      </c>
      <c r="AV29" s="91">
        <f t="shared" si="11"/>
        <v>0</v>
      </c>
      <c r="AW29" s="91">
        <f t="shared" si="12"/>
        <v>0</v>
      </c>
      <c r="AX29" s="91">
        <f t="shared" si="13"/>
        <v>3</v>
      </c>
      <c r="AY29" s="91">
        <f t="shared" si="14"/>
        <v>0</v>
      </c>
      <c r="AZ29" s="91">
        <f t="shared" si="15"/>
        <v>3</v>
      </c>
      <c r="BA29" s="91">
        <f t="shared" si="16"/>
        <v>3</v>
      </c>
      <c r="BB29" s="91">
        <f t="shared" si="17"/>
        <v>3</v>
      </c>
      <c r="BC29" s="91">
        <f t="shared" si="18"/>
        <v>3</v>
      </c>
      <c r="BD29" s="91">
        <f t="shared" si="19"/>
        <v>3</v>
      </c>
      <c r="BE29" s="91">
        <f t="shared" si="20"/>
        <v>3</v>
      </c>
      <c r="BF29" s="91">
        <f t="shared" si="21"/>
        <v>3</v>
      </c>
      <c r="BG29" s="91">
        <f t="shared" si="22"/>
        <v>0</v>
      </c>
      <c r="BH29" s="91">
        <f t="shared" si="23"/>
        <v>3</v>
      </c>
      <c r="BI29" s="91">
        <f t="shared" si="24"/>
        <v>0</v>
      </c>
      <c r="BJ29" s="91">
        <f t="shared" si="25"/>
        <v>0</v>
      </c>
      <c r="BK29" s="91">
        <f t="shared" si="26"/>
        <v>3</v>
      </c>
      <c r="BL29" s="91">
        <f t="shared" si="27"/>
        <v>0</v>
      </c>
      <c r="BM29" s="91">
        <f t="shared" si="28"/>
        <v>0</v>
      </c>
      <c r="BN29" s="91">
        <f t="shared" si="43"/>
        <v>0</v>
      </c>
      <c r="BO29" s="140">
        <f t="shared" si="29"/>
        <v>5</v>
      </c>
      <c r="BP29" s="140">
        <f t="shared" si="30"/>
        <v>3</v>
      </c>
      <c r="BQ29" s="92">
        <f t="shared" si="31"/>
        <v>6</v>
      </c>
      <c r="BR29" s="92">
        <f t="shared" si="32"/>
        <v>3</v>
      </c>
      <c r="BS29" s="92">
        <f t="shared" si="44"/>
        <v>9</v>
      </c>
      <c r="BT29" s="92">
        <f t="shared" si="33"/>
        <v>3</v>
      </c>
      <c r="BU29" s="92">
        <f t="shared" si="34"/>
        <v>6</v>
      </c>
      <c r="BV29" s="92">
        <f t="shared" si="45"/>
        <v>9</v>
      </c>
      <c r="BW29" s="92">
        <f t="shared" si="35"/>
        <v>3</v>
      </c>
      <c r="BX29" s="92">
        <f t="shared" si="36"/>
        <v>6</v>
      </c>
      <c r="BY29" s="92">
        <f t="shared" si="46"/>
        <v>9</v>
      </c>
      <c r="BZ29" s="92">
        <f t="shared" si="37"/>
        <v>9</v>
      </c>
      <c r="CA29" s="92">
        <f t="shared" si="38"/>
        <v>9</v>
      </c>
      <c r="CB29" s="92">
        <f t="shared" si="47"/>
        <v>18</v>
      </c>
      <c r="CC29" s="92">
        <f t="shared" si="39"/>
        <v>3</v>
      </c>
      <c r="CD29" s="92">
        <f t="shared" si="40"/>
        <v>3</v>
      </c>
      <c r="CE29" s="92">
        <f t="shared" si="41"/>
        <v>0</v>
      </c>
      <c r="CF29" s="92">
        <f t="shared" si="42"/>
        <v>0</v>
      </c>
      <c r="CG29" s="92">
        <f t="shared" si="48"/>
        <v>0</v>
      </c>
      <c r="CH29" s="92">
        <f t="shared" si="49"/>
        <v>8</v>
      </c>
      <c r="CI29" s="92">
        <f t="shared" si="50"/>
        <v>59</v>
      </c>
    </row>
    <row r="30" spans="1:87">
      <c r="A30" s="74">
        <v>22</v>
      </c>
      <c r="B30" s="71" t="str">
        <f>'ภาษาไทย ป.6'!B30</f>
        <v>เด็กหญิงศศิชา   กาญจน์สำเริง</v>
      </c>
      <c r="C30" s="72">
        <v>0</v>
      </c>
      <c r="D30" s="72">
        <v>0</v>
      </c>
      <c r="E30" s="72">
        <v>0</v>
      </c>
      <c r="F30" s="72">
        <v>0</v>
      </c>
      <c r="G30" s="72">
        <v>1</v>
      </c>
      <c r="H30" s="73">
        <v>0</v>
      </c>
      <c r="I30" s="73">
        <v>0</v>
      </c>
      <c r="J30" s="72">
        <v>0</v>
      </c>
      <c r="K30" s="72">
        <v>0</v>
      </c>
      <c r="L30" s="72">
        <v>1</v>
      </c>
      <c r="M30" s="72">
        <v>0</v>
      </c>
      <c r="N30" s="72">
        <v>0</v>
      </c>
      <c r="O30" s="73">
        <v>0</v>
      </c>
      <c r="P30" s="73">
        <v>0</v>
      </c>
      <c r="Q30" s="74">
        <v>0</v>
      </c>
      <c r="R30" s="74">
        <v>0</v>
      </c>
      <c r="S30" s="74">
        <v>0</v>
      </c>
      <c r="T30" s="74">
        <v>0</v>
      </c>
      <c r="U30" s="74">
        <v>0</v>
      </c>
      <c r="V30" s="74">
        <v>1</v>
      </c>
      <c r="W30" s="74">
        <v>0</v>
      </c>
      <c r="X30" s="74">
        <v>0</v>
      </c>
      <c r="Y30" s="74">
        <v>0</v>
      </c>
      <c r="Z30" s="74">
        <v>0</v>
      </c>
      <c r="AA30" s="74">
        <v>1</v>
      </c>
      <c r="AB30" s="74">
        <v>0</v>
      </c>
      <c r="AC30" s="74">
        <v>1</v>
      </c>
      <c r="AD30" s="74">
        <v>0</v>
      </c>
      <c r="AE30" s="74">
        <v>0</v>
      </c>
      <c r="AF30" s="74">
        <v>0</v>
      </c>
      <c r="AG30" s="50">
        <v>0</v>
      </c>
      <c r="AH30" s="50">
        <v>1</v>
      </c>
      <c r="AI30" s="50">
        <v>0</v>
      </c>
      <c r="AJ30" s="50">
        <v>1</v>
      </c>
      <c r="AK30" s="91">
        <f t="shared" si="0"/>
        <v>0</v>
      </c>
      <c r="AL30" s="91">
        <f t="shared" si="1"/>
        <v>0</v>
      </c>
      <c r="AM30" s="91">
        <f t="shared" si="2"/>
        <v>0</v>
      </c>
      <c r="AN30" s="91">
        <f t="shared" si="3"/>
        <v>0</v>
      </c>
      <c r="AO30" s="91">
        <f t="shared" si="4"/>
        <v>3</v>
      </c>
      <c r="AP30" s="91">
        <f t="shared" si="5"/>
        <v>0</v>
      </c>
      <c r="AQ30" s="91">
        <f t="shared" si="6"/>
        <v>0</v>
      </c>
      <c r="AR30" s="91">
        <f t="shared" si="7"/>
        <v>0</v>
      </c>
      <c r="AS30" s="91">
        <f t="shared" si="8"/>
        <v>0</v>
      </c>
      <c r="AT30" s="91">
        <f t="shared" si="9"/>
        <v>3</v>
      </c>
      <c r="AU30" s="91">
        <f t="shared" si="10"/>
        <v>0</v>
      </c>
      <c r="AV30" s="91">
        <f t="shared" si="11"/>
        <v>0</v>
      </c>
      <c r="AW30" s="91">
        <f t="shared" si="12"/>
        <v>0</v>
      </c>
      <c r="AX30" s="91">
        <f t="shared" si="13"/>
        <v>0</v>
      </c>
      <c r="AY30" s="91">
        <f t="shared" si="14"/>
        <v>0</v>
      </c>
      <c r="AZ30" s="91">
        <f t="shared" si="15"/>
        <v>0</v>
      </c>
      <c r="BA30" s="91">
        <f t="shared" si="16"/>
        <v>0</v>
      </c>
      <c r="BB30" s="91">
        <f t="shared" si="17"/>
        <v>0</v>
      </c>
      <c r="BC30" s="91">
        <f t="shared" si="18"/>
        <v>0</v>
      </c>
      <c r="BD30" s="91">
        <f t="shared" si="19"/>
        <v>3</v>
      </c>
      <c r="BE30" s="91">
        <f t="shared" si="20"/>
        <v>0</v>
      </c>
      <c r="BF30" s="91">
        <f t="shared" si="21"/>
        <v>0</v>
      </c>
      <c r="BG30" s="91">
        <f t="shared" si="22"/>
        <v>0</v>
      </c>
      <c r="BH30" s="91">
        <f t="shared" si="23"/>
        <v>0</v>
      </c>
      <c r="BI30" s="91">
        <f t="shared" si="24"/>
        <v>3</v>
      </c>
      <c r="BJ30" s="91">
        <f t="shared" si="25"/>
        <v>0</v>
      </c>
      <c r="BK30" s="91">
        <f t="shared" si="26"/>
        <v>3</v>
      </c>
      <c r="BL30" s="91">
        <f t="shared" si="27"/>
        <v>0</v>
      </c>
      <c r="BM30" s="91">
        <f t="shared" si="28"/>
        <v>0</v>
      </c>
      <c r="BN30" s="91">
        <f t="shared" si="43"/>
        <v>0</v>
      </c>
      <c r="BO30" s="140">
        <f t="shared" si="29"/>
        <v>3</v>
      </c>
      <c r="BP30" s="140">
        <f t="shared" si="30"/>
        <v>3</v>
      </c>
      <c r="BQ30" s="92">
        <f t="shared" si="31"/>
        <v>0</v>
      </c>
      <c r="BR30" s="92">
        <f t="shared" si="32"/>
        <v>0</v>
      </c>
      <c r="BS30" s="92">
        <f t="shared" si="44"/>
        <v>0</v>
      </c>
      <c r="BT30" s="92">
        <f t="shared" si="33"/>
        <v>3</v>
      </c>
      <c r="BU30" s="92">
        <f t="shared" si="34"/>
        <v>3</v>
      </c>
      <c r="BV30" s="92">
        <f t="shared" si="45"/>
        <v>6</v>
      </c>
      <c r="BW30" s="92">
        <f t="shared" si="35"/>
        <v>0</v>
      </c>
      <c r="BX30" s="92">
        <f t="shared" si="36"/>
        <v>0</v>
      </c>
      <c r="BY30" s="92">
        <f t="shared" si="46"/>
        <v>0</v>
      </c>
      <c r="BZ30" s="92">
        <f t="shared" si="37"/>
        <v>0</v>
      </c>
      <c r="CA30" s="92">
        <f t="shared" si="38"/>
        <v>3</v>
      </c>
      <c r="CB30" s="92">
        <f t="shared" si="47"/>
        <v>3</v>
      </c>
      <c r="CC30" s="92">
        <f t="shared" si="39"/>
        <v>0</v>
      </c>
      <c r="CD30" s="92">
        <f t="shared" si="40"/>
        <v>6</v>
      </c>
      <c r="CE30" s="92">
        <f t="shared" si="41"/>
        <v>0</v>
      </c>
      <c r="CF30" s="92">
        <f t="shared" si="42"/>
        <v>0</v>
      </c>
      <c r="CG30" s="92">
        <f t="shared" si="48"/>
        <v>0</v>
      </c>
      <c r="CH30" s="92">
        <f t="shared" si="49"/>
        <v>6</v>
      </c>
      <c r="CI30" s="92">
        <f t="shared" si="50"/>
        <v>21</v>
      </c>
    </row>
    <row r="31" spans="1:87">
      <c r="A31" s="74">
        <v>23</v>
      </c>
      <c r="B31" s="71" t="str">
        <f>'ภาษาไทย ป.6'!B31</f>
        <v>เด็กชายณัฐวุฒิ   ยศขุน</v>
      </c>
      <c r="C31" s="72">
        <v>0</v>
      </c>
      <c r="D31" s="72">
        <v>0</v>
      </c>
      <c r="E31" s="72">
        <v>0</v>
      </c>
      <c r="F31" s="72">
        <v>1</v>
      </c>
      <c r="G31" s="72">
        <v>0</v>
      </c>
      <c r="H31" s="73">
        <v>0</v>
      </c>
      <c r="I31" s="73">
        <v>0</v>
      </c>
      <c r="J31" s="72">
        <v>0</v>
      </c>
      <c r="K31" s="72">
        <v>0</v>
      </c>
      <c r="L31" s="72">
        <v>0</v>
      </c>
      <c r="M31" s="72">
        <v>1</v>
      </c>
      <c r="N31" s="72">
        <v>0</v>
      </c>
      <c r="O31" s="73">
        <v>0</v>
      </c>
      <c r="P31" s="73">
        <v>0</v>
      </c>
      <c r="Q31" s="74">
        <v>0</v>
      </c>
      <c r="R31" s="74">
        <v>0</v>
      </c>
      <c r="S31" s="74">
        <v>1</v>
      </c>
      <c r="T31" s="74">
        <v>0</v>
      </c>
      <c r="U31" s="74">
        <v>1</v>
      </c>
      <c r="V31" s="74">
        <v>0</v>
      </c>
      <c r="W31" s="74">
        <v>0</v>
      </c>
      <c r="X31" s="74">
        <v>1</v>
      </c>
      <c r="Y31" s="74">
        <v>1</v>
      </c>
      <c r="Z31" s="74">
        <v>1</v>
      </c>
      <c r="AA31" s="74">
        <v>0</v>
      </c>
      <c r="AB31" s="74">
        <v>0</v>
      </c>
      <c r="AC31" s="74">
        <v>0</v>
      </c>
      <c r="AD31" s="74">
        <v>1</v>
      </c>
      <c r="AE31" s="74">
        <v>0</v>
      </c>
      <c r="AF31" s="74">
        <v>0</v>
      </c>
      <c r="AG31" s="50">
        <v>1</v>
      </c>
      <c r="AH31" s="50">
        <v>1</v>
      </c>
      <c r="AI31" s="50">
        <v>1</v>
      </c>
      <c r="AJ31" s="50">
        <v>1</v>
      </c>
      <c r="AK31" s="91">
        <f t="shared" si="0"/>
        <v>0</v>
      </c>
      <c r="AL31" s="91">
        <f t="shared" si="1"/>
        <v>0</v>
      </c>
      <c r="AM31" s="91">
        <f t="shared" si="2"/>
        <v>0</v>
      </c>
      <c r="AN31" s="91">
        <f t="shared" si="3"/>
        <v>3</v>
      </c>
      <c r="AO31" s="91">
        <f t="shared" si="4"/>
        <v>0</v>
      </c>
      <c r="AP31" s="91">
        <f t="shared" si="5"/>
        <v>0</v>
      </c>
      <c r="AQ31" s="91">
        <f t="shared" si="6"/>
        <v>0</v>
      </c>
      <c r="AR31" s="91">
        <f t="shared" si="7"/>
        <v>0</v>
      </c>
      <c r="AS31" s="91">
        <f t="shared" si="8"/>
        <v>0</v>
      </c>
      <c r="AT31" s="91">
        <f t="shared" si="9"/>
        <v>0</v>
      </c>
      <c r="AU31" s="91">
        <f t="shared" si="10"/>
        <v>3</v>
      </c>
      <c r="AV31" s="91">
        <f t="shared" si="11"/>
        <v>0</v>
      </c>
      <c r="AW31" s="91">
        <f t="shared" si="12"/>
        <v>0</v>
      </c>
      <c r="AX31" s="91">
        <f t="shared" si="13"/>
        <v>0</v>
      </c>
      <c r="AY31" s="91">
        <f t="shared" si="14"/>
        <v>0</v>
      </c>
      <c r="AZ31" s="91">
        <f t="shared" si="15"/>
        <v>0</v>
      </c>
      <c r="BA31" s="91">
        <f t="shared" si="16"/>
        <v>3</v>
      </c>
      <c r="BB31" s="91">
        <f t="shared" si="17"/>
        <v>0</v>
      </c>
      <c r="BC31" s="91">
        <f t="shared" si="18"/>
        <v>3</v>
      </c>
      <c r="BD31" s="91">
        <f t="shared" si="19"/>
        <v>0</v>
      </c>
      <c r="BE31" s="91">
        <f t="shared" si="20"/>
        <v>0</v>
      </c>
      <c r="BF31" s="91">
        <f t="shared" si="21"/>
        <v>3</v>
      </c>
      <c r="BG31" s="91">
        <f t="shared" si="22"/>
        <v>3</v>
      </c>
      <c r="BH31" s="91">
        <f t="shared" si="23"/>
        <v>3</v>
      </c>
      <c r="BI31" s="91">
        <f t="shared" si="24"/>
        <v>0</v>
      </c>
      <c r="BJ31" s="91">
        <f t="shared" si="25"/>
        <v>0</v>
      </c>
      <c r="BK31" s="91">
        <f t="shared" si="26"/>
        <v>0</v>
      </c>
      <c r="BL31" s="91">
        <f t="shared" si="27"/>
        <v>3</v>
      </c>
      <c r="BM31" s="91">
        <f t="shared" si="28"/>
        <v>0</v>
      </c>
      <c r="BN31" s="91">
        <f t="shared" si="43"/>
        <v>0</v>
      </c>
      <c r="BO31" s="140">
        <f t="shared" si="29"/>
        <v>5</v>
      </c>
      <c r="BP31" s="140">
        <f t="shared" si="30"/>
        <v>5</v>
      </c>
      <c r="BQ31" s="92">
        <f t="shared" si="31"/>
        <v>0</v>
      </c>
      <c r="BR31" s="92">
        <f t="shared" si="32"/>
        <v>3</v>
      </c>
      <c r="BS31" s="92">
        <f t="shared" si="44"/>
        <v>3</v>
      </c>
      <c r="BT31" s="92">
        <f t="shared" si="33"/>
        <v>0</v>
      </c>
      <c r="BU31" s="92">
        <f t="shared" si="34"/>
        <v>0</v>
      </c>
      <c r="BV31" s="92">
        <f t="shared" si="45"/>
        <v>0</v>
      </c>
      <c r="BW31" s="92">
        <f t="shared" si="35"/>
        <v>3</v>
      </c>
      <c r="BX31" s="92">
        <f t="shared" si="36"/>
        <v>0</v>
      </c>
      <c r="BY31" s="92">
        <f t="shared" si="46"/>
        <v>3</v>
      </c>
      <c r="BZ31" s="92">
        <f t="shared" si="37"/>
        <v>6</v>
      </c>
      <c r="CA31" s="92">
        <f t="shared" si="38"/>
        <v>3</v>
      </c>
      <c r="CB31" s="92">
        <f t="shared" si="47"/>
        <v>9</v>
      </c>
      <c r="CC31" s="92">
        <f t="shared" si="39"/>
        <v>6</v>
      </c>
      <c r="CD31" s="92">
        <f t="shared" si="40"/>
        <v>0</v>
      </c>
      <c r="CE31" s="92">
        <f t="shared" si="41"/>
        <v>3</v>
      </c>
      <c r="CF31" s="92">
        <f t="shared" si="42"/>
        <v>0</v>
      </c>
      <c r="CG31" s="92">
        <f t="shared" si="48"/>
        <v>3</v>
      </c>
      <c r="CH31" s="92">
        <f t="shared" si="49"/>
        <v>10</v>
      </c>
      <c r="CI31" s="92">
        <f t="shared" si="50"/>
        <v>34</v>
      </c>
    </row>
    <row r="32" spans="1:87">
      <c r="A32" s="74">
        <v>24</v>
      </c>
      <c r="B32" s="71" t="str">
        <f>'ภาษาไทย ป.6'!B32</f>
        <v>เด็กชายเกรียงไกร   บุญละออ</v>
      </c>
      <c r="C32" s="72">
        <v>0</v>
      </c>
      <c r="D32" s="72">
        <v>0</v>
      </c>
      <c r="E32" s="72">
        <v>1</v>
      </c>
      <c r="F32" s="72">
        <v>0</v>
      </c>
      <c r="G32" s="72">
        <v>0</v>
      </c>
      <c r="H32" s="73">
        <v>0</v>
      </c>
      <c r="I32" s="73">
        <v>0</v>
      </c>
      <c r="J32" s="72">
        <v>0</v>
      </c>
      <c r="K32" s="72">
        <v>1</v>
      </c>
      <c r="L32" s="72">
        <v>1</v>
      </c>
      <c r="M32" s="72">
        <v>0</v>
      </c>
      <c r="N32" s="72">
        <v>0</v>
      </c>
      <c r="O32" s="73">
        <v>0</v>
      </c>
      <c r="P32" s="73">
        <v>1</v>
      </c>
      <c r="Q32" s="74">
        <v>0</v>
      </c>
      <c r="R32" s="74">
        <v>0</v>
      </c>
      <c r="S32" s="74">
        <v>0</v>
      </c>
      <c r="T32" s="74">
        <v>1</v>
      </c>
      <c r="U32" s="74">
        <v>0</v>
      </c>
      <c r="V32" s="74">
        <v>0</v>
      </c>
      <c r="W32" s="74">
        <v>1</v>
      </c>
      <c r="X32" s="74">
        <v>0</v>
      </c>
      <c r="Y32" s="74">
        <v>0</v>
      </c>
      <c r="Z32" s="74">
        <v>0</v>
      </c>
      <c r="AA32" s="74">
        <v>1</v>
      </c>
      <c r="AB32" s="74">
        <v>0</v>
      </c>
      <c r="AC32" s="74">
        <v>0</v>
      </c>
      <c r="AD32" s="74">
        <v>1</v>
      </c>
      <c r="AE32" s="74">
        <v>0</v>
      </c>
      <c r="AF32" s="74">
        <v>0</v>
      </c>
      <c r="AG32" s="50">
        <v>1</v>
      </c>
      <c r="AH32" s="50">
        <v>0</v>
      </c>
      <c r="AI32" s="50">
        <v>0</v>
      </c>
      <c r="AJ32" s="50">
        <v>0</v>
      </c>
      <c r="AK32" s="91">
        <f t="shared" si="0"/>
        <v>0</v>
      </c>
      <c r="AL32" s="91">
        <f t="shared" si="1"/>
        <v>0</v>
      </c>
      <c r="AM32" s="91">
        <f t="shared" si="2"/>
        <v>3</v>
      </c>
      <c r="AN32" s="91">
        <f t="shared" si="3"/>
        <v>0</v>
      </c>
      <c r="AO32" s="91">
        <f t="shared" si="4"/>
        <v>0</v>
      </c>
      <c r="AP32" s="91">
        <f t="shared" si="5"/>
        <v>0</v>
      </c>
      <c r="AQ32" s="91">
        <f t="shared" si="6"/>
        <v>0</v>
      </c>
      <c r="AR32" s="91">
        <f t="shared" si="7"/>
        <v>0</v>
      </c>
      <c r="AS32" s="91">
        <f t="shared" si="8"/>
        <v>3</v>
      </c>
      <c r="AT32" s="91">
        <f t="shared" si="9"/>
        <v>3</v>
      </c>
      <c r="AU32" s="91">
        <f t="shared" si="10"/>
        <v>0</v>
      </c>
      <c r="AV32" s="91">
        <f t="shared" si="11"/>
        <v>0</v>
      </c>
      <c r="AW32" s="91">
        <f t="shared" si="12"/>
        <v>0</v>
      </c>
      <c r="AX32" s="91">
        <f t="shared" si="13"/>
        <v>3</v>
      </c>
      <c r="AY32" s="91">
        <f t="shared" si="14"/>
        <v>0</v>
      </c>
      <c r="AZ32" s="91">
        <f t="shared" si="15"/>
        <v>0</v>
      </c>
      <c r="BA32" s="91">
        <f t="shared" si="16"/>
        <v>0</v>
      </c>
      <c r="BB32" s="91">
        <f t="shared" si="17"/>
        <v>3</v>
      </c>
      <c r="BC32" s="91">
        <f t="shared" si="18"/>
        <v>0</v>
      </c>
      <c r="BD32" s="91">
        <f t="shared" si="19"/>
        <v>0</v>
      </c>
      <c r="BE32" s="91">
        <f t="shared" si="20"/>
        <v>3</v>
      </c>
      <c r="BF32" s="91">
        <f t="shared" si="21"/>
        <v>0</v>
      </c>
      <c r="BG32" s="91">
        <f t="shared" si="22"/>
        <v>0</v>
      </c>
      <c r="BH32" s="91">
        <f t="shared" si="23"/>
        <v>0</v>
      </c>
      <c r="BI32" s="91">
        <f t="shared" si="24"/>
        <v>3</v>
      </c>
      <c r="BJ32" s="91">
        <f t="shared" si="25"/>
        <v>0</v>
      </c>
      <c r="BK32" s="91">
        <f t="shared" si="26"/>
        <v>0</v>
      </c>
      <c r="BL32" s="91">
        <f t="shared" si="27"/>
        <v>3</v>
      </c>
      <c r="BM32" s="91">
        <f t="shared" si="28"/>
        <v>0</v>
      </c>
      <c r="BN32" s="91">
        <f t="shared" si="43"/>
        <v>0</v>
      </c>
      <c r="BO32" s="140">
        <f t="shared" si="29"/>
        <v>3</v>
      </c>
      <c r="BP32" s="140">
        <f t="shared" si="30"/>
        <v>0</v>
      </c>
      <c r="BQ32" s="92">
        <f t="shared" si="31"/>
        <v>3</v>
      </c>
      <c r="BR32" s="92">
        <f t="shared" si="32"/>
        <v>0</v>
      </c>
      <c r="BS32" s="92">
        <f t="shared" si="44"/>
        <v>3</v>
      </c>
      <c r="BT32" s="92">
        <f t="shared" si="33"/>
        <v>0</v>
      </c>
      <c r="BU32" s="92">
        <f t="shared" si="34"/>
        <v>6</v>
      </c>
      <c r="BV32" s="92">
        <f t="shared" si="45"/>
        <v>6</v>
      </c>
      <c r="BW32" s="92">
        <f t="shared" si="35"/>
        <v>0</v>
      </c>
      <c r="BX32" s="92">
        <f t="shared" si="36"/>
        <v>3</v>
      </c>
      <c r="BY32" s="92">
        <f t="shared" si="46"/>
        <v>3</v>
      </c>
      <c r="BZ32" s="92">
        <f t="shared" si="37"/>
        <v>3</v>
      </c>
      <c r="CA32" s="92">
        <f t="shared" si="38"/>
        <v>3</v>
      </c>
      <c r="CB32" s="92">
        <f t="shared" si="47"/>
        <v>6</v>
      </c>
      <c r="CC32" s="92">
        <f t="shared" si="39"/>
        <v>0</v>
      </c>
      <c r="CD32" s="92">
        <f t="shared" si="40"/>
        <v>3</v>
      </c>
      <c r="CE32" s="92">
        <f t="shared" si="41"/>
        <v>3</v>
      </c>
      <c r="CF32" s="92">
        <f t="shared" si="42"/>
        <v>0</v>
      </c>
      <c r="CG32" s="92">
        <f t="shared" si="48"/>
        <v>3</v>
      </c>
      <c r="CH32" s="92">
        <f t="shared" si="49"/>
        <v>3</v>
      </c>
      <c r="CI32" s="92">
        <f t="shared" si="50"/>
        <v>27</v>
      </c>
    </row>
    <row r="33" spans="1:87">
      <c r="A33" s="74">
        <v>25</v>
      </c>
      <c r="B33" s="71" t="str">
        <f>'ภาษาไทย ป.6'!B33</f>
        <v>เด็กชายธีรนันท์   เพอสะและ</v>
      </c>
      <c r="C33" s="72">
        <v>0</v>
      </c>
      <c r="D33" s="72">
        <v>0</v>
      </c>
      <c r="E33" s="72">
        <v>1</v>
      </c>
      <c r="F33" s="72">
        <v>0</v>
      </c>
      <c r="G33" s="72">
        <v>0</v>
      </c>
      <c r="H33" s="73">
        <v>0</v>
      </c>
      <c r="I33" s="73">
        <v>1</v>
      </c>
      <c r="J33" s="72">
        <v>0</v>
      </c>
      <c r="K33" s="72">
        <v>1</v>
      </c>
      <c r="L33" s="72">
        <v>1</v>
      </c>
      <c r="M33" s="72">
        <v>0</v>
      </c>
      <c r="N33" s="72">
        <v>0</v>
      </c>
      <c r="O33" s="73">
        <v>1</v>
      </c>
      <c r="P33" s="73">
        <v>1</v>
      </c>
      <c r="Q33" s="74">
        <v>0</v>
      </c>
      <c r="R33" s="74">
        <v>1</v>
      </c>
      <c r="S33" s="74">
        <v>0</v>
      </c>
      <c r="T33" s="74">
        <v>0</v>
      </c>
      <c r="U33" s="74">
        <v>0</v>
      </c>
      <c r="V33" s="74">
        <v>1</v>
      </c>
      <c r="W33" s="74">
        <v>0</v>
      </c>
      <c r="X33" s="74">
        <v>1</v>
      </c>
      <c r="Y33" s="74">
        <v>0</v>
      </c>
      <c r="Z33" s="74">
        <v>0</v>
      </c>
      <c r="AA33" s="74">
        <v>1</v>
      </c>
      <c r="AB33" s="74">
        <v>0</v>
      </c>
      <c r="AC33" s="74">
        <v>0</v>
      </c>
      <c r="AD33" s="74">
        <v>0</v>
      </c>
      <c r="AE33" s="74">
        <v>1</v>
      </c>
      <c r="AF33" s="74">
        <v>0</v>
      </c>
      <c r="AG33" s="50">
        <v>1</v>
      </c>
      <c r="AH33" s="50">
        <v>1</v>
      </c>
      <c r="AI33" s="50">
        <v>0</v>
      </c>
      <c r="AJ33" s="50">
        <v>1</v>
      </c>
      <c r="AK33" s="91">
        <f t="shared" si="0"/>
        <v>0</v>
      </c>
      <c r="AL33" s="91">
        <f t="shared" si="1"/>
        <v>0</v>
      </c>
      <c r="AM33" s="91">
        <f t="shared" si="2"/>
        <v>3</v>
      </c>
      <c r="AN33" s="91">
        <f t="shared" si="3"/>
        <v>0</v>
      </c>
      <c r="AO33" s="91">
        <f t="shared" si="4"/>
        <v>0</v>
      </c>
      <c r="AP33" s="91">
        <f t="shared" si="5"/>
        <v>0</v>
      </c>
      <c r="AQ33" s="91">
        <f t="shared" si="6"/>
        <v>3</v>
      </c>
      <c r="AR33" s="91">
        <f t="shared" si="7"/>
        <v>0</v>
      </c>
      <c r="AS33" s="91">
        <f t="shared" si="8"/>
        <v>3</v>
      </c>
      <c r="AT33" s="91">
        <f t="shared" si="9"/>
        <v>3</v>
      </c>
      <c r="AU33" s="91">
        <f t="shared" si="10"/>
        <v>0</v>
      </c>
      <c r="AV33" s="91">
        <f t="shared" si="11"/>
        <v>0</v>
      </c>
      <c r="AW33" s="91">
        <f t="shared" si="12"/>
        <v>3</v>
      </c>
      <c r="AX33" s="91">
        <f t="shared" si="13"/>
        <v>3</v>
      </c>
      <c r="AY33" s="91">
        <f t="shared" si="14"/>
        <v>0</v>
      </c>
      <c r="AZ33" s="91">
        <f t="shared" si="15"/>
        <v>3</v>
      </c>
      <c r="BA33" s="91">
        <f t="shared" si="16"/>
        <v>0</v>
      </c>
      <c r="BB33" s="91">
        <f t="shared" si="17"/>
        <v>0</v>
      </c>
      <c r="BC33" s="91">
        <f t="shared" si="18"/>
        <v>0</v>
      </c>
      <c r="BD33" s="91">
        <f t="shared" si="19"/>
        <v>3</v>
      </c>
      <c r="BE33" s="91">
        <f t="shared" si="20"/>
        <v>0</v>
      </c>
      <c r="BF33" s="91">
        <f t="shared" si="21"/>
        <v>3</v>
      </c>
      <c r="BG33" s="91">
        <f t="shared" si="22"/>
        <v>0</v>
      </c>
      <c r="BH33" s="91">
        <f t="shared" si="23"/>
        <v>0</v>
      </c>
      <c r="BI33" s="91">
        <f t="shared" si="24"/>
        <v>3</v>
      </c>
      <c r="BJ33" s="91">
        <f t="shared" si="25"/>
        <v>0</v>
      </c>
      <c r="BK33" s="91">
        <f t="shared" si="26"/>
        <v>0</v>
      </c>
      <c r="BL33" s="91">
        <f t="shared" si="27"/>
        <v>0</v>
      </c>
      <c r="BM33" s="91">
        <f t="shared" si="28"/>
        <v>3</v>
      </c>
      <c r="BN33" s="91">
        <f t="shared" si="43"/>
        <v>0</v>
      </c>
      <c r="BO33" s="140">
        <f t="shared" si="29"/>
        <v>5</v>
      </c>
      <c r="BP33" s="140">
        <f t="shared" si="30"/>
        <v>3</v>
      </c>
      <c r="BQ33" s="92">
        <f t="shared" si="31"/>
        <v>6</v>
      </c>
      <c r="BR33" s="92">
        <f t="shared" si="32"/>
        <v>0</v>
      </c>
      <c r="BS33" s="92">
        <f t="shared" si="44"/>
        <v>6</v>
      </c>
      <c r="BT33" s="92">
        <f t="shared" si="33"/>
        <v>0</v>
      </c>
      <c r="BU33" s="92">
        <f t="shared" si="34"/>
        <v>6</v>
      </c>
      <c r="BV33" s="92">
        <f t="shared" si="45"/>
        <v>6</v>
      </c>
      <c r="BW33" s="92">
        <f t="shared" si="35"/>
        <v>3</v>
      </c>
      <c r="BX33" s="92">
        <f t="shared" si="36"/>
        <v>6</v>
      </c>
      <c r="BY33" s="92">
        <f t="shared" si="46"/>
        <v>9</v>
      </c>
      <c r="BZ33" s="92">
        <f t="shared" si="37"/>
        <v>0</v>
      </c>
      <c r="CA33" s="92">
        <f t="shared" si="38"/>
        <v>6</v>
      </c>
      <c r="CB33" s="92">
        <f t="shared" si="47"/>
        <v>6</v>
      </c>
      <c r="CC33" s="92">
        <f t="shared" si="39"/>
        <v>0</v>
      </c>
      <c r="CD33" s="92">
        <f t="shared" si="40"/>
        <v>3</v>
      </c>
      <c r="CE33" s="92">
        <f t="shared" si="41"/>
        <v>3</v>
      </c>
      <c r="CF33" s="92">
        <f t="shared" si="42"/>
        <v>0</v>
      </c>
      <c r="CG33" s="92">
        <f t="shared" si="48"/>
        <v>3</v>
      </c>
      <c r="CH33" s="92">
        <f t="shared" si="49"/>
        <v>8</v>
      </c>
      <c r="CI33" s="92">
        <f t="shared" si="50"/>
        <v>41</v>
      </c>
    </row>
    <row r="34" spans="1:87">
      <c r="A34" s="74">
        <v>26</v>
      </c>
      <c r="B34" s="71" t="str">
        <f>'ภาษาไทย ป.6'!B34</f>
        <v>เด็กหญิงณัชนิชาร์   โยธาศรี</v>
      </c>
      <c r="C34" s="72">
        <v>0</v>
      </c>
      <c r="D34" s="72">
        <v>1</v>
      </c>
      <c r="E34" s="72">
        <v>0</v>
      </c>
      <c r="F34" s="72">
        <v>1</v>
      </c>
      <c r="G34" s="72">
        <v>1</v>
      </c>
      <c r="H34" s="73">
        <v>0</v>
      </c>
      <c r="I34" s="73">
        <v>0</v>
      </c>
      <c r="J34" s="72">
        <v>1</v>
      </c>
      <c r="K34" s="72">
        <v>1</v>
      </c>
      <c r="L34" s="72">
        <v>1</v>
      </c>
      <c r="M34" s="72">
        <v>0</v>
      </c>
      <c r="N34" s="72">
        <v>1</v>
      </c>
      <c r="O34" s="73">
        <v>1</v>
      </c>
      <c r="P34" s="73">
        <v>0</v>
      </c>
      <c r="Q34" s="74">
        <v>0</v>
      </c>
      <c r="R34" s="74">
        <v>1</v>
      </c>
      <c r="S34" s="74">
        <v>1</v>
      </c>
      <c r="T34" s="74">
        <v>1</v>
      </c>
      <c r="U34" s="74">
        <v>0</v>
      </c>
      <c r="V34" s="74">
        <v>1</v>
      </c>
      <c r="W34" s="74">
        <v>1</v>
      </c>
      <c r="X34" s="74">
        <v>0</v>
      </c>
      <c r="Y34" s="74">
        <v>0</v>
      </c>
      <c r="Z34" s="74">
        <v>0</v>
      </c>
      <c r="AA34" s="74">
        <v>1</v>
      </c>
      <c r="AB34" s="74">
        <v>0</v>
      </c>
      <c r="AC34" s="74">
        <v>0</v>
      </c>
      <c r="AD34" s="74">
        <v>0</v>
      </c>
      <c r="AE34" s="74">
        <v>1</v>
      </c>
      <c r="AF34" s="74">
        <v>1</v>
      </c>
      <c r="AG34" s="50">
        <v>0</v>
      </c>
      <c r="AH34" s="50">
        <v>0</v>
      </c>
      <c r="AI34" s="50">
        <v>0</v>
      </c>
      <c r="AJ34" s="50">
        <v>0</v>
      </c>
      <c r="AK34" s="91">
        <f t="shared" si="0"/>
        <v>0</v>
      </c>
      <c r="AL34" s="91">
        <f t="shared" si="1"/>
        <v>3</v>
      </c>
      <c r="AM34" s="91">
        <f t="shared" si="2"/>
        <v>0</v>
      </c>
      <c r="AN34" s="91">
        <f t="shared" si="3"/>
        <v>3</v>
      </c>
      <c r="AO34" s="91">
        <f t="shared" si="4"/>
        <v>3</v>
      </c>
      <c r="AP34" s="91">
        <f t="shared" si="5"/>
        <v>0</v>
      </c>
      <c r="AQ34" s="91">
        <f t="shared" si="6"/>
        <v>0</v>
      </c>
      <c r="AR34" s="91">
        <f t="shared" si="7"/>
        <v>3</v>
      </c>
      <c r="AS34" s="91">
        <f t="shared" si="8"/>
        <v>3</v>
      </c>
      <c r="AT34" s="91">
        <f t="shared" si="9"/>
        <v>3</v>
      </c>
      <c r="AU34" s="91">
        <f t="shared" si="10"/>
        <v>0</v>
      </c>
      <c r="AV34" s="91">
        <f t="shared" si="11"/>
        <v>3</v>
      </c>
      <c r="AW34" s="91">
        <f t="shared" si="12"/>
        <v>3</v>
      </c>
      <c r="AX34" s="91">
        <f t="shared" si="13"/>
        <v>0</v>
      </c>
      <c r="AY34" s="91">
        <f t="shared" si="14"/>
        <v>0</v>
      </c>
      <c r="AZ34" s="91">
        <f t="shared" si="15"/>
        <v>3</v>
      </c>
      <c r="BA34" s="91">
        <f t="shared" si="16"/>
        <v>3</v>
      </c>
      <c r="BB34" s="91">
        <f t="shared" si="17"/>
        <v>3</v>
      </c>
      <c r="BC34" s="91">
        <f t="shared" si="18"/>
        <v>0</v>
      </c>
      <c r="BD34" s="91">
        <f t="shared" si="19"/>
        <v>3</v>
      </c>
      <c r="BE34" s="91">
        <f t="shared" si="20"/>
        <v>3</v>
      </c>
      <c r="BF34" s="91">
        <f t="shared" si="21"/>
        <v>0</v>
      </c>
      <c r="BG34" s="91">
        <f t="shared" si="22"/>
        <v>0</v>
      </c>
      <c r="BH34" s="91">
        <f t="shared" si="23"/>
        <v>0</v>
      </c>
      <c r="BI34" s="91">
        <f t="shared" si="24"/>
        <v>3</v>
      </c>
      <c r="BJ34" s="91">
        <f t="shared" si="25"/>
        <v>0</v>
      </c>
      <c r="BK34" s="91">
        <f t="shared" si="26"/>
        <v>0</v>
      </c>
      <c r="BL34" s="91">
        <f t="shared" si="27"/>
        <v>0</v>
      </c>
      <c r="BM34" s="91">
        <f t="shared" si="28"/>
        <v>3</v>
      </c>
      <c r="BN34" s="91">
        <f t="shared" si="43"/>
        <v>3</v>
      </c>
      <c r="BO34" s="140">
        <f t="shared" si="29"/>
        <v>0</v>
      </c>
      <c r="BP34" s="140">
        <f t="shared" si="30"/>
        <v>0</v>
      </c>
      <c r="BQ34" s="92">
        <f t="shared" si="31"/>
        <v>3</v>
      </c>
      <c r="BR34" s="92">
        <f t="shared" si="32"/>
        <v>3</v>
      </c>
      <c r="BS34" s="92">
        <f t="shared" si="44"/>
        <v>6</v>
      </c>
      <c r="BT34" s="92">
        <f t="shared" si="33"/>
        <v>6</v>
      </c>
      <c r="BU34" s="92">
        <f t="shared" si="34"/>
        <v>6</v>
      </c>
      <c r="BV34" s="92">
        <f t="shared" si="45"/>
        <v>12</v>
      </c>
      <c r="BW34" s="92">
        <f t="shared" si="35"/>
        <v>6</v>
      </c>
      <c r="BX34" s="92">
        <f t="shared" si="36"/>
        <v>3</v>
      </c>
      <c r="BY34" s="92">
        <f t="shared" si="46"/>
        <v>9</v>
      </c>
      <c r="BZ34" s="92">
        <f t="shared" si="37"/>
        <v>6</v>
      </c>
      <c r="CA34" s="92">
        <f t="shared" si="38"/>
        <v>6</v>
      </c>
      <c r="CB34" s="92">
        <f t="shared" si="47"/>
        <v>12</v>
      </c>
      <c r="CC34" s="92">
        <f t="shared" si="39"/>
        <v>0</v>
      </c>
      <c r="CD34" s="92">
        <f t="shared" si="40"/>
        <v>3</v>
      </c>
      <c r="CE34" s="92">
        <f t="shared" si="41"/>
        <v>3</v>
      </c>
      <c r="CF34" s="92">
        <f t="shared" si="42"/>
        <v>3</v>
      </c>
      <c r="CG34" s="92">
        <f t="shared" si="48"/>
        <v>6</v>
      </c>
      <c r="CH34" s="92">
        <f t="shared" si="49"/>
        <v>0</v>
      </c>
      <c r="CI34" s="92">
        <f t="shared" si="50"/>
        <v>48</v>
      </c>
    </row>
    <row r="35" spans="1:87">
      <c r="A35" s="74">
        <v>27</v>
      </c>
      <c r="B35" s="71" t="str">
        <f>'ภาษาไทย ป.6'!B35</f>
        <v>เด็กหญิงตองริ้ว   ไกรรินทร์</v>
      </c>
      <c r="C35" s="72">
        <v>0</v>
      </c>
      <c r="D35" s="72">
        <v>0</v>
      </c>
      <c r="E35" s="72">
        <v>1</v>
      </c>
      <c r="F35" s="72">
        <v>0</v>
      </c>
      <c r="G35" s="72">
        <v>0</v>
      </c>
      <c r="H35" s="73">
        <v>0</v>
      </c>
      <c r="I35" s="73">
        <v>1</v>
      </c>
      <c r="J35" s="72">
        <v>1</v>
      </c>
      <c r="K35" s="72">
        <v>1</v>
      </c>
      <c r="L35" s="72">
        <v>1</v>
      </c>
      <c r="M35" s="72">
        <v>0</v>
      </c>
      <c r="N35" s="72">
        <v>0</v>
      </c>
      <c r="O35" s="73">
        <v>0</v>
      </c>
      <c r="P35" s="73">
        <v>1</v>
      </c>
      <c r="Q35" s="74">
        <v>0</v>
      </c>
      <c r="R35" s="74">
        <v>0</v>
      </c>
      <c r="S35" s="74">
        <v>0</v>
      </c>
      <c r="T35" s="74">
        <v>0</v>
      </c>
      <c r="U35" s="74">
        <v>0</v>
      </c>
      <c r="V35" s="74">
        <v>1</v>
      </c>
      <c r="W35" s="74">
        <v>0</v>
      </c>
      <c r="X35" s="74">
        <v>0</v>
      </c>
      <c r="Y35" s="74">
        <v>1</v>
      </c>
      <c r="Z35" s="74">
        <v>1</v>
      </c>
      <c r="AA35" s="74">
        <v>0</v>
      </c>
      <c r="AB35" s="74">
        <v>0</v>
      </c>
      <c r="AC35" s="74">
        <v>1</v>
      </c>
      <c r="AD35" s="74">
        <v>0</v>
      </c>
      <c r="AE35" s="74">
        <v>0</v>
      </c>
      <c r="AF35" s="74">
        <v>0</v>
      </c>
      <c r="AG35" s="50">
        <v>1</v>
      </c>
      <c r="AH35" s="50">
        <v>1</v>
      </c>
      <c r="AI35" s="50">
        <v>0</v>
      </c>
      <c r="AJ35" s="50">
        <v>1</v>
      </c>
      <c r="AK35" s="91">
        <f t="shared" si="0"/>
        <v>0</v>
      </c>
      <c r="AL35" s="91">
        <f t="shared" si="1"/>
        <v>0</v>
      </c>
      <c r="AM35" s="91">
        <f t="shared" si="2"/>
        <v>3</v>
      </c>
      <c r="AN35" s="91">
        <f t="shared" si="3"/>
        <v>0</v>
      </c>
      <c r="AO35" s="91">
        <f t="shared" si="4"/>
        <v>0</v>
      </c>
      <c r="AP35" s="91">
        <f t="shared" si="5"/>
        <v>0</v>
      </c>
      <c r="AQ35" s="91">
        <f t="shared" si="6"/>
        <v>3</v>
      </c>
      <c r="AR35" s="91">
        <f t="shared" si="7"/>
        <v>3</v>
      </c>
      <c r="AS35" s="91">
        <f t="shared" si="8"/>
        <v>3</v>
      </c>
      <c r="AT35" s="91">
        <f t="shared" si="9"/>
        <v>3</v>
      </c>
      <c r="AU35" s="91">
        <f t="shared" si="10"/>
        <v>0</v>
      </c>
      <c r="AV35" s="91">
        <f t="shared" si="11"/>
        <v>0</v>
      </c>
      <c r="AW35" s="91">
        <f t="shared" si="12"/>
        <v>0</v>
      </c>
      <c r="AX35" s="91">
        <f t="shared" si="13"/>
        <v>3</v>
      </c>
      <c r="AY35" s="91">
        <f t="shared" si="14"/>
        <v>0</v>
      </c>
      <c r="AZ35" s="91">
        <f t="shared" si="15"/>
        <v>0</v>
      </c>
      <c r="BA35" s="91">
        <f t="shared" si="16"/>
        <v>0</v>
      </c>
      <c r="BB35" s="91">
        <f t="shared" si="17"/>
        <v>0</v>
      </c>
      <c r="BC35" s="91">
        <f t="shared" si="18"/>
        <v>0</v>
      </c>
      <c r="BD35" s="91">
        <f t="shared" si="19"/>
        <v>3</v>
      </c>
      <c r="BE35" s="91">
        <f t="shared" si="20"/>
        <v>0</v>
      </c>
      <c r="BF35" s="91">
        <f t="shared" si="21"/>
        <v>0</v>
      </c>
      <c r="BG35" s="91">
        <f t="shared" si="22"/>
        <v>3</v>
      </c>
      <c r="BH35" s="91">
        <f t="shared" si="23"/>
        <v>3</v>
      </c>
      <c r="BI35" s="91">
        <f t="shared" si="24"/>
        <v>0</v>
      </c>
      <c r="BJ35" s="91">
        <f t="shared" si="25"/>
        <v>0</v>
      </c>
      <c r="BK35" s="91">
        <f t="shared" si="26"/>
        <v>3</v>
      </c>
      <c r="BL35" s="91">
        <f t="shared" si="27"/>
        <v>0</v>
      </c>
      <c r="BM35" s="91">
        <f t="shared" si="28"/>
        <v>0</v>
      </c>
      <c r="BN35" s="91">
        <f t="shared" si="43"/>
        <v>0</v>
      </c>
      <c r="BO35" s="140">
        <f t="shared" si="29"/>
        <v>5</v>
      </c>
      <c r="BP35" s="140">
        <f t="shared" si="30"/>
        <v>3</v>
      </c>
      <c r="BQ35" s="92">
        <f t="shared" si="31"/>
        <v>6</v>
      </c>
      <c r="BR35" s="92">
        <f t="shared" si="32"/>
        <v>0</v>
      </c>
      <c r="BS35" s="92">
        <f t="shared" si="44"/>
        <v>6</v>
      </c>
      <c r="BT35" s="92">
        <f t="shared" si="33"/>
        <v>3</v>
      </c>
      <c r="BU35" s="92">
        <f t="shared" si="34"/>
        <v>6</v>
      </c>
      <c r="BV35" s="92">
        <f t="shared" si="45"/>
        <v>9</v>
      </c>
      <c r="BW35" s="92">
        <f t="shared" si="35"/>
        <v>0</v>
      </c>
      <c r="BX35" s="92">
        <f t="shared" si="36"/>
        <v>3</v>
      </c>
      <c r="BY35" s="92">
        <f t="shared" si="46"/>
        <v>3</v>
      </c>
      <c r="BZ35" s="92">
        <f t="shared" si="37"/>
        <v>0</v>
      </c>
      <c r="CA35" s="92">
        <f t="shared" si="38"/>
        <v>3</v>
      </c>
      <c r="CB35" s="92">
        <f t="shared" si="47"/>
        <v>3</v>
      </c>
      <c r="CC35" s="92">
        <f t="shared" si="39"/>
        <v>6</v>
      </c>
      <c r="CD35" s="92">
        <f t="shared" si="40"/>
        <v>3</v>
      </c>
      <c r="CE35" s="92">
        <f t="shared" si="41"/>
        <v>0</v>
      </c>
      <c r="CF35" s="92">
        <f t="shared" si="42"/>
        <v>0</v>
      </c>
      <c r="CG35" s="92">
        <f t="shared" si="48"/>
        <v>0</v>
      </c>
      <c r="CH35" s="92">
        <f t="shared" si="49"/>
        <v>8</v>
      </c>
      <c r="CI35" s="92">
        <f t="shared" si="50"/>
        <v>38</v>
      </c>
    </row>
    <row r="36" spans="1:87">
      <c r="A36" s="74">
        <v>28</v>
      </c>
      <c r="B36" s="71" t="str">
        <f>'ภาษาไทย ป.6'!B36</f>
        <v>เด็กหญิงปลายฟ้า   ศตะรัตน์</v>
      </c>
      <c r="C36" s="72">
        <v>0</v>
      </c>
      <c r="D36" s="72">
        <v>0</v>
      </c>
      <c r="E36" s="72">
        <v>1</v>
      </c>
      <c r="F36" s="72">
        <v>1</v>
      </c>
      <c r="G36" s="72">
        <v>0</v>
      </c>
      <c r="H36" s="73">
        <v>0</v>
      </c>
      <c r="I36" s="73">
        <v>1</v>
      </c>
      <c r="J36" s="72">
        <v>1</v>
      </c>
      <c r="K36" s="72">
        <v>0</v>
      </c>
      <c r="L36" s="72">
        <v>1</v>
      </c>
      <c r="M36" s="72">
        <v>0</v>
      </c>
      <c r="N36" s="72">
        <v>0</v>
      </c>
      <c r="O36" s="73">
        <v>1</v>
      </c>
      <c r="P36" s="73">
        <v>1</v>
      </c>
      <c r="Q36" s="74">
        <v>0</v>
      </c>
      <c r="R36" s="74">
        <v>1</v>
      </c>
      <c r="S36" s="74">
        <v>0</v>
      </c>
      <c r="T36" s="74">
        <v>1</v>
      </c>
      <c r="U36" s="74">
        <v>0</v>
      </c>
      <c r="V36" s="74">
        <v>1</v>
      </c>
      <c r="W36" s="74">
        <v>0</v>
      </c>
      <c r="X36" s="74">
        <v>1</v>
      </c>
      <c r="Y36" s="74">
        <v>0</v>
      </c>
      <c r="Z36" s="74">
        <v>1</v>
      </c>
      <c r="AA36" s="74">
        <v>0</v>
      </c>
      <c r="AB36" s="74">
        <v>0</v>
      </c>
      <c r="AC36" s="74">
        <v>1</v>
      </c>
      <c r="AD36" s="74">
        <v>1</v>
      </c>
      <c r="AE36" s="74">
        <v>0</v>
      </c>
      <c r="AF36" s="74">
        <v>0</v>
      </c>
      <c r="AG36" s="50">
        <v>1</v>
      </c>
      <c r="AH36" s="50">
        <v>1</v>
      </c>
      <c r="AI36" s="50">
        <v>0</v>
      </c>
      <c r="AJ36" s="50">
        <v>1</v>
      </c>
      <c r="AK36" s="91">
        <f t="shared" si="0"/>
        <v>0</v>
      </c>
      <c r="AL36" s="91">
        <f t="shared" si="1"/>
        <v>0</v>
      </c>
      <c r="AM36" s="91">
        <f t="shared" si="2"/>
        <v>3</v>
      </c>
      <c r="AN36" s="91">
        <f t="shared" si="3"/>
        <v>3</v>
      </c>
      <c r="AO36" s="91">
        <f t="shared" si="4"/>
        <v>0</v>
      </c>
      <c r="AP36" s="91">
        <f t="shared" si="5"/>
        <v>0</v>
      </c>
      <c r="AQ36" s="91">
        <f t="shared" si="6"/>
        <v>3</v>
      </c>
      <c r="AR36" s="91">
        <f t="shared" si="7"/>
        <v>3</v>
      </c>
      <c r="AS36" s="91">
        <f t="shared" si="8"/>
        <v>0</v>
      </c>
      <c r="AT36" s="91">
        <f t="shared" si="9"/>
        <v>3</v>
      </c>
      <c r="AU36" s="91">
        <f t="shared" si="10"/>
        <v>0</v>
      </c>
      <c r="AV36" s="91">
        <f t="shared" si="11"/>
        <v>0</v>
      </c>
      <c r="AW36" s="91">
        <f t="shared" si="12"/>
        <v>3</v>
      </c>
      <c r="AX36" s="91">
        <f t="shared" si="13"/>
        <v>3</v>
      </c>
      <c r="AY36" s="91">
        <f t="shared" si="14"/>
        <v>0</v>
      </c>
      <c r="AZ36" s="91">
        <f t="shared" si="15"/>
        <v>3</v>
      </c>
      <c r="BA36" s="91">
        <f t="shared" si="16"/>
        <v>0</v>
      </c>
      <c r="BB36" s="91">
        <f t="shared" si="17"/>
        <v>3</v>
      </c>
      <c r="BC36" s="91">
        <f t="shared" si="18"/>
        <v>0</v>
      </c>
      <c r="BD36" s="91">
        <f t="shared" si="19"/>
        <v>3</v>
      </c>
      <c r="BE36" s="91">
        <f t="shared" si="20"/>
        <v>0</v>
      </c>
      <c r="BF36" s="91">
        <f t="shared" si="21"/>
        <v>3</v>
      </c>
      <c r="BG36" s="91">
        <f t="shared" si="22"/>
        <v>0</v>
      </c>
      <c r="BH36" s="91">
        <f t="shared" si="23"/>
        <v>3</v>
      </c>
      <c r="BI36" s="91">
        <f t="shared" si="24"/>
        <v>0</v>
      </c>
      <c r="BJ36" s="91">
        <f t="shared" si="25"/>
        <v>0</v>
      </c>
      <c r="BK36" s="91">
        <f t="shared" si="26"/>
        <v>3</v>
      </c>
      <c r="BL36" s="91">
        <f t="shared" si="27"/>
        <v>3</v>
      </c>
      <c r="BM36" s="91">
        <f t="shared" si="28"/>
        <v>0</v>
      </c>
      <c r="BN36" s="91">
        <f t="shared" si="43"/>
        <v>0</v>
      </c>
      <c r="BO36" s="140">
        <f t="shared" si="29"/>
        <v>5</v>
      </c>
      <c r="BP36" s="140">
        <f t="shared" si="30"/>
        <v>3</v>
      </c>
      <c r="BQ36" s="92">
        <f t="shared" si="31"/>
        <v>6</v>
      </c>
      <c r="BR36" s="92">
        <f t="shared" si="32"/>
        <v>3</v>
      </c>
      <c r="BS36" s="92">
        <f t="shared" si="44"/>
        <v>9</v>
      </c>
      <c r="BT36" s="92">
        <f t="shared" si="33"/>
        <v>3</v>
      </c>
      <c r="BU36" s="92">
        <f t="shared" si="34"/>
        <v>3</v>
      </c>
      <c r="BV36" s="92">
        <f t="shared" si="45"/>
        <v>6</v>
      </c>
      <c r="BW36" s="92">
        <f t="shared" si="35"/>
        <v>3</v>
      </c>
      <c r="BX36" s="92">
        <f t="shared" si="36"/>
        <v>6</v>
      </c>
      <c r="BY36" s="92">
        <f t="shared" si="46"/>
        <v>9</v>
      </c>
      <c r="BZ36" s="92">
        <f t="shared" si="37"/>
        <v>3</v>
      </c>
      <c r="CA36" s="92">
        <f t="shared" si="38"/>
        <v>6</v>
      </c>
      <c r="CB36" s="92">
        <f t="shared" si="47"/>
        <v>9</v>
      </c>
      <c r="CC36" s="92">
        <f t="shared" si="39"/>
        <v>3</v>
      </c>
      <c r="CD36" s="92">
        <f t="shared" si="40"/>
        <v>3</v>
      </c>
      <c r="CE36" s="92">
        <f t="shared" si="41"/>
        <v>3</v>
      </c>
      <c r="CF36" s="92">
        <f t="shared" si="42"/>
        <v>0</v>
      </c>
      <c r="CG36" s="92">
        <f t="shared" si="48"/>
        <v>3</v>
      </c>
      <c r="CH36" s="92">
        <f t="shared" si="49"/>
        <v>8</v>
      </c>
      <c r="CI36" s="92">
        <f t="shared" si="50"/>
        <v>50</v>
      </c>
    </row>
    <row r="37" spans="1:87">
      <c r="A37" s="74">
        <v>29</v>
      </c>
      <c r="B37" s="71" t="str">
        <f>'ภาษาไทย ป.6'!B37</f>
        <v>เด็กหญิงฆัสราพร   ฉิมพิมล</v>
      </c>
      <c r="C37" s="72">
        <v>1</v>
      </c>
      <c r="D37" s="72">
        <v>0</v>
      </c>
      <c r="E37" s="72">
        <v>0</v>
      </c>
      <c r="F37" s="72">
        <v>0</v>
      </c>
      <c r="G37" s="72">
        <v>0</v>
      </c>
      <c r="H37" s="73">
        <v>0</v>
      </c>
      <c r="I37" s="73">
        <v>0</v>
      </c>
      <c r="J37" s="72">
        <v>1</v>
      </c>
      <c r="K37" s="72">
        <v>1</v>
      </c>
      <c r="L37" s="72">
        <v>1</v>
      </c>
      <c r="M37" s="72">
        <v>0</v>
      </c>
      <c r="N37" s="72">
        <v>0</v>
      </c>
      <c r="O37" s="73">
        <v>0</v>
      </c>
      <c r="P37" s="73">
        <v>0</v>
      </c>
      <c r="Q37" s="74">
        <v>0</v>
      </c>
      <c r="R37" s="74">
        <v>0</v>
      </c>
      <c r="S37" s="74">
        <v>0</v>
      </c>
      <c r="T37" s="74">
        <v>1</v>
      </c>
      <c r="U37" s="74">
        <v>0</v>
      </c>
      <c r="V37" s="74">
        <v>1</v>
      </c>
      <c r="W37" s="74">
        <v>1</v>
      </c>
      <c r="X37" s="74">
        <v>0</v>
      </c>
      <c r="Y37" s="74">
        <v>0</v>
      </c>
      <c r="Z37" s="74">
        <v>1</v>
      </c>
      <c r="AA37" s="74">
        <v>1</v>
      </c>
      <c r="AB37" s="74">
        <v>0</v>
      </c>
      <c r="AC37" s="74">
        <v>0</v>
      </c>
      <c r="AD37" s="74">
        <v>0</v>
      </c>
      <c r="AE37" s="74">
        <v>0</v>
      </c>
      <c r="AF37" s="74">
        <v>0</v>
      </c>
      <c r="AG37" s="50">
        <v>0</v>
      </c>
      <c r="AH37" s="50">
        <v>0</v>
      </c>
      <c r="AI37" s="50">
        <v>0</v>
      </c>
      <c r="AJ37" s="50">
        <v>1</v>
      </c>
      <c r="AK37" s="91">
        <f t="shared" si="0"/>
        <v>3</v>
      </c>
      <c r="AL37" s="91">
        <f t="shared" si="1"/>
        <v>0</v>
      </c>
      <c r="AM37" s="91">
        <f t="shared" si="2"/>
        <v>0</v>
      </c>
      <c r="AN37" s="91">
        <f t="shared" si="3"/>
        <v>0</v>
      </c>
      <c r="AO37" s="91">
        <f t="shared" si="4"/>
        <v>0</v>
      </c>
      <c r="AP37" s="91">
        <f t="shared" si="5"/>
        <v>0</v>
      </c>
      <c r="AQ37" s="91">
        <f t="shared" si="6"/>
        <v>0</v>
      </c>
      <c r="AR37" s="91">
        <f t="shared" si="7"/>
        <v>3</v>
      </c>
      <c r="AS37" s="91">
        <f t="shared" si="8"/>
        <v>3</v>
      </c>
      <c r="AT37" s="91">
        <f t="shared" si="9"/>
        <v>3</v>
      </c>
      <c r="AU37" s="91">
        <f t="shared" si="10"/>
        <v>0</v>
      </c>
      <c r="AV37" s="91">
        <f t="shared" si="11"/>
        <v>0</v>
      </c>
      <c r="AW37" s="91">
        <f t="shared" si="12"/>
        <v>0</v>
      </c>
      <c r="AX37" s="91">
        <f t="shared" si="13"/>
        <v>0</v>
      </c>
      <c r="AY37" s="91">
        <f t="shared" si="14"/>
        <v>0</v>
      </c>
      <c r="AZ37" s="91">
        <f t="shared" si="15"/>
        <v>0</v>
      </c>
      <c r="BA37" s="91">
        <f t="shared" si="16"/>
        <v>0</v>
      </c>
      <c r="BB37" s="91">
        <f t="shared" si="17"/>
        <v>3</v>
      </c>
      <c r="BC37" s="91">
        <f t="shared" si="18"/>
        <v>0</v>
      </c>
      <c r="BD37" s="91">
        <f t="shared" si="19"/>
        <v>3</v>
      </c>
      <c r="BE37" s="91">
        <f t="shared" si="20"/>
        <v>3</v>
      </c>
      <c r="BF37" s="91">
        <f t="shared" si="21"/>
        <v>0</v>
      </c>
      <c r="BG37" s="91">
        <f t="shared" si="22"/>
        <v>0</v>
      </c>
      <c r="BH37" s="91">
        <f t="shared" si="23"/>
        <v>3</v>
      </c>
      <c r="BI37" s="91">
        <f t="shared" si="24"/>
        <v>3</v>
      </c>
      <c r="BJ37" s="91">
        <f t="shared" si="25"/>
        <v>0</v>
      </c>
      <c r="BK37" s="91">
        <f t="shared" si="26"/>
        <v>0</v>
      </c>
      <c r="BL37" s="91">
        <f t="shared" si="27"/>
        <v>0</v>
      </c>
      <c r="BM37" s="91">
        <f t="shared" si="28"/>
        <v>0</v>
      </c>
      <c r="BN37" s="91">
        <f t="shared" si="43"/>
        <v>0</v>
      </c>
      <c r="BO37" s="140">
        <f t="shared" si="29"/>
        <v>0</v>
      </c>
      <c r="BP37" s="140">
        <f t="shared" si="30"/>
        <v>3</v>
      </c>
      <c r="BQ37" s="92">
        <f t="shared" si="31"/>
        <v>3</v>
      </c>
      <c r="BR37" s="92">
        <f t="shared" si="32"/>
        <v>0</v>
      </c>
      <c r="BS37" s="92">
        <f t="shared" si="44"/>
        <v>3</v>
      </c>
      <c r="BT37" s="92">
        <f t="shared" si="33"/>
        <v>3</v>
      </c>
      <c r="BU37" s="92">
        <f t="shared" si="34"/>
        <v>6</v>
      </c>
      <c r="BV37" s="92">
        <f t="shared" si="45"/>
        <v>9</v>
      </c>
      <c r="BW37" s="92">
        <f t="shared" si="35"/>
        <v>0</v>
      </c>
      <c r="BX37" s="92">
        <f t="shared" si="36"/>
        <v>0</v>
      </c>
      <c r="BY37" s="92">
        <f t="shared" si="46"/>
        <v>0</v>
      </c>
      <c r="BZ37" s="92">
        <f t="shared" si="37"/>
        <v>3</v>
      </c>
      <c r="CA37" s="92">
        <f t="shared" si="38"/>
        <v>6</v>
      </c>
      <c r="CB37" s="92">
        <f t="shared" si="47"/>
        <v>9</v>
      </c>
      <c r="CC37" s="92">
        <f t="shared" si="39"/>
        <v>3</v>
      </c>
      <c r="CD37" s="92">
        <f t="shared" si="40"/>
        <v>3</v>
      </c>
      <c r="CE37" s="92">
        <f t="shared" si="41"/>
        <v>0</v>
      </c>
      <c r="CF37" s="92">
        <f t="shared" si="42"/>
        <v>0</v>
      </c>
      <c r="CG37" s="92">
        <f t="shared" si="48"/>
        <v>0</v>
      </c>
      <c r="CH37" s="92">
        <f t="shared" si="49"/>
        <v>3</v>
      </c>
      <c r="CI37" s="92">
        <f t="shared" si="50"/>
        <v>30</v>
      </c>
    </row>
    <row r="38" spans="1:87">
      <c r="A38" s="74">
        <v>30</v>
      </c>
      <c r="B38" s="71" t="str">
        <f>'ภาษาไทย ป.6'!B38</f>
        <v>เด็กหญิงอรษา   อภัยพันธ์</v>
      </c>
      <c r="C38" s="72">
        <v>1</v>
      </c>
      <c r="D38" s="72">
        <v>0</v>
      </c>
      <c r="E38" s="72">
        <v>0</v>
      </c>
      <c r="F38" s="72">
        <v>0</v>
      </c>
      <c r="G38" s="72">
        <v>0</v>
      </c>
      <c r="H38" s="73">
        <v>0</v>
      </c>
      <c r="I38" s="73">
        <v>0</v>
      </c>
      <c r="J38" s="72">
        <v>0</v>
      </c>
      <c r="K38" s="72">
        <v>0</v>
      </c>
      <c r="L38" s="72">
        <v>1</v>
      </c>
      <c r="M38" s="72">
        <v>0</v>
      </c>
      <c r="N38" s="72">
        <v>0</v>
      </c>
      <c r="O38" s="73">
        <v>0</v>
      </c>
      <c r="P38" s="73">
        <v>0</v>
      </c>
      <c r="Q38" s="74">
        <v>0</v>
      </c>
      <c r="R38" s="74">
        <v>0</v>
      </c>
      <c r="S38" s="74">
        <v>0</v>
      </c>
      <c r="T38" s="74">
        <v>1</v>
      </c>
      <c r="U38" s="74">
        <v>1</v>
      </c>
      <c r="V38" s="74">
        <v>1</v>
      </c>
      <c r="W38" s="74">
        <v>0</v>
      </c>
      <c r="X38" s="74">
        <v>0</v>
      </c>
      <c r="Y38" s="74">
        <v>0</v>
      </c>
      <c r="Z38" s="74">
        <v>0</v>
      </c>
      <c r="AA38" s="74">
        <v>0</v>
      </c>
      <c r="AB38" s="74">
        <v>0</v>
      </c>
      <c r="AC38" s="74">
        <v>0</v>
      </c>
      <c r="AD38" s="74">
        <v>0</v>
      </c>
      <c r="AE38" s="74">
        <v>0</v>
      </c>
      <c r="AF38" s="74">
        <v>1</v>
      </c>
      <c r="AG38" s="50">
        <v>0</v>
      </c>
      <c r="AH38" s="50">
        <v>0</v>
      </c>
      <c r="AI38" s="50">
        <v>1</v>
      </c>
      <c r="AJ38" s="50">
        <v>1</v>
      </c>
      <c r="AK38" s="91">
        <f t="shared" si="0"/>
        <v>3</v>
      </c>
      <c r="AL38" s="91">
        <f t="shared" si="1"/>
        <v>0</v>
      </c>
      <c r="AM38" s="91">
        <f t="shared" si="2"/>
        <v>0</v>
      </c>
      <c r="AN38" s="91">
        <f t="shared" si="3"/>
        <v>0</v>
      </c>
      <c r="AO38" s="91">
        <f t="shared" si="4"/>
        <v>0</v>
      </c>
      <c r="AP38" s="91">
        <f t="shared" si="5"/>
        <v>0</v>
      </c>
      <c r="AQ38" s="91">
        <f t="shared" si="6"/>
        <v>0</v>
      </c>
      <c r="AR38" s="91">
        <f t="shared" si="7"/>
        <v>0</v>
      </c>
      <c r="AS38" s="91">
        <f t="shared" si="8"/>
        <v>0</v>
      </c>
      <c r="AT38" s="91">
        <f t="shared" si="9"/>
        <v>3</v>
      </c>
      <c r="AU38" s="91">
        <f t="shared" si="10"/>
        <v>0</v>
      </c>
      <c r="AV38" s="91">
        <f t="shared" si="11"/>
        <v>0</v>
      </c>
      <c r="AW38" s="91">
        <f t="shared" si="12"/>
        <v>0</v>
      </c>
      <c r="AX38" s="91">
        <f t="shared" si="13"/>
        <v>0</v>
      </c>
      <c r="AY38" s="91">
        <f t="shared" si="14"/>
        <v>0</v>
      </c>
      <c r="AZ38" s="91">
        <f t="shared" si="15"/>
        <v>0</v>
      </c>
      <c r="BA38" s="91">
        <f t="shared" si="16"/>
        <v>0</v>
      </c>
      <c r="BB38" s="91">
        <f t="shared" si="17"/>
        <v>3</v>
      </c>
      <c r="BC38" s="91">
        <f t="shared" si="18"/>
        <v>3</v>
      </c>
      <c r="BD38" s="91">
        <f t="shared" si="19"/>
        <v>3</v>
      </c>
      <c r="BE38" s="91">
        <f t="shared" si="20"/>
        <v>0</v>
      </c>
      <c r="BF38" s="91">
        <f t="shared" si="21"/>
        <v>0</v>
      </c>
      <c r="BG38" s="91">
        <f t="shared" si="22"/>
        <v>0</v>
      </c>
      <c r="BH38" s="91">
        <f t="shared" si="23"/>
        <v>0</v>
      </c>
      <c r="BI38" s="91">
        <f t="shared" si="24"/>
        <v>0</v>
      </c>
      <c r="BJ38" s="91">
        <f t="shared" si="25"/>
        <v>0</v>
      </c>
      <c r="BK38" s="91">
        <f t="shared" si="26"/>
        <v>0</v>
      </c>
      <c r="BL38" s="91">
        <f t="shared" si="27"/>
        <v>0</v>
      </c>
      <c r="BM38" s="91">
        <f t="shared" si="28"/>
        <v>0</v>
      </c>
      <c r="BN38" s="91">
        <f t="shared" si="43"/>
        <v>3</v>
      </c>
      <c r="BO38" s="140">
        <f t="shared" si="29"/>
        <v>0</v>
      </c>
      <c r="BP38" s="140">
        <f t="shared" si="30"/>
        <v>5</v>
      </c>
      <c r="BQ38" s="92">
        <f t="shared" si="31"/>
        <v>3</v>
      </c>
      <c r="BR38" s="92">
        <f t="shared" si="32"/>
        <v>0</v>
      </c>
      <c r="BS38" s="92">
        <f t="shared" si="44"/>
        <v>3</v>
      </c>
      <c r="BT38" s="92">
        <f t="shared" si="33"/>
        <v>0</v>
      </c>
      <c r="BU38" s="92">
        <f t="shared" si="34"/>
        <v>3</v>
      </c>
      <c r="BV38" s="92">
        <f t="shared" si="45"/>
        <v>3</v>
      </c>
      <c r="BW38" s="92">
        <f t="shared" si="35"/>
        <v>0</v>
      </c>
      <c r="BX38" s="92">
        <f t="shared" si="36"/>
        <v>0</v>
      </c>
      <c r="BY38" s="92">
        <f t="shared" si="46"/>
        <v>0</v>
      </c>
      <c r="BZ38" s="92">
        <f t="shared" si="37"/>
        <v>6</v>
      </c>
      <c r="CA38" s="92">
        <f t="shared" si="38"/>
        <v>3</v>
      </c>
      <c r="CB38" s="92">
        <f t="shared" si="47"/>
        <v>9</v>
      </c>
      <c r="CC38" s="92">
        <f t="shared" si="39"/>
        <v>0</v>
      </c>
      <c r="CD38" s="92">
        <f t="shared" si="40"/>
        <v>0</v>
      </c>
      <c r="CE38" s="92">
        <f t="shared" si="41"/>
        <v>0</v>
      </c>
      <c r="CF38" s="92">
        <f t="shared" si="42"/>
        <v>3</v>
      </c>
      <c r="CG38" s="92">
        <f t="shared" si="48"/>
        <v>3</v>
      </c>
      <c r="CH38" s="92">
        <f t="shared" si="49"/>
        <v>5</v>
      </c>
      <c r="CI38" s="92">
        <f t="shared" si="50"/>
        <v>23</v>
      </c>
    </row>
    <row r="39" spans="1:87">
      <c r="A39" s="74">
        <v>31</v>
      </c>
      <c r="B39" s="71" t="str">
        <f>'ภาษาไทย ป.6'!B39</f>
        <v>เด็กหญิงอริศรา   ดำช่วย</v>
      </c>
      <c r="C39" s="72">
        <v>0</v>
      </c>
      <c r="D39" s="72">
        <v>1</v>
      </c>
      <c r="E39" s="72">
        <v>1</v>
      </c>
      <c r="F39" s="72">
        <v>0</v>
      </c>
      <c r="G39" s="72">
        <v>0</v>
      </c>
      <c r="H39" s="73">
        <v>0</v>
      </c>
      <c r="I39" s="73">
        <v>1</v>
      </c>
      <c r="J39" s="72">
        <v>1</v>
      </c>
      <c r="K39" s="72">
        <v>1</v>
      </c>
      <c r="L39" s="72">
        <v>1</v>
      </c>
      <c r="M39" s="72">
        <v>0</v>
      </c>
      <c r="N39" s="72">
        <v>0</v>
      </c>
      <c r="O39" s="73">
        <v>0</v>
      </c>
      <c r="P39" s="73">
        <v>1</v>
      </c>
      <c r="Q39" s="74">
        <v>0</v>
      </c>
      <c r="R39" s="74">
        <v>0</v>
      </c>
      <c r="S39" s="74">
        <v>0</v>
      </c>
      <c r="T39" s="74">
        <v>0</v>
      </c>
      <c r="U39" s="74">
        <v>0</v>
      </c>
      <c r="V39" s="74">
        <v>1</v>
      </c>
      <c r="W39" s="74">
        <v>1</v>
      </c>
      <c r="X39" s="74">
        <v>0</v>
      </c>
      <c r="Y39" s="74">
        <v>0</v>
      </c>
      <c r="Z39" s="74">
        <v>0</v>
      </c>
      <c r="AA39" s="74">
        <v>1</v>
      </c>
      <c r="AB39" s="74">
        <v>0</v>
      </c>
      <c r="AC39" s="74">
        <v>1</v>
      </c>
      <c r="AD39" s="74">
        <v>0</v>
      </c>
      <c r="AE39" s="74">
        <v>0</v>
      </c>
      <c r="AF39" s="74">
        <v>0</v>
      </c>
      <c r="AG39" s="50">
        <v>1</v>
      </c>
      <c r="AH39" s="50">
        <v>1</v>
      </c>
      <c r="AI39" s="50">
        <v>0</v>
      </c>
      <c r="AJ39" s="50">
        <v>1</v>
      </c>
      <c r="AK39" s="91">
        <f t="shared" si="0"/>
        <v>0</v>
      </c>
      <c r="AL39" s="91">
        <f t="shared" si="1"/>
        <v>3</v>
      </c>
      <c r="AM39" s="91">
        <f t="shared" si="2"/>
        <v>3</v>
      </c>
      <c r="AN39" s="91">
        <f t="shared" si="3"/>
        <v>0</v>
      </c>
      <c r="AO39" s="91">
        <f t="shared" si="4"/>
        <v>0</v>
      </c>
      <c r="AP39" s="91">
        <f t="shared" si="5"/>
        <v>0</v>
      </c>
      <c r="AQ39" s="91">
        <f t="shared" si="6"/>
        <v>3</v>
      </c>
      <c r="AR39" s="91">
        <f t="shared" si="7"/>
        <v>3</v>
      </c>
      <c r="AS39" s="91">
        <f t="shared" si="8"/>
        <v>3</v>
      </c>
      <c r="AT39" s="91">
        <f t="shared" si="9"/>
        <v>3</v>
      </c>
      <c r="AU39" s="91">
        <f t="shared" si="10"/>
        <v>0</v>
      </c>
      <c r="AV39" s="91">
        <f t="shared" si="11"/>
        <v>0</v>
      </c>
      <c r="AW39" s="91">
        <f t="shared" si="12"/>
        <v>0</v>
      </c>
      <c r="AX39" s="91">
        <f t="shared" si="13"/>
        <v>3</v>
      </c>
      <c r="AY39" s="91">
        <f t="shared" si="14"/>
        <v>0</v>
      </c>
      <c r="AZ39" s="91">
        <f t="shared" si="15"/>
        <v>0</v>
      </c>
      <c r="BA39" s="91">
        <f t="shared" si="16"/>
        <v>0</v>
      </c>
      <c r="BB39" s="91">
        <f t="shared" si="17"/>
        <v>0</v>
      </c>
      <c r="BC39" s="91">
        <f t="shared" si="18"/>
        <v>0</v>
      </c>
      <c r="BD39" s="91">
        <f t="shared" si="19"/>
        <v>3</v>
      </c>
      <c r="BE39" s="91">
        <f t="shared" si="20"/>
        <v>3</v>
      </c>
      <c r="BF39" s="91">
        <f t="shared" si="21"/>
        <v>0</v>
      </c>
      <c r="BG39" s="91">
        <f t="shared" si="22"/>
        <v>0</v>
      </c>
      <c r="BH39" s="91">
        <f t="shared" si="23"/>
        <v>0</v>
      </c>
      <c r="BI39" s="91">
        <f t="shared" si="24"/>
        <v>3</v>
      </c>
      <c r="BJ39" s="91">
        <f t="shared" si="25"/>
        <v>0</v>
      </c>
      <c r="BK39" s="91">
        <f t="shared" si="26"/>
        <v>3</v>
      </c>
      <c r="BL39" s="91">
        <f t="shared" si="27"/>
        <v>0</v>
      </c>
      <c r="BM39" s="91">
        <f t="shared" si="28"/>
        <v>0</v>
      </c>
      <c r="BN39" s="91">
        <f>AF39*3</f>
        <v>0</v>
      </c>
      <c r="BO39" s="140">
        <f t="shared" si="29"/>
        <v>5</v>
      </c>
      <c r="BP39" s="140">
        <f t="shared" si="30"/>
        <v>3</v>
      </c>
      <c r="BQ39" s="92">
        <f t="shared" si="31"/>
        <v>9</v>
      </c>
      <c r="BR39" s="92">
        <f t="shared" si="32"/>
        <v>0</v>
      </c>
      <c r="BS39" s="92">
        <f>BQ39+BR39</f>
        <v>9</v>
      </c>
      <c r="BT39" s="92">
        <f t="shared" si="33"/>
        <v>3</v>
      </c>
      <c r="BU39" s="92">
        <f t="shared" si="34"/>
        <v>6</v>
      </c>
      <c r="BV39" s="92">
        <f>BT39+BU39</f>
        <v>9</v>
      </c>
      <c r="BW39" s="92">
        <f t="shared" si="35"/>
        <v>0</v>
      </c>
      <c r="BX39" s="92">
        <f t="shared" si="36"/>
        <v>3</v>
      </c>
      <c r="BY39" s="92">
        <f>BW39+BX39</f>
        <v>3</v>
      </c>
      <c r="BZ39" s="92">
        <f t="shared" si="37"/>
        <v>0</v>
      </c>
      <c r="CA39" s="92">
        <f t="shared" si="38"/>
        <v>6</v>
      </c>
      <c r="CB39" s="92">
        <f>BZ39+CA39</f>
        <v>6</v>
      </c>
      <c r="CC39" s="92">
        <f t="shared" si="39"/>
        <v>0</v>
      </c>
      <c r="CD39" s="92">
        <f t="shared" si="40"/>
        <v>6</v>
      </c>
      <c r="CE39" s="92">
        <f t="shared" si="41"/>
        <v>0</v>
      </c>
      <c r="CF39" s="92">
        <f t="shared" si="42"/>
        <v>0</v>
      </c>
      <c r="CG39" s="92">
        <f>CE39+CF39</f>
        <v>0</v>
      </c>
      <c r="CH39" s="92">
        <f>BO39+BP39</f>
        <v>8</v>
      </c>
      <c r="CI39" s="92">
        <f>BS39+BV39+BY39+CB39+CC39+CD39+CG39+CH39</f>
        <v>41</v>
      </c>
    </row>
    <row r="40" spans="1:87">
      <c r="A40" s="74">
        <v>32</v>
      </c>
      <c r="B40" s="71" t="str">
        <f>'ภาษาไทย ป.6'!B40</f>
        <v>เด็กหญิงสุนิสา   กั้นกลาง</v>
      </c>
      <c r="C40" s="72">
        <v>0</v>
      </c>
      <c r="D40" s="72">
        <v>0</v>
      </c>
      <c r="E40" s="72">
        <v>1</v>
      </c>
      <c r="F40" s="72">
        <v>0</v>
      </c>
      <c r="G40" s="72">
        <v>0</v>
      </c>
      <c r="H40" s="73">
        <v>0</v>
      </c>
      <c r="I40" s="73">
        <v>0</v>
      </c>
      <c r="J40" s="72">
        <v>0</v>
      </c>
      <c r="K40" s="72">
        <v>1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2">
        <v>0</v>
      </c>
      <c r="R40" s="72">
        <v>1</v>
      </c>
      <c r="S40" s="72">
        <v>0</v>
      </c>
      <c r="T40" s="72">
        <v>0</v>
      </c>
      <c r="U40" s="72">
        <v>0</v>
      </c>
      <c r="V40" s="72">
        <v>1</v>
      </c>
      <c r="W40" s="72">
        <v>1</v>
      </c>
      <c r="X40" s="72">
        <v>0</v>
      </c>
      <c r="Y40" s="72">
        <v>0</v>
      </c>
      <c r="Z40" s="72">
        <v>0</v>
      </c>
      <c r="AA40" s="72">
        <v>1</v>
      </c>
      <c r="AB40" s="72">
        <v>0</v>
      </c>
      <c r="AC40" s="72">
        <v>1</v>
      </c>
      <c r="AD40" s="72">
        <v>0</v>
      </c>
      <c r="AE40" s="72">
        <v>0</v>
      </c>
      <c r="AF40" s="72">
        <v>0</v>
      </c>
      <c r="AG40" s="50">
        <v>1</v>
      </c>
      <c r="AH40" s="50">
        <v>0</v>
      </c>
      <c r="AI40" s="50">
        <v>0</v>
      </c>
      <c r="AJ40" s="50">
        <v>0</v>
      </c>
      <c r="AK40" s="91">
        <f t="shared" si="0"/>
        <v>0</v>
      </c>
      <c r="AL40" s="91">
        <f t="shared" si="1"/>
        <v>0</v>
      </c>
      <c r="AM40" s="91">
        <f t="shared" si="2"/>
        <v>3</v>
      </c>
      <c r="AN40" s="91">
        <f t="shared" si="3"/>
        <v>0</v>
      </c>
      <c r="AO40" s="91">
        <f t="shared" si="4"/>
        <v>0</v>
      </c>
      <c r="AP40" s="91">
        <f t="shared" si="5"/>
        <v>0</v>
      </c>
      <c r="AQ40" s="91">
        <f t="shared" si="6"/>
        <v>0</v>
      </c>
      <c r="AR40" s="91">
        <f t="shared" si="7"/>
        <v>0</v>
      </c>
      <c r="AS40" s="91">
        <f t="shared" si="8"/>
        <v>3</v>
      </c>
      <c r="AT40" s="91">
        <f t="shared" si="9"/>
        <v>0</v>
      </c>
      <c r="AU40" s="91">
        <f t="shared" si="10"/>
        <v>0</v>
      </c>
      <c r="AV40" s="91">
        <f t="shared" si="11"/>
        <v>0</v>
      </c>
      <c r="AW40" s="91">
        <f t="shared" si="12"/>
        <v>0</v>
      </c>
      <c r="AX40" s="91">
        <f t="shared" si="13"/>
        <v>0</v>
      </c>
      <c r="AY40" s="91">
        <f t="shared" si="14"/>
        <v>0</v>
      </c>
      <c r="AZ40" s="91">
        <f t="shared" si="15"/>
        <v>3</v>
      </c>
      <c r="BA40" s="91">
        <f t="shared" si="16"/>
        <v>0</v>
      </c>
      <c r="BB40" s="91">
        <f t="shared" si="17"/>
        <v>0</v>
      </c>
      <c r="BC40" s="91">
        <f t="shared" si="18"/>
        <v>0</v>
      </c>
      <c r="BD40" s="91">
        <f t="shared" si="19"/>
        <v>3</v>
      </c>
      <c r="BE40" s="91">
        <f t="shared" si="20"/>
        <v>3</v>
      </c>
      <c r="BF40" s="91">
        <f t="shared" si="21"/>
        <v>0</v>
      </c>
      <c r="BG40" s="91">
        <f t="shared" si="22"/>
        <v>0</v>
      </c>
      <c r="BH40" s="91">
        <f t="shared" si="23"/>
        <v>0</v>
      </c>
      <c r="BI40" s="91">
        <f t="shared" si="24"/>
        <v>3</v>
      </c>
      <c r="BJ40" s="91">
        <f t="shared" si="25"/>
        <v>0</v>
      </c>
      <c r="BK40" s="91">
        <f t="shared" si="26"/>
        <v>3</v>
      </c>
      <c r="BL40" s="91">
        <f t="shared" si="27"/>
        <v>0</v>
      </c>
      <c r="BM40" s="91">
        <f t="shared" si="28"/>
        <v>0</v>
      </c>
      <c r="BN40" s="91">
        <f t="shared" ref="BN40:BN68" si="51">AF40*3</f>
        <v>0</v>
      </c>
      <c r="BO40" s="140">
        <f t="shared" si="29"/>
        <v>3</v>
      </c>
      <c r="BP40" s="140">
        <f t="shared" si="30"/>
        <v>0</v>
      </c>
      <c r="BQ40" s="92">
        <f t="shared" si="31"/>
        <v>3</v>
      </c>
      <c r="BR40" s="92">
        <f t="shared" si="32"/>
        <v>0</v>
      </c>
      <c r="BS40" s="92">
        <f t="shared" ref="BS40:BS68" si="52">BQ40+BR40</f>
        <v>3</v>
      </c>
      <c r="BT40" s="92">
        <f t="shared" si="33"/>
        <v>0</v>
      </c>
      <c r="BU40" s="92">
        <f t="shared" si="34"/>
        <v>3</v>
      </c>
      <c r="BV40" s="92">
        <f t="shared" ref="BV40:BV68" si="53">BT40+BU40</f>
        <v>3</v>
      </c>
      <c r="BW40" s="92">
        <f t="shared" si="35"/>
        <v>0</v>
      </c>
      <c r="BX40" s="92">
        <f t="shared" si="36"/>
        <v>3</v>
      </c>
      <c r="BY40" s="92">
        <f t="shared" ref="BY40:BY68" si="54">BW40+BX40</f>
        <v>3</v>
      </c>
      <c r="BZ40" s="92">
        <f t="shared" si="37"/>
        <v>0</v>
      </c>
      <c r="CA40" s="92">
        <f t="shared" si="38"/>
        <v>6</v>
      </c>
      <c r="CB40" s="92">
        <f t="shared" ref="CB40:CB68" si="55">BZ40+CA40</f>
        <v>6</v>
      </c>
      <c r="CC40" s="92">
        <f t="shared" si="39"/>
        <v>0</v>
      </c>
      <c r="CD40" s="92">
        <f t="shared" si="40"/>
        <v>6</v>
      </c>
      <c r="CE40" s="92">
        <f t="shared" si="41"/>
        <v>0</v>
      </c>
      <c r="CF40" s="92">
        <f t="shared" si="42"/>
        <v>0</v>
      </c>
      <c r="CG40" s="92">
        <f t="shared" ref="CG40:CG68" si="56">CE40+CF40</f>
        <v>0</v>
      </c>
      <c r="CH40" s="92">
        <f t="shared" ref="CH40:CH68" si="57">BO40+BP40</f>
        <v>3</v>
      </c>
      <c r="CI40" s="92">
        <f t="shared" ref="CI40:CI68" si="58">BS40+BV40+BY40+CB40+CC40+CD40+CG40+CH40</f>
        <v>24</v>
      </c>
    </row>
    <row r="41" spans="1:87">
      <c r="A41" s="74">
        <v>33</v>
      </c>
      <c r="B41" s="71" t="str">
        <f>'ภาษาไทย ป.6'!B41</f>
        <v>เด็กชายพิชญากร   ทองประสม</v>
      </c>
      <c r="C41" s="72">
        <v>0</v>
      </c>
      <c r="D41" s="72">
        <v>0</v>
      </c>
      <c r="E41" s="72">
        <v>1</v>
      </c>
      <c r="F41" s="72">
        <v>1</v>
      </c>
      <c r="G41" s="73">
        <v>0</v>
      </c>
      <c r="H41" s="73">
        <v>0</v>
      </c>
      <c r="I41" s="72">
        <v>0</v>
      </c>
      <c r="J41" s="72">
        <v>1</v>
      </c>
      <c r="K41" s="72">
        <v>1</v>
      </c>
      <c r="L41" s="72">
        <v>1</v>
      </c>
      <c r="M41" s="72">
        <v>1</v>
      </c>
      <c r="N41" s="72">
        <v>1</v>
      </c>
      <c r="O41" s="72">
        <v>0</v>
      </c>
      <c r="P41" s="72">
        <v>1</v>
      </c>
      <c r="Q41" s="72">
        <v>0</v>
      </c>
      <c r="R41" s="72">
        <v>0</v>
      </c>
      <c r="S41" s="72">
        <v>0</v>
      </c>
      <c r="T41" s="72">
        <v>0</v>
      </c>
      <c r="U41" s="72">
        <v>1</v>
      </c>
      <c r="V41" s="72">
        <v>0</v>
      </c>
      <c r="W41" s="72">
        <v>1</v>
      </c>
      <c r="X41" s="72">
        <v>1</v>
      </c>
      <c r="Y41" s="72">
        <v>1</v>
      </c>
      <c r="Z41" s="72">
        <v>0</v>
      </c>
      <c r="AA41" s="72">
        <v>0</v>
      </c>
      <c r="AB41" s="72">
        <v>0</v>
      </c>
      <c r="AC41" s="72">
        <v>1</v>
      </c>
      <c r="AD41" s="72">
        <v>0</v>
      </c>
      <c r="AE41" s="74">
        <v>0</v>
      </c>
      <c r="AF41" s="74">
        <v>0</v>
      </c>
      <c r="AG41" s="50">
        <v>0</v>
      </c>
      <c r="AH41" s="50">
        <v>0</v>
      </c>
      <c r="AI41" s="50">
        <v>1</v>
      </c>
      <c r="AJ41" s="50">
        <v>1</v>
      </c>
      <c r="AK41" s="91">
        <f t="shared" si="0"/>
        <v>0</v>
      </c>
      <c r="AL41" s="91">
        <f t="shared" si="1"/>
        <v>0</v>
      </c>
      <c r="AM41" s="91">
        <f t="shared" si="2"/>
        <v>3</v>
      </c>
      <c r="AN41" s="91">
        <f t="shared" si="3"/>
        <v>3</v>
      </c>
      <c r="AO41" s="91">
        <f t="shared" si="4"/>
        <v>0</v>
      </c>
      <c r="AP41" s="91">
        <f t="shared" si="5"/>
        <v>0</v>
      </c>
      <c r="AQ41" s="91">
        <f t="shared" si="6"/>
        <v>0</v>
      </c>
      <c r="AR41" s="91">
        <f t="shared" si="7"/>
        <v>3</v>
      </c>
      <c r="AS41" s="91">
        <f t="shared" si="8"/>
        <v>3</v>
      </c>
      <c r="AT41" s="91">
        <f t="shared" si="9"/>
        <v>3</v>
      </c>
      <c r="AU41" s="91">
        <f t="shared" si="10"/>
        <v>3</v>
      </c>
      <c r="AV41" s="91">
        <f t="shared" si="11"/>
        <v>3</v>
      </c>
      <c r="AW41" s="91">
        <f t="shared" si="12"/>
        <v>0</v>
      </c>
      <c r="AX41" s="91">
        <f t="shared" si="13"/>
        <v>3</v>
      </c>
      <c r="AY41" s="91">
        <f t="shared" si="14"/>
        <v>0</v>
      </c>
      <c r="AZ41" s="91">
        <f t="shared" si="15"/>
        <v>0</v>
      </c>
      <c r="BA41" s="91">
        <f t="shared" si="16"/>
        <v>0</v>
      </c>
      <c r="BB41" s="91">
        <f t="shared" si="17"/>
        <v>0</v>
      </c>
      <c r="BC41" s="91">
        <f t="shared" si="18"/>
        <v>3</v>
      </c>
      <c r="BD41" s="91">
        <f t="shared" si="19"/>
        <v>0</v>
      </c>
      <c r="BE41" s="91">
        <f t="shared" si="20"/>
        <v>3</v>
      </c>
      <c r="BF41" s="91">
        <f t="shared" si="21"/>
        <v>3</v>
      </c>
      <c r="BG41" s="91">
        <f t="shared" si="22"/>
        <v>3</v>
      </c>
      <c r="BH41" s="91">
        <f t="shared" si="23"/>
        <v>0</v>
      </c>
      <c r="BI41" s="91">
        <f t="shared" si="24"/>
        <v>0</v>
      </c>
      <c r="BJ41" s="91">
        <f t="shared" si="25"/>
        <v>0</v>
      </c>
      <c r="BK41" s="91">
        <f t="shared" si="26"/>
        <v>3</v>
      </c>
      <c r="BL41" s="91">
        <f t="shared" si="27"/>
        <v>0</v>
      </c>
      <c r="BM41" s="91">
        <f t="shared" si="28"/>
        <v>0</v>
      </c>
      <c r="BN41" s="91">
        <f t="shared" si="51"/>
        <v>0</v>
      </c>
      <c r="BO41" s="140">
        <f t="shared" si="29"/>
        <v>0</v>
      </c>
      <c r="BP41" s="140">
        <f t="shared" si="30"/>
        <v>5</v>
      </c>
      <c r="BQ41" s="92">
        <f t="shared" si="31"/>
        <v>3</v>
      </c>
      <c r="BR41" s="92">
        <f t="shared" si="32"/>
        <v>3</v>
      </c>
      <c r="BS41" s="92">
        <f t="shared" si="52"/>
        <v>6</v>
      </c>
      <c r="BT41" s="92">
        <f t="shared" si="33"/>
        <v>3</v>
      </c>
      <c r="BU41" s="92">
        <f t="shared" si="34"/>
        <v>6</v>
      </c>
      <c r="BV41" s="92">
        <f t="shared" si="53"/>
        <v>9</v>
      </c>
      <c r="BW41" s="92">
        <f t="shared" si="35"/>
        <v>6</v>
      </c>
      <c r="BX41" s="92">
        <f t="shared" si="36"/>
        <v>3</v>
      </c>
      <c r="BY41" s="92">
        <f t="shared" si="54"/>
        <v>9</v>
      </c>
      <c r="BZ41" s="92">
        <f t="shared" si="37"/>
        <v>3</v>
      </c>
      <c r="CA41" s="92">
        <f t="shared" si="38"/>
        <v>6</v>
      </c>
      <c r="CB41" s="92">
        <f t="shared" si="55"/>
        <v>9</v>
      </c>
      <c r="CC41" s="92">
        <f t="shared" si="39"/>
        <v>3</v>
      </c>
      <c r="CD41" s="92">
        <f t="shared" si="40"/>
        <v>3</v>
      </c>
      <c r="CE41" s="92">
        <f t="shared" si="41"/>
        <v>0</v>
      </c>
      <c r="CF41" s="92">
        <f t="shared" si="42"/>
        <v>0</v>
      </c>
      <c r="CG41" s="92">
        <f t="shared" si="56"/>
        <v>0</v>
      </c>
      <c r="CH41" s="92">
        <f t="shared" si="57"/>
        <v>5</v>
      </c>
      <c r="CI41" s="92">
        <f t="shared" si="58"/>
        <v>44</v>
      </c>
    </row>
    <row r="42" spans="1:87">
      <c r="A42" s="74">
        <v>34</v>
      </c>
      <c r="B42" s="71" t="str">
        <f>'ภาษาไทย ป.6'!B42</f>
        <v>เด็กหญิงสุภารัตน์   สุวรรณฤทธิ์</v>
      </c>
      <c r="C42" s="72">
        <v>1</v>
      </c>
      <c r="D42" s="72">
        <v>0</v>
      </c>
      <c r="E42" s="72">
        <v>0</v>
      </c>
      <c r="F42" s="72">
        <v>0</v>
      </c>
      <c r="G42" s="72">
        <v>0</v>
      </c>
      <c r="H42" s="73">
        <v>0</v>
      </c>
      <c r="I42" s="73">
        <v>0</v>
      </c>
      <c r="J42" s="72">
        <v>0</v>
      </c>
      <c r="K42" s="72">
        <v>0</v>
      </c>
      <c r="L42" s="72">
        <v>0</v>
      </c>
      <c r="M42" s="72">
        <v>0</v>
      </c>
      <c r="N42" s="72">
        <v>1</v>
      </c>
      <c r="O42" s="73">
        <v>0</v>
      </c>
      <c r="P42" s="73">
        <v>0</v>
      </c>
      <c r="Q42" s="74">
        <v>0</v>
      </c>
      <c r="R42" s="74">
        <v>0</v>
      </c>
      <c r="S42" s="74">
        <v>0</v>
      </c>
      <c r="T42" s="74">
        <v>0</v>
      </c>
      <c r="U42" s="74">
        <v>0</v>
      </c>
      <c r="V42" s="74">
        <v>1</v>
      </c>
      <c r="W42" s="74">
        <v>1</v>
      </c>
      <c r="X42" s="74">
        <v>0</v>
      </c>
      <c r="Y42" s="74">
        <v>1</v>
      </c>
      <c r="Z42" s="74">
        <v>0</v>
      </c>
      <c r="AA42" s="74">
        <v>1</v>
      </c>
      <c r="AB42" s="74">
        <v>0</v>
      </c>
      <c r="AC42" s="74">
        <v>0</v>
      </c>
      <c r="AD42" s="74">
        <v>1</v>
      </c>
      <c r="AE42" s="74">
        <v>0</v>
      </c>
      <c r="AF42" s="74">
        <v>0</v>
      </c>
      <c r="AG42" s="50">
        <v>0</v>
      </c>
      <c r="AH42" s="50">
        <v>0</v>
      </c>
      <c r="AI42" s="50">
        <v>0</v>
      </c>
      <c r="AJ42" s="50">
        <v>0</v>
      </c>
      <c r="AK42" s="91">
        <f t="shared" si="0"/>
        <v>3</v>
      </c>
      <c r="AL42" s="91">
        <f t="shared" si="1"/>
        <v>0</v>
      </c>
      <c r="AM42" s="91">
        <f t="shared" si="2"/>
        <v>0</v>
      </c>
      <c r="AN42" s="91">
        <f t="shared" si="3"/>
        <v>0</v>
      </c>
      <c r="AO42" s="91">
        <f t="shared" si="4"/>
        <v>0</v>
      </c>
      <c r="AP42" s="91">
        <f t="shared" si="5"/>
        <v>0</v>
      </c>
      <c r="AQ42" s="91">
        <f t="shared" si="6"/>
        <v>0</v>
      </c>
      <c r="AR42" s="91">
        <f t="shared" si="7"/>
        <v>0</v>
      </c>
      <c r="AS42" s="91">
        <f t="shared" si="8"/>
        <v>0</v>
      </c>
      <c r="AT42" s="91">
        <f t="shared" si="9"/>
        <v>0</v>
      </c>
      <c r="AU42" s="91">
        <f t="shared" si="10"/>
        <v>0</v>
      </c>
      <c r="AV42" s="91">
        <f t="shared" si="11"/>
        <v>3</v>
      </c>
      <c r="AW42" s="91">
        <f t="shared" si="12"/>
        <v>0</v>
      </c>
      <c r="AX42" s="91">
        <f t="shared" si="13"/>
        <v>0</v>
      </c>
      <c r="AY42" s="91">
        <f t="shared" si="14"/>
        <v>0</v>
      </c>
      <c r="AZ42" s="91">
        <f t="shared" si="15"/>
        <v>0</v>
      </c>
      <c r="BA42" s="91">
        <f t="shared" si="16"/>
        <v>0</v>
      </c>
      <c r="BB42" s="91">
        <f t="shared" si="17"/>
        <v>0</v>
      </c>
      <c r="BC42" s="91">
        <f t="shared" si="18"/>
        <v>0</v>
      </c>
      <c r="BD42" s="91">
        <f t="shared" si="19"/>
        <v>3</v>
      </c>
      <c r="BE42" s="91">
        <f t="shared" si="20"/>
        <v>3</v>
      </c>
      <c r="BF42" s="91">
        <f t="shared" si="21"/>
        <v>0</v>
      </c>
      <c r="BG42" s="91">
        <f t="shared" si="22"/>
        <v>3</v>
      </c>
      <c r="BH42" s="91">
        <f t="shared" si="23"/>
        <v>0</v>
      </c>
      <c r="BI42" s="91">
        <f t="shared" si="24"/>
        <v>3</v>
      </c>
      <c r="BJ42" s="91">
        <f t="shared" si="25"/>
        <v>0</v>
      </c>
      <c r="BK42" s="91">
        <f t="shared" si="26"/>
        <v>0</v>
      </c>
      <c r="BL42" s="91">
        <f t="shared" si="27"/>
        <v>3</v>
      </c>
      <c r="BM42" s="91">
        <f t="shared" si="28"/>
        <v>0</v>
      </c>
      <c r="BN42" s="91">
        <f t="shared" si="51"/>
        <v>0</v>
      </c>
      <c r="BO42" s="140">
        <f t="shared" si="29"/>
        <v>0</v>
      </c>
      <c r="BP42" s="140">
        <f t="shared" si="30"/>
        <v>0</v>
      </c>
      <c r="BQ42" s="92">
        <f t="shared" si="31"/>
        <v>3</v>
      </c>
      <c r="BR42" s="92">
        <f t="shared" si="32"/>
        <v>0</v>
      </c>
      <c r="BS42" s="92">
        <f t="shared" si="52"/>
        <v>3</v>
      </c>
      <c r="BT42" s="92">
        <f t="shared" si="33"/>
        <v>0</v>
      </c>
      <c r="BU42" s="92">
        <f t="shared" si="34"/>
        <v>0</v>
      </c>
      <c r="BV42" s="92">
        <f t="shared" si="53"/>
        <v>0</v>
      </c>
      <c r="BW42" s="92">
        <f t="shared" si="35"/>
        <v>3</v>
      </c>
      <c r="BX42" s="92">
        <f t="shared" si="36"/>
        <v>0</v>
      </c>
      <c r="BY42" s="92">
        <f t="shared" si="54"/>
        <v>3</v>
      </c>
      <c r="BZ42" s="92">
        <f t="shared" si="37"/>
        <v>0</v>
      </c>
      <c r="CA42" s="92">
        <f t="shared" si="38"/>
        <v>6</v>
      </c>
      <c r="CB42" s="92">
        <f t="shared" si="55"/>
        <v>6</v>
      </c>
      <c r="CC42" s="92">
        <f t="shared" si="39"/>
        <v>3</v>
      </c>
      <c r="CD42" s="92">
        <f t="shared" si="40"/>
        <v>3</v>
      </c>
      <c r="CE42" s="92">
        <f t="shared" si="41"/>
        <v>3</v>
      </c>
      <c r="CF42" s="92">
        <f t="shared" si="42"/>
        <v>0</v>
      </c>
      <c r="CG42" s="92">
        <f t="shared" si="56"/>
        <v>3</v>
      </c>
      <c r="CH42" s="92">
        <f t="shared" si="57"/>
        <v>0</v>
      </c>
      <c r="CI42" s="92">
        <f t="shared" si="58"/>
        <v>21</v>
      </c>
    </row>
    <row r="43" spans="1:87">
      <c r="A43" s="74">
        <v>35</v>
      </c>
      <c r="B43" s="71" t="str">
        <f>'ภาษาไทย ป.6'!B43</f>
        <v>เด็กชายบุณณ์วัฒน์   คีรี</v>
      </c>
      <c r="C43" s="72">
        <v>0</v>
      </c>
      <c r="D43" s="72">
        <v>0</v>
      </c>
      <c r="E43" s="72">
        <v>1</v>
      </c>
      <c r="F43" s="72">
        <v>1</v>
      </c>
      <c r="G43" s="72">
        <v>1</v>
      </c>
      <c r="H43" s="73">
        <v>0</v>
      </c>
      <c r="I43" s="73">
        <v>1</v>
      </c>
      <c r="J43" s="72">
        <v>1</v>
      </c>
      <c r="K43" s="72">
        <v>1</v>
      </c>
      <c r="L43" s="72">
        <v>1</v>
      </c>
      <c r="M43" s="72">
        <v>1</v>
      </c>
      <c r="N43" s="72">
        <v>0</v>
      </c>
      <c r="O43" s="73">
        <v>1</v>
      </c>
      <c r="P43" s="73">
        <v>1</v>
      </c>
      <c r="Q43" s="74">
        <v>0</v>
      </c>
      <c r="R43" s="74">
        <v>1</v>
      </c>
      <c r="S43" s="74">
        <v>0</v>
      </c>
      <c r="T43" s="74">
        <v>1</v>
      </c>
      <c r="U43" s="74">
        <v>0</v>
      </c>
      <c r="V43" s="74">
        <v>1</v>
      </c>
      <c r="W43" s="74">
        <v>1</v>
      </c>
      <c r="X43" s="74">
        <v>1</v>
      </c>
      <c r="Y43" s="74">
        <v>0</v>
      </c>
      <c r="Z43" s="74">
        <v>0</v>
      </c>
      <c r="AA43" s="74">
        <v>1</v>
      </c>
      <c r="AB43" s="74">
        <v>0</v>
      </c>
      <c r="AC43" s="74">
        <v>0</v>
      </c>
      <c r="AD43" s="74">
        <v>1</v>
      </c>
      <c r="AE43" s="74">
        <v>1</v>
      </c>
      <c r="AF43" s="74">
        <v>0</v>
      </c>
      <c r="AG43" s="50">
        <v>1</v>
      </c>
      <c r="AH43" s="50">
        <v>0</v>
      </c>
      <c r="AI43" s="50">
        <v>0</v>
      </c>
      <c r="AJ43" s="50">
        <v>0</v>
      </c>
      <c r="AK43" s="91">
        <f t="shared" si="0"/>
        <v>0</v>
      </c>
      <c r="AL43" s="91">
        <f t="shared" si="1"/>
        <v>0</v>
      </c>
      <c r="AM43" s="91">
        <f t="shared" si="2"/>
        <v>3</v>
      </c>
      <c r="AN43" s="91">
        <f t="shared" si="3"/>
        <v>3</v>
      </c>
      <c r="AO43" s="91">
        <f t="shared" si="4"/>
        <v>3</v>
      </c>
      <c r="AP43" s="91">
        <f t="shared" si="5"/>
        <v>0</v>
      </c>
      <c r="AQ43" s="91">
        <f t="shared" si="6"/>
        <v>3</v>
      </c>
      <c r="AR43" s="91">
        <f t="shared" si="7"/>
        <v>3</v>
      </c>
      <c r="AS43" s="91">
        <f t="shared" si="8"/>
        <v>3</v>
      </c>
      <c r="AT43" s="91">
        <f t="shared" si="9"/>
        <v>3</v>
      </c>
      <c r="AU43" s="91">
        <f t="shared" si="10"/>
        <v>3</v>
      </c>
      <c r="AV43" s="91">
        <f t="shared" si="11"/>
        <v>0</v>
      </c>
      <c r="AW43" s="91">
        <f t="shared" si="12"/>
        <v>3</v>
      </c>
      <c r="AX43" s="91">
        <f t="shared" si="13"/>
        <v>3</v>
      </c>
      <c r="AY43" s="91">
        <f t="shared" si="14"/>
        <v>0</v>
      </c>
      <c r="AZ43" s="91">
        <f t="shared" si="15"/>
        <v>3</v>
      </c>
      <c r="BA43" s="91">
        <f t="shared" si="16"/>
        <v>0</v>
      </c>
      <c r="BB43" s="91">
        <f t="shared" si="17"/>
        <v>3</v>
      </c>
      <c r="BC43" s="91">
        <f t="shared" si="18"/>
        <v>0</v>
      </c>
      <c r="BD43" s="91">
        <f t="shared" si="19"/>
        <v>3</v>
      </c>
      <c r="BE43" s="91">
        <f t="shared" si="20"/>
        <v>3</v>
      </c>
      <c r="BF43" s="91">
        <f t="shared" si="21"/>
        <v>3</v>
      </c>
      <c r="BG43" s="91">
        <f t="shared" si="22"/>
        <v>0</v>
      </c>
      <c r="BH43" s="91">
        <f t="shared" si="23"/>
        <v>0</v>
      </c>
      <c r="BI43" s="91">
        <f t="shared" si="24"/>
        <v>3</v>
      </c>
      <c r="BJ43" s="91">
        <f t="shared" si="25"/>
        <v>0</v>
      </c>
      <c r="BK43" s="91">
        <f t="shared" si="26"/>
        <v>0</v>
      </c>
      <c r="BL43" s="91">
        <f t="shared" si="27"/>
        <v>3</v>
      </c>
      <c r="BM43" s="91">
        <f t="shared" si="28"/>
        <v>3</v>
      </c>
      <c r="BN43" s="91">
        <f t="shared" si="51"/>
        <v>0</v>
      </c>
      <c r="BO43" s="140">
        <f t="shared" si="29"/>
        <v>3</v>
      </c>
      <c r="BP43" s="140">
        <f t="shared" si="30"/>
        <v>0</v>
      </c>
      <c r="BQ43" s="92">
        <f t="shared" si="31"/>
        <v>6</v>
      </c>
      <c r="BR43" s="92">
        <f t="shared" si="32"/>
        <v>3</v>
      </c>
      <c r="BS43" s="92">
        <f t="shared" si="52"/>
        <v>9</v>
      </c>
      <c r="BT43" s="92">
        <f t="shared" si="33"/>
        <v>6</v>
      </c>
      <c r="BU43" s="92">
        <f t="shared" si="34"/>
        <v>6</v>
      </c>
      <c r="BV43" s="92">
        <f t="shared" si="53"/>
        <v>12</v>
      </c>
      <c r="BW43" s="92">
        <f t="shared" si="35"/>
        <v>6</v>
      </c>
      <c r="BX43" s="92">
        <f t="shared" si="36"/>
        <v>6</v>
      </c>
      <c r="BY43" s="92">
        <f t="shared" si="54"/>
        <v>12</v>
      </c>
      <c r="BZ43" s="92">
        <f t="shared" si="37"/>
        <v>3</v>
      </c>
      <c r="CA43" s="92">
        <f t="shared" si="38"/>
        <v>9</v>
      </c>
      <c r="CB43" s="92">
        <f t="shared" si="55"/>
        <v>12</v>
      </c>
      <c r="CC43" s="92">
        <f t="shared" si="39"/>
        <v>0</v>
      </c>
      <c r="CD43" s="92">
        <f t="shared" si="40"/>
        <v>3</v>
      </c>
      <c r="CE43" s="92">
        <f t="shared" si="41"/>
        <v>6</v>
      </c>
      <c r="CF43" s="92">
        <f t="shared" si="42"/>
        <v>0</v>
      </c>
      <c r="CG43" s="92">
        <f t="shared" si="56"/>
        <v>6</v>
      </c>
      <c r="CH43" s="92">
        <f t="shared" si="57"/>
        <v>3</v>
      </c>
      <c r="CI43" s="92">
        <f t="shared" si="58"/>
        <v>57</v>
      </c>
    </row>
    <row r="44" spans="1:87">
      <c r="A44" s="74">
        <v>36</v>
      </c>
      <c r="B44" s="71" t="str">
        <f>'ภาษาไทย ป.6'!B44</f>
        <v>เด็กชายธนพล   รัตนะรัต</v>
      </c>
      <c r="C44" s="72">
        <v>0</v>
      </c>
      <c r="D44" s="72">
        <v>1</v>
      </c>
      <c r="E44" s="72">
        <v>1</v>
      </c>
      <c r="F44" s="72">
        <v>0</v>
      </c>
      <c r="G44" s="72">
        <v>0</v>
      </c>
      <c r="H44" s="73">
        <v>0</v>
      </c>
      <c r="I44" s="73">
        <v>0</v>
      </c>
      <c r="J44" s="72">
        <v>0</v>
      </c>
      <c r="K44" s="72">
        <v>1</v>
      </c>
      <c r="L44" s="72">
        <v>1</v>
      </c>
      <c r="M44" s="72">
        <v>1</v>
      </c>
      <c r="N44" s="72">
        <v>1</v>
      </c>
      <c r="O44" s="73">
        <v>0</v>
      </c>
      <c r="P44" s="73">
        <v>0</v>
      </c>
      <c r="Q44" s="74">
        <v>0</v>
      </c>
      <c r="R44" s="74">
        <v>1</v>
      </c>
      <c r="S44" s="74">
        <v>0</v>
      </c>
      <c r="T44" s="74">
        <v>0</v>
      </c>
      <c r="U44" s="74">
        <v>0</v>
      </c>
      <c r="V44" s="74">
        <v>1</v>
      </c>
      <c r="W44" s="74">
        <v>0</v>
      </c>
      <c r="X44" s="74">
        <v>0</v>
      </c>
      <c r="Y44" s="74">
        <v>0</v>
      </c>
      <c r="Z44" s="74">
        <v>0</v>
      </c>
      <c r="AA44" s="74">
        <v>1</v>
      </c>
      <c r="AB44" s="74">
        <v>0</v>
      </c>
      <c r="AC44" s="74">
        <v>0</v>
      </c>
      <c r="AD44" s="74">
        <v>0</v>
      </c>
      <c r="AE44" s="74">
        <v>0</v>
      </c>
      <c r="AF44" s="74">
        <v>1</v>
      </c>
      <c r="AG44" s="50">
        <v>1</v>
      </c>
      <c r="AH44" s="50">
        <v>1</v>
      </c>
      <c r="AI44" s="50">
        <v>0</v>
      </c>
      <c r="AJ44" s="50">
        <v>1</v>
      </c>
      <c r="AK44" s="91">
        <f t="shared" si="0"/>
        <v>0</v>
      </c>
      <c r="AL44" s="91">
        <f t="shared" si="1"/>
        <v>3</v>
      </c>
      <c r="AM44" s="91">
        <f t="shared" si="2"/>
        <v>3</v>
      </c>
      <c r="AN44" s="91">
        <f t="shared" si="3"/>
        <v>0</v>
      </c>
      <c r="AO44" s="91">
        <f t="shared" si="4"/>
        <v>0</v>
      </c>
      <c r="AP44" s="91">
        <f t="shared" si="5"/>
        <v>0</v>
      </c>
      <c r="AQ44" s="91">
        <f t="shared" si="6"/>
        <v>0</v>
      </c>
      <c r="AR44" s="91">
        <f t="shared" si="7"/>
        <v>0</v>
      </c>
      <c r="AS44" s="91">
        <f t="shared" si="8"/>
        <v>3</v>
      </c>
      <c r="AT44" s="91">
        <f t="shared" si="9"/>
        <v>3</v>
      </c>
      <c r="AU44" s="91">
        <f t="shared" si="10"/>
        <v>3</v>
      </c>
      <c r="AV44" s="91">
        <f t="shared" si="11"/>
        <v>3</v>
      </c>
      <c r="AW44" s="91">
        <f t="shared" si="12"/>
        <v>0</v>
      </c>
      <c r="AX44" s="91">
        <f t="shared" si="13"/>
        <v>0</v>
      </c>
      <c r="AY44" s="91">
        <f t="shared" si="14"/>
        <v>0</v>
      </c>
      <c r="AZ44" s="91">
        <f t="shared" si="15"/>
        <v>3</v>
      </c>
      <c r="BA44" s="91">
        <f t="shared" si="16"/>
        <v>0</v>
      </c>
      <c r="BB44" s="91">
        <f t="shared" si="17"/>
        <v>0</v>
      </c>
      <c r="BC44" s="91">
        <f t="shared" si="18"/>
        <v>0</v>
      </c>
      <c r="BD44" s="91">
        <f t="shared" si="19"/>
        <v>3</v>
      </c>
      <c r="BE44" s="91">
        <f t="shared" si="20"/>
        <v>0</v>
      </c>
      <c r="BF44" s="91">
        <f t="shared" si="21"/>
        <v>0</v>
      </c>
      <c r="BG44" s="91">
        <f t="shared" si="22"/>
        <v>0</v>
      </c>
      <c r="BH44" s="91">
        <f t="shared" si="23"/>
        <v>0</v>
      </c>
      <c r="BI44" s="91">
        <f t="shared" si="24"/>
        <v>3</v>
      </c>
      <c r="BJ44" s="91">
        <f t="shared" si="25"/>
        <v>0</v>
      </c>
      <c r="BK44" s="91">
        <f t="shared" si="26"/>
        <v>0</v>
      </c>
      <c r="BL44" s="91">
        <f t="shared" si="27"/>
        <v>0</v>
      </c>
      <c r="BM44" s="91">
        <f t="shared" si="28"/>
        <v>0</v>
      </c>
      <c r="BN44" s="91">
        <f t="shared" si="51"/>
        <v>3</v>
      </c>
      <c r="BO44" s="140">
        <f t="shared" si="29"/>
        <v>5</v>
      </c>
      <c r="BP44" s="140">
        <f t="shared" si="30"/>
        <v>3</v>
      </c>
      <c r="BQ44" s="92">
        <f t="shared" si="31"/>
        <v>6</v>
      </c>
      <c r="BR44" s="92">
        <f t="shared" si="32"/>
        <v>0</v>
      </c>
      <c r="BS44" s="92">
        <f t="shared" si="52"/>
        <v>6</v>
      </c>
      <c r="BT44" s="92">
        <f t="shared" si="33"/>
        <v>0</v>
      </c>
      <c r="BU44" s="92">
        <f t="shared" si="34"/>
        <v>6</v>
      </c>
      <c r="BV44" s="92">
        <f t="shared" si="53"/>
        <v>6</v>
      </c>
      <c r="BW44" s="92">
        <f t="shared" si="35"/>
        <v>6</v>
      </c>
      <c r="BX44" s="92">
        <f t="shared" si="36"/>
        <v>3</v>
      </c>
      <c r="BY44" s="92">
        <f t="shared" si="54"/>
        <v>9</v>
      </c>
      <c r="BZ44" s="92">
        <f t="shared" si="37"/>
        <v>0</v>
      </c>
      <c r="CA44" s="92">
        <f t="shared" si="38"/>
        <v>3</v>
      </c>
      <c r="CB44" s="92">
        <f t="shared" si="55"/>
        <v>3</v>
      </c>
      <c r="CC44" s="92">
        <f t="shared" si="39"/>
        <v>0</v>
      </c>
      <c r="CD44" s="92">
        <f t="shared" si="40"/>
        <v>3</v>
      </c>
      <c r="CE44" s="92">
        <f t="shared" si="41"/>
        <v>0</v>
      </c>
      <c r="CF44" s="92">
        <f t="shared" si="42"/>
        <v>3</v>
      </c>
      <c r="CG44" s="92">
        <f t="shared" si="56"/>
        <v>3</v>
      </c>
      <c r="CH44" s="92">
        <f t="shared" si="57"/>
        <v>8</v>
      </c>
      <c r="CI44" s="92">
        <f t="shared" si="58"/>
        <v>38</v>
      </c>
    </row>
    <row r="45" spans="1:87">
      <c r="A45" s="74">
        <v>37</v>
      </c>
      <c r="B45" s="71" t="str">
        <f>'ภาษาไทย ป.6'!B45</f>
        <v>เด็กชายทิวากร   เตชะโกมล</v>
      </c>
      <c r="C45" s="72">
        <v>0</v>
      </c>
      <c r="D45" s="72">
        <v>0</v>
      </c>
      <c r="E45" s="72">
        <v>1</v>
      </c>
      <c r="F45" s="72">
        <v>0</v>
      </c>
      <c r="G45" s="72">
        <v>1</v>
      </c>
      <c r="H45" s="73">
        <v>1</v>
      </c>
      <c r="I45" s="73">
        <v>1</v>
      </c>
      <c r="J45" s="72">
        <v>0</v>
      </c>
      <c r="K45" s="72">
        <v>1</v>
      </c>
      <c r="L45" s="72">
        <v>0</v>
      </c>
      <c r="M45" s="72">
        <v>0</v>
      </c>
      <c r="N45" s="72">
        <v>1</v>
      </c>
      <c r="O45" s="73">
        <v>0</v>
      </c>
      <c r="P45" s="73">
        <v>0</v>
      </c>
      <c r="Q45" s="74">
        <v>0</v>
      </c>
      <c r="R45" s="74">
        <v>1</v>
      </c>
      <c r="S45" s="74">
        <v>0</v>
      </c>
      <c r="T45" s="74">
        <v>0</v>
      </c>
      <c r="U45" s="74">
        <v>0</v>
      </c>
      <c r="V45" s="74">
        <v>0</v>
      </c>
      <c r="W45" s="74">
        <v>0</v>
      </c>
      <c r="X45" s="74">
        <v>0</v>
      </c>
      <c r="Y45" s="74">
        <v>1</v>
      </c>
      <c r="Z45" s="74">
        <v>0</v>
      </c>
      <c r="AA45" s="74">
        <v>0</v>
      </c>
      <c r="AB45" s="74">
        <v>1</v>
      </c>
      <c r="AC45" s="74">
        <v>0</v>
      </c>
      <c r="AD45" s="74">
        <v>0</v>
      </c>
      <c r="AE45" s="74">
        <v>0</v>
      </c>
      <c r="AF45" s="74">
        <v>0</v>
      </c>
      <c r="AG45" s="50">
        <v>1</v>
      </c>
      <c r="AH45" s="50">
        <v>0</v>
      </c>
      <c r="AI45" s="50">
        <v>1</v>
      </c>
      <c r="AJ45" s="50">
        <v>1</v>
      </c>
      <c r="AK45" s="91">
        <f t="shared" si="0"/>
        <v>0</v>
      </c>
      <c r="AL45" s="91">
        <f t="shared" si="1"/>
        <v>0</v>
      </c>
      <c r="AM45" s="91">
        <f t="shared" si="2"/>
        <v>3</v>
      </c>
      <c r="AN45" s="91">
        <f t="shared" si="3"/>
        <v>0</v>
      </c>
      <c r="AO45" s="91">
        <f t="shared" si="4"/>
        <v>3</v>
      </c>
      <c r="AP45" s="91">
        <f t="shared" si="5"/>
        <v>3</v>
      </c>
      <c r="AQ45" s="91">
        <f t="shared" si="6"/>
        <v>3</v>
      </c>
      <c r="AR45" s="91">
        <f t="shared" si="7"/>
        <v>0</v>
      </c>
      <c r="AS45" s="91">
        <f t="shared" si="8"/>
        <v>3</v>
      </c>
      <c r="AT45" s="91">
        <f t="shared" si="9"/>
        <v>0</v>
      </c>
      <c r="AU45" s="91">
        <f t="shared" si="10"/>
        <v>0</v>
      </c>
      <c r="AV45" s="91">
        <f t="shared" si="11"/>
        <v>3</v>
      </c>
      <c r="AW45" s="91">
        <f t="shared" si="12"/>
        <v>0</v>
      </c>
      <c r="AX45" s="91">
        <f t="shared" si="13"/>
        <v>0</v>
      </c>
      <c r="AY45" s="91">
        <f t="shared" si="14"/>
        <v>0</v>
      </c>
      <c r="AZ45" s="91">
        <f t="shared" si="15"/>
        <v>3</v>
      </c>
      <c r="BA45" s="91">
        <f t="shared" si="16"/>
        <v>0</v>
      </c>
      <c r="BB45" s="91">
        <f t="shared" si="17"/>
        <v>0</v>
      </c>
      <c r="BC45" s="91">
        <f t="shared" si="18"/>
        <v>0</v>
      </c>
      <c r="BD45" s="91">
        <f t="shared" si="19"/>
        <v>0</v>
      </c>
      <c r="BE45" s="91">
        <f t="shared" si="20"/>
        <v>0</v>
      </c>
      <c r="BF45" s="91">
        <f t="shared" si="21"/>
        <v>0</v>
      </c>
      <c r="BG45" s="91">
        <f t="shared" si="22"/>
        <v>3</v>
      </c>
      <c r="BH45" s="91">
        <f t="shared" si="23"/>
        <v>0</v>
      </c>
      <c r="BI45" s="91">
        <f t="shared" si="24"/>
        <v>0</v>
      </c>
      <c r="BJ45" s="91">
        <f t="shared" si="25"/>
        <v>3</v>
      </c>
      <c r="BK45" s="91">
        <f t="shared" si="26"/>
        <v>0</v>
      </c>
      <c r="BL45" s="91">
        <f t="shared" si="27"/>
        <v>0</v>
      </c>
      <c r="BM45" s="91">
        <f t="shared" si="28"/>
        <v>0</v>
      </c>
      <c r="BN45" s="91">
        <f t="shared" si="51"/>
        <v>0</v>
      </c>
      <c r="BO45" s="140">
        <f t="shared" si="29"/>
        <v>3</v>
      </c>
      <c r="BP45" s="140">
        <f t="shared" si="30"/>
        <v>5</v>
      </c>
      <c r="BQ45" s="92">
        <f t="shared" si="31"/>
        <v>6</v>
      </c>
      <c r="BR45" s="92">
        <f t="shared" si="32"/>
        <v>3</v>
      </c>
      <c r="BS45" s="92">
        <f t="shared" si="52"/>
        <v>9</v>
      </c>
      <c r="BT45" s="92">
        <f t="shared" si="33"/>
        <v>3</v>
      </c>
      <c r="BU45" s="92">
        <f t="shared" si="34"/>
        <v>3</v>
      </c>
      <c r="BV45" s="92">
        <f t="shared" si="53"/>
        <v>6</v>
      </c>
      <c r="BW45" s="92">
        <f t="shared" si="35"/>
        <v>3</v>
      </c>
      <c r="BX45" s="92">
        <f t="shared" si="36"/>
        <v>3</v>
      </c>
      <c r="BY45" s="92">
        <f t="shared" si="54"/>
        <v>6</v>
      </c>
      <c r="BZ45" s="92">
        <f t="shared" si="37"/>
        <v>0</v>
      </c>
      <c r="CA45" s="92">
        <f t="shared" si="38"/>
        <v>0</v>
      </c>
      <c r="CB45" s="92">
        <f t="shared" si="55"/>
        <v>0</v>
      </c>
      <c r="CC45" s="92">
        <f t="shared" si="39"/>
        <v>3</v>
      </c>
      <c r="CD45" s="92">
        <f t="shared" si="40"/>
        <v>3</v>
      </c>
      <c r="CE45" s="92">
        <f t="shared" si="41"/>
        <v>0</v>
      </c>
      <c r="CF45" s="92">
        <f t="shared" si="42"/>
        <v>0</v>
      </c>
      <c r="CG45" s="92">
        <f t="shared" si="56"/>
        <v>0</v>
      </c>
      <c r="CH45" s="92">
        <f t="shared" si="57"/>
        <v>8</v>
      </c>
      <c r="CI45" s="92">
        <f t="shared" si="58"/>
        <v>35</v>
      </c>
    </row>
    <row r="46" spans="1:87">
      <c r="A46" s="74">
        <v>38</v>
      </c>
      <c r="B46" s="71" t="str">
        <f>'ภาษาไทย ป.6'!B46</f>
        <v>เด็กหญิงอโน   อุสมาน</v>
      </c>
      <c r="C46" s="72">
        <v>0</v>
      </c>
      <c r="D46" s="72">
        <v>0</v>
      </c>
      <c r="E46" s="72">
        <v>1</v>
      </c>
      <c r="F46" s="72">
        <v>0</v>
      </c>
      <c r="G46" s="72">
        <v>0</v>
      </c>
      <c r="H46" s="73">
        <v>0</v>
      </c>
      <c r="I46" s="73">
        <v>1</v>
      </c>
      <c r="J46" s="72">
        <v>0</v>
      </c>
      <c r="K46" s="72">
        <v>0</v>
      </c>
      <c r="L46" s="72">
        <v>0</v>
      </c>
      <c r="M46" s="72">
        <v>1</v>
      </c>
      <c r="N46" s="72">
        <v>0</v>
      </c>
      <c r="O46" s="73">
        <v>1</v>
      </c>
      <c r="P46" s="73">
        <v>1</v>
      </c>
      <c r="Q46" s="74">
        <v>0</v>
      </c>
      <c r="R46" s="74">
        <v>0</v>
      </c>
      <c r="S46" s="74">
        <v>0</v>
      </c>
      <c r="T46" s="74">
        <v>1</v>
      </c>
      <c r="U46" s="74">
        <v>0</v>
      </c>
      <c r="V46" s="74">
        <v>1</v>
      </c>
      <c r="W46" s="74">
        <v>0</v>
      </c>
      <c r="X46" s="74">
        <v>0</v>
      </c>
      <c r="Y46" s="74">
        <v>0</v>
      </c>
      <c r="Z46" s="74">
        <v>1</v>
      </c>
      <c r="AA46" s="74">
        <v>1</v>
      </c>
      <c r="AB46" s="74">
        <v>1</v>
      </c>
      <c r="AC46" s="74">
        <v>0</v>
      </c>
      <c r="AD46" s="74">
        <v>0</v>
      </c>
      <c r="AE46" s="74">
        <v>0</v>
      </c>
      <c r="AF46" s="74">
        <v>1</v>
      </c>
      <c r="AG46" s="50">
        <v>0</v>
      </c>
      <c r="AH46" s="50">
        <v>1</v>
      </c>
      <c r="AI46" s="50">
        <v>1</v>
      </c>
      <c r="AJ46" s="50">
        <v>0</v>
      </c>
      <c r="AK46" s="91">
        <f t="shared" si="0"/>
        <v>0</v>
      </c>
      <c r="AL46" s="91">
        <f t="shared" si="1"/>
        <v>0</v>
      </c>
      <c r="AM46" s="91">
        <f t="shared" si="2"/>
        <v>3</v>
      </c>
      <c r="AN46" s="91">
        <f t="shared" si="3"/>
        <v>0</v>
      </c>
      <c r="AO46" s="91">
        <f t="shared" si="4"/>
        <v>0</v>
      </c>
      <c r="AP46" s="91">
        <f t="shared" si="5"/>
        <v>0</v>
      </c>
      <c r="AQ46" s="91">
        <f t="shared" si="6"/>
        <v>3</v>
      </c>
      <c r="AR46" s="91">
        <f t="shared" si="7"/>
        <v>0</v>
      </c>
      <c r="AS46" s="91">
        <f t="shared" si="8"/>
        <v>0</v>
      </c>
      <c r="AT46" s="91">
        <f t="shared" si="9"/>
        <v>0</v>
      </c>
      <c r="AU46" s="91">
        <f t="shared" si="10"/>
        <v>3</v>
      </c>
      <c r="AV46" s="91">
        <f t="shared" si="11"/>
        <v>0</v>
      </c>
      <c r="AW46" s="91">
        <f t="shared" si="12"/>
        <v>3</v>
      </c>
      <c r="AX46" s="91">
        <f t="shared" si="13"/>
        <v>3</v>
      </c>
      <c r="AY46" s="91">
        <f t="shared" si="14"/>
        <v>0</v>
      </c>
      <c r="AZ46" s="91">
        <f t="shared" si="15"/>
        <v>0</v>
      </c>
      <c r="BA46" s="91">
        <f t="shared" si="16"/>
        <v>0</v>
      </c>
      <c r="BB46" s="91">
        <f t="shared" si="17"/>
        <v>3</v>
      </c>
      <c r="BC46" s="91">
        <f t="shared" si="18"/>
        <v>0</v>
      </c>
      <c r="BD46" s="91">
        <f t="shared" si="19"/>
        <v>3</v>
      </c>
      <c r="BE46" s="91">
        <f t="shared" si="20"/>
        <v>0</v>
      </c>
      <c r="BF46" s="91">
        <f t="shared" si="21"/>
        <v>0</v>
      </c>
      <c r="BG46" s="91">
        <f t="shared" si="22"/>
        <v>0</v>
      </c>
      <c r="BH46" s="91">
        <f t="shared" si="23"/>
        <v>3</v>
      </c>
      <c r="BI46" s="91">
        <f t="shared" si="24"/>
        <v>3</v>
      </c>
      <c r="BJ46" s="91">
        <f t="shared" si="25"/>
        <v>3</v>
      </c>
      <c r="BK46" s="91">
        <f t="shared" si="26"/>
        <v>0</v>
      </c>
      <c r="BL46" s="91">
        <f t="shared" si="27"/>
        <v>0</v>
      </c>
      <c r="BM46" s="91">
        <f t="shared" si="28"/>
        <v>0</v>
      </c>
      <c r="BN46" s="91">
        <f t="shared" si="51"/>
        <v>3</v>
      </c>
      <c r="BO46" s="140">
        <f t="shared" si="29"/>
        <v>3</v>
      </c>
      <c r="BP46" s="140">
        <f t="shared" si="30"/>
        <v>3</v>
      </c>
      <c r="BQ46" s="92">
        <f t="shared" si="31"/>
        <v>6</v>
      </c>
      <c r="BR46" s="92">
        <f t="shared" si="32"/>
        <v>0</v>
      </c>
      <c r="BS46" s="92">
        <f t="shared" si="52"/>
        <v>6</v>
      </c>
      <c r="BT46" s="92">
        <f t="shared" si="33"/>
        <v>0</v>
      </c>
      <c r="BU46" s="92">
        <f t="shared" si="34"/>
        <v>0</v>
      </c>
      <c r="BV46" s="92">
        <f t="shared" si="53"/>
        <v>0</v>
      </c>
      <c r="BW46" s="92">
        <f t="shared" si="35"/>
        <v>6</v>
      </c>
      <c r="BX46" s="92">
        <f t="shared" si="36"/>
        <v>3</v>
      </c>
      <c r="BY46" s="92">
        <f t="shared" si="54"/>
        <v>9</v>
      </c>
      <c r="BZ46" s="92">
        <f t="shared" si="37"/>
        <v>3</v>
      </c>
      <c r="CA46" s="92">
        <f t="shared" si="38"/>
        <v>3</v>
      </c>
      <c r="CB46" s="92">
        <f t="shared" si="55"/>
        <v>6</v>
      </c>
      <c r="CC46" s="92">
        <f t="shared" si="39"/>
        <v>3</v>
      </c>
      <c r="CD46" s="92">
        <f t="shared" si="40"/>
        <v>6</v>
      </c>
      <c r="CE46" s="92">
        <f t="shared" si="41"/>
        <v>0</v>
      </c>
      <c r="CF46" s="92">
        <f t="shared" si="42"/>
        <v>3</v>
      </c>
      <c r="CG46" s="92">
        <f t="shared" si="56"/>
        <v>3</v>
      </c>
      <c r="CH46" s="92">
        <f t="shared" si="57"/>
        <v>6</v>
      </c>
      <c r="CI46" s="92">
        <f t="shared" si="58"/>
        <v>39</v>
      </c>
    </row>
    <row r="47" spans="1:87">
      <c r="A47" s="74">
        <v>39</v>
      </c>
      <c r="B47" s="71" t="str">
        <f>'ภาษาไทย ป.6'!B47</f>
        <v>เด็กชายวุฒิพงศ์   โตชนก</v>
      </c>
      <c r="C47" s="72">
        <v>0</v>
      </c>
      <c r="D47" s="72">
        <v>0</v>
      </c>
      <c r="E47" s="72">
        <v>1</v>
      </c>
      <c r="F47" s="72">
        <v>0</v>
      </c>
      <c r="G47" s="72">
        <v>0</v>
      </c>
      <c r="H47" s="73">
        <v>0</v>
      </c>
      <c r="I47" s="73">
        <v>1</v>
      </c>
      <c r="J47" s="72">
        <v>0</v>
      </c>
      <c r="K47" s="72">
        <v>1</v>
      </c>
      <c r="L47" s="72">
        <v>1</v>
      </c>
      <c r="M47" s="72">
        <v>0</v>
      </c>
      <c r="N47" s="72">
        <v>0</v>
      </c>
      <c r="O47" s="73">
        <v>1</v>
      </c>
      <c r="P47" s="73">
        <v>1</v>
      </c>
      <c r="Q47" s="74">
        <v>0</v>
      </c>
      <c r="R47" s="74">
        <v>0</v>
      </c>
      <c r="S47" s="74">
        <v>0</v>
      </c>
      <c r="T47" s="74">
        <v>0</v>
      </c>
      <c r="U47" s="74">
        <v>0</v>
      </c>
      <c r="V47" s="74">
        <v>0</v>
      </c>
      <c r="W47" s="74">
        <v>1</v>
      </c>
      <c r="X47" s="74">
        <v>0</v>
      </c>
      <c r="Y47" s="74">
        <v>0</v>
      </c>
      <c r="Z47" s="74">
        <v>0</v>
      </c>
      <c r="AA47" s="74">
        <v>0</v>
      </c>
      <c r="AB47" s="74">
        <v>0</v>
      </c>
      <c r="AC47" s="74">
        <v>0</v>
      </c>
      <c r="AD47" s="74">
        <v>0</v>
      </c>
      <c r="AE47" s="74">
        <v>1</v>
      </c>
      <c r="AF47" s="74">
        <v>0</v>
      </c>
      <c r="AG47" s="50">
        <v>1</v>
      </c>
      <c r="AH47" s="50">
        <v>0</v>
      </c>
      <c r="AI47" s="50">
        <v>0</v>
      </c>
      <c r="AJ47" s="50">
        <v>1</v>
      </c>
      <c r="AK47" s="91">
        <f t="shared" si="0"/>
        <v>0</v>
      </c>
      <c r="AL47" s="91">
        <f t="shared" si="1"/>
        <v>0</v>
      </c>
      <c r="AM47" s="91">
        <f t="shared" si="2"/>
        <v>3</v>
      </c>
      <c r="AN47" s="91">
        <f t="shared" si="3"/>
        <v>0</v>
      </c>
      <c r="AO47" s="91">
        <f t="shared" si="4"/>
        <v>0</v>
      </c>
      <c r="AP47" s="91">
        <f t="shared" si="5"/>
        <v>0</v>
      </c>
      <c r="AQ47" s="91">
        <f t="shared" si="6"/>
        <v>3</v>
      </c>
      <c r="AR47" s="91">
        <f t="shared" si="7"/>
        <v>0</v>
      </c>
      <c r="AS47" s="91">
        <f t="shared" si="8"/>
        <v>3</v>
      </c>
      <c r="AT47" s="91">
        <f t="shared" si="9"/>
        <v>3</v>
      </c>
      <c r="AU47" s="91">
        <f t="shared" si="10"/>
        <v>0</v>
      </c>
      <c r="AV47" s="91">
        <f t="shared" si="11"/>
        <v>0</v>
      </c>
      <c r="AW47" s="91">
        <f t="shared" si="12"/>
        <v>3</v>
      </c>
      <c r="AX47" s="91">
        <f t="shared" si="13"/>
        <v>3</v>
      </c>
      <c r="AY47" s="91">
        <f t="shared" si="14"/>
        <v>0</v>
      </c>
      <c r="AZ47" s="91">
        <f t="shared" si="15"/>
        <v>0</v>
      </c>
      <c r="BA47" s="91">
        <f t="shared" si="16"/>
        <v>0</v>
      </c>
      <c r="BB47" s="91">
        <f t="shared" si="17"/>
        <v>0</v>
      </c>
      <c r="BC47" s="91">
        <f t="shared" si="18"/>
        <v>0</v>
      </c>
      <c r="BD47" s="91">
        <f t="shared" si="19"/>
        <v>0</v>
      </c>
      <c r="BE47" s="91">
        <f t="shared" si="20"/>
        <v>3</v>
      </c>
      <c r="BF47" s="91">
        <f t="shared" si="21"/>
        <v>0</v>
      </c>
      <c r="BG47" s="91">
        <f t="shared" si="22"/>
        <v>0</v>
      </c>
      <c r="BH47" s="91">
        <f t="shared" si="23"/>
        <v>0</v>
      </c>
      <c r="BI47" s="91">
        <f t="shared" si="24"/>
        <v>0</v>
      </c>
      <c r="BJ47" s="91">
        <f t="shared" si="25"/>
        <v>0</v>
      </c>
      <c r="BK47" s="91">
        <f t="shared" si="26"/>
        <v>0</v>
      </c>
      <c r="BL47" s="91">
        <f t="shared" si="27"/>
        <v>0</v>
      </c>
      <c r="BM47" s="91">
        <f t="shared" si="28"/>
        <v>3</v>
      </c>
      <c r="BN47" s="91">
        <f t="shared" si="51"/>
        <v>0</v>
      </c>
      <c r="BO47" s="140">
        <f t="shared" si="29"/>
        <v>3</v>
      </c>
      <c r="BP47" s="140">
        <f t="shared" si="30"/>
        <v>3</v>
      </c>
      <c r="BQ47" s="92">
        <f t="shared" si="31"/>
        <v>6</v>
      </c>
      <c r="BR47" s="92">
        <f t="shared" si="32"/>
        <v>0</v>
      </c>
      <c r="BS47" s="92">
        <f t="shared" si="52"/>
        <v>6</v>
      </c>
      <c r="BT47" s="92">
        <f t="shared" si="33"/>
        <v>0</v>
      </c>
      <c r="BU47" s="92">
        <f t="shared" si="34"/>
        <v>6</v>
      </c>
      <c r="BV47" s="92">
        <f t="shared" si="53"/>
        <v>6</v>
      </c>
      <c r="BW47" s="92">
        <f t="shared" si="35"/>
        <v>3</v>
      </c>
      <c r="BX47" s="92">
        <f t="shared" si="36"/>
        <v>3</v>
      </c>
      <c r="BY47" s="92">
        <f t="shared" si="54"/>
        <v>6</v>
      </c>
      <c r="BZ47" s="92">
        <f t="shared" si="37"/>
        <v>0</v>
      </c>
      <c r="CA47" s="92">
        <f t="shared" si="38"/>
        <v>3</v>
      </c>
      <c r="CB47" s="92">
        <f t="shared" si="55"/>
        <v>3</v>
      </c>
      <c r="CC47" s="92">
        <f t="shared" si="39"/>
        <v>0</v>
      </c>
      <c r="CD47" s="92">
        <f t="shared" si="40"/>
        <v>0</v>
      </c>
      <c r="CE47" s="92">
        <f t="shared" si="41"/>
        <v>3</v>
      </c>
      <c r="CF47" s="92">
        <f t="shared" si="42"/>
        <v>0</v>
      </c>
      <c r="CG47" s="92">
        <f t="shared" si="56"/>
        <v>3</v>
      </c>
      <c r="CH47" s="92">
        <f t="shared" si="57"/>
        <v>6</v>
      </c>
      <c r="CI47" s="92">
        <f t="shared" si="58"/>
        <v>30</v>
      </c>
    </row>
    <row r="48" spans="1:87">
      <c r="A48" s="74">
        <v>40</v>
      </c>
      <c r="B48" s="71" t="str">
        <f>'ภาษาไทย ป.6'!B48</f>
        <v>เด็กหญิงสุธิดา   ชมบุตร</v>
      </c>
      <c r="C48" s="72">
        <v>0</v>
      </c>
      <c r="D48" s="72">
        <v>0</v>
      </c>
      <c r="E48" s="72">
        <v>1</v>
      </c>
      <c r="F48" s="72">
        <v>1</v>
      </c>
      <c r="G48" s="72">
        <v>1</v>
      </c>
      <c r="H48" s="73">
        <v>0</v>
      </c>
      <c r="I48" s="73">
        <v>0</v>
      </c>
      <c r="J48" s="72">
        <v>1</v>
      </c>
      <c r="K48" s="72">
        <v>1</v>
      </c>
      <c r="L48" s="72">
        <v>1</v>
      </c>
      <c r="M48" s="72">
        <v>1</v>
      </c>
      <c r="N48" s="72">
        <v>0</v>
      </c>
      <c r="O48" s="73">
        <v>0</v>
      </c>
      <c r="P48" s="73">
        <v>0</v>
      </c>
      <c r="Q48" s="74">
        <v>0</v>
      </c>
      <c r="R48" s="74">
        <v>1</v>
      </c>
      <c r="S48" s="74">
        <v>0</v>
      </c>
      <c r="T48" s="74">
        <v>1</v>
      </c>
      <c r="U48" s="74">
        <v>0</v>
      </c>
      <c r="V48" s="74">
        <v>0</v>
      </c>
      <c r="W48" s="74">
        <v>1</v>
      </c>
      <c r="X48" s="74">
        <v>1</v>
      </c>
      <c r="Y48" s="74">
        <v>0</v>
      </c>
      <c r="Z48" s="74">
        <v>0</v>
      </c>
      <c r="AA48" s="74">
        <v>0</v>
      </c>
      <c r="AB48" s="74">
        <v>0</v>
      </c>
      <c r="AC48" s="74">
        <v>1</v>
      </c>
      <c r="AD48" s="74">
        <v>0</v>
      </c>
      <c r="AE48" s="74">
        <v>0</v>
      </c>
      <c r="AF48" s="74">
        <v>0</v>
      </c>
      <c r="AG48" s="50">
        <v>1</v>
      </c>
      <c r="AH48" s="50">
        <v>1</v>
      </c>
      <c r="AI48" s="50">
        <v>0</v>
      </c>
      <c r="AJ48" s="50">
        <v>1</v>
      </c>
      <c r="AK48" s="91">
        <f t="shared" si="0"/>
        <v>0</v>
      </c>
      <c r="AL48" s="91">
        <f t="shared" si="1"/>
        <v>0</v>
      </c>
      <c r="AM48" s="91">
        <f t="shared" si="2"/>
        <v>3</v>
      </c>
      <c r="AN48" s="91">
        <f t="shared" si="3"/>
        <v>3</v>
      </c>
      <c r="AO48" s="91">
        <f t="shared" si="4"/>
        <v>3</v>
      </c>
      <c r="AP48" s="91">
        <f t="shared" si="5"/>
        <v>0</v>
      </c>
      <c r="AQ48" s="91">
        <f t="shared" si="6"/>
        <v>0</v>
      </c>
      <c r="AR48" s="91">
        <f t="shared" si="7"/>
        <v>3</v>
      </c>
      <c r="AS48" s="91">
        <f t="shared" si="8"/>
        <v>3</v>
      </c>
      <c r="AT48" s="91">
        <f t="shared" si="9"/>
        <v>3</v>
      </c>
      <c r="AU48" s="91">
        <f t="shared" si="10"/>
        <v>3</v>
      </c>
      <c r="AV48" s="91">
        <f t="shared" si="11"/>
        <v>0</v>
      </c>
      <c r="AW48" s="91">
        <f t="shared" si="12"/>
        <v>0</v>
      </c>
      <c r="AX48" s="91">
        <f t="shared" si="13"/>
        <v>0</v>
      </c>
      <c r="AY48" s="91">
        <f t="shared" si="14"/>
        <v>0</v>
      </c>
      <c r="AZ48" s="91">
        <f t="shared" si="15"/>
        <v>3</v>
      </c>
      <c r="BA48" s="91">
        <f t="shared" si="16"/>
        <v>0</v>
      </c>
      <c r="BB48" s="91">
        <f t="shared" si="17"/>
        <v>3</v>
      </c>
      <c r="BC48" s="91">
        <f t="shared" si="18"/>
        <v>0</v>
      </c>
      <c r="BD48" s="91">
        <f t="shared" si="19"/>
        <v>0</v>
      </c>
      <c r="BE48" s="91">
        <f t="shared" si="20"/>
        <v>3</v>
      </c>
      <c r="BF48" s="91">
        <f t="shared" si="21"/>
        <v>3</v>
      </c>
      <c r="BG48" s="91">
        <f t="shared" si="22"/>
        <v>0</v>
      </c>
      <c r="BH48" s="91">
        <f t="shared" si="23"/>
        <v>0</v>
      </c>
      <c r="BI48" s="91">
        <f t="shared" si="24"/>
        <v>0</v>
      </c>
      <c r="BJ48" s="91">
        <f t="shared" si="25"/>
        <v>0</v>
      </c>
      <c r="BK48" s="91">
        <f t="shared" si="26"/>
        <v>3</v>
      </c>
      <c r="BL48" s="91">
        <f t="shared" si="27"/>
        <v>0</v>
      </c>
      <c r="BM48" s="91">
        <f t="shared" si="28"/>
        <v>0</v>
      </c>
      <c r="BN48" s="91">
        <f t="shared" si="51"/>
        <v>0</v>
      </c>
      <c r="BO48" s="140">
        <f t="shared" si="29"/>
        <v>5</v>
      </c>
      <c r="BP48" s="140">
        <f t="shared" si="30"/>
        <v>3</v>
      </c>
      <c r="BQ48" s="92">
        <f t="shared" si="31"/>
        <v>3</v>
      </c>
      <c r="BR48" s="92">
        <f t="shared" si="32"/>
        <v>3</v>
      </c>
      <c r="BS48" s="92">
        <f t="shared" si="52"/>
        <v>6</v>
      </c>
      <c r="BT48" s="92">
        <f t="shared" si="33"/>
        <v>6</v>
      </c>
      <c r="BU48" s="92">
        <f t="shared" si="34"/>
        <v>6</v>
      </c>
      <c r="BV48" s="92">
        <f t="shared" si="53"/>
        <v>12</v>
      </c>
      <c r="BW48" s="92">
        <f t="shared" si="35"/>
        <v>3</v>
      </c>
      <c r="BX48" s="92">
        <f t="shared" si="36"/>
        <v>3</v>
      </c>
      <c r="BY48" s="92">
        <f t="shared" si="54"/>
        <v>6</v>
      </c>
      <c r="BZ48" s="92">
        <f t="shared" si="37"/>
        <v>3</v>
      </c>
      <c r="CA48" s="92">
        <f t="shared" si="38"/>
        <v>6</v>
      </c>
      <c r="CB48" s="92">
        <f t="shared" si="55"/>
        <v>9</v>
      </c>
      <c r="CC48" s="92">
        <f t="shared" si="39"/>
        <v>0</v>
      </c>
      <c r="CD48" s="92">
        <f t="shared" si="40"/>
        <v>3</v>
      </c>
      <c r="CE48" s="92">
        <f t="shared" si="41"/>
        <v>0</v>
      </c>
      <c r="CF48" s="92">
        <f t="shared" si="42"/>
        <v>0</v>
      </c>
      <c r="CG48" s="92">
        <f t="shared" si="56"/>
        <v>0</v>
      </c>
      <c r="CH48" s="92">
        <f t="shared" si="57"/>
        <v>8</v>
      </c>
      <c r="CI48" s="92">
        <f t="shared" si="58"/>
        <v>44</v>
      </c>
    </row>
    <row r="49" spans="1:87">
      <c r="A49" s="74">
        <v>41</v>
      </c>
      <c r="B49" s="71" t="str">
        <f>'ภาษาไทย ป.6'!B49</f>
        <v>เด็กหญิงภาธิณี   ชมบุตร</v>
      </c>
      <c r="C49" s="72">
        <v>0</v>
      </c>
      <c r="D49" s="72">
        <v>1</v>
      </c>
      <c r="E49" s="72">
        <v>0</v>
      </c>
      <c r="F49" s="72">
        <v>1</v>
      </c>
      <c r="G49" s="72">
        <v>1</v>
      </c>
      <c r="H49" s="73">
        <v>1</v>
      </c>
      <c r="I49" s="73">
        <v>0</v>
      </c>
      <c r="J49" s="72">
        <v>1</v>
      </c>
      <c r="K49" s="72">
        <v>0</v>
      </c>
      <c r="L49" s="72">
        <v>1</v>
      </c>
      <c r="M49" s="72">
        <v>0</v>
      </c>
      <c r="N49" s="72">
        <v>1</v>
      </c>
      <c r="O49" s="73">
        <v>0</v>
      </c>
      <c r="P49" s="73">
        <v>1</v>
      </c>
      <c r="Q49" s="74">
        <v>1</v>
      </c>
      <c r="R49" s="74">
        <v>0</v>
      </c>
      <c r="S49" s="74">
        <v>1</v>
      </c>
      <c r="T49" s="74">
        <v>0</v>
      </c>
      <c r="U49" s="74">
        <v>0</v>
      </c>
      <c r="V49" s="74">
        <v>1</v>
      </c>
      <c r="W49" s="74">
        <v>0</v>
      </c>
      <c r="X49" s="74">
        <v>1</v>
      </c>
      <c r="Y49" s="74">
        <v>0</v>
      </c>
      <c r="Z49" s="74">
        <v>0</v>
      </c>
      <c r="AA49" s="74">
        <v>0</v>
      </c>
      <c r="AB49" s="74">
        <v>0</v>
      </c>
      <c r="AC49" s="74">
        <v>0</v>
      </c>
      <c r="AD49" s="74">
        <v>0</v>
      </c>
      <c r="AE49" s="74">
        <v>1</v>
      </c>
      <c r="AF49" s="74">
        <v>0</v>
      </c>
      <c r="AG49" s="50">
        <v>1</v>
      </c>
      <c r="AH49" s="50">
        <v>1</v>
      </c>
      <c r="AI49" s="50">
        <v>0</v>
      </c>
      <c r="AJ49" s="50">
        <v>0</v>
      </c>
      <c r="AK49" s="91">
        <f t="shared" si="0"/>
        <v>0</v>
      </c>
      <c r="AL49" s="91">
        <f t="shared" si="1"/>
        <v>3</v>
      </c>
      <c r="AM49" s="91">
        <f t="shared" si="2"/>
        <v>0</v>
      </c>
      <c r="AN49" s="91">
        <f t="shared" si="3"/>
        <v>3</v>
      </c>
      <c r="AO49" s="91">
        <f t="shared" si="4"/>
        <v>3</v>
      </c>
      <c r="AP49" s="91">
        <f t="shared" si="5"/>
        <v>3</v>
      </c>
      <c r="AQ49" s="91">
        <f t="shared" si="6"/>
        <v>0</v>
      </c>
      <c r="AR49" s="91">
        <f t="shared" si="7"/>
        <v>3</v>
      </c>
      <c r="AS49" s="91">
        <f t="shared" si="8"/>
        <v>0</v>
      </c>
      <c r="AT49" s="91">
        <f t="shared" si="9"/>
        <v>3</v>
      </c>
      <c r="AU49" s="91">
        <f t="shared" si="10"/>
        <v>0</v>
      </c>
      <c r="AV49" s="91">
        <f t="shared" si="11"/>
        <v>3</v>
      </c>
      <c r="AW49" s="91">
        <f t="shared" si="12"/>
        <v>0</v>
      </c>
      <c r="AX49" s="91">
        <f t="shared" si="13"/>
        <v>3</v>
      </c>
      <c r="AY49" s="91">
        <f t="shared" si="14"/>
        <v>3</v>
      </c>
      <c r="AZ49" s="91">
        <f t="shared" si="15"/>
        <v>0</v>
      </c>
      <c r="BA49" s="91">
        <f t="shared" si="16"/>
        <v>3</v>
      </c>
      <c r="BB49" s="91">
        <f t="shared" si="17"/>
        <v>0</v>
      </c>
      <c r="BC49" s="91">
        <f t="shared" si="18"/>
        <v>0</v>
      </c>
      <c r="BD49" s="91">
        <f t="shared" si="19"/>
        <v>3</v>
      </c>
      <c r="BE49" s="91">
        <f t="shared" si="20"/>
        <v>0</v>
      </c>
      <c r="BF49" s="91">
        <f t="shared" si="21"/>
        <v>3</v>
      </c>
      <c r="BG49" s="91">
        <f t="shared" si="22"/>
        <v>0</v>
      </c>
      <c r="BH49" s="91">
        <f t="shared" si="23"/>
        <v>0</v>
      </c>
      <c r="BI49" s="91">
        <f t="shared" si="24"/>
        <v>0</v>
      </c>
      <c r="BJ49" s="91">
        <f t="shared" si="25"/>
        <v>0</v>
      </c>
      <c r="BK49" s="91">
        <f t="shared" si="26"/>
        <v>0</v>
      </c>
      <c r="BL49" s="91">
        <f t="shared" si="27"/>
        <v>0</v>
      </c>
      <c r="BM49" s="91">
        <f t="shared" si="28"/>
        <v>3</v>
      </c>
      <c r="BN49" s="91">
        <f t="shared" si="51"/>
        <v>0</v>
      </c>
      <c r="BO49" s="140">
        <f t="shared" si="29"/>
        <v>5</v>
      </c>
      <c r="BP49" s="140">
        <f t="shared" si="30"/>
        <v>0</v>
      </c>
      <c r="BQ49" s="92">
        <f t="shared" si="31"/>
        <v>3</v>
      </c>
      <c r="BR49" s="92">
        <f t="shared" si="32"/>
        <v>6</v>
      </c>
      <c r="BS49" s="92">
        <f t="shared" si="52"/>
        <v>9</v>
      </c>
      <c r="BT49" s="92">
        <f t="shared" si="33"/>
        <v>6</v>
      </c>
      <c r="BU49" s="92">
        <f t="shared" si="34"/>
        <v>3</v>
      </c>
      <c r="BV49" s="92">
        <f t="shared" si="53"/>
        <v>9</v>
      </c>
      <c r="BW49" s="92">
        <f t="shared" si="35"/>
        <v>3</v>
      </c>
      <c r="BX49" s="92">
        <f t="shared" si="36"/>
        <v>6</v>
      </c>
      <c r="BY49" s="92">
        <f t="shared" si="54"/>
        <v>9</v>
      </c>
      <c r="BZ49" s="92">
        <f t="shared" si="37"/>
        <v>3</v>
      </c>
      <c r="CA49" s="92">
        <f t="shared" si="38"/>
        <v>6</v>
      </c>
      <c r="CB49" s="92">
        <f t="shared" si="55"/>
        <v>9</v>
      </c>
      <c r="CC49" s="92">
        <f t="shared" si="39"/>
        <v>0</v>
      </c>
      <c r="CD49" s="92">
        <f t="shared" si="40"/>
        <v>0</v>
      </c>
      <c r="CE49" s="92">
        <f t="shared" si="41"/>
        <v>3</v>
      </c>
      <c r="CF49" s="92">
        <f t="shared" si="42"/>
        <v>0</v>
      </c>
      <c r="CG49" s="92">
        <f t="shared" si="56"/>
        <v>3</v>
      </c>
      <c r="CH49" s="92">
        <f t="shared" si="57"/>
        <v>5</v>
      </c>
      <c r="CI49" s="92">
        <f t="shared" si="58"/>
        <v>44</v>
      </c>
    </row>
    <row r="50" spans="1:87">
      <c r="A50" s="74">
        <v>42</v>
      </c>
      <c r="B50" s="71" t="str">
        <f>'ภาษาไทย ป.6'!B50</f>
        <v>เด็กหญิงสุนันทา   อรัญญเวศ</v>
      </c>
      <c r="C50" s="72">
        <v>0</v>
      </c>
      <c r="D50" s="72">
        <v>0</v>
      </c>
      <c r="E50" s="72">
        <v>1</v>
      </c>
      <c r="F50" s="72">
        <v>1</v>
      </c>
      <c r="G50" s="72">
        <v>1</v>
      </c>
      <c r="H50" s="73">
        <v>0</v>
      </c>
      <c r="I50" s="73">
        <v>1</v>
      </c>
      <c r="J50" s="72">
        <v>1</v>
      </c>
      <c r="K50" s="72">
        <v>1</v>
      </c>
      <c r="L50" s="72">
        <v>1</v>
      </c>
      <c r="M50" s="72">
        <v>1</v>
      </c>
      <c r="N50" s="72">
        <v>1</v>
      </c>
      <c r="O50" s="73">
        <v>0</v>
      </c>
      <c r="P50" s="73">
        <v>0</v>
      </c>
      <c r="Q50" s="74">
        <v>0</v>
      </c>
      <c r="R50" s="74">
        <v>0</v>
      </c>
      <c r="S50" s="74">
        <v>0</v>
      </c>
      <c r="T50" s="74">
        <v>1</v>
      </c>
      <c r="U50" s="74">
        <v>1</v>
      </c>
      <c r="V50" s="74">
        <v>0</v>
      </c>
      <c r="W50" s="74">
        <v>1</v>
      </c>
      <c r="X50" s="74">
        <v>1</v>
      </c>
      <c r="Y50" s="74">
        <v>1</v>
      </c>
      <c r="Z50" s="74">
        <v>0</v>
      </c>
      <c r="AA50" s="74">
        <v>0</v>
      </c>
      <c r="AB50" s="74">
        <v>0</v>
      </c>
      <c r="AC50" s="74">
        <v>0</v>
      </c>
      <c r="AD50" s="74">
        <v>0</v>
      </c>
      <c r="AE50" s="74">
        <v>0</v>
      </c>
      <c r="AF50" s="74">
        <v>0</v>
      </c>
      <c r="AG50" s="50">
        <v>1</v>
      </c>
      <c r="AH50" s="50">
        <v>1</v>
      </c>
      <c r="AI50" s="50">
        <v>0</v>
      </c>
      <c r="AJ50" s="50">
        <v>1</v>
      </c>
      <c r="AK50" s="91">
        <f t="shared" si="0"/>
        <v>0</v>
      </c>
      <c r="AL50" s="91">
        <f t="shared" si="1"/>
        <v>0</v>
      </c>
      <c r="AM50" s="91">
        <f t="shared" si="2"/>
        <v>3</v>
      </c>
      <c r="AN50" s="91">
        <f t="shared" si="3"/>
        <v>3</v>
      </c>
      <c r="AO50" s="91">
        <f t="shared" si="4"/>
        <v>3</v>
      </c>
      <c r="AP50" s="91">
        <f t="shared" si="5"/>
        <v>0</v>
      </c>
      <c r="AQ50" s="91">
        <f t="shared" si="6"/>
        <v>3</v>
      </c>
      <c r="AR50" s="91">
        <f t="shared" si="7"/>
        <v>3</v>
      </c>
      <c r="AS50" s="91">
        <f t="shared" si="8"/>
        <v>3</v>
      </c>
      <c r="AT50" s="91">
        <f t="shared" si="9"/>
        <v>3</v>
      </c>
      <c r="AU50" s="91">
        <f t="shared" si="10"/>
        <v>3</v>
      </c>
      <c r="AV50" s="91">
        <f t="shared" si="11"/>
        <v>3</v>
      </c>
      <c r="AW50" s="91">
        <f t="shared" si="12"/>
        <v>0</v>
      </c>
      <c r="AX50" s="91">
        <f t="shared" si="13"/>
        <v>0</v>
      </c>
      <c r="AY50" s="91">
        <f t="shared" si="14"/>
        <v>0</v>
      </c>
      <c r="AZ50" s="91">
        <f t="shared" si="15"/>
        <v>0</v>
      </c>
      <c r="BA50" s="91">
        <f t="shared" si="16"/>
        <v>0</v>
      </c>
      <c r="BB50" s="91">
        <f t="shared" si="17"/>
        <v>3</v>
      </c>
      <c r="BC50" s="91">
        <f t="shared" si="18"/>
        <v>3</v>
      </c>
      <c r="BD50" s="91">
        <f t="shared" si="19"/>
        <v>0</v>
      </c>
      <c r="BE50" s="91">
        <f t="shared" si="20"/>
        <v>3</v>
      </c>
      <c r="BF50" s="91">
        <f t="shared" si="21"/>
        <v>3</v>
      </c>
      <c r="BG50" s="91">
        <f t="shared" si="22"/>
        <v>3</v>
      </c>
      <c r="BH50" s="91">
        <f t="shared" si="23"/>
        <v>0</v>
      </c>
      <c r="BI50" s="91">
        <f t="shared" si="24"/>
        <v>0</v>
      </c>
      <c r="BJ50" s="91">
        <f t="shared" si="25"/>
        <v>0</v>
      </c>
      <c r="BK50" s="91">
        <f t="shared" si="26"/>
        <v>0</v>
      </c>
      <c r="BL50" s="91">
        <f t="shared" si="27"/>
        <v>0</v>
      </c>
      <c r="BM50" s="91">
        <f t="shared" si="28"/>
        <v>0</v>
      </c>
      <c r="BN50" s="91">
        <f t="shared" si="51"/>
        <v>0</v>
      </c>
      <c r="BO50" s="140">
        <f t="shared" si="29"/>
        <v>5</v>
      </c>
      <c r="BP50" s="140">
        <f t="shared" si="30"/>
        <v>3</v>
      </c>
      <c r="BQ50" s="92">
        <f t="shared" si="31"/>
        <v>6</v>
      </c>
      <c r="BR50" s="92">
        <f t="shared" si="32"/>
        <v>3</v>
      </c>
      <c r="BS50" s="92">
        <f t="shared" si="52"/>
        <v>9</v>
      </c>
      <c r="BT50" s="92">
        <f t="shared" si="33"/>
        <v>6</v>
      </c>
      <c r="BU50" s="92">
        <f t="shared" si="34"/>
        <v>6</v>
      </c>
      <c r="BV50" s="92">
        <f t="shared" si="53"/>
        <v>12</v>
      </c>
      <c r="BW50" s="92">
        <f t="shared" si="35"/>
        <v>6</v>
      </c>
      <c r="BX50" s="92">
        <f t="shared" si="36"/>
        <v>0</v>
      </c>
      <c r="BY50" s="92">
        <f t="shared" si="54"/>
        <v>6</v>
      </c>
      <c r="BZ50" s="92">
        <f t="shared" si="37"/>
        <v>6</v>
      </c>
      <c r="CA50" s="92">
        <f t="shared" si="38"/>
        <v>6</v>
      </c>
      <c r="CB50" s="92">
        <f t="shared" si="55"/>
        <v>12</v>
      </c>
      <c r="CC50" s="92">
        <f t="shared" si="39"/>
        <v>3</v>
      </c>
      <c r="CD50" s="92">
        <f t="shared" si="40"/>
        <v>0</v>
      </c>
      <c r="CE50" s="92">
        <f t="shared" si="41"/>
        <v>0</v>
      </c>
      <c r="CF50" s="92">
        <f t="shared" si="42"/>
        <v>0</v>
      </c>
      <c r="CG50" s="92">
        <f t="shared" si="56"/>
        <v>0</v>
      </c>
      <c r="CH50" s="92">
        <f t="shared" si="57"/>
        <v>8</v>
      </c>
      <c r="CI50" s="92">
        <f t="shared" si="58"/>
        <v>50</v>
      </c>
    </row>
    <row r="51" spans="1:87">
      <c r="A51" s="74">
        <v>43</v>
      </c>
      <c r="B51" s="71" t="str">
        <f>'ภาษาไทย ป.6'!B51</f>
        <v>เด็กชายอภิชาต   หยูศรี</v>
      </c>
      <c r="C51" s="72">
        <v>1</v>
      </c>
      <c r="D51" s="72">
        <v>0</v>
      </c>
      <c r="E51" s="72">
        <v>1</v>
      </c>
      <c r="F51" s="72">
        <v>0</v>
      </c>
      <c r="G51" s="72">
        <v>1</v>
      </c>
      <c r="H51" s="73">
        <v>0</v>
      </c>
      <c r="I51" s="73">
        <v>0</v>
      </c>
      <c r="J51" s="72">
        <v>1</v>
      </c>
      <c r="K51" s="72">
        <v>0</v>
      </c>
      <c r="L51" s="72">
        <v>1</v>
      </c>
      <c r="M51" s="72">
        <v>0</v>
      </c>
      <c r="N51" s="72">
        <v>0</v>
      </c>
      <c r="O51" s="73">
        <v>0</v>
      </c>
      <c r="P51" s="73">
        <v>1</v>
      </c>
      <c r="Q51" s="74">
        <v>1</v>
      </c>
      <c r="R51" s="74">
        <v>1</v>
      </c>
      <c r="S51" s="74">
        <v>0</v>
      </c>
      <c r="T51" s="74">
        <v>0</v>
      </c>
      <c r="U51" s="74">
        <v>1</v>
      </c>
      <c r="V51" s="74">
        <v>1</v>
      </c>
      <c r="W51" s="74">
        <v>1</v>
      </c>
      <c r="X51" s="74">
        <v>1</v>
      </c>
      <c r="Y51" s="74">
        <v>1</v>
      </c>
      <c r="Z51" s="74">
        <v>0</v>
      </c>
      <c r="AA51" s="74">
        <v>1</v>
      </c>
      <c r="AB51" s="74">
        <v>0</v>
      </c>
      <c r="AC51" s="74">
        <v>0</v>
      </c>
      <c r="AD51" s="74">
        <v>0</v>
      </c>
      <c r="AE51" s="74">
        <v>0</v>
      </c>
      <c r="AF51" s="74">
        <v>1</v>
      </c>
      <c r="AG51" s="50">
        <v>1</v>
      </c>
      <c r="AH51" s="50">
        <v>1</v>
      </c>
      <c r="AI51" s="50">
        <v>0</v>
      </c>
      <c r="AJ51" s="50">
        <v>1</v>
      </c>
      <c r="AK51" s="91">
        <f t="shared" si="0"/>
        <v>3</v>
      </c>
      <c r="AL51" s="91">
        <f t="shared" si="1"/>
        <v>0</v>
      </c>
      <c r="AM51" s="91">
        <f t="shared" si="2"/>
        <v>3</v>
      </c>
      <c r="AN51" s="91">
        <f t="shared" si="3"/>
        <v>0</v>
      </c>
      <c r="AO51" s="91">
        <f t="shared" si="4"/>
        <v>3</v>
      </c>
      <c r="AP51" s="91">
        <f t="shared" si="5"/>
        <v>0</v>
      </c>
      <c r="AQ51" s="91">
        <f t="shared" si="6"/>
        <v>0</v>
      </c>
      <c r="AR51" s="91">
        <f t="shared" si="7"/>
        <v>3</v>
      </c>
      <c r="AS51" s="91">
        <f t="shared" si="8"/>
        <v>0</v>
      </c>
      <c r="AT51" s="91">
        <f t="shared" si="9"/>
        <v>3</v>
      </c>
      <c r="AU51" s="91">
        <f t="shared" si="10"/>
        <v>0</v>
      </c>
      <c r="AV51" s="91">
        <f t="shared" si="11"/>
        <v>0</v>
      </c>
      <c r="AW51" s="91">
        <f t="shared" si="12"/>
        <v>0</v>
      </c>
      <c r="AX51" s="91">
        <f t="shared" si="13"/>
        <v>3</v>
      </c>
      <c r="AY51" s="91">
        <f t="shared" si="14"/>
        <v>3</v>
      </c>
      <c r="AZ51" s="91">
        <f t="shared" si="15"/>
        <v>3</v>
      </c>
      <c r="BA51" s="91">
        <f t="shared" si="16"/>
        <v>0</v>
      </c>
      <c r="BB51" s="91">
        <f t="shared" si="17"/>
        <v>0</v>
      </c>
      <c r="BC51" s="91">
        <f t="shared" si="18"/>
        <v>3</v>
      </c>
      <c r="BD51" s="91">
        <f t="shared" si="19"/>
        <v>3</v>
      </c>
      <c r="BE51" s="91">
        <f t="shared" si="20"/>
        <v>3</v>
      </c>
      <c r="BF51" s="91">
        <f t="shared" si="21"/>
        <v>3</v>
      </c>
      <c r="BG51" s="91">
        <f t="shared" si="22"/>
        <v>3</v>
      </c>
      <c r="BH51" s="91">
        <f t="shared" si="23"/>
        <v>0</v>
      </c>
      <c r="BI51" s="91">
        <f t="shared" si="24"/>
        <v>3</v>
      </c>
      <c r="BJ51" s="91">
        <f t="shared" si="25"/>
        <v>0</v>
      </c>
      <c r="BK51" s="91">
        <f t="shared" si="26"/>
        <v>0</v>
      </c>
      <c r="BL51" s="91">
        <f t="shared" si="27"/>
        <v>0</v>
      </c>
      <c r="BM51" s="91">
        <f t="shared" si="28"/>
        <v>0</v>
      </c>
      <c r="BN51" s="91">
        <f t="shared" si="51"/>
        <v>3</v>
      </c>
      <c r="BO51" s="140">
        <f t="shared" si="29"/>
        <v>5</v>
      </c>
      <c r="BP51" s="140">
        <f t="shared" si="30"/>
        <v>3</v>
      </c>
      <c r="BQ51" s="92">
        <f t="shared" si="31"/>
        <v>6</v>
      </c>
      <c r="BR51" s="92">
        <f t="shared" si="32"/>
        <v>0</v>
      </c>
      <c r="BS51" s="92">
        <f t="shared" si="52"/>
        <v>6</v>
      </c>
      <c r="BT51" s="92">
        <f t="shared" si="33"/>
        <v>6</v>
      </c>
      <c r="BU51" s="92">
        <f t="shared" si="34"/>
        <v>3</v>
      </c>
      <c r="BV51" s="92">
        <f t="shared" si="53"/>
        <v>9</v>
      </c>
      <c r="BW51" s="92">
        <f t="shared" si="35"/>
        <v>0</v>
      </c>
      <c r="BX51" s="92">
        <f t="shared" si="36"/>
        <v>9</v>
      </c>
      <c r="BY51" s="92">
        <f t="shared" si="54"/>
        <v>9</v>
      </c>
      <c r="BZ51" s="92">
        <f t="shared" si="37"/>
        <v>3</v>
      </c>
      <c r="CA51" s="92">
        <f t="shared" si="38"/>
        <v>9</v>
      </c>
      <c r="CB51" s="92">
        <f t="shared" si="55"/>
        <v>12</v>
      </c>
      <c r="CC51" s="92">
        <f t="shared" si="39"/>
        <v>3</v>
      </c>
      <c r="CD51" s="92">
        <f t="shared" si="40"/>
        <v>3</v>
      </c>
      <c r="CE51" s="92">
        <f t="shared" si="41"/>
        <v>0</v>
      </c>
      <c r="CF51" s="92">
        <f t="shared" si="42"/>
        <v>3</v>
      </c>
      <c r="CG51" s="92">
        <f t="shared" si="56"/>
        <v>3</v>
      </c>
      <c r="CH51" s="92">
        <f t="shared" si="57"/>
        <v>8</v>
      </c>
      <c r="CI51" s="92">
        <f t="shared" si="58"/>
        <v>53</v>
      </c>
    </row>
    <row r="52" spans="1:87">
      <c r="A52" s="74">
        <v>44</v>
      </c>
      <c r="B52" s="71" t="str">
        <f>'ภาษาไทย ป.6'!B52</f>
        <v>เด็กชายกรวิชญ์   ศรีโรโรจน์</v>
      </c>
      <c r="C52" s="72">
        <v>0</v>
      </c>
      <c r="D52" s="72">
        <v>0</v>
      </c>
      <c r="E52" s="72">
        <v>0</v>
      </c>
      <c r="F52" s="72">
        <v>1</v>
      </c>
      <c r="G52" s="72">
        <v>0</v>
      </c>
      <c r="H52" s="73">
        <v>0</v>
      </c>
      <c r="I52" s="73">
        <v>0</v>
      </c>
      <c r="J52" s="72">
        <v>0</v>
      </c>
      <c r="K52" s="72">
        <v>0</v>
      </c>
      <c r="L52" s="72">
        <v>0</v>
      </c>
      <c r="M52" s="72">
        <v>0</v>
      </c>
      <c r="N52" s="72">
        <v>1</v>
      </c>
      <c r="O52" s="73">
        <v>1</v>
      </c>
      <c r="P52" s="73">
        <v>1</v>
      </c>
      <c r="Q52" s="74">
        <v>1</v>
      </c>
      <c r="R52" s="74">
        <v>0</v>
      </c>
      <c r="S52" s="74">
        <v>0</v>
      </c>
      <c r="T52" s="74">
        <v>1</v>
      </c>
      <c r="U52" s="74">
        <v>1</v>
      </c>
      <c r="V52" s="74">
        <v>0</v>
      </c>
      <c r="W52" s="74">
        <v>1</v>
      </c>
      <c r="X52" s="74">
        <v>0</v>
      </c>
      <c r="Y52" s="74">
        <v>1</v>
      </c>
      <c r="Z52" s="74">
        <v>1</v>
      </c>
      <c r="AA52" s="74">
        <v>0</v>
      </c>
      <c r="AB52" s="74">
        <v>0</v>
      </c>
      <c r="AC52" s="74">
        <v>0</v>
      </c>
      <c r="AD52" s="74">
        <v>0</v>
      </c>
      <c r="AE52" s="74">
        <v>0</v>
      </c>
      <c r="AF52" s="74">
        <v>0</v>
      </c>
      <c r="AG52" s="50">
        <v>0</v>
      </c>
      <c r="AH52" s="50">
        <v>0</v>
      </c>
      <c r="AI52" s="50">
        <v>0</v>
      </c>
      <c r="AJ52" s="50">
        <v>1</v>
      </c>
      <c r="AK52" s="91">
        <f t="shared" si="0"/>
        <v>0</v>
      </c>
      <c r="AL52" s="91">
        <f t="shared" si="1"/>
        <v>0</v>
      </c>
      <c r="AM52" s="91">
        <f t="shared" si="2"/>
        <v>0</v>
      </c>
      <c r="AN52" s="91">
        <f t="shared" si="3"/>
        <v>3</v>
      </c>
      <c r="AO52" s="91">
        <f t="shared" si="4"/>
        <v>0</v>
      </c>
      <c r="AP52" s="91">
        <f t="shared" si="5"/>
        <v>0</v>
      </c>
      <c r="AQ52" s="91">
        <f t="shared" si="6"/>
        <v>0</v>
      </c>
      <c r="AR52" s="91">
        <f t="shared" si="7"/>
        <v>0</v>
      </c>
      <c r="AS52" s="91">
        <f t="shared" si="8"/>
        <v>0</v>
      </c>
      <c r="AT52" s="91">
        <f t="shared" si="9"/>
        <v>0</v>
      </c>
      <c r="AU52" s="91">
        <f t="shared" si="10"/>
        <v>0</v>
      </c>
      <c r="AV52" s="91">
        <f t="shared" si="11"/>
        <v>3</v>
      </c>
      <c r="AW52" s="91">
        <f t="shared" si="12"/>
        <v>3</v>
      </c>
      <c r="AX52" s="91">
        <f t="shared" si="13"/>
        <v>3</v>
      </c>
      <c r="AY52" s="91">
        <f t="shared" si="14"/>
        <v>3</v>
      </c>
      <c r="AZ52" s="91">
        <f t="shared" si="15"/>
        <v>0</v>
      </c>
      <c r="BA52" s="91">
        <f t="shared" si="16"/>
        <v>0</v>
      </c>
      <c r="BB52" s="91">
        <f t="shared" si="17"/>
        <v>3</v>
      </c>
      <c r="BC52" s="91">
        <f t="shared" si="18"/>
        <v>3</v>
      </c>
      <c r="BD52" s="91">
        <f t="shared" si="19"/>
        <v>0</v>
      </c>
      <c r="BE52" s="91">
        <f t="shared" si="20"/>
        <v>3</v>
      </c>
      <c r="BF52" s="91">
        <f t="shared" si="21"/>
        <v>0</v>
      </c>
      <c r="BG52" s="91">
        <f t="shared" si="22"/>
        <v>3</v>
      </c>
      <c r="BH52" s="91">
        <f t="shared" si="23"/>
        <v>3</v>
      </c>
      <c r="BI52" s="91">
        <f t="shared" si="24"/>
        <v>0</v>
      </c>
      <c r="BJ52" s="91">
        <f t="shared" si="25"/>
        <v>0</v>
      </c>
      <c r="BK52" s="91">
        <f t="shared" si="26"/>
        <v>0</v>
      </c>
      <c r="BL52" s="91">
        <f t="shared" si="27"/>
        <v>0</v>
      </c>
      <c r="BM52" s="91">
        <f t="shared" si="28"/>
        <v>0</v>
      </c>
      <c r="BN52" s="91">
        <f t="shared" si="51"/>
        <v>0</v>
      </c>
      <c r="BO52" s="140">
        <f t="shared" si="29"/>
        <v>0</v>
      </c>
      <c r="BP52" s="140">
        <f t="shared" si="30"/>
        <v>3</v>
      </c>
      <c r="BQ52" s="92">
        <f t="shared" si="31"/>
        <v>0</v>
      </c>
      <c r="BR52" s="92">
        <f t="shared" si="32"/>
        <v>3</v>
      </c>
      <c r="BS52" s="92">
        <f t="shared" si="52"/>
        <v>3</v>
      </c>
      <c r="BT52" s="92">
        <f t="shared" si="33"/>
        <v>0</v>
      </c>
      <c r="BU52" s="92">
        <f t="shared" si="34"/>
        <v>0</v>
      </c>
      <c r="BV52" s="92">
        <f t="shared" si="53"/>
        <v>0</v>
      </c>
      <c r="BW52" s="92">
        <f t="shared" si="35"/>
        <v>6</v>
      </c>
      <c r="BX52" s="92">
        <f t="shared" si="36"/>
        <v>6</v>
      </c>
      <c r="BY52" s="92">
        <f t="shared" si="54"/>
        <v>12</v>
      </c>
      <c r="BZ52" s="92">
        <f t="shared" si="37"/>
        <v>6</v>
      </c>
      <c r="CA52" s="92">
        <f t="shared" si="38"/>
        <v>3</v>
      </c>
      <c r="CB52" s="92">
        <f t="shared" si="55"/>
        <v>9</v>
      </c>
      <c r="CC52" s="92">
        <f t="shared" si="39"/>
        <v>6</v>
      </c>
      <c r="CD52" s="92">
        <f t="shared" si="40"/>
        <v>0</v>
      </c>
      <c r="CE52" s="92">
        <f t="shared" si="41"/>
        <v>0</v>
      </c>
      <c r="CF52" s="92">
        <f t="shared" si="42"/>
        <v>0</v>
      </c>
      <c r="CG52" s="92">
        <f t="shared" si="56"/>
        <v>0</v>
      </c>
      <c r="CH52" s="92">
        <f t="shared" si="57"/>
        <v>3</v>
      </c>
      <c r="CI52" s="92">
        <f t="shared" si="58"/>
        <v>33</v>
      </c>
    </row>
    <row r="53" spans="1:87">
      <c r="A53" s="74">
        <v>45</v>
      </c>
      <c r="B53" s="71" t="str">
        <f>'ภาษาไทย ป.6'!B53</f>
        <v>เด็กหญิงพัชรพร   อินต๊ะ</v>
      </c>
      <c r="C53" s="72">
        <v>0</v>
      </c>
      <c r="D53" s="72">
        <v>1</v>
      </c>
      <c r="E53" s="72">
        <v>1</v>
      </c>
      <c r="F53" s="72">
        <v>1</v>
      </c>
      <c r="G53" s="72">
        <v>1</v>
      </c>
      <c r="H53" s="73">
        <v>0</v>
      </c>
      <c r="I53" s="73">
        <v>1</v>
      </c>
      <c r="J53" s="72">
        <v>1</v>
      </c>
      <c r="K53" s="72">
        <v>1</v>
      </c>
      <c r="L53" s="72">
        <v>1</v>
      </c>
      <c r="M53" s="72">
        <v>1</v>
      </c>
      <c r="N53" s="72">
        <v>0</v>
      </c>
      <c r="O53" s="73">
        <v>0</v>
      </c>
      <c r="P53" s="73">
        <v>0</v>
      </c>
      <c r="Q53" s="74">
        <v>0</v>
      </c>
      <c r="R53" s="74">
        <v>1</v>
      </c>
      <c r="S53" s="74">
        <v>0</v>
      </c>
      <c r="T53" s="74">
        <v>1</v>
      </c>
      <c r="U53" s="74">
        <v>1</v>
      </c>
      <c r="V53" s="74">
        <v>0</v>
      </c>
      <c r="W53" s="74">
        <v>1</v>
      </c>
      <c r="X53" s="74">
        <v>0</v>
      </c>
      <c r="Y53" s="74">
        <v>0</v>
      </c>
      <c r="Z53" s="74">
        <v>0</v>
      </c>
      <c r="AA53" s="74">
        <v>1</v>
      </c>
      <c r="AB53" s="74">
        <v>0</v>
      </c>
      <c r="AC53" s="74">
        <v>1</v>
      </c>
      <c r="AD53" s="74">
        <v>0</v>
      </c>
      <c r="AE53" s="74">
        <v>0</v>
      </c>
      <c r="AF53" s="74">
        <v>1</v>
      </c>
      <c r="AG53" s="50">
        <v>1</v>
      </c>
      <c r="AH53" s="50">
        <v>1</v>
      </c>
      <c r="AI53" s="50">
        <v>0</v>
      </c>
      <c r="AJ53" s="50">
        <v>1</v>
      </c>
      <c r="AK53" s="91">
        <f t="shared" si="0"/>
        <v>0</v>
      </c>
      <c r="AL53" s="91">
        <f t="shared" si="1"/>
        <v>3</v>
      </c>
      <c r="AM53" s="91">
        <f t="shared" si="2"/>
        <v>3</v>
      </c>
      <c r="AN53" s="91">
        <f t="shared" si="3"/>
        <v>3</v>
      </c>
      <c r="AO53" s="91">
        <f t="shared" si="4"/>
        <v>3</v>
      </c>
      <c r="AP53" s="91">
        <f t="shared" si="5"/>
        <v>0</v>
      </c>
      <c r="AQ53" s="91">
        <f t="shared" si="6"/>
        <v>3</v>
      </c>
      <c r="AR53" s="91">
        <f t="shared" si="7"/>
        <v>3</v>
      </c>
      <c r="AS53" s="91">
        <f t="shared" si="8"/>
        <v>3</v>
      </c>
      <c r="AT53" s="91">
        <f t="shared" si="9"/>
        <v>3</v>
      </c>
      <c r="AU53" s="91">
        <f t="shared" si="10"/>
        <v>3</v>
      </c>
      <c r="AV53" s="91">
        <f t="shared" si="11"/>
        <v>0</v>
      </c>
      <c r="AW53" s="91">
        <f t="shared" si="12"/>
        <v>0</v>
      </c>
      <c r="AX53" s="91">
        <f t="shared" si="13"/>
        <v>0</v>
      </c>
      <c r="AY53" s="91">
        <f t="shared" si="14"/>
        <v>0</v>
      </c>
      <c r="AZ53" s="91">
        <f t="shared" si="15"/>
        <v>3</v>
      </c>
      <c r="BA53" s="91">
        <f t="shared" si="16"/>
        <v>0</v>
      </c>
      <c r="BB53" s="91">
        <f t="shared" si="17"/>
        <v>3</v>
      </c>
      <c r="BC53" s="91">
        <f t="shared" si="18"/>
        <v>3</v>
      </c>
      <c r="BD53" s="91">
        <f t="shared" si="19"/>
        <v>0</v>
      </c>
      <c r="BE53" s="91">
        <f t="shared" si="20"/>
        <v>3</v>
      </c>
      <c r="BF53" s="91">
        <f t="shared" si="21"/>
        <v>0</v>
      </c>
      <c r="BG53" s="91">
        <f t="shared" si="22"/>
        <v>0</v>
      </c>
      <c r="BH53" s="91">
        <f t="shared" si="23"/>
        <v>0</v>
      </c>
      <c r="BI53" s="91">
        <f t="shared" si="24"/>
        <v>3</v>
      </c>
      <c r="BJ53" s="91">
        <f t="shared" si="25"/>
        <v>0</v>
      </c>
      <c r="BK53" s="91">
        <f t="shared" si="26"/>
        <v>3</v>
      </c>
      <c r="BL53" s="91">
        <f t="shared" si="27"/>
        <v>0</v>
      </c>
      <c r="BM53" s="91">
        <f t="shared" si="28"/>
        <v>0</v>
      </c>
      <c r="BN53" s="91">
        <f t="shared" si="51"/>
        <v>3</v>
      </c>
      <c r="BO53" s="140">
        <f t="shared" si="29"/>
        <v>5</v>
      </c>
      <c r="BP53" s="140">
        <f t="shared" si="30"/>
        <v>3</v>
      </c>
      <c r="BQ53" s="92">
        <f t="shared" si="31"/>
        <v>9</v>
      </c>
      <c r="BR53" s="92">
        <f t="shared" si="32"/>
        <v>3</v>
      </c>
      <c r="BS53" s="92">
        <f t="shared" si="52"/>
        <v>12</v>
      </c>
      <c r="BT53" s="92">
        <f t="shared" si="33"/>
        <v>6</v>
      </c>
      <c r="BU53" s="92">
        <f t="shared" si="34"/>
        <v>6</v>
      </c>
      <c r="BV53" s="92">
        <f t="shared" si="53"/>
        <v>12</v>
      </c>
      <c r="BW53" s="92">
        <f t="shared" si="35"/>
        <v>3</v>
      </c>
      <c r="BX53" s="92">
        <f t="shared" si="36"/>
        <v>3</v>
      </c>
      <c r="BY53" s="92">
        <f t="shared" si="54"/>
        <v>6</v>
      </c>
      <c r="BZ53" s="92">
        <f t="shared" si="37"/>
        <v>6</v>
      </c>
      <c r="CA53" s="92">
        <f t="shared" si="38"/>
        <v>3</v>
      </c>
      <c r="CB53" s="92">
        <f t="shared" si="55"/>
        <v>9</v>
      </c>
      <c r="CC53" s="92">
        <f t="shared" si="39"/>
        <v>0</v>
      </c>
      <c r="CD53" s="92">
        <f t="shared" si="40"/>
        <v>6</v>
      </c>
      <c r="CE53" s="92">
        <f t="shared" si="41"/>
        <v>0</v>
      </c>
      <c r="CF53" s="92">
        <f t="shared" si="42"/>
        <v>3</v>
      </c>
      <c r="CG53" s="92">
        <f t="shared" si="56"/>
        <v>3</v>
      </c>
      <c r="CH53" s="92">
        <f t="shared" si="57"/>
        <v>8</v>
      </c>
      <c r="CI53" s="92">
        <f t="shared" si="58"/>
        <v>56</v>
      </c>
    </row>
    <row r="54" spans="1:87">
      <c r="A54" s="74">
        <v>46</v>
      </c>
      <c r="B54" s="71" t="str">
        <f>'ภาษาไทย ป.6'!B54</f>
        <v>เด็กชายเอกราช   เพ็งขวาง</v>
      </c>
      <c r="C54" s="72">
        <v>0</v>
      </c>
      <c r="D54" s="72">
        <v>0</v>
      </c>
      <c r="E54" s="72">
        <v>1</v>
      </c>
      <c r="F54" s="72">
        <v>1</v>
      </c>
      <c r="G54" s="72">
        <v>0</v>
      </c>
      <c r="H54" s="73">
        <v>0</v>
      </c>
      <c r="I54" s="73">
        <v>1</v>
      </c>
      <c r="J54" s="72">
        <v>0</v>
      </c>
      <c r="K54" s="72">
        <v>0</v>
      </c>
      <c r="L54" s="72">
        <v>1</v>
      </c>
      <c r="M54" s="72">
        <v>0</v>
      </c>
      <c r="N54" s="72">
        <v>1</v>
      </c>
      <c r="O54" s="73">
        <v>0</v>
      </c>
      <c r="P54" s="73">
        <v>1</v>
      </c>
      <c r="Q54" s="74">
        <v>0</v>
      </c>
      <c r="R54" s="74">
        <v>1</v>
      </c>
      <c r="S54" s="74">
        <v>0</v>
      </c>
      <c r="T54" s="74">
        <v>1</v>
      </c>
      <c r="U54" s="74">
        <v>0</v>
      </c>
      <c r="V54" s="74">
        <v>0</v>
      </c>
      <c r="W54" s="74">
        <v>1</v>
      </c>
      <c r="X54" s="74">
        <v>0</v>
      </c>
      <c r="Y54" s="74">
        <v>0</v>
      </c>
      <c r="Z54" s="74">
        <v>1</v>
      </c>
      <c r="AA54" s="74">
        <v>1</v>
      </c>
      <c r="AB54" s="74">
        <v>1</v>
      </c>
      <c r="AC54" s="74">
        <v>0</v>
      </c>
      <c r="AD54" s="74">
        <v>0</v>
      </c>
      <c r="AE54" s="74">
        <v>0</v>
      </c>
      <c r="AF54" s="74">
        <v>0</v>
      </c>
      <c r="AG54" s="50">
        <v>0</v>
      </c>
      <c r="AH54" s="50">
        <v>0</v>
      </c>
      <c r="AI54" s="50">
        <v>1</v>
      </c>
      <c r="AJ54" s="50">
        <v>0</v>
      </c>
      <c r="AK54" s="91">
        <f t="shared" si="0"/>
        <v>0</v>
      </c>
      <c r="AL54" s="91">
        <f t="shared" si="1"/>
        <v>0</v>
      </c>
      <c r="AM54" s="91">
        <f t="shared" si="2"/>
        <v>3</v>
      </c>
      <c r="AN54" s="91">
        <f t="shared" si="3"/>
        <v>3</v>
      </c>
      <c r="AO54" s="91">
        <f t="shared" si="4"/>
        <v>0</v>
      </c>
      <c r="AP54" s="91">
        <f t="shared" si="5"/>
        <v>0</v>
      </c>
      <c r="AQ54" s="91">
        <f t="shared" si="6"/>
        <v>3</v>
      </c>
      <c r="AR54" s="91">
        <f t="shared" si="7"/>
        <v>0</v>
      </c>
      <c r="AS54" s="91">
        <f t="shared" si="8"/>
        <v>0</v>
      </c>
      <c r="AT54" s="91">
        <f t="shared" si="9"/>
        <v>3</v>
      </c>
      <c r="AU54" s="91">
        <f t="shared" si="10"/>
        <v>0</v>
      </c>
      <c r="AV54" s="91">
        <f t="shared" si="11"/>
        <v>3</v>
      </c>
      <c r="AW54" s="91">
        <f t="shared" si="12"/>
        <v>0</v>
      </c>
      <c r="AX54" s="91">
        <f t="shared" si="13"/>
        <v>3</v>
      </c>
      <c r="AY54" s="91">
        <f t="shared" si="14"/>
        <v>0</v>
      </c>
      <c r="AZ54" s="91">
        <f t="shared" si="15"/>
        <v>3</v>
      </c>
      <c r="BA54" s="91">
        <f t="shared" si="16"/>
        <v>0</v>
      </c>
      <c r="BB54" s="91">
        <f t="shared" si="17"/>
        <v>3</v>
      </c>
      <c r="BC54" s="91">
        <f t="shared" si="18"/>
        <v>0</v>
      </c>
      <c r="BD54" s="91">
        <f t="shared" si="19"/>
        <v>0</v>
      </c>
      <c r="BE54" s="91">
        <f t="shared" si="20"/>
        <v>3</v>
      </c>
      <c r="BF54" s="91">
        <f t="shared" si="21"/>
        <v>0</v>
      </c>
      <c r="BG54" s="91">
        <f t="shared" si="22"/>
        <v>0</v>
      </c>
      <c r="BH54" s="91">
        <f t="shared" si="23"/>
        <v>3</v>
      </c>
      <c r="BI54" s="91">
        <f t="shared" si="24"/>
        <v>3</v>
      </c>
      <c r="BJ54" s="91">
        <f t="shared" si="25"/>
        <v>3</v>
      </c>
      <c r="BK54" s="91">
        <f t="shared" si="26"/>
        <v>0</v>
      </c>
      <c r="BL54" s="91">
        <f t="shared" si="27"/>
        <v>0</v>
      </c>
      <c r="BM54" s="91">
        <f t="shared" si="28"/>
        <v>0</v>
      </c>
      <c r="BN54" s="91">
        <f t="shared" si="51"/>
        <v>0</v>
      </c>
      <c r="BO54" s="140">
        <f t="shared" si="29"/>
        <v>0</v>
      </c>
      <c r="BP54" s="140">
        <f t="shared" si="30"/>
        <v>3</v>
      </c>
      <c r="BQ54" s="92">
        <f t="shared" si="31"/>
        <v>6</v>
      </c>
      <c r="BR54" s="92">
        <f t="shared" si="32"/>
        <v>3</v>
      </c>
      <c r="BS54" s="92">
        <f t="shared" si="52"/>
        <v>9</v>
      </c>
      <c r="BT54" s="92">
        <f t="shared" si="33"/>
        <v>0</v>
      </c>
      <c r="BU54" s="92">
        <f t="shared" si="34"/>
        <v>3</v>
      </c>
      <c r="BV54" s="92">
        <f t="shared" si="53"/>
        <v>3</v>
      </c>
      <c r="BW54" s="92">
        <f t="shared" si="35"/>
        <v>3</v>
      </c>
      <c r="BX54" s="92">
        <f t="shared" si="36"/>
        <v>6</v>
      </c>
      <c r="BY54" s="92">
        <f t="shared" si="54"/>
        <v>9</v>
      </c>
      <c r="BZ54" s="92">
        <f t="shared" si="37"/>
        <v>3</v>
      </c>
      <c r="CA54" s="92">
        <f t="shared" si="38"/>
        <v>3</v>
      </c>
      <c r="CB54" s="92">
        <f t="shared" si="55"/>
        <v>6</v>
      </c>
      <c r="CC54" s="92">
        <f t="shared" si="39"/>
        <v>3</v>
      </c>
      <c r="CD54" s="92">
        <f t="shared" si="40"/>
        <v>6</v>
      </c>
      <c r="CE54" s="92">
        <f t="shared" si="41"/>
        <v>0</v>
      </c>
      <c r="CF54" s="92">
        <f t="shared" si="42"/>
        <v>0</v>
      </c>
      <c r="CG54" s="92">
        <f t="shared" si="56"/>
        <v>0</v>
      </c>
      <c r="CH54" s="92">
        <f t="shared" si="57"/>
        <v>3</v>
      </c>
      <c r="CI54" s="92">
        <f t="shared" si="58"/>
        <v>39</v>
      </c>
    </row>
    <row r="55" spans="1:87">
      <c r="A55" s="74">
        <v>47</v>
      </c>
      <c r="B55" s="71" t="str">
        <f>'ภาษาไทย ป.6'!B55</f>
        <v>ด.ช.ปิยะ   ปานวัฒน์</v>
      </c>
      <c r="C55" s="72">
        <v>0</v>
      </c>
      <c r="D55" s="72">
        <v>0</v>
      </c>
      <c r="E55" s="72">
        <v>0</v>
      </c>
      <c r="F55" s="72">
        <v>0</v>
      </c>
      <c r="G55" s="72">
        <v>0</v>
      </c>
      <c r="H55" s="73">
        <v>0</v>
      </c>
      <c r="I55" s="73">
        <v>1</v>
      </c>
      <c r="J55" s="72">
        <v>0</v>
      </c>
      <c r="K55" s="72">
        <v>0</v>
      </c>
      <c r="L55" s="72">
        <v>1</v>
      </c>
      <c r="M55" s="72">
        <v>0</v>
      </c>
      <c r="N55" s="72">
        <v>0</v>
      </c>
      <c r="O55" s="73">
        <v>0</v>
      </c>
      <c r="P55" s="73">
        <v>0</v>
      </c>
      <c r="Q55" s="74">
        <v>0</v>
      </c>
      <c r="R55" s="74">
        <v>0</v>
      </c>
      <c r="S55" s="74">
        <v>1</v>
      </c>
      <c r="T55" s="74">
        <v>0</v>
      </c>
      <c r="U55" s="74">
        <v>0</v>
      </c>
      <c r="V55" s="74">
        <v>0</v>
      </c>
      <c r="W55" s="74">
        <v>0</v>
      </c>
      <c r="X55" s="74">
        <v>0</v>
      </c>
      <c r="Y55" s="74">
        <v>1</v>
      </c>
      <c r="Z55" s="74">
        <v>0</v>
      </c>
      <c r="AA55" s="74">
        <v>0</v>
      </c>
      <c r="AB55" s="74">
        <v>0</v>
      </c>
      <c r="AC55" s="74">
        <v>0</v>
      </c>
      <c r="AD55" s="74">
        <v>0</v>
      </c>
      <c r="AE55" s="74">
        <v>0</v>
      </c>
      <c r="AF55" s="74">
        <v>0</v>
      </c>
      <c r="AG55" s="50">
        <v>1</v>
      </c>
      <c r="AH55" s="50">
        <v>0</v>
      </c>
      <c r="AI55" s="50">
        <v>1</v>
      </c>
      <c r="AJ55" s="50">
        <v>1</v>
      </c>
      <c r="AK55" s="91">
        <f t="shared" si="0"/>
        <v>0</v>
      </c>
      <c r="AL55" s="91">
        <f t="shared" si="1"/>
        <v>0</v>
      </c>
      <c r="AM55" s="91">
        <f t="shared" si="2"/>
        <v>0</v>
      </c>
      <c r="AN55" s="91">
        <f t="shared" si="3"/>
        <v>0</v>
      </c>
      <c r="AO55" s="91">
        <f t="shared" si="4"/>
        <v>0</v>
      </c>
      <c r="AP55" s="91">
        <f t="shared" si="5"/>
        <v>0</v>
      </c>
      <c r="AQ55" s="91">
        <f t="shared" si="6"/>
        <v>3</v>
      </c>
      <c r="AR55" s="91">
        <f t="shared" si="7"/>
        <v>0</v>
      </c>
      <c r="AS55" s="91">
        <f t="shared" si="8"/>
        <v>0</v>
      </c>
      <c r="AT55" s="91">
        <f t="shared" si="9"/>
        <v>3</v>
      </c>
      <c r="AU55" s="91">
        <f t="shared" si="10"/>
        <v>0</v>
      </c>
      <c r="AV55" s="91">
        <f t="shared" si="11"/>
        <v>0</v>
      </c>
      <c r="AW55" s="91">
        <f t="shared" si="12"/>
        <v>0</v>
      </c>
      <c r="AX55" s="91">
        <f t="shared" si="13"/>
        <v>0</v>
      </c>
      <c r="AY55" s="91">
        <f t="shared" si="14"/>
        <v>0</v>
      </c>
      <c r="AZ55" s="91">
        <f t="shared" si="15"/>
        <v>0</v>
      </c>
      <c r="BA55" s="91">
        <f t="shared" si="16"/>
        <v>3</v>
      </c>
      <c r="BB55" s="91">
        <f t="shared" si="17"/>
        <v>0</v>
      </c>
      <c r="BC55" s="91">
        <f t="shared" si="18"/>
        <v>0</v>
      </c>
      <c r="BD55" s="91">
        <f t="shared" si="19"/>
        <v>0</v>
      </c>
      <c r="BE55" s="91">
        <f t="shared" si="20"/>
        <v>0</v>
      </c>
      <c r="BF55" s="91">
        <f t="shared" si="21"/>
        <v>0</v>
      </c>
      <c r="BG55" s="91">
        <f t="shared" si="22"/>
        <v>3</v>
      </c>
      <c r="BH55" s="91">
        <f t="shared" si="23"/>
        <v>0</v>
      </c>
      <c r="BI55" s="91">
        <f t="shared" si="24"/>
        <v>0</v>
      </c>
      <c r="BJ55" s="91">
        <f t="shared" si="25"/>
        <v>0</v>
      </c>
      <c r="BK55" s="91">
        <f t="shared" si="26"/>
        <v>0</v>
      </c>
      <c r="BL55" s="91">
        <f t="shared" si="27"/>
        <v>0</v>
      </c>
      <c r="BM55" s="91">
        <f t="shared" si="28"/>
        <v>0</v>
      </c>
      <c r="BN55" s="91">
        <f t="shared" si="51"/>
        <v>0</v>
      </c>
      <c r="BO55" s="140">
        <f t="shared" si="29"/>
        <v>3</v>
      </c>
      <c r="BP55" s="140">
        <f t="shared" si="30"/>
        <v>5</v>
      </c>
      <c r="BQ55" s="92">
        <f t="shared" si="31"/>
        <v>3</v>
      </c>
      <c r="BR55" s="92">
        <f t="shared" si="32"/>
        <v>0</v>
      </c>
      <c r="BS55" s="92">
        <f t="shared" si="52"/>
        <v>3</v>
      </c>
      <c r="BT55" s="92">
        <f t="shared" si="33"/>
        <v>0</v>
      </c>
      <c r="BU55" s="92">
        <f t="shared" si="34"/>
        <v>3</v>
      </c>
      <c r="BV55" s="92">
        <f t="shared" si="53"/>
        <v>3</v>
      </c>
      <c r="BW55" s="92">
        <f t="shared" si="35"/>
        <v>0</v>
      </c>
      <c r="BX55" s="92">
        <f t="shared" si="36"/>
        <v>0</v>
      </c>
      <c r="BY55" s="92">
        <f t="shared" si="54"/>
        <v>0</v>
      </c>
      <c r="BZ55" s="92">
        <f t="shared" si="37"/>
        <v>3</v>
      </c>
      <c r="CA55" s="92">
        <f t="shared" si="38"/>
        <v>0</v>
      </c>
      <c r="CB55" s="92">
        <f t="shared" si="55"/>
        <v>3</v>
      </c>
      <c r="CC55" s="92">
        <f t="shared" si="39"/>
        <v>3</v>
      </c>
      <c r="CD55" s="92">
        <f t="shared" si="40"/>
        <v>0</v>
      </c>
      <c r="CE55" s="92">
        <f t="shared" si="41"/>
        <v>0</v>
      </c>
      <c r="CF55" s="92">
        <f t="shared" si="42"/>
        <v>0</v>
      </c>
      <c r="CG55" s="92">
        <f t="shared" si="56"/>
        <v>0</v>
      </c>
      <c r="CH55" s="92">
        <f t="shared" si="57"/>
        <v>8</v>
      </c>
      <c r="CI55" s="92">
        <f t="shared" si="58"/>
        <v>20</v>
      </c>
    </row>
    <row r="56" spans="1:87">
      <c r="A56" s="74">
        <v>48</v>
      </c>
      <c r="B56" s="71" t="str">
        <f>'ภาษาไทย ป.6'!B56</f>
        <v>ด.ช.กิตติพงศ์   แก้วศรีทอง</v>
      </c>
      <c r="C56" s="72">
        <v>0</v>
      </c>
      <c r="D56" s="72">
        <v>0</v>
      </c>
      <c r="E56" s="72">
        <v>0</v>
      </c>
      <c r="F56" s="72">
        <v>0</v>
      </c>
      <c r="G56" s="72">
        <v>0</v>
      </c>
      <c r="H56" s="73">
        <v>0</v>
      </c>
      <c r="I56" s="73">
        <v>0</v>
      </c>
      <c r="J56" s="72">
        <v>0</v>
      </c>
      <c r="K56" s="72">
        <v>1</v>
      </c>
      <c r="L56" s="72">
        <v>0</v>
      </c>
      <c r="M56" s="72">
        <v>0</v>
      </c>
      <c r="N56" s="72">
        <v>0</v>
      </c>
      <c r="O56" s="73">
        <v>1</v>
      </c>
      <c r="P56" s="73">
        <v>0</v>
      </c>
      <c r="Q56" s="74">
        <v>0</v>
      </c>
      <c r="R56" s="74">
        <v>0</v>
      </c>
      <c r="S56" s="74">
        <v>0</v>
      </c>
      <c r="T56" s="74">
        <v>0</v>
      </c>
      <c r="U56" s="74">
        <v>0</v>
      </c>
      <c r="V56" s="74">
        <v>0</v>
      </c>
      <c r="W56" s="74">
        <v>1</v>
      </c>
      <c r="X56" s="74">
        <v>1</v>
      </c>
      <c r="Y56" s="74">
        <v>0</v>
      </c>
      <c r="Z56" s="74">
        <v>0</v>
      </c>
      <c r="AA56" s="74">
        <v>1</v>
      </c>
      <c r="AB56" s="74">
        <v>0</v>
      </c>
      <c r="AC56" s="74">
        <v>0</v>
      </c>
      <c r="AD56" s="74">
        <v>0</v>
      </c>
      <c r="AE56" s="74">
        <v>0</v>
      </c>
      <c r="AF56" s="74">
        <v>0</v>
      </c>
      <c r="AG56" s="50">
        <v>1</v>
      </c>
      <c r="AH56" s="50">
        <v>0</v>
      </c>
      <c r="AI56" s="50">
        <v>1</v>
      </c>
      <c r="AJ56" s="50">
        <v>0</v>
      </c>
      <c r="AK56" s="91">
        <f t="shared" si="0"/>
        <v>0</v>
      </c>
      <c r="AL56" s="91">
        <f t="shared" si="1"/>
        <v>0</v>
      </c>
      <c r="AM56" s="91">
        <f t="shared" si="2"/>
        <v>0</v>
      </c>
      <c r="AN56" s="91">
        <f t="shared" si="3"/>
        <v>0</v>
      </c>
      <c r="AO56" s="91">
        <f t="shared" si="4"/>
        <v>0</v>
      </c>
      <c r="AP56" s="91">
        <f t="shared" si="5"/>
        <v>0</v>
      </c>
      <c r="AQ56" s="91">
        <f t="shared" si="6"/>
        <v>0</v>
      </c>
      <c r="AR56" s="91">
        <f t="shared" si="7"/>
        <v>0</v>
      </c>
      <c r="AS56" s="91">
        <f t="shared" si="8"/>
        <v>3</v>
      </c>
      <c r="AT56" s="91">
        <f t="shared" si="9"/>
        <v>0</v>
      </c>
      <c r="AU56" s="91">
        <f t="shared" si="10"/>
        <v>0</v>
      </c>
      <c r="AV56" s="91">
        <f t="shared" si="11"/>
        <v>0</v>
      </c>
      <c r="AW56" s="91">
        <f t="shared" si="12"/>
        <v>3</v>
      </c>
      <c r="AX56" s="91">
        <f t="shared" si="13"/>
        <v>0</v>
      </c>
      <c r="AY56" s="91">
        <f t="shared" si="14"/>
        <v>0</v>
      </c>
      <c r="AZ56" s="91">
        <f t="shared" si="15"/>
        <v>0</v>
      </c>
      <c r="BA56" s="91">
        <f t="shared" si="16"/>
        <v>0</v>
      </c>
      <c r="BB56" s="91">
        <f t="shared" si="17"/>
        <v>0</v>
      </c>
      <c r="BC56" s="91">
        <f t="shared" si="18"/>
        <v>0</v>
      </c>
      <c r="BD56" s="91">
        <f t="shared" si="19"/>
        <v>0</v>
      </c>
      <c r="BE56" s="91">
        <f t="shared" si="20"/>
        <v>3</v>
      </c>
      <c r="BF56" s="91">
        <f t="shared" si="21"/>
        <v>3</v>
      </c>
      <c r="BG56" s="91">
        <f t="shared" si="22"/>
        <v>0</v>
      </c>
      <c r="BH56" s="91">
        <f t="shared" si="23"/>
        <v>0</v>
      </c>
      <c r="BI56" s="91">
        <f t="shared" si="24"/>
        <v>3</v>
      </c>
      <c r="BJ56" s="91">
        <f t="shared" si="25"/>
        <v>0</v>
      </c>
      <c r="BK56" s="91">
        <f t="shared" si="26"/>
        <v>0</v>
      </c>
      <c r="BL56" s="91">
        <f t="shared" si="27"/>
        <v>0</v>
      </c>
      <c r="BM56" s="91">
        <f t="shared" si="28"/>
        <v>0</v>
      </c>
      <c r="BN56" s="91">
        <f t="shared" si="51"/>
        <v>0</v>
      </c>
      <c r="BO56" s="140">
        <f t="shared" si="29"/>
        <v>3</v>
      </c>
      <c r="BP56" s="140">
        <f t="shared" si="30"/>
        <v>3</v>
      </c>
      <c r="BQ56" s="92">
        <f t="shared" si="31"/>
        <v>0</v>
      </c>
      <c r="BR56" s="92">
        <f t="shared" si="32"/>
        <v>0</v>
      </c>
      <c r="BS56" s="92">
        <f t="shared" si="52"/>
        <v>0</v>
      </c>
      <c r="BT56" s="92">
        <f t="shared" si="33"/>
        <v>0</v>
      </c>
      <c r="BU56" s="92">
        <f t="shared" si="34"/>
        <v>3</v>
      </c>
      <c r="BV56" s="92">
        <f t="shared" si="53"/>
        <v>3</v>
      </c>
      <c r="BW56" s="92">
        <f t="shared" si="35"/>
        <v>3</v>
      </c>
      <c r="BX56" s="92">
        <f t="shared" si="36"/>
        <v>0</v>
      </c>
      <c r="BY56" s="92">
        <f t="shared" si="54"/>
        <v>3</v>
      </c>
      <c r="BZ56" s="92">
        <f t="shared" si="37"/>
        <v>0</v>
      </c>
      <c r="CA56" s="92">
        <f t="shared" si="38"/>
        <v>6</v>
      </c>
      <c r="CB56" s="92">
        <f t="shared" si="55"/>
        <v>6</v>
      </c>
      <c r="CC56" s="92">
        <f t="shared" si="39"/>
        <v>0</v>
      </c>
      <c r="CD56" s="92">
        <f t="shared" si="40"/>
        <v>3</v>
      </c>
      <c r="CE56" s="92">
        <f t="shared" si="41"/>
        <v>0</v>
      </c>
      <c r="CF56" s="92">
        <f t="shared" si="42"/>
        <v>0</v>
      </c>
      <c r="CG56" s="92">
        <f t="shared" si="56"/>
        <v>0</v>
      </c>
      <c r="CH56" s="92">
        <f t="shared" si="57"/>
        <v>6</v>
      </c>
      <c r="CI56" s="92">
        <f t="shared" si="58"/>
        <v>21</v>
      </c>
    </row>
    <row r="57" spans="1:87">
      <c r="A57" s="74">
        <v>49</v>
      </c>
      <c r="B57" s="71" t="str">
        <f>'ภาษาไทย ป.6'!B57</f>
        <v>ด.ช.ศรีวรินทร์   ฉิมสุข</v>
      </c>
      <c r="C57" s="72">
        <v>0</v>
      </c>
      <c r="D57" s="72">
        <v>0</v>
      </c>
      <c r="E57" s="72">
        <v>0</v>
      </c>
      <c r="F57" s="72">
        <v>0</v>
      </c>
      <c r="G57" s="72">
        <v>0</v>
      </c>
      <c r="H57" s="73">
        <v>0</v>
      </c>
      <c r="I57" s="73">
        <v>0</v>
      </c>
      <c r="J57" s="72">
        <v>0</v>
      </c>
      <c r="K57" s="72">
        <v>0</v>
      </c>
      <c r="L57" s="72">
        <v>0</v>
      </c>
      <c r="M57" s="72">
        <v>1</v>
      </c>
      <c r="N57" s="72">
        <v>0</v>
      </c>
      <c r="O57" s="73">
        <v>0</v>
      </c>
      <c r="P57" s="73">
        <v>1</v>
      </c>
      <c r="Q57" s="74">
        <v>1</v>
      </c>
      <c r="R57" s="74">
        <v>0</v>
      </c>
      <c r="S57" s="74">
        <v>0</v>
      </c>
      <c r="T57" s="74">
        <v>0</v>
      </c>
      <c r="U57" s="74">
        <v>0</v>
      </c>
      <c r="V57" s="74">
        <v>1</v>
      </c>
      <c r="W57" s="74">
        <v>1</v>
      </c>
      <c r="X57" s="74">
        <v>0</v>
      </c>
      <c r="Y57" s="74">
        <v>1</v>
      </c>
      <c r="Z57" s="74">
        <v>0</v>
      </c>
      <c r="AA57" s="74">
        <v>1</v>
      </c>
      <c r="AB57" s="74">
        <v>0</v>
      </c>
      <c r="AC57" s="74">
        <v>1</v>
      </c>
      <c r="AD57" s="74">
        <v>1</v>
      </c>
      <c r="AE57" s="74">
        <v>0</v>
      </c>
      <c r="AF57" s="74">
        <v>1</v>
      </c>
      <c r="AG57" s="50">
        <v>0</v>
      </c>
      <c r="AH57" s="50">
        <v>0</v>
      </c>
      <c r="AI57" s="50">
        <v>0</v>
      </c>
      <c r="AJ57" s="50">
        <v>1</v>
      </c>
      <c r="AK57" s="91">
        <f t="shared" si="0"/>
        <v>0</v>
      </c>
      <c r="AL57" s="91">
        <f t="shared" si="1"/>
        <v>0</v>
      </c>
      <c r="AM57" s="91">
        <f t="shared" si="2"/>
        <v>0</v>
      </c>
      <c r="AN57" s="91">
        <f t="shared" si="3"/>
        <v>0</v>
      </c>
      <c r="AO57" s="91">
        <f t="shared" si="4"/>
        <v>0</v>
      </c>
      <c r="AP57" s="91">
        <f t="shared" si="5"/>
        <v>0</v>
      </c>
      <c r="AQ57" s="91">
        <f t="shared" si="6"/>
        <v>0</v>
      </c>
      <c r="AR57" s="91">
        <f t="shared" si="7"/>
        <v>0</v>
      </c>
      <c r="AS57" s="91">
        <f t="shared" si="8"/>
        <v>0</v>
      </c>
      <c r="AT57" s="91">
        <f t="shared" si="9"/>
        <v>0</v>
      </c>
      <c r="AU57" s="91">
        <f t="shared" si="10"/>
        <v>3</v>
      </c>
      <c r="AV57" s="91">
        <f t="shared" si="11"/>
        <v>0</v>
      </c>
      <c r="AW57" s="91">
        <f t="shared" si="12"/>
        <v>0</v>
      </c>
      <c r="AX57" s="91">
        <f t="shared" si="13"/>
        <v>3</v>
      </c>
      <c r="AY57" s="91">
        <f t="shared" si="14"/>
        <v>3</v>
      </c>
      <c r="AZ57" s="91">
        <f t="shared" si="15"/>
        <v>0</v>
      </c>
      <c r="BA57" s="91">
        <f t="shared" si="16"/>
        <v>0</v>
      </c>
      <c r="BB57" s="91">
        <f t="shared" si="17"/>
        <v>0</v>
      </c>
      <c r="BC57" s="91">
        <f t="shared" si="18"/>
        <v>0</v>
      </c>
      <c r="BD57" s="91">
        <f t="shared" si="19"/>
        <v>3</v>
      </c>
      <c r="BE57" s="91">
        <f t="shared" si="20"/>
        <v>3</v>
      </c>
      <c r="BF57" s="91">
        <f t="shared" si="21"/>
        <v>0</v>
      </c>
      <c r="BG57" s="91">
        <f t="shared" si="22"/>
        <v>3</v>
      </c>
      <c r="BH57" s="91">
        <f t="shared" si="23"/>
        <v>0</v>
      </c>
      <c r="BI57" s="91">
        <f t="shared" si="24"/>
        <v>3</v>
      </c>
      <c r="BJ57" s="91">
        <f t="shared" si="25"/>
        <v>0</v>
      </c>
      <c r="BK57" s="91">
        <f t="shared" si="26"/>
        <v>3</v>
      </c>
      <c r="BL57" s="91">
        <f t="shared" si="27"/>
        <v>3</v>
      </c>
      <c r="BM57" s="91">
        <f t="shared" si="28"/>
        <v>0</v>
      </c>
      <c r="BN57" s="91">
        <f t="shared" si="51"/>
        <v>3</v>
      </c>
      <c r="BO57" s="140">
        <f t="shared" si="29"/>
        <v>0</v>
      </c>
      <c r="BP57" s="140">
        <f t="shared" si="30"/>
        <v>3</v>
      </c>
      <c r="BQ57" s="92">
        <f t="shared" si="31"/>
        <v>0</v>
      </c>
      <c r="BR57" s="92">
        <f t="shared" si="32"/>
        <v>0</v>
      </c>
      <c r="BS57" s="92">
        <f t="shared" si="52"/>
        <v>0</v>
      </c>
      <c r="BT57" s="92">
        <f t="shared" si="33"/>
        <v>0</v>
      </c>
      <c r="BU57" s="92">
        <f t="shared" si="34"/>
        <v>0</v>
      </c>
      <c r="BV57" s="92">
        <f t="shared" si="53"/>
        <v>0</v>
      </c>
      <c r="BW57" s="92">
        <f t="shared" si="35"/>
        <v>3</v>
      </c>
      <c r="BX57" s="92">
        <f t="shared" si="36"/>
        <v>6</v>
      </c>
      <c r="BY57" s="92">
        <f t="shared" si="54"/>
        <v>9</v>
      </c>
      <c r="BZ57" s="92">
        <f t="shared" si="37"/>
        <v>0</v>
      </c>
      <c r="CA57" s="92">
        <f t="shared" si="38"/>
        <v>6</v>
      </c>
      <c r="CB57" s="92">
        <f t="shared" si="55"/>
        <v>6</v>
      </c>
      <c r="CC57" s="92">
        <f t="shared" si="39"/>
        <v>3</v>
      </c>
      <c r="CD57" s="92">
        <f t="shared" si="40"/>
        <v>6</v>
      </c>
      <c r="CE57" s="92">
        <f t="shared" si="41"/>
        <v>3</v>
      </c>
      <c r="CF57" s="92">
        <f t="shared" si="42"/>
        <v>3</v>
      </c>
      <c r="CG57" s="92">
        <f t="shared" si="56"/>
        <v>6</v>
      </c>
      <c r="CH57" s="92">
        <f t="shared" si="57"/>
        <v>3</v>
      </c>
      <c r="CI57" s="92">
        <f t="shared" si="58"/>
        <v>33</v>
      </c>
    </row>
    <row r="58" spans="1:87">
      <c r="A58" s="74">
        <v>50</v>
      </c>
      <c r="B58" s="71" t="str">
        <f>'ภาษาไทย ป.6'!B58</f>
        <v>ด.ช.จีรศักดิ์   ภู่ทอง</v>
      </c>
      <c r="C58" s="72">
        <v>0</v>
      </c>
      <c r="D58" s="72">
        <v>0</v>
      </c>
      <c r="E58" s="72">
        <v>0</v>
      </c>
      <c r="F58" s="72">
        <v>0</v>
      </c>
      <c r="G58" s="72">
        <v>0</v>
      </c>
      <c r="H58" s="73">
        <v>0</v>
      </c>
      <c r="I58" s="73">
        <v>1</v>
      </c>
      <c r="J58" s="72">
        <v>0</v>
      </c>
      <c r="K58" s="72">
        <v>1</v>
      </c>
      <c r="L58" s="72">
        <v>0</v>
      </c>
      <c r="M58" s="72">
        <v>1</v>
      </c>
      <c r="N58" s="72">
        <v>1</v>
      </c>
      <c r="O58" s="73">
        <v>1</v>
      </c>
      <c r="P58" s="73">
        <v>0</v>
      </c>
      <c r="Q58" s="74">
        <v>1</v>
      </c>
      <c r="R58" s="74">
        <v>0</v>
      </c>
      <c r="S58" s="74">
        <v>0</v>
      </c>
      <c r="T58" s="74">
        <v>0</v>
      </c>
      <c r="U58" s="74">
        <v>1</v>
      </c>
      <c r="V58" s="74">
        <v>0</v>
      </c>
      <c r="W58" s="74">
        <v>0</v>
      </c>
      <c r="X58" s="74">
        <v>0</v>
      </c>
      <c r="Y58" s="74">
        <v>0</v>
      </c>
      <c r="Z58" s="74">
        <v>0</v>
      </c>
      <c r="AA58" s="74">
        <v>0</v>
      </c>
      <c r="AB58" s="74">
        <v>0</v>
      </c>
      <c r="AC58" s="74">
        <v>0</v>
      </c>
      <c r="AD58" s="74">
        <v>0</v>
      </c>
      <c r="AE58" s="74">
        <v>1</v>
      </c>
      <c r="AF58" s="74">
        <v>0</v>
      </c>
      <c r="AG58" s="50">
        <v>1</v>
      </c>
      <c r="AH58" s="50">
        <v>0</v>
      </c>
      <c r="AI58" s="50">
        <v>0</v>
      </c>
      <c r="AJ58" s="50">
        <v>1</v>
      </c>
      <c r="AK58" s="91">
        <f t="shared" si="0"/>
        <v>0</v>
      </c>
      <c r="AL58" s="91">
        <f t="shared" si="1"/>
        <v>0</v>
      </c>
      <c r="AM58" s="91">
        <f t="shared" si="2"/>
        <v>0</v>
      </c>
      <c r="AN58" s="91">
        <f t="shared" si="3"/>
        <v>0</v>
      </c>
      <c r="AO58" s="91">
        <f t="shared" si="4"/>
        <v>0</v>
      </c>
      <c r="AP58" s="91">
        <f t="shared" si="5"/>
        <v>0</v>
      </c>
      <c r="AQ58" s="91">
        <f t="shared" si="6"/>
        <v>3</v>
      </c>
      <c r="AR58" s="91">
        <f t="shared" si="7"/>
        <v>0</v>
      </c>
      <c r="AS58" s="91">
        <f t="shared" si="8"/>
        <v>3</v>
      </c>
      <c r="AT58" s="91">
        <f t="shared" si="9"/>
        <v>0</v>
      </c>
      <c r="AU58" s="91">
        <f t="shared" si="10"/>
        <v>3</v>
      </c>
      <c r="AV58" s="91">
        <f t="shared" si="11"/>
        <v>3</v>
      </c>
      <c r="AW58" s="91">
        <f t="shared" si="12"/>
        <v>3</v>
      </c>
      <c r="AX58" s="91">
        <f t="shared" si="13"/>
        <v>0</v>
      </c>
      <c r="AY58" s="91">
        <f t="shared" si="14"/>
        <v>3</v>
      </c>
      <c r="AZ58" s="91">
        <f t="shared" si="15"/>
        <v>0</v>
      </c>
      <c r="BA58" s="91">
        <f t="shared" si="16"/>
        <v>0</v>
      </c>
      <c r="BB58" s="91">
        <f t="shared" si="17"/>
        <v>0</v>
      </c>
      <c r="BC58" s="91">
        <f t="shared" si="18"/>
        <v>3</v>
      </c>
      <c r="BD58" s="91">
        <f t="shared" si="19"/>
        <v>0</v>
      </c>
      <c r="BE58" s="91">
        <f t="shared" si="20"/>
        <v>0</v>
      </c>
      <c r="BF58" s="91">
        <f t="shared" si="21"/>
        <v>0</v>
      </c>
      <c r="BG58" s="91">
        <f t="shared" si="22"/>
        <v>0</v>
      </c>
      <c r="BH58" s="91">
        <f t="shared" si="23"/>
        <v>0</v>
      </c>
      <c r="BI58" s="91">
        <f t="shared" si="24"/>
        <v>0</v>
      </c>
      <c r="BJ58" s="91">
        <f t="shared" si="25"/>
        <v>0</v>
      </c>
      <c r="BK58" s="91">
        <f t="shared" si="26"/>
        <v>0</v>
      </c>
      <c r="BL58" s="91">
        <f t="shared" si="27"/>
        <v>0</v>
      </c>
      <c r="BM58" s="91">
        <f t="shared" si="28"/>
        <v>3</v>
      </c>
      <c r="BN58" s="91">
        <f t="shared" si="51"/>
        <v>0</v>
      </c>
      <c r="BO58" s="140">
        <f t="shared" si="29"/>
        <v>3</v>
      </c>
      <c r="BP58" s="140">
        <f t="shared" si="30"/>
        <v>3</v>
      </c>
      <c r="BQ58" s="92">
        <f t="shared" si="31"/>
        <v>3</v>
      </c>
      <c r="BR58" s="92">
        <f t="shared" si="32"/>
        <v>0</v>
      </c>
      <c r="BS58" s="92">
        <f t="shared" si="52"/>
        <v>3</v>
      </c>
      <c r="BT58" s="92">
        <f t="shared" si="33"/>
        <v>0</v>
      </c>
      <c r="BU58" s="92">
        <f t="shared" si="34"/>
        <v>3</v>
      </c>
      <c r="BV58" s="92">
        <f t="shared" si="53"/>
        <v>3</v>
      </c>
      <c r="BW58" s="92">
        <f t="shared" si="35"/>
        <v>9</v>
      </c>
      <c r="BX58" s="92">
        <f t="shared" si="36"/>
        <v>3</v>
      </c>
      <c r="BY58" s="92">
        <f t="shared" si="54"/>
        <v>12</v>
      </c>
      <c r="BZ58" s="92">
        <f t="shared" si="37"/>
        <v>3</v>
      </c>
      <c r="CA58" s="92">
        <f t="shared" si="38"/>
        <v>0</v>
      </c>
      <c r="CB58" s="92">
        <f t="shared" si="55"/>
        <v>3</v>
      </c>
      <c r="CC58" s="92">
        <f t="shared" si="39"/>
        <v>0</v>
      </c>
      <c r="CD58" s="92">
        <f t="shared" si="40"/>
        <v>0</v>
      </c>
      <c r="CE58" s="92">
        <f t="shared" si="41"/>
        <v>3</v>
      </c>
      <c r="CF58" s="92">
        <f t="shared" si="42"/>
        <v>0</v>
      </c>
      <c r="CG58" s="92">
        <f t="shared" si="56"/>
        <v>3</v>
      </c>
      <c r="CH58" s="92">
        <f t="shared" si="57"/>
        <v>6</v>
      </c>
      <c r="CI58" s="92">
        <f t="shared" si="58"/>
        <v>30</v>
      </c>
    </row>
    <row r="59" spans="1:87">
      <c r="A59" s="74">
        <v>51</v>
      </c>
      <c r="B59" s="71" t="str">
        <f>'ภาษาไทย ป.6'!B59</f>
        <v>ด.ช.ณัฐวุฒิ   สระบัว</v>
      </c>
      <c r="C59" s="72">
        <v>0</v>
      </c>
      <c r="D59" s="72">
        <v>0</v>
      </c>
      <c r="E59" s="72">
        <v>0</v>
      </c>
      <c r="F59" s="72">
        <v>0</v>
      </c>
      <c r="G59" s="72">
        <v>0</v>
      </c>
      <c r="H59" s="73">
        <v>0</v>
      </c>
      <c r="I59" s="73">
        <v>0</v>
      </c>
      <c r="J59" s="72">
        <v>0</v>
      </c>
      <c r="K59" s="72">
        <v>0</v>
      </c>
      <c r="L59" s="72">
        <v>0</v>
      </c>
      <c r="M59" s="72">
        <v>1</v>
      </c>
      <c r="N59" s="72">
        <v>0</v>
      </c>
      <c r="O59" s="73">
        <v>0</v>
      </c>
      <c r="P59" s="73">
        <v>0</v>
      </c>
      <c r="Q59" s="74">
        <v>1</v>
      </c>
      <c r="R59" s="74">
        <v>1</v>
      </c>
      <c r="S59" s="74">
        <v>0</v>
      </c>
      <c r="T59" s="74">
        <v>1</v>
      </c>
      <c r="U59" s="74">
        <v>0</v>
      </c>
      <c r="V59" s="74">
        <v>0</v>
      </c>
      <c r="W59" s="74">
        <v>1</v>
      </c>
      <c r="X59" s="74">
        <v>0</v>
      </c>
      <c r="Y59" s="74">
        <v>1</v>
      </c>
      <c r="Z59" s="74">
        <v>1</v>
      </c>
      <c r="AA59" s="74">
        <v>1</v>
      </c>
      <c r="AB59" s="74">
        <v>0</v>
      </c>
      <c r="AC59" s="74">
        <v>0</v>
      </c>
      <c r="AD59" s="74">
        <v>0</v>
      </c>
      <c r="AE59" s="74">
        <v>0</v>
      </c>
      <c r="AF59" s="74">
        <v>0</v>
      </c>
      <c r="AG59" s="50">
        <v>1</v>
      </c>
      <c r="AH59" s="50">
        <v>0</v>
      </c>
      <c r="AI59" s="50">
        <v>0</v>
      </c>
      <c r="AJ59" s="50">
        <v>1</v>
      </c>
      <c r="AK59" s="91">
        <f t="shared" si="0"/>
        <v>0</v>
      </c>
      <c r="AL59" s="91">
        <f t="shared" si="1"/>
        <v>0</v>
      </c>
      <c r="AM59" s="91">
        <f t="shared" si="2"/>
        <v>0</v>
      </c>
      <c r="AN59" s="91">
        <f t="shared" si="3"/>
        <v>0</v>
      </c>
      <c r="AO59" s="91">
        <f t="shared" si="4"/>
        <v>0</v>
      </c>
      <c r="AP59" s="91">
        <f t="shared" si="5"/>
        <v>0</v>
      </c>
      <c r="AQ59" s="91">
        <f t="shared" si="6"/>
        <v>0</v>
      </c>
      <c r="AR59" s="91">
        <f t="shared" si="7"/>
        <v>0</v>
      </c>
      <c r="AS59" s="91">
        <f t="shared" si="8"/>
        <v>0</v>
      </c>
      <c r="AT59" s="91">
        <f t="shared" si="9"/>
        <v>0</v>
      </c>
      <c r="AU59" s="91">
        <f t="shared" si="10"/>
        <v>3</v>
      </c>
      <c r="AV59" s="91">
        <f t="shared" si="11"/>
        <v>0</v>
      </c>
      <c r="AW59" s="91">
        <f t="shared" si="12"/>
        <v>0</v>
      </c>
      <c r="AX59" s="91">
        <f t="shared" si="13"/>
        <v>0</v>
      </c>
      <c r="AY59" s="91">
        <f t="shared" si="14"/>
        <v>3</v>
      </c>
      <c r="AZ59" s="91">
        <f t="shared" si="15"/>
        <v>3</v>
      </c>
      <c r="BA59" s="91">
        <f t="shared" si="16"/>
        <v>0</v>
      </c>
      <c r="BB59" s="91">
        <f t="shared" si="17"/>
        <v>3</v>
      </c>
      <c r="BC59" s="91">
        <f t="shared" si="18"/>
        <v>0</v>
      </c>
      <c r="BD59" s="91">
        <f t="shared" si="19"/>
        <v>0</v>
      </c>
      <c r="BE59" s="91">
        <f t="shared" si="20"/>
        <v>3</v>
      </c>
      <c r="BF59" s="91">
        <f t="shared" si="21"/>
        <v>0</v>
      </c>
      <c r="BG59" s="91">
        <f t="shared" si="22"/>
        <v>3</v>
      </c>
      <c r="BH59" s="91">
        <f t="shared" si="23"/>
        <v>3</v>
      </c>
      <c r="BI59" s="91">
        <f t="shared" si="24"/>
        <v>3</v>
      </c>
      <c r="BJ59" s="91">
        <f t="shared" si="25"/>
        <v>0</v>
      </c>
      <c r="BK59" s="91">
        <f t="shared" si="26"/>
        <v>0</v>
      </c>
      <c r="BL59" s="91">
        <f t="shared" si="27"/>
        <v>0</v>
      </c>
      <c r="BM59" s="91">
        <f t="shared" si="28"/>
        <v>0</v>
      </c>
      <c r="BN59" s="91">
        <f t="shared" si="51"/>
        <v>0</v>
      </c>
      <c r="BO59" s="140">
        <f t="shared" si="29"/>
        <v>3</v>
      </c>
      <c r="BP59" s="140">
        <f t="shared" si="30"/>
        <v>3</v>
      </c>
      <c r="BQ59" s="92">
        <f t="shared" si="31"/>
        <v>0</v>
      </c>
      <c r="BR59" s="92">
        <f t="shared" si="32"/>
        <v>0</v>
      </c>
      <c r="BS59" s="92">
        <f t="shared" si="52"/>
        <v>0</v>
      </c>
      <c r="BT59" s="92">
        <f t="shared" si="33"/>
        <v>0</v>
      </c>
      <c r="BU59" s="92">
        <f t="shared" si="34"/>
        <v>0</v>
      </c>
      <c r="BV59" s="92">
        <f t="shared" si="53"/>
        <v>0</v>
      </c>
      <c r="BW59" s="92">
        <f t="shared" si="35"/>
        <v>3</v>
      </c>
      <c r="BX59" s="92">
        <f t="shared" si="36"/>
        <v>6</v>
      </c>
      <c r="BY59" s="92">
        <f t="shared" si="54"/>
        <v>9</v>
      </c>
      <c r="BZ59" s="92">
        <f t="shared" si="37"/>
        <v>3</v>
      </c>
      <c r="CA59" s="92">
        <f t="shared" si="38"/>
        <v>3</v>
      </c>
      <c r="CB59" s="92">
        <f t="shared" si="55"/>
        <v>6</v>
      </c>
      <c r="CC59" s="92">
        <f t="shared" si="39"/>
        <v>6</v>
      </c>
      <c r="CD59" s="92">
        <f t="shared" si="40"/>
        <v>3</v>
      </c>
      <c r="CE59" s="92">
        <f t="shared" si="41"/>
        <v>0</v>
      </c>
      <c r="CF59" s="92">
        <f t="shared" si="42"/>
        <v>0</v>
      </c>
      <c r="CG59" s="92">
        <f t="shared" si="56"/>
        <v>0</v>
      </c>
      <c r="CH59" s="92">
        <f t="shared" si="57"/>
        <v>6</v>
      </c>
      <c r="CI59" s="92">
        <f t="shared" si="58"/>
        <v>30</v>
      </c>
    </row>
    <row r="60" spans="1:87">
      <c r="A60" s="74">
        <v>52</v>
      </c>
      <c r="B60" s="71" t="str">
        <f>'ภาษาไทย ป.6'!B60</f>
        <v>ด.ช.อนุวัฒน์   ประสานสงฆ์</v>
      </c>
      <c r="C60" s="72">
        <v>1</v>
      </c>
      <c r="D60" s="72">
        <v>0</v>
      </c>
      <c r="E60" s="72">
        <v>1</v>
      </c>
      <c r="F60" s="72">
        <v>1</v>
      </c>
      <c r="G60" s="72">
        <v>1</v>
      </c>
      <c r="H60" s="73">
        <v>0</v>
      </c>
      <c r="I60" s="73">
        <v>0</v>
      </c>
      <c r="J60" s="72">
        <v>0</v>
      </c>
      <c r="K60" s="72">
        <v>0</v>
      </c>
      <c r="L60" s="72">
        <v>0</v>
      </c>
      <c r="M60" s="72">
        <v>0</v>
      </c>
      <c r="N60" s="72">
        <v>0</v>
      </c>
      <c r="O60" s="73">
        <v>0</v>
      </c>
      <c r="P60" s="73">
        <v>0</v>
      </c>
      <c r="Q60" s="74">
        <v>0</v>
      </c>
      <c r="R60" s="74">
        <v>0</v>
      </c>
      <c r="S60" s="74">
        <v>0</v>
      </c>
      <c r="T60" s="74">
        <v>1</v>
      </c>
      <c r="U60" s="74">
        <v>0</v>
      </c>
      <c r="V60" s="74">
        <v>0</v>
      </c>
      <c r="W60" s="74">
        <v>0</v>
      </c>
      <c r="X60" s="74">
        <v>1</v>
      </c>
      <c r="Y60" s="74">
        <v>0</v>
      </c>
      <c r="Z60" s="74">
        <v>0</v>
      </c>
      <c r="AA60" s="74">
        <v>0</v>
      </c>
      <c r="AB60" s="74">
        <v>0</v>
      </c>
      <c r="AC60" s="74">
        <v>0</v>
      </c>
      <c r="AD60" s="74">
        <v>1</v>
      </c>
      <c r="AE60" s="74">
        <v>0</v>
      </c>
      <c r="AF60" s="74">
        <v>0</v>
      </c>
      <c r="AG60" s="50">
        <v>1</v>
      </c>
      <c r="AH60" s="50">
        <v>0</v>
      </c>
      <c r="AI60" s="50">
        <v>0</v>
      </c>
      <c r="AJ60" s="50">
        <v>0</v>
      </c>
      <c r="AK60" s="91">
        <f t="shared" si="0"/>
        <v>3</v>
      </c>
      <c r="AL60" s="91">
        <f t="shared" si="1"/>
        <v>0</v>
      </c>
      <c r="AM60" s="91">
        <f t="shared" si="2"/>
        <v>3</v>
      </c>
      <c r="AN60" s="91">
        <f t="shared" si="3"/>
        <v>3</v>
      </c>
      <c r="AO60" s="91">
        <f t="shared" si="4"/>
        <v>3</v>
      </c>
      <c r="AP60" s="91">
        <f t="shared" si="5"/>
        <v>0</v>
      </c>
      <c r="AQ60" s="91">
        <f t="shared" si="6"/>
        <v>0</v>
      </c>
      <c r="AR60" s="91">
        <f t="shared" si="7"/>
        <v>0</v>
      </c>
      <c r="AS60" s="91">
        <f t="shared" si="8"/>
        <v>0</v>
      </c>
      <c r="AT60" s="91">
        <f t="shared" si="9"/>
        <v>0</v>
      </c>
      <c r="AU60" s="91">
        <f t="shared" si="10"/>
        <v>0</v>
      </c>
      <c r="AV60" s="91">
        <f t="shared" si="11"/>
        <v>0</v>
      </c>
      <c r="AW60" s="91">
        <f t="shared" si="12"/>
        <v>0</v>
      </c>
      <c r="AX60" s="91">
        <f t="shared" si="13"/>
        <v>0</v>
      </c>
      <c r="AY60" s="91">
        <f t="shared" si="14"/>
        <v>0</v>
      </c>
      <c r="AZ60" s="91">
        <f t="shared" si="15"/>
        <v>0</v>
      </c>
      <c r="BA60" s="91">
        <f t="shared" si="16"/>
        <v>0</v>
      </c>
      <c r="BB60" s="91">
        <f t="shared" si="17"/>
        <v>3</v>
      </c>
      <c r="BC60" s="91">
        <f t="shared" si="18"/>
        <v>0</v>
      </c>
      <c r="BD60" s="91">
        <f t="shared" si="19"/>
        <v>0</v>
      </c>
      <c r="BE60" s="91">
        <f t="shared" si="20"/>
        <v>0</v>
      </c>
      <c r="BF60" s="91">
        <f t="shared" si="21"/>
        <v>3</v>
      </c>
      <c r="BG60" s="91">
        <f t="shared" si="22"/>
        <v>0</v>
      </c>
      <c r="BH60" s="91">
        <f t="shared" si="23"/>
        <v>0</v>
      </c>
      <c r="BI60" s="91">
        <f t="shared" si="24"/>
        <v>0</v>
      </c>
      <c r="BJ60" s="91">
        <f t="shared" si="25"/>
        <v>0</v>
      </c>
      <c r="BK60" s="91">
        <f t="shared" si="26"/>
        <v>0</v>
      </c>
      <c r="BL60" s="91">
        <f t="shared" si="27"/>
        <v>3</v>
      </c>
      <c r="BM60" s="91">
        <f t="shared" si="28"/>
        <v>0</v>
      </c>
      <c r="BN60" s="91">
        <f t="shared" si="51"/>
        <v>0</v>
      </c>
      <c r="BO60" s="140">
        <f t="shared" si="29"/>
        <v>3</v>
      </c>
      <c r="BP60" s="140">
        <f t="shared" si="30"/>
        <v>0</v>
      </c>
      <c r="BQ60" s="92">
        <f t="shared" si="31"/>
        <v>6</v>
      </c>
      <c r="BR60" s="92">
        <f t="shared" si="32"/>
        <v>3</v>
      </c>
      <c r="BS60" s="92">
        <f t="shared" si="52"/>
        <v>9</v>
      </c>
      <c r="BT60" s="92">
        <f t="shared" si="33"/>
        <v>3</v>
      </c>
      <c r="BU60" s="92">
        <f t="shared" si="34"/>
        <v>0</v>
      </c>
      <c r="BV60" s="92">
        <f t="shared" si="53"/>
        <v>3</v>
      </c>
      <c r="BW60" s="92">
        <f t="shared" si="35"/>
        <v>0</v>
      </c>
      <c r="BX60" s="92">
        <f t="shared" si="36"/>
        <v>0</v>
      </c>
      <c r="BY60" s="92">
        <f t="shared" si="54"/>
        <v>0</v>
      </c>
      <c r="BZ60" s="92">
        <f t="shared" si="37"/>
        <v>3</v>
      </c>
      <c r="CA60" s="92">
        <f t="shared" si="38"/>
        <v>3</v>
      </c>
      <c r="CB60" s="92">
        <f t="shared" si="55"/>
        <v>6</v>
      </c>
      <c r="CC60" s="92">
        <f t="shared" si="39"/>
        <v>0</v>
      </c>
      <c r="CD60" s="92">
        <f t="shared" si="40"/>
        <v>0</v>
      </c>
      <c r="CE60" s="92">
        <f t="shared" si="41"/>
        <v>3</v>
      </c>
      <c r="CF60" s="92">
        <f t="shared" si="42"/>
        <v>0</v>
      </c>
      <c r="CG60" s="92">
        <f t="shared" si="56"/>
        <v>3</v>
      </c>
      <c r="CH60" s="92">
        <f t="shared" si="57"/>
        <v>3</v>
      </c>
      <c r="CI60" s="92">
        <f t="shared" si="58"/>
        <v>24</v>
      </c>
    </row>
    <row r="61" spans="1:87">
      <c r="A61" s="74">
        <v>53</v>
      </c>
      <c r="B61" s="71" t="str">
        <f>'ภาษาไทย ป.6'!B61</f>
        <v>ด.ช.สุรเกียรติ   บุญเพ็ง</v>
      </c>
      <c r="C61" s="72">
        <v>0</v>
      </c>
      <c r="D61" s="72">
        <v>0</v>
      </c>
      <c r="E61" s="72">
        <v>0</v>
      </c>
      <c r="F61" s="72">
        <v>0</v>
      </c>
      <c r="G61" s="72">
        <v>0</v>
      </c>
      <c r="H61" s="73">
        <v>0</v>
      </c>
      <c r="I61" s="73">
        <v>0</v>
      </c>
      <c r="J61" s="72">
        <v>0</v>
      </c>
      <c r="K61" s="72">
        <v>0</v>
      </c>
      <c r="L61" s="72">
        <v>0</v>
      </c>
      <c r="M61" s="72">
        <v>1</v>
      </c>
      <c r="N61" s="72">
        <v>0</v>
      </c>
      <c r="O61" s="73">
        <v>0</v>
      </c>
      <c r="P61" s="73">
        <v>0</v>
      </c>
      <c r="Q61" s="74">
        <v>0</v>
      </c>
      <c r="R61" s="74">
        <v>1</v>
      </c>
      <c r="S61" s="74">
        <v>0</v>
      </c>
      <c r="T61" s="74">
        <v>0</v>
      </c>
      <c r="U61" s="74">
        <v>0</v>
      </c>
      <c r="V61" s="74">
        <v>0</v>
      </c>
      <c r="W61" s="74">
        <v>0</v>
      </c>
      <c r="X61" s="74">
        <v>0</v>
      </c>
      <c r="Y61" s="74">
        <v>0</v>
      </c>
      <c r="Z61" s="74">
        <v>0</v>
      </c>
      <c r="AA61" s="74">
        <v>0</v>
      </c>
      <c r="AB61" s="74">
        <v>0</v>
      </c>
      <c r="AC61" s="74">
        <v>0</v>
      </c>
      <c r="AD61" s="74">
        <v>1</v>
      </c>
      <c r="AE61" s="74">
        <v>0</v>
      </c>
      <c r="AF61" s="74">
        <v>0</v>
      </c>
      <c r="AG61" s="50">
        <v>1</v>
      </c>
      <c r="AH61" s="50">
        <v>0</v>
      </c>
      <c r="AI61" s="50">
        <v>0</v>
      </c>
      <c r="AJ61" s="50">
        <v>0</v>
      </c>
      <c r="AK61" s="91">
        <f t="shared" si="0"/>
        <v>0</v>
      </c>
      <c r="AL61" s="91">
        <f t="shared" si="1"/>
        <v>0</v>
      </c>
      <c r="AM61" s="91">
        <f t="shared" si="2"/>
        <v>0</v>
      </c>
      <c r="AN61" s="91">
        <f t="shared" si="3"/>
        <v>0</v>
      </c>
      <c r="AO61" s="91">
        <f t="shared" si="4"/>
        <v>0</v>
      </c>
      <c r="AP61" s="91">
        <f t="shared" si="5"/>
        <v>0</v>
      </c>
      <c r="AQ61" s="91">
        <f t="shared" si="6"/>
        <v>0</v>
      </c>
      <c r="AR61" s="91">
        <f t="shared" si="7"/>
        <v>0</v>
      </c>
      <c r="AS61" s="91">
        <f t="shared" si="8"/>
        <v>0</v>
      </c>
      <c r="AT61" s="91">
        <f t="shared" si="9"/>
        <v>0</v>
      </c>
      <c r="AU61" s="91">
        <f t="shared" si="10"/>
        <v>3</v>
      </c>
      <c r="AV61" s="91">
        <f t="shared" si="11"/>
        <v>0</v>
      </c>
      <c r="AW61" s="91">
        <f t="shared" si="12"/>
        <v>0</v>
      </c>
      <c r="AX61" s="91">
        <f t="shared" si="13"/>
        <v>0</v>
      </c>
      <c r="AY61" s="91">
        <f t="shared" si="14"/>
        <v>0</v>
      </c>
      <c r="AZ61" s="91">
        <f t="shared" si="15"/>
        <v>3</v>
      </c>
      <c r="BA61" s="91">
        <f t="shared" si="16"/>
        <v>0</v>
      </c>
      <c r="BB61" s="91">
        <f t="shared" si="17"/>
        <v>0</v>
      </c>
      <c r="BC61" s="91">
        <f t="shared" si="18"/>
        <v>0</v>
      </c>
      <c r="BD61" s="91">
        <f t="shared" si="19"/>
        <v>0</v>
      </c>
      <c r="BE61" s="91">
        <f t="shared" si="20"/>
        <v>0</v>
      </c>
      <c r="BF61" s="91">
        <f t="shared" si="21"/>
        <v>0</v>
      </c>
      <c r="BG61" s="91">
        <f t="shared" si="22"/>
        <v>0</v>
      </c>
      <c r="BH61" s="91">
        <f t="shared" si="23"/>
        <v>0</v>
      </c>
      <c r="BI61" s="91">
        <f t="shared" si="24"/>
        <v>0</v>
      </c>
      <c r="BJ61" s="91">
        <f t="shared" si="25"/>
        <v>0</v>
      </c>
      <c r="BK61" s="91">
        <f t="shared" si="26"/>
        <v>0</v>
      </c>
      <c r="BL61" s="91">
        <f t="shared" si="27"/>
        <v>3</v>
      </c>
      <c r="BM61" s="91">
        <f t="shared" si="28"/>
        <v>0</v>
      </c>
      <c r="BN61" s="91">
        <f t="shared" si="51"/>
        <v>0</v>
      </c>
      <c r="BO61" s="140">
        <f t="shared" si="29"/>
        <v>3</v>
      </c>
      <c r="BP61" s="140">
        <f t="shared" si="30"/>
        <v>0</v>
      </c>
      <c r="BQ61" s="92">
        <f t="shared" si="31"/>
        <v>0</v>
      </c>
      <c r="BR61" s="92">
        <f t="shared" si="32"/>
        <v>0</v>
      </c>
      <c r="BS61" s="92">
        <f t="shared" si="52"/>
        <v>0</v>
      </c>
      <c r="BT61" s="92">
        <f t="shared" si="33"/>
        <v>0</v>
      </c>
      <c r="BU61" s="92">
        <f t="shared" si="34"/>
        <v>0</v>
      </c>
      <c r="BV61" s="92">
        <f t="shared" si="53"/>
        <v>0</v>
      </c>
      <c r="BW61" s="92">
        <f t="shared" si="35"/>
        <v>3</v>
      </c>
      <c r="BX61" s="92">
        <f t="shared" si="36"/>
        <v>3</v>
      </c>
      <c r="BY61" s="92">
        <f t="shared" si="54"/>
        <v>6</v>
      </c>
      <c r="BZ61" s="92">
        <f t="shared" si="37"/>
        <v>0</v>
      </c>
      <c r="CA61" s="92">
        <f t="shared" si="38"/>
        <v>0</v>
      </c>
      <c r="CB61" s="92">
        <f t="shared" si="55"/>
        <v>0</v>
      </c>
      <c r="CC61" s="92">
        <f t="shared" si="39"/>
        <v>0</v>
      </c>
      <c r="CD61" s="92">
        <f t="shared" si="40"/>
        <v>0</v>
      </c>
      <c r="CE61" s="92">
        <f t="shared" si="41"/>
        <v>3</v>
      </c>
      <c r="CF61" s="92">
        <f t="shared" si="42"/>
        <v>0</v>
      </c>
      <c r="CG61" s="92">
        <f t="shared" si="56"/>
        <v>3</v>
      </c>
      <c r="CH61" s="92">
        <f t="shared" si="57"/>
        <v>3</v>
      </c>
      <c r="CI61" s="92">
        <f t="shared" si="58"/>
        <v>12</v>
      </c>
    </row>
    <row r="62" spans="1:87">
      <c r="A62" s="74">
        <v>54</v>
      </c>
      <c r="B62" s="71" t="str">
        <f>'ภาษาไทย ป.6'!B62</f>
        <v>ด.ญ.หนึ่งฤทัย   อิสลาม</v>
      </c>
      <c r="C62" s="72">
        <v>0</v>
      </c>
      <c r="D62" s="72">
        <v>0</v>
      </c>
      <c r="E62" s="72">
        <v>0</v>
      </c>
      <c r="F62" s="72">
        <v>0</v>
      </c>
      <c r="G62" s="72">
        <v>0</v>
      </c>
      <c r="H62" s="73">
        <v>0</v>
      </c>
      <c r="I62" s="73">
        <v>0</v>
      </c>
      <c r="J62" s="72">
        <v>0</v>
      </c>
      <c r="K62" s="72">
        <v>0</v>
      </c>
      <c r="L62" s="72">
        <v>1</v>
      </c>
      <c r="M62" s="72">
        <v>0</v>
      </c>
      <c r="N62" s="72">
        <v>0</v>
      </c>
      <c r="O62" s="73">
        <v>0</v>
      </c>
      <c r="P62" s="73">
        <v>0</v>
      </c>
      <c r="Q62" s="74">
        <v>0</v>
      </c>
      <c r="R62" s="74">
        <v>0</v>
      </c>
      <c r="S62" s="74">
        <v>1</v>
      </c>
      <c r="T62" s="74">
        <v>0</v>
      </c>
      <c r="U62" s="74">
        <v>0</v>
      </c>
      <c r="V62" s="74">
        <v>0</v>
      </c>
      <c r="W62" s="74">
        <v>0</v>
      </c>
      <c r="X62" s="74">
        <v>0</v>
      </c>
      <c r="Y62" s="74">
        <v>0</v>
      </c>
      <c r="Z62" s="74">
        <v>1</v>
      </c>
      <c r="AA62" s="74">
        <v>0</v>
      </c>
      <c r="AB62" s="74">
        <v>0</v>
      </c>
      <c r="AC62" s="74">
        <v>0</v>
      </c>
      <c r="AD62" s="74">
        <v>0</v>
      </c>
      <c r="AE62" s="74">
        <v>0</v>
      </c>
      <c r="AF62" s="74">
        <v>0</v>
      </c>
      <c r="AG62" s="50">
        <v>1</v>
      </c>
      <c r="AH62" s="50">
        <v>0</v>
      </c>
      <c r="AI62" s="50">
        <v>0</v>
      </c>
      <c r="AJ62" s="50">
        <v>1</v>
      </c>
      <c r="AK62" s="91">
        <f t="shared" si="0"/>
        <v>0</v>
      </c>
      <c r="AL62" s="91">
        <f t="shared" si="1"/>
        <v>0</v>
      </c>
      <c r="AM62" s="91">
        <f t="shared" si="2"/>
        <v>0</v>
      </c>
      <c r="AN62" s="91">
        <f t="shared" si="3"/>
        <v>0</v>
      </c>
      <c r="AO62" s="91">
        <f t="shared" si="4"/>
        <v>0</v>
      </c>
      <c r="AP62" s="91">
        <f t="shared" si="5"/>
        <v>0</v>
      </c>
      <c r="AQ62" s="91">
        <f t="shared" si="6"/>
        <v>0</v>
      </c>
      <c r="AR62" s="91">
        <f t="shared" si="7"/>
        <v>0</v>
      </c>
      <c r="AS62" s="91">
        <f t="shared" si="8"/>
        <v>0</v>
      </c>
      <c r="AT62" s="91">
        <f t="shared" si="9"/>
        <v>3</v>
      </c>
      <c r="AU62" s="91">
        <f t="shared" si="10"/>
        <v>0</v>
      </c>
      <c r="AV62" s="91">
        <f t="shared" si="11"/>
        <v>0</v>
      </c>
      <c r="AW62" s="91">
        <f t="shared" si="12"/>
        <v>0</v>
      </c>
      <c r="AX62" s="91">
        <f t="shared" si="13"/>
        <v>0</v>
      </c>
      <c r="AY62" s="91">
        <f t="shared" si="14"/>
        <v>0</v>
      </c>
      <c r="AZ62" s="91">
        <f t="shared" si="15"/>
        <v>0</v>
      </c>
      <c r="BA62" s="91">
        <f t="shared" si="16"/>
        <v>3</v>
      </c>
      <c r="BB62" s="91">
        <f t="shared" si="17"/>
        <v>0</v>
      </c>
      <c r="BC62" s="91">
        <f t="shared" si="18"/>
        <v>0</v>
      </c>
      <c r="BD62" s="91">
        <f t="shared" si="19"/>
        <v>0</v>
      </c>
      <c r="BE62" s="91">
        <f t="shared" si="20"/>
        <v>0</v>
      </c>
      <c r="BF62" s="91">
        <f t="shared" si="21"/>
        <v>0</v>
      </c>
      <c r="BG62" s="91">
        <f t="shared" si="22"/>
        <v>0</v>
      </c>
      <c r="BH62" s="91">
        <f t="shared" si="23"/>
        <v>3</v>
      </c>
      <c r="BI62" s="91">
        <f t="shared" si="24"/>
        <v>0</v>
      </c>
      <c r="BJ62" s="91">
        <f t="shared" si="25"/>
        <v>0</v>
      </c>
      <c r="BK62" s="91">
        <f t="shared" si="26"/>
        <v>0</v>
      </c>
      <c r="BL62" s="91">
        <f t="shared" si="27"/>
        <v>0</v>
      </c>
      <c r="BM62" s="91">
        <f t="shared" si="28"/>
        <v>0</v>
      </c>
      <c r="BN62" s="91">
        <f t="shared" si="51"/>
        <v>0</v>
      </c>
      <c r="BO62" s="140">
        <f t="shared" si="29"/>
        <v>3</v>
      </c>
      <c r="BP62" s="140">
        <f t="shared" si="30"/>
        <v>3</v>
      </c>
      <c r="BQ62" s="92">
        <f t="shared" si="31"/>
        <v>0</v>
      </c>
      <c r="BR62" s="92">
        <f t="shared" si="32"/>
        <v>0</v>
      </c>
      <c r="BS62" s="92">
        <f t="shared" si="52"/>
        <v>0</v>
      </c>
      <c r="BT62" s="92">
        <f t="shared" si="33"/>
        <v>0</v>
      </c>
      <c r="BU62" s="92">
        <f t="shared" si="34"/>
        <v>3</v>
      </c>
      <c r="BV62" s="92">
        <f t="shared" si="53"/>
        <v>3</v>
      </c>
      <c r="BW62" s="92">
        <f t="shared" si="35"/>
        <v>0</v>
      </c>
      <c r="BX62" s="92">
        <f t="shared" si="36"/>
        <v>0</v>
      </c>
      <c r="BY62" s="92">
        <f t="shared" si="54"/>
        <v>0</v>
      </c>
      <c r="BZ62" s="92">
        <f t="shared" si="37"/>
        <v>3</v>
      </c>
      <c r="CA62" s="92">
        <f t="shared" si="38"/>
        <v>0</v>
      </c>
      <c r="CB62" s="92">
        <f t="shared" si="55"/>
        <v>3</v>
      </c>
      <c r="CC62" s="92">
        <f t="shared" si="39"/>
        <v>3</v>
      </c>
      <c r="CD62" s="92">
        <f t="shared" si="40"/>
        <v>0</v>
      </c>
      <c r="CE62" s="92">
        <f t="shared" si="41"/>
        <v>0</v>
      </c>
      <c r="CF62" s="92">
        <f t="shared" si="42"/>
        <v>0</v>
      </c>
      <c r="CG62" s="92">
        <f t="shared" si="56"/>
        <v>0</v>
      </c>
      <c r="CH62" s="92">
        <f t="shared" si="57"/>
        <v>6</v>
      </c>
      <c r="CI62" s="92">
        <f t="shared" si="58"/>
        <v>15</v>
      </c>
    </row>
    <row r="63" spans="1:87">
      <c r="A63" s="74">
        <v>55</v>
      </c>
      <c r="B63" s="71" t="str">
        <f>'ภาษาไทย ป.6'!B63</f>
        <v>ด.ช.บุญพรรณ   หวามา</v>
      </c>
      <c r="C63" s="72">
        <v>0</v>
      </c>
      <c r="D63" s="72">
        <v>0</v>
      </c>
      <c r="E63" s="72">
        <v>0</v>
      </c>
      <c r="F63" s="72">
        <v>1</v>
      </c>
      <c r="G63" s="72">
        <v>0</v>
      </c>
      <c r="H63" s="73">
        <v>0</v>
      </c>
      <c r="I63" s="73">
        <v>0</v>
      </c>
      <c r="J63" s="72">
        <v>0</v>
      </c>
      <c r="K63" s="72">
        <v>0</v>
      </c>
      <c r="L63" s="72">
        <v>1</v>
      </c>
      <c r="M63" s="72">
        <v>0</v>
      </c>
      <c r="N63" s="72">
        <v>0</v>
      </c>
      <c r="O63" s="73">
        <v>0</v>
      </c>
      <c r="P63" s="73">
        <v>0</v>
      </c>
      <c r="Q63" s="74">
        <v>0</v>
      </c>
      <c r="R63" s="74">
        <v>1</v>
      </c>
      <c r="S63" s="74">
        <v>0</v>
      </c>
      <c r="T63" s="74">
        <v>0</v>
      </c>
      <c r="U63" s="74">
        <v>0</v>
      </c>
      <c r="V63" s="74">
        <v>0</v>
      </c>
      <c r="W63" s="74">
        <v>0</v>
      </c>
      <c r="X63" s="74">
        <v>1</v>
      </c>
      <c r="Y63" s="74">
        <v>0</v>
      </c>
      <c r="Z63" s="74">
        <v>1</v>
      </c>
      <c r="AA63" s="74">
        <v>0</v>
      </c>
      <c r="AB63" s="74">
        <v>1</v>
      </c>
      <c r="AC63" s="74">
        <v>1</v>
      </c>
      <c r="AD63" s="74">
        <v>0</v>
      </c>
      <c r="AE63" s="74">
        <v>0</v>
      </c>
      <c r="AF63" s="74">
        <v>1</v>
      </c>
      <c r="AG63" s="50">
        <v>0</v>
      </c>
      <c r="AH63" s="50">
        <v>0</v>
      </c>
      <c r="AI63" s="50">
        <v>0</v>
      </c>
      <c r="AJ63" s="50">
        <v>0</v>
      </c>
      <c r="AK63" s="91">
        <f t="shared" si="0"/>
        <v>0</v>
      </c>
      <c r="AL63" s="91">
        <f t="shared" si="1"/>
        <v>0</v>
      </c>
      <c r="AM63" s="91">
        <f t="shared" si="2"/>
        <v>0</v>
      </c>
      <c r="AN63" s="91">
        <f t="shared" si="3"/>
        <v>3</v>
      </c>
      <c r="AO63" s="91">
        <f t="shared" si="4"/>
        <v>0</v>
      </c>
      <c r="AP63" s="91">
        <f t="shared" si="5"/>
        <v>0</v>
      </c>
      <c r="AQ63" s="91">
        <f t="shared" si="6"/>
        <v>0</v>
      </c>
      <c r="AR63" s="91">
        <f t="shared" si="7"/>
        <v>0</v>
      </c>
      <c r="AS63" s="91">
        <f t="shared" si="8"/>
        <v>0</v>
      </c>
      <c r="AT63" s="91">
        <f t="shared" si="9"/>
        <v>3</v>
      </c>
      <c r="AU63" s="91">
        <f t="shared" si="10"/>
        <v>0</v>
      </c>
      <c r="AV63" s="91">
        <f t="shared" si="11"/>
        <v>0</v>
      </c>
      <c r="AW63" s="91">
        <f t="shared" si="12"/>
        <v>0</v>
      </c>
      <c r="AX63" s="91">
        <f t="shared" si="13"/>
        <v>0</v>
      </c>
      <c r="AY63" s="91">
        <f t="shared" si="14"/>
        <v>0</v>
      </c>
      <c r="AZ63" s="91">
        <f t="shared" si="15"/>
        <v>3</v>
      </c>
      <c r="BA63" s="91">
        <f t="shared" si="16"/>
        <v>0</v>
      </c>
      <c r="BB63" s="91">
        <f t="shared" si="17"/>
        <v>0</v>
      </c>
      <c r="BC63" s="91">
        <f t="shared" si="18"/>
        <v>0</v>
      </c>
      <c r="BD63" s="91">
        <f t="shared" si="19"/>
        <v>0</v>
      </c>
      <c r="BE63" s="91">
        <f t="shared" si="20"/>
        <v>0</v>
      </c>
      <c r="BF63" s="91">
        <f t="shared" si="21"/>
        <v>3</v>
      </c>
      <c r="BG63" s="91">
        <f t="shared" si="22"/>
        <v>0</v>
      </c>
      <c r="BH63" s="91">
        <f t="shared" si="23"/>
        <v>3</v>
      </c>
      <c r="BI63" s="91">
        <f t="shared" si="24"/>
        <v>0</v>
      </c>
      <c r="BJ63" s="91">
        <f t="shared" si="25"/>
        <v>3</v>
      </c>
      <c r="BK63" s="91">
        <f t="shared" si="26"/>
        <v>3</v>
      </c>
      <c r="BL63" s="91">
        <f t="shared" si="27"/>
        <v>0</v>
      </c>
      <c r="BM63" s="91">
        <f t="shared" si="28"/>
        <v>0</v>
      </c>
      <c r="BN63" s="91">
        <f t="shared" si="51"/>
        <v>3</v>
      </c>
      <c r="BO63" s="140">
        <f t="shared" si="29"/>
        <v>0</v>
      </c>
      <c r="BP63" s="140">
        <f t="shared" si="30"/>
        <v>0</v>
      </c>
      <c r="BQ63" s="92">
        <f t="shared" si="31"/>
        <v>0</v>
      </c>
      <c r="BR63" s="92">
        <f t="shared" si="32"/>
        <v>3</v>
      </c>
      <c r="BS63" s="92">
        <f t="shared" si="52"/>
        <v>3</v>
      </c>
      <c r="BT63" s="92">
        <f t="shared" si="33"/>
        <v>0</v>
      </c>
      <c r="BU63" s="92">
        <f t="shared" si="34"/>
        <v>3</v>
      </c>
      <c r="BV63" s="92">
        <f t="shared" si="53"/>
        <v>3</v>
      </c>
      <c r="BW63" s="92">
        <f t="shared" si="35"/>
        <v>0</v>
      </c>
      <c r="BX63" s="92">
        <f t="shared" si="36"/>
        <v>3</v>
      </c>
      <c r="BY63" s="92">
        <f t="shared" si="54"/>
        <v>3</v>
      </c>
      <c r="BZ63" s="92">
        <f t="shared" si="37"/>
        <v>0</v>
      </c>
      <c r="CA63" s="92">
        <f t="shared" si="38"/>
        <v>3</v>
      </c>
      <c r="CB63" s="92">
        <f t="shared" si="55"/>
        <v>3</v>
      </c>
      <c r="CC63" s="92">
        <f t="shared" si="39"/>
        <v>3</v>
      </c>
      <c r="CD63" s="92">
        <f t="shared" si="40"/>
        <v>6</v>
      </c>
      <c r="CE63" s="92">
        <f t="shared" si="41"/>
        <v>0</v>
      </c>
      <c r="CF63" s="92">
        <f t="shared" si="42"/>
        <v>3</v>
      </c>
      <c r="CG63" s="92">
        <f t="shared" si="56"/>
        <v>3</v>
      </c>
      <c r="CH63" s="92">
        <f t="shared" si="57"/>
        <v>0</v>
      </c>
      <c r="CI63" s="92">
        <f t="shared" si="58"/>
        <v>24</v>
      </c>
    </row>
    <row r="64" spans="1:87">
      <c r="A64" s="74">
        <v>56</v>
      </c>
      <c r="B64" s="71" t="str">
        <f>'ภาษาไทย ป.6'!B64</f>
        <v>ด.ช.กษิดิ์เดช   สมฤดี</v>
      </c>
      <c r="C64" s="72">
        <v>0</v>
      </c>
      <c r="D64" s="72">
        <v>0</v>
      </c>
      <c r="E64" s="72">
        <v>0</v>
      </c>
      <c r="F64" s="72">
        <v>1</v>
      </c>
      <c r="G64" s="72">
        <v>0</v>
      </c>
      <c r="H64" s="73">
        <v>1</v>
      </c>
      <c r="I64" s="73">
        <v>1</v>
      </c>
      <c r="J64" s="72">
        <v>0</v>
      </c>
      <c r="K64" s="72">
        <v>1</v>
      </c>
      <c r="L64" s="72">
        <v>1</v>
      </c>
      <c r="M64" s="72">
        <v>0</v>
      </c>
      <c r="N64" s="72">
        <v>0</v>
      </c>
      <c r="O64" s="73">
        <v>1</v>
      </c>
      <c r="P64" s="73">
        <v>0</v>
      </c>
      <c r="Q64" s="74">
        <v>0</v>
      </c>
      <c r="R64" s="74">
        <v>0</v>
      </c>
      <c r="S64" s="74">
        <v>1</v>
      </c>
      <c r="T64" s="74">
        <v>0</v>
      </c>
      <c r="U64" s="74">
        <v>1</v>
      </c>
      <c r="V64" s="74">
        <v>0</v>
      </c>
      <c r="W64" s="74">
        <v>1</v>
      </c>
      <c r="X64" s="74">
        <v>0</v>
      </c>
      <c r="Y64" s="74">
        <v>0</v>
      </c>
      <c r="Z64" s="74">
        <v>1</v>
      </c>
      <c r="AA64" s="74">
        <v>0</v>
      </c>
      <c r="AB64" s="74">
        <v>0</v>
      </c>
      <c r="AC64" s="74">
        <v>1</v>
      </c>
      <c r="AD64" s="74">
        <v>0</v>
      </c>
      <c r="AE64" s="74">
        <v>0</v>
      </c>
      <c r="AF64" s="74">
        <v>1</v>
      </c>
      <c r="AG64" s="50">
        <v>1</v>
      </c>
      <c r="AH64" s="50">
        <v>0</v>
      </c>
      <c r="AI64" s="50">
        <v>1</v>
      </c>
      <c r="AJ64" s="50">
        <v>0</v>
      </c>
      <c r="AK64" s="91">
        <f t="shared" si="0"/>
        <v>0</v>
      </c>
      <c r="AL64" s="91">
        <f t="shared" si="1"/>
        <v>0</v>
      </c>
      <c r="AM64" s="91">
        <f t="shared" si="2"/>
        <v>0</v>
      </c>
      <c r="AN64" s="91">
        <f t="shared" si="3"/>
        <v>3</v>
      </c>
      <c r="AO64" s="91">
        <f t="shared" si="4"/>
        <v>0</v>
      </c>
      <c r="AP64" s="91">
        <f t="shared" si="5"/>
        <v>3</v>
      </c>
      <c r="AQ64" s="91">
        <f t="shared" si="6"/>
        <v>3</v>
      </c>
      <c r="AR64" s="91">
        <f t="shared" si="7"/>
        <v>0</v>
      </c>
      <c r="AS64" s="91">
        <f t="shared" si="8"/>
        <v>3</v>
      </c>
      <c r="AT64" s="91">
        <f t="shared" si="9"/>
        <v>3</v>
      </c>
      <c r="AU64" s="91">
        <f t="shared" si="10"/>
        <v>0</v>
      </c>
      <c r="AV64" s="91">
        <f t="shared" si="11"/>
        <v>0</v>
      </c>
      <c r="AW64" s="91">
        <f t="shared" si="12"/>
        <v>3</v>
      </c>
      <c r="AX64" s="91">
        <f t="shared" si="13"/>
        <v>0</v>
      </c>
      <c r="AY64" s="91">
        <f t="shared" si="14"/>
        <v>0</v>
      </c>
      <c r="AZ64" s="91">
        <f t="shared" si="15"/>
        <v>0</v>
      </c>
      <c r="BA64" s="91">
        <f t="shared" si="16"/>
        <v>3</v>
      </c>
      <c r="BB64" s="91">
        <f t="shared" si="17"/>
        <v>0</v>
      </c>
      <c r="BC64" s="91">
        <f t="shared" si="18"/>
        <v>3</v>
      </c>
      <c r="BD64" s="91">
        <f t="shared" si="19"/>
        <v>0</v>
      </c>
      <c r="BE64" s="91">
        <f t="shared" si="20"/>
        <v>3</v>
      </c>
      <c r="BF64" s="91">
        <f t="shared" si="21"/>
        <v>0</v>
      </c>
      <c r="BG64" s="91">
        <f t="shared" si="22"/>
        <v>0</v>
      </c>
      <c r="BH64" s="91">
        <f t="shared" si="23"/>
        <v>3</v>
      </c>
      <c r="BI64" s="91">
        <f t="shared" si="24"/>
        <v>0</v>
      </c>
      <c r="BJ64" s="91">
        <f t="shared" si="25"/>
        <v>0</v>
      </c>
      <c r="BK64" s="91">
        <f t="shared" si="26"/>
        <v>3</v>
      </c>
      <c r="BL64" s="91">
        <f t="shared" si="27"/>
        <v>0</v>
      </c>
      <c r="BM64" s="91">
        <f t="shared" si="28"/>
        <v>0</v>
      </c>
      <c r="BN64" s="91">
        <f t="shared" si="51"/>
        <v>3</v>
      </c>
      <c r="BO64" s="140">
        <f t="shared" si="29"/>
        <v>3</v>
      </c>
      <c r="BP64" s="140">
        <f t="shared" si="30"/>
        <v>3</v>
      </c>
      <c r="BQ64" s="92">
        <f t="shared" si="31"/>
        <v>3</v>
      </c>
      <c r="BR64" s="92">
        <f t="shared" si="32"/>
        <v>6</v>
      </c>
      <c r="BS64" s="92">
        <f t="shared" si="52"/>
        <v>9</v>
      </c>
      <c r="BT64" s="92">
        <f t="shared" si="33"/>
        <v>0</v>
      </c>
      <c r="BU64" s="92">
        <f t="shared" si="34"/>
        <v>6</v>
      </c>
      <c r="BV64" s="92">
        <f t="shared" si="53"/>
        <v>6</v>
      </c>
      <c r="BW64" s="92">
        <f t="shared" si="35"/>
        <v>3</v>
      </c>
      <c r="BX64" s="92">
        <f t="shared" si="36"/>
        <v>0</v>
      </c>
      <c r="BY64" s="92">
        <f t="shared" si="54"/>
        <v>3</v>
      </c>
      <c r="BZ64" s="92">
        <f t="shared" si="37"/>
        <v>6</v>
      </c>
      <c r="CA64" s="92">
        <f t="shared" si="38"/>
        <v>3</v>
      </c>
      <c r="CB64" s="92">
        <f t="shared" si="55"/>
        <v>9</v>
      </c>
      <c r="CC64" s="92">
        <f t="shared" si="39"/>
        <v>3</v>
      </c>
      <c r="CD64" s="92">
        <f t="shared" si="40"/>
        <v>3</v>
      </c>
      <c r="CE64" s="92">
        <f t="shared" si="41"/>
        <v>0</v>
      </c>
      <c r="CF64" s="92">
        <f t="shared" si="42"/>
        <v>3</v>
      </c>
      <c r="CG64" s="92">
        <f t="shared" si="56"/>
        <v>3</v>
      </c>
      <c r="CH64" s="92">
        <f t="shared" si="57"/>
        <v>6</v>
      </c>
      <c r="CI64" s="92">
        <f t="shared" si="58"/>
        <v>42</v>
      </c>
    </row>
    <row r="65" spans="1:87">
      <c r="A65" s="74">
        <v>57</v>
      </c>
      <c r="B65" s="71" t="str">
        <f>'ภาษาไทย ป.6'!B65</f>
        <v>ด.ช.ปิยังกูร   อรชร</v>
      </c>
      <c r="C65" s="72">
        <v>0</v>
      </c>
      <c r="D65" s="72">
        <v>0</v>
      </c>
      <c r="E65" s="72">
        <v>0</v>
      </c>
      <c r="F65" s="72">
        <v>0</v>
      </c>
      <c r="G65" s="72">
        <v>0</v>
      </c>
      <c r="H65" s="73">
        <v>0</v>
      </c>
      <c r="I65" s="73">
        <v>0</v>
      </c>
      <c r="J65" s="72">
        <v>0</v>
      </c>
      <c r="K65" s="72">
        <v>0</v>
      </c>
      <c r="L65" s="72">
        <v>1</v>
      </c>
      <c r="M65" s="72">
        <v>0</v>
      </c>
      <c r="N65" s="72">
        <v>0</v>
      </c>
      <c r="O65" s="73">
        <v>0</v>
      </c>
      <c r="P65" s="73">
        <v>0</v>
      </c>
      <c r="Q65" s="74">
        <v>0</v>
      </c>
      <c r="R65" s="74">
        <v>0</v>
      </c>
      <c r="S65" s="74">
        <v>0</v>
      </c>
      <c r="T65" s="74">
        <v>1</v>
      </c>
      <c r="U65" s="74">
        <v>1</v>
      </c>
      <c r="V65" s="74">
        <v>1</v>
      </c>
      <c r="W65" s="74">
        <v>0</v>
      </c>
      <c r="X65" s="74">
        <v>0</v>
      </c>
      <c r="Y65" s="74">
        <v>0</v>
      </c>
      <c r="Z65" s="74">
        <v>0</v>
      </c>
      <c r="AA65" s="74">
        <v>0</v>
      </c>
      <c r="AB65" s="74">
        <v>0</v>
      </c>
      <c r="AC65" s="74">
        <v>0</v>
      </c>
      <c r="AD65" s="74">
        <v>0</v>
      </c>
      <c r="AE65" s="74">
        <v>1</v>
      </c>
      <c r="AF65" s="74">
        <v>1</v>
      </c>
      <c r="AG65" s="50">
        <v>1</v>
      </c>
      <c r="AH65" s="50">
        <v>0</v>
      </c>
      <c r="AI65" s="50">
        <v>0</v>
      </c>
      <c r="AJ65" s="50">
        <v>0</v>
      </c>
      <c r="AK65" s="91">
        <f t="shared" si="0"/>
        <v>0</v>
      </c>
      <c r="AL65" s="91">
        <f t="shared" si="1"/>
        <v>0</v>
      </c>
      <c r="AM65" s="91">
        <f t="shared" si="2"/>
        <v>0</v>
      </c>
      <c r="AN65" s="91">
        <f t="shared" si="3"/>
        <v>0</v>
      </c>
      <c r="AO65" s="91">
        <f t="shared" si="4"/>
        <v>0</v>
      </c>
      <c r="AP65" s="91">
        <f t="shared" si="5"/>
        <v>0</v>
      </c>
      <c r="AQ65" s="91">
        <f t="shared" si="6"/>
        <v>0</v>
      </c>
      <c r="AR65" s="91">
        <f t="shared" si="7"/>
        <v>0</v>
      </c>
      <c r="AS65" s="91">
        <f t="shared" si="8"/>
        <v>0</v>
      </c>
      <c r="AT65" s="91">
        <f t="shared" si="9"/>
        <v>3</v>
      </c>
      <c r="AU65" s="91">
        <f t="shared" si="10"/>
        <v>0</v>
      </c>
      <c r="AV65" s="91">
        <f t="shared" si="11"/>
        <v>0</v>
      </c>
      <c r="AW65" s="91">
        <f t="shared" si="12"/>
        <v>0</v>
      </c>
      <c r="AX65" s="91">
        <f t="shared" si="13"/>
        <v>0</v>
      </c>
      <c r="AY65" s="91">
        <f t="shared" si="14"/>
        <v>0</v>
      </c>
      <c r="AZ65" s="91">
        <f t="shared" si="15"/>
        <v>0</v>
      </c>
      <c r="BA65" s="91">
        <f t="shared" si="16"/>
        <v>0</v>
      </c>
      <c r="BB65" s="91">
        <f t="shared" si="17"/>
        <v>3</v>
      </c>
      <c r="BC65" s="91">
        <f t="shared" si="18"/>
        <v>3</v>
      </c>
      <c r="BD65" s="91">
        <f t="shared" si="19"/>
        <v>3</v>
      </c>
      <c r="BE65" s="91">
        <f t="shared" si="20"/>
        <v>0</v>
      </c>
      <c r="BF65" s="91">
        <f t="shared" si="21"/>
        <v>0</v>
      </c>
      <c r="BG65" s="91">
        <f t="shared" si="22"/>
        <v>0</v>
      </c>
      <c r="BH65" s="91">
        <f t="shared" si="23"/>
        <v>0</v>
      </c>
      <c r="BI65" s="91">
        <f t="shared" si="24"/>
        <v>0</v>
      </c>
      <c r="BJ65" s="91">
        <f t="shared" si="25"/>
        <v>0</v>
      </c>
      <c r="BK65" s="91">
        <f t="shared" si="26"/>
        <v>0</v>
      </c>
      <c r="BL65" s="91">
        <f t="shared" si="27"/>
        <v>0</v>
      </c>
      <c r="BM65" s="91">
        <f t="shared" si="28"/>
        <v>3</v>
      </c>
      <c r="BN65" s="91">
        <f t="shared" si="51"/>
        <v>3</v>
      </c>
      <c r="BO65" s="140">
        <f t="shared" si="29"/>
        <v>3</v>
      </c>
      <c r="BP65" s="140">
        <f t="shared" si="30"/>
        <v>0</v>
      </c>
      <c r="BQ65" s="92">
        <f t="shared" si="31"/>
        <v>0</v>
      </c>
      <c r="BR65" s="92">
        <f t="shared" si="32"/>
        <v>0</v>
      </c>
      <c r="BS65" s="92">
        <f t="shared" si="52"/>
        <v>0</v>
      </c>
      <c r="BT65" s="92">
        <f t="shared" si="33"/>
        <v>0</v>
      </c>
      <c r="BU65" s="92">
        <f t="shared" si="34"/>
        <v>3</v>
      </c>
      <c r="BV65" s="92">
        <f t="shared" si="53"/>
        <v>3</v>
      </c>
      <c r="BW65" s="92">
        <f t="shared" si="35"/>
        <v>0</v>
      </c>
      <c r="BX65" s="92">
        <f t="shared" si="36"/>
        <v>0</v>
      </c>
      <c r="BY65" s="92">
        <f t="shared" si="54"/>
        <v>0</v>
      </c>
      <c r="BZ65" s="92">
        <f t="shared" si="37"/>
        <v>6</v>
      </c>
      <c r="CA65" s="92">
        <f t="shared" si="38"/>
        <v>3</v>
      </c>
      <c r="CB65" s="92">
        <f t="shared" si="55"/>
        <v>9</v>
      </c>
      <c r="CC65" s="92">
        <f t="shared" si="39"/>
        <v>0</v>
      </c>
      <c r="CD65" s="92">
        <f t="shared" si="40"/>
        <v>0</v>
      </c>
      <c r="CE65" s="92">
        <f t="shared" si="41"/>
        <v>3</v>
      </c>
      <c r="CF65" s="92">
        <f t="shared" si="42"/>
        <v>3</v>
      </c>
      <c r="CG65" s="92">
        <f t="shared" si="56"/>
        <v>6</v>
      </c>
      <c r="CH65" s="92">
        <f t="shared" si="57"/>
        <v>3</v>
      </c>
      <c r="CI65" s="92">
        <f t="shared" si="58"/>
        <v>21</v>
      </c>
    </row>
    <row r="66" spans="1:87">
      <c r="A66" s="74">
        <v>58</v>
      </c>
      <c r="B66" s="71" t="str">
        <f>'ภาษาไทย ป.6'!B66</f>
        <v>ด.ช.สหรัถ   ชินวงศ์</v>
      </c>
      <c r="C66" s="72">
        <v>1</v>
      </c>
      <c r="D66" s="72">
        <v>0</v>
      </c>
      <c r="E66" s="72">
        <v>1</v>
      </c>
      <c r="F66" s="72">
        <v>0</v>
      </c>
      <c r="G66" s="72">
        <v>0</v>
      </c>
      <c r="H66" s="73">
        <v>0</v>
      </c>
      <c r="I66" s="73">
        <v>0</v>
      </c>
      <c r="J66" s="72">
        <v>0</v>
      </c>
      <c r="K66" s="72">
        <v>0</v>
      </c>
      <c r="L66" s="72">
        <v>1</v>
      </c>
      <c r="M66" s="72">
        <v>1</v>
      </c>
      <c r="N66" s="72">
        <v>1</v>
      </c>
      <c r="O66" s="73">
        <v>0</v>
      </c>
      <c r="P66" s="73">
        <v>0</v>
      </c>
      <c r="Q66" s="74">
        <v>0</v>
      </c>
      <c r="R66" s="74">
        <v>0</v>
      </c>
      <c r="S66" s="74">
        <v>0</v>
      </c>
      <c r="T66" s="74">
        <v>1</v>
      </c>
      <c r="U66" s="74">
        <v>1</v>
      </c>
      <c r="V66" s="74">
        <v>1</v>
      </c>
      <c r="W66" s="74">
        <v>0</v>
      </c>
      <c r="X66" s="74">
        <v>1</v>
      </c>
      <c r="Y66" s="74">
        <v>0</v>
      </c>
      <c r="Z66" s="74">
        <v>0</v>
      </c>
      <c r="AA66" s="74">
        <v>0</v>
      </c>
      <c r="AB66" s="74">
        <v>0</v>
      </c>
      <c r="AC66" s="74">
        <v>0</v>
      </c>
      <c r="AD66" s="74">
        <v>0</v>
      </c>
      <c r="AE66" s="74">
        <v>1</v>
      </c>
      <c r="AF66" s="74">
        <v>0</v>
      </c>
      <c r="AG66" s="50">
        <v>1</v>
      </c>
      <c r="AH66" s="50">
        <v>0</v>
      </c>
      <c r="AI66" s="50">
        <v>0</v>
      </c>
      <c r="AJ66" s="50">
        <v>1</v>
      </c>
      <c r="AK66" s="91">
        <f t="shared" si="0"/>
        <v>3</v>
      </c>
      <c r="AL66" s="91">
        <f t="shared" si="1"/>
        <v>0</v>
      </c>
      <c r="AM66" s="91">
        <f t="shared" si="2"/>
        <v>3</v>
      </c>
      <c r="AN66" s="91">
        <f t="shared" si="3"/>
        <v>0</v>
      </c>
      <c r="AO66" s="91">
        <f t="shared" si="4"/>
        <v>0</v>
      </c>
      <c r="AP66" s="91">
        <f t="shared" si="5"/>
        <v>0</v>
      </c>
      <c r="AQ66" s="91">
        <f t="shared" si="6"/>
        <v>0</v>
      </c>
      <c r="AR66" s="91">
        <f t="shared" si="7"/>
        <v>0</v>
      </c>
      <c r="AS66" s="91">
        <f t="shared" si="8"/>
        <v>0</v>
      </c>
      <c r="AT66" s="91">
        <f t="shared" si="9"/>
        <v>3</v>
      </c>
      <c r="AU66" s="91">
        <f t="shared" si="10"/>
        <v>3</v>
      </c>
      <c r="AV66" s="91">
        <f t="shared" si="11"/>
        <v>3</v>
      </c>
      <c r="AW66" s="91">
        <f t="shared" si="12"/>
        <v>0</v>
      </c>
      <c r="AX66" s="91">
        <f t="shared" si="13"/>
        <v>0</v>
      </c>
      <c r="AY66" s="91">
        <f t="shared" si="14"/>
        <v>0</v>
      </c>
      <c r="AZ66" s="91">
        <f t="shared" si="15"/>
        <v>0</v>
      </c>
      <c r="BA66" s="91">
        <f t="shared" si="16"/>
        <v>0</v>
      </c>
      <c r="BB66" s="91">
        <f t="shared" si="17"/>
        <v>3</v>
      </c>
      <c r="BC66" s="91">
        <f t="shared" si="18"/>
        <v>3</v>
      </c>
      <c r="BD66" s="91">
        <f t="shared" si="19"/>
        <v>3</v>
      </c>
      <c r="BE66" s="91">
        <f t="shared" si="20"/>
        <v>0</v>
      </c>
      <c r="BF66" s="91">
        <f t="shared" si="21"/>
        <v>3</v>
      </c>
      <c r="BG66" s="91">
        <f t="shared" si="22"/>
        <v>0</v>
      </c>
      <c r="BH66" s="91">
        <f t="shared" si="23"/>
        <v>0</v>
      </c>
      <c r="BI66" s="91">
        <f t="shared" si="24"/>
        <v>0</v>
      </c>
      <c r="BJ66" s="91">
        <f t="shared" si="25"/>
        <v>0</v>
      </c>
      <c r="BK66" s="91">
        <f t="shared" si="26"/>
        <v>0</v>
      </c>
      <c r="BL66" s="91">
        <f t="shared" si="27"/>
        <v>0</v>
      </c>
      <c r="BM66" s="91">
        <f t="shared" si="28"/>
        <v>3</v>
      </c>
      <c r="BN66" s="91">
        <f t="shared" si="51"/>
        <v>0</v>
      </c>
      <c r="BO66" s="140">
        <f t="shared" si="29"/>
        <v>3</v>
      </c>
      <c r="BP66" s="140">
        <f t="shared" si="30"/>
        <v>3</v>
      </c>
      <c r="BQ66" s="92">
        <f t="shared" si="31"/>
        <v>6</v>
      </c>
      <c r="BR66" s="92">
        <f t="shared" si="32"/>
        <v>0</v>
      </c>
      <c r="BS66" s="92">
        <f t="shared" si="52"/>
        <v>6</v>
      </c>
      <c r="BT66" s="92">
        <f t="shared" si="33"/>
        <v>0</v>
      </c>
      <c r="BU66" s="92">
        <f t="shared" si="34"/>
        <v>3</v>
      </c>
      <c r="BV66" s="92">
        <f t="shared" si="53"/>
        <v>3</v>
      </c>
      <c r="BW66" s="92">
        <f t="shared" si="35"/>
        <v>6</v>
      </c>
      <c r="BX66" s="92">
        <f t="shared" si="36"/>
        <v>0</v>
      </c>
      <c r="BY66" s="92">
        <f t="shared" si="54"/>
        <v>6</v>
      </c>
      <c r="BZ66" s="92">
        <f t="shared" si="37"/>
        <v>6</v>
      </c>
      <c r="CA66" s="92">
        <f t="shared" si="38"/>
        <v>6</v>
      </c>
      <c r="CB66" s="92">
        <f t="shared" si="55"/>
        <v>12</v>
      </c>
      <c r="CC66" s="92">
        <f t="shared" si="39"/>
        <v>0</v>
      </c>
      <c r="CD66" s="92">
        <f t="shared" si="40"/>
        <v>0</v>
      </c>
      <c r="CE66" s="92">
        <f t="shared" si="41"/>
        <v>3</v>
      </c>
      <c r="CF66" s="92">
        <f t="shared" si="42"/>
        <v>0</v>
      </c>
      <c r="CG66" s="92">
        <f t="shared" si="56"/>
        <v>3</v>
      </c>
      <c r="CH66" s="92">
        <f t="shared" si="57"/>
        <v>6</v>
      </c>
      <c r="CI66" s="92">
        <f t="shared" si="58"/>
        <v>36</v>
      </c>
    </row>
    <row r="67" spans="1:87">
      <c r="A67" s="74">
        <v>59</v>
      </c>
      <c r="B67" s="71" t="str">
        <f>'ภาษาไทย ป.6'!B67</f>
        <v>ด.ช.พีรพงศ์   ใจพินิจ</v>
      </c>
      <c r="C67" s="72">
        <v>1</v>
      </c>
      <c r="D67" s="72">
        <v>0</v>
      </c>
      <c r="E67" s="72">
        <v>1</v>
      </c>
      <c r="F67" s="72">
        <v>1</v>
      </c>
      <c r="G67" s="72">
        <v>0</v>
      </c>
      <c r="H67" s="73">
        <v>1</v>
      </c>
      <c r="I67" s="73">
        <v>0</v>
      </c>
      <c r="J67" s="72">
        <v>0</v>
      </c>
      <c r="K67" s="72">
        <v>1</v>
      </c>
      <c r="L67" s="72">
        <v>0</v>
      </c>
      <c r="M67" s="72">
        <v>1</v>
      </c>
      <c r="N67" s="72">
        <v>0</v>
      </c>
      <c r="O67" s="73">
        <v>0</v>
      </c>
      <c r="P67" s="73">
        <v>1</v>
      </c>
      <c r="Q67" s="74">
        <v>1</v>
      </c>
      <c r="R67" s="74">
        <v>0</v>
      </c>
      <c r="S67" s="74">
        <v>0</v>
      </c>
      <c r="T67" s="74">
        <v>1</v>
      </c>
      <c r="U67" s="74">
        <v>1</v>
      </c>
      <c r="V67" s="74">
        <v>0</v>
      </c>
      <c r="W67" s="74">
        <v>1</v>
      </c>
      <c r="X67" s="74">
        <v>1</v>
      </c>
      <c r="Y67" s="74">
        <v>0</v>
      </c>
      <c r="Z67" s="74">
        <v>1</v>
      </c>
      <c r="AA67" s="74">
        <v>1</v>
      </c>
      <c r="AB67" s="74">
        <v>0</v>
      </c>
      <c r="AC67" s="74">
        <v>1</v>
      </c>
      <c r="AD67" s="74">
        <v>0</v>
      </c>
      <c r="AE67" s="74">
        <v>0</v>
      </c>
      <c r="AF67" s="74">
        <v>0</v>
      </c>
      <c r="AG67" s="50">
        <v>0</v>
      </c>
      <c r="AH67" s="50">
        <v>0</v>
      </c>
      <c r="AI67" s="50">
        <v>0</v>
      </c>
      <c r="AJ67" s="50">
        <v>0</v>
      </c>
      <c r="AK67" s="91">
        <f t="shared" si="0"/>
        <v>3</v>
      </c>
      <c r="AL67" s="91">
        <f t="shared" si="1"/>
        <v>0</v>
      </c>
      <c r="AM67" s="91">
        <f t="shared" si="2"/>
        <v>3</v>
      </c>
      <c r="AN67" s="91">
        <f t="shared" si="3"/>
        <v>3</v>
      </c>
      <c r="AO67" s="91">
        <f t="shared" si="4"/>
        <v>0</v>
      </c>
      <c r="AP67" s="91">
        <f t="shared" si="5"/>
        <v>3</v>
      </c>
      <c r="AQ67" s="91">
        <f t="shared" si="6"/>
        <v>0</v>
      </c>
      <c r="AR67" s="91">
        <f t="shared" si="7"/>
        <v>0</v>
      </c>
      <c r="AS67" s="91">
        <f t="shared" si="8"/>
        <v>3</v>
      </c>
      <c r="AT67" s="91">
        <f t="shared" si="9"/>
        <v>0</v>
      </c>
      <c r="AU67" s="91">
        <f t="shared" si="10"/>
        <v>3</v>
      </c>
      <c r="AV67" s="91">
        <f t="shared" si="11"/>
        <v>0</v>
      </c>
      <c r="AW67" s="91">
        <f t="shared" si="12"/>
        <v>0</v>
      </c>
      <c r="AX67" s="91">
        <f t="shared" si="13"/>
        <v>3</v>
      </c>
      <c r="AY67" s="91">
        <f t="shared" si="14"/>
        <v>3</v>
      </c>
      <c r="AZ67" s="91">
        <f t="shared" si="15"/>
        <v>0</v>
      </c>
      <c r="BA67" s="91">
        <f t="shared" si="16"/>
        <v>0</v>
      </c>
      <c r="BB67" s="91">
        <f t="shared" si="17"/>
        <v>3</v>
      </c>
      <c r="BC67" s="91">
        <f t="shared" si="18"/>
        <v>3</v>
      </c>
      <c r="BD67" s="91">
        <f t="shared" si="19"/>
        <v>0</v>
      </c>
      <c r="BE67" s="91">
        <f t="shared" si="20"/>
        <v>3</v>
      </c>
      <c r="BF67" s="91">
        <f t="shared" si="21"/>
        <v>3</v>
      </c>
      <c r="BG67" s="91">
        <f t="shared" si="22"/>
        <v>0</v>
      </c>
      <c r="BH67" s="91">
        <f t="shared" si="23"/>
        <v>3</v>
      </c>
      <c r="BI67" s="91">
        <f t="shared" si="24"/>
        <v>3</v>
      </c>
      <c r="BJ67" s="91">
        <f t="shared" si="25"/>
        <v>0</v>
      </c>
      <c r="BK67" s="91">
        <f t="shared" si="26"/>
        <v>3</v>
      </c>
      <c r="BL67" s="91">
        <f t="shared" si="27"/>
        <v>0</v>
      </c>
      <c r="BM67" s="91">
        <f t="shared" si="28"/>
        <v>0</v>
      </c>
      <c r="BN67" s="91">
        <f t="shared" si="51"/>
        <v>0</v>
      </c>
      <c r="BO67" s="140">
        <f t="shared" si="29"/>
        <v>0</v>
      </c>
      <c r="BP67" s="140">
        <f t="shared" si="30"/>
        <v>0</v>
      </c>
      <c r="BQ67" s="92">
        <f t="shared" si="31"/>
        <v>6</v>
      </c>
      <c r="BR67" s="92">
        <f t="shared" si="32"/>
        <v>6</v>
      </c>
      <c r="BS67" s="92">
        <f t="shared" si="52"/>
        <v>12</v>
      </c>
      <c r="BT67" s="92">
        <f t="shared" si="33"/>
        <v>0</v>
      </c>
      <c r="BU67" s="92">
        <f t="shared" si="34"/>
        <v>3</v>
      </c>
      <c r="BV67" s="92">
        <f t="shared" si="53"/>
        <v>3</v>
      </c>
      <c r="BW67" s="92">
        <f t="shared" si="35"/>
        <v>3</v>
      </c>
      <c r="BX67" s="92">
        <f t="shared" si="36"/>
        <v>6</v>
      </c>
      <c r="BY67" s="92">
        <f t="shared" si="54"/>
        <v>9</v>
      </c>
      <c r="BZ67" s="92">
        <f t="shared" si="37"/>
        <v>6</v>
      </c>
      <c r="CA67" s="92">
        <f t="shared" si="38"/>
        <v>6</v>
      </c>
      <c r="CB67" s="92">
        <f t="shared" si="55"/>
        <v>12</v>
      </c>
      <c r="CC67" s="92">
        <f t="shared" si="39"/>
        <v>3</v>
      </c>
      <c r="CD67" s="92">
        <f t="shared" si="40"/>
        <v>6</v>
      </c>
      <c r="CE67" s="92">
        <f t="shared" si="41"/>
        <v>0</v>
      </c>
      <c r="CF67" s="92">
        <f t="shared" si="42"/>
        <v>0</v>
      </c>
      <c r="CG67" s="92">
        <f t="shared" si="56"/>
        <v>0</v>
      </c>
      <c r="CH67" s="92">
        <f t="shared" si="57"/>
        <v>0</v>
      </c>
      <c r="CI67" s="92">
        <f t="shared" si="58"/>
        <v>45</v>
      </c>
    </row>
    <row r="68" spans="1:87">
      <c r="A68" s="74">
        <v>60</v>
      </c>
      <c r="B68" s="71" t="str">
        <f>'ภาษาไทย ป.6'!B68</f>
        <v>ด.ช.กฤษฎา   สุวรรณ</v>
      </c>
      <c r="C68" s="72">
        <v>0</v>
      </c>
      <c r="D68" s="72">
        <v>0</v>
      </c>
      <c r="E68" s="72">
        <v>0</v>
      </c>
      <c r="F68" s="72">
        <v>0</v>
      </c>
      <c r="G68" s="72">
        <v>0</v>
      </c>
      <c r="H68" s="73">
        <v>0</v>
      </c>
      <c r="I68" s="73">
        <v>1</v>
      </c>
      <c r="J68" s="72">
        <v>1</v>
      </c>
      <c r="K68" s="72">
        <v>0</v>
      </c>
      <c r="L68" s="72">
        <v>0</v>
      </c>
      <c r="M68" s="72">
        <v>0</v>
      </c>
      <c r="N68" s="72">
        <v>1</v>
      </c>
      <c r="O68" s="73">
        <v>0</v>
      </c>
      <c r="P68" s="73">
        <v>0</v>
      </c>
      <c r="Q68" s="74">
        <v>0</v>
      </c>
      <c r="R68" s="74">
        <v>0</v>
      </c>
      <c r="S68" s="74">
        <v>1</v>
      </c>
      <c r="T68" s="74">
        <v>0</v>
      </c>
      <c r="U68" s="74">
        <v>1</v>
      </c>
      <c r="V68" s="74">
        <v>1</v>
      </c>
      <c r="W68" s="74">
        <v>0</v>
      </c>
      <c r="X68" s="74">
        <v>0</v>
      </c>
      <c r="Y68" s="74">
        <v>1</v>
      </c>
      <c r="Z68" s="74">
        <v>0</v>
      </c>
      <c r="AA68" s="74">
        <v>0</v>
      </c>
      <c r="AB68" s="74">
        <v>0</v>
      </c>
      <c r="AC68" s="74">
        <v>0</v>
      </c>
      <c r="AD68" s="74">
        <v>0</v>
      </c>
      <c r="AE68" s="74">
        <v>0</v>
      </c>
      <c r="AF68" s="74">
        <v>0</v>
      </c>
      <c r="AG68" s="50">
        <v>1</v>
      </c>
      <c r="AH68" s="50">
        <v>0</v>
      </c>
      <c r="AI68" s="50">
        <v>1</v>
      </c>
      <c r="AJ68" s="50">
        <v>1</v>
      </c>
      <c r="AK68" s="91">
        <f t="shared" si="0"/>
        <v>0</v>
      </c>
      <c r="AL68" s="91">
        <f t="shared" si="1"/>
        <v>0</v>
      </c>
      <c r="AM68" s="91">
        <f t="shared" si="2"/>
        <v>0</v>
      </c>
      <c r="AN68" s="91">
        <f t="shared" si="3"/>
        <v>0</v>
      </c>
      <c r="AO68" s="91">
        <f t="shared" si="4"/>
        <v>0</v>
      </c>
      <c r="AP68" s="91">
        <f t="shared" si="5"/>
        <v>0</v>
      </c>
      <c r="AQ68" s="91">
        <f t="shared" si="6"/>
        <v>3</v>
      </c>
      <c r="AR68" s="91">
        <f t="shared" si="7"/>
        <v>3</v>
      </c>
      <c r="AS68" s="91">
        <f t="shared" si="8"/>
        <v>0</v>
      </c>
      <c r="AT68" s="91">
        <f t="shared" si="9"/>
        <v>0</v>
      </c>
      <c r="AU68" s="91">
        <f t="shared" si="10"/>
        <v>0</v>
      </c>
      <c r="AV68" s="91">
        <f t="shared" si="11"/>
        <v>3</v>
      </c>
      <c r="AW68" s="91">
        <f t="shared" si="12"/>
        <v>0</v>
      </c>
      <c r="AX68" s="91">
        <f t="shared" si="13"/>
        <v>0</v>
      </c>
      <c r="AY68" s="91">
        <f t="shared" si="14"/>
        <v>0</v>
      </c>
      <c r="AZ68" s="91">
        <f t="shared" si="15"/>
        <v>0</v>
      </c>
      <c r="BA68" s="91">
        <f t="shared" si="16"/>
        <v>3</v>
      </c>
      <c r="BB68" s="91">
        <f t="shared" si="17"/>
        <v>0</v>
      </c>
      <c r="BC68" s="91">
        <f t="shared" si="18"/>
        <v>3</v>
      </c>
      <c r="BD68" s="91">
        <f t="shared" si="19"/>
        <v>3</v>
      </c>
      <c r="BE68" s="91">
        <f t="shared" si="20"/>
        <v>0</v>
      </c>
      <c r="BF68" s="91">
        <f t="shared" si="21"/>
        <v>0</v>
      </c>
      <c r="BG68" s="91">
        <f t="shared" si="22"/>
        <v>3</v>
      </c>
      <c r="BH68" s="91">
        <f t="shared" si="23"/>
        <v>0</v>
      </c>
      <c r="BI68" s="91">
        <f t="shared" si="24"/>
        <v>0</v>
      </c>
      <c r="BJ68" s="91">
        <f t="shared" si="25"/>
        <v>0</v>
      </c>
      <c r="BK68" s="91">
        <f t="shared" si="26"/>
        <v>0</v>
      </c>
      <c r="BL68" s="91">
        <f t="shared" si="27"/>
        <v>0</v>
      </c>
      <c r="BM68" s="91">
        <f t="shared" si="28"/>
        <v>0</v>
      </c>
      <c r="BN68" s="91">
        <f t="shared" si="51"/>
        <v>0</v>
      </c>
      <c r="BO68" s="140">
        <f t="shared" si="29"/>
        <v>3</v>
      </c>
      <c r="BP68" s="140">
        <f t="shared" si="30"/>
        <v>5</v>
      </c>
      <c r="BQ68" s="92">
        <f t="shared" si="31"/>
        <v>3</v>
      </c>
      <c r="BR68" s="92">
        <f t="shared" si="32"/>
        <v>0</v>
      </c>
      <c r="BS68" s="92">
        <f t="shared" si="52"/>
        <v>3</v>
      </c>
      <c r="BT68" s="92">
        <f t="shared" si="33"/>
        <v>3</v>
      </c>
      <c r="BU68" s="92">
        <f t="shared" si="34"/>
        <v>0</v>
      </c>
      <c r="BV68" s="92">
        <f t="shared" si="53"/>
        <v>3</v>
      </c>
      <c r="BW68" s="92">
        <f t="shared" si="35"/>
        <v>3</v>
      </c>
      <c r="BX68" s="92">
        <f t="shared" si="36"/>
        <v>0</v>
      </c>
      <c r="BY68" s="92">
        <f t="shared" si="54"/>
        <v>3</v>
      </c>
      <c r="BZ68" s="92">
        <f t="shared" si="37"/>
        <v>6</v>
      </c>
      <c r="CA68" s="92">
        <f t="shared" si="38"/>
        <v>3</v>
      </c>
      <c r="CB68" s="92">
        <f t="shared" si="55"/>
        <v>9</v>
      </c>
      <c r="CC68" s="92">
        <f t="shared" si="39"/>
        <v>3</v>
      </c>
      <c r="CD68" s="92">
        <f t="shared" si="40"/>
        <v>0</v>
      </c>
      <c r="CE68" s="92">
        <f t="shared" si="41"/>
        <v>0</v>
      </c>
      <c r="CF68" s="92">
        <f t="shared" si="42"/>
        <v>0</v>
      </c>
      <c r="CG68" s="92">
        <f t="shared" si="56"/>
        <v>0</v>
      </c>
      <c r="CH68" s="92">
        <f t="shared" si="57"/>
        <v>8</v>
      </c>
      <c r="CI68" s="92">
        <f t="shared" si="58"/>
        <v>29</v>
      </c>
    </row>
    <row r="69" spans="1:87">
      <c r="A69" s="74">
        <v>61</v>
      </c>
      <c r="B69" s="71" t="str">
        <f>'ภาษาไทย ป.6'!B69</f>
        <v>ด.ช.ธนากร   สวัสดิ์</v>
      </c>
      <c r="C69" s="72">
        <v>1</v>
      </c>
      <c r="D69" s="72">
        <v>0</v>
      </c>
      <c r="E69" s="72">
        <v>1</v>
      </c>
      <c r="F69" s="72">
        <v>0</v>
      </c>
      <c r="G69" s="72">
        <v>0</v>
      </c>
      <c r="H69" s="73">
        <v>0</v>
      </c>
      <c r="I69" s="73">
        <v>0</v>
      </c>
      <c r="J69" s="72">
        <v>0</v>
      </c>
      <c r="K69" s="72">
        <v>0</v>
      </c>
      <c r="L69" s="72">
        <v>0</v>
      </c>
      <c r="M69" s="72">
        <v>0</v>
      </c>
      <c r="N69" s="72">
        <v>0</v>
      </c>
      <c r="O69" s="73">
        <v>0</v>
      </c>
      <c r="P69" s="73">
        <v>0</v>
      </c>
      <c r="Q69" s="74">
        <v>0</v>
      </c>
      <c r="R69" s="74">
        <v>0</v>
      </c>
      <c r="S69" s="74">
        <v>0</v>
      </c>
      <c r="T69" s="74">
        <v>0</v>
      </c>
      <c r="U69" s="74">
        <v>0</v>
      </c>
      <c r="V69" s="74">
        <v>0</v>
      </c>
      <c r="W69" s="74">
        <v>0</v>
      </c>
      <c r="X69" s="74">
        <v>0</v>
      </c>
      <c r="Y69" s="74">
        <v>0</v>
      </c>
      <c r="Z69" s="74">
        <v>1</v>
      </c>
      <c r="AA69" s="74">
        <v>1</v>
      </c>
      <c r="AB69" s="74">
        <v>0</v>
      </c>
      <c r="AC69" s="74">
        <v>0</v>
      </c>
      <c r="AD69" s="74">
        <v>0</v>
      </c>
      <c r="AE69" s="74">
        <v>0</v>
      </c>
      <c r="AF69" s="74">
        <v>0</v>
      </c>
      <c r="AG69" s="50">
        <v>0</v>
      </c>
      <c r="AH69" s="50">
        <v>0</v>
      </c>
      <c r="AI69" s="50">
        <v>0</v>
      </c>
      <c r="AJ69" s="50">
        <v>0</v>
      </c>
      <c r="AK69" s="91">
        <f t="shared" ref="AK69:BM69" si="59">C69*3</f>
        <v>3</v>
      </c>
      <c r="AL69" s="91">
        <f t="shared" si="59"/>
        <v>0</v>
      </c>
      <c r="AM69" s="91">
        <f t="shared" si="59"/>
        <v>3</v>
      </c>
      <c r="AN69" s="91">
        <f t="shared" si="59"/>
        <v>0</v>
      </c>
      <c r="AO69" s="91">
        <f t="shared" si="59"/>
        <v>0</v>
      </c>
      <c r="AP69" s="91">
        <f t="shared" si="59"/>
        <v>0</v>
      </c>
      <c r="AQ69" s="91">
        <f t="shared" si="59"/>
        <v>0</v>
      </c>
      <c r="AR69" s="91">
        <f t="shared" si="59"/>
        <v>0</v>
      </c>
      <c r="AS69" s="91">
        <f t="shared" si="59"/>
        <v>0</v>
      </c>
      <c r="AT69" s="91">
        <f t="shared" si="59"/>
        <v>0</v>
      </c>
      <c r="AU69" s="91">
        <f t="shared" si="59"/>
        <v>0</v>
      </c>
      <c r="AV69" s="91">
        <f t="shared" si="59"/>
        <v>0</v>
      </c>
      <c r="AW69" s="91">
        <f t="shared" si="59"/>
        <v>0</v>
      </c>
      <c r="AX69" s="91">
        <f t="shared" si="59"/>
        <v>0</v>
      </c>
      <c r="AY69" s="91">
        <f t="shared" si="59"/>
        <v>0</v>
      </c>
      <c r="AZ69" s="91">
        <f t="shared" si="59"/>
        <v>0</v>
      </c>
      <c r="BA69" s="91">
        <f t="shared" si="59"/>
        <v>0</v>
      </c>
      <c r="BB69" s="91">
        <f t="shared" si="59"/>
        <v>0</v>
      </c>
      <c r="BC69" s="91">
        <f t="shared" si="59"/>
        <v>0</v>
      </c>
      <c r="BD69" s="91">
        <f t="shared" si="59"/>
        <v>0</v>
      </c>
      <c r="BE69" s="91">
        <f t="shared" si="59"/>
        <v>0</v>
      </c>
      <c r="BF69" s="91">
        <f t="shared" si="59"/>
        <v>0</v>
      </c>
      <c r="BG69" s="91">
        <f t="shared" si="59"/>
        <v>0</v>
      </c>
      <c r="BH69" s="91">
        <f t="shared" si="59"/>
        <v>3</v>
      </c>
      <c r="BI69" s="91">
        <f t="shared" si="59"/>
        <v>3</v>
      </c>
      <c r="BJ69" s="91">
        <f t="shared" si="59"/>
        <v>0</v>
      </c>
      <c r="BK69" s="91">
        <f t="shared" si="59"/>
        <v>0</v>
      </c>
      <c r="BL69" s="91">
        <f t="shared" si="59"/>
        <v>0</v>
      </c>
      <c r="BM69" s="91">
        <f t="shared" si="59"/>
        <v>0</v>
      </c>
      <c r="BN69" s="91">
        <f>AF69*3</f>
        <v>0</v>
      </c>
      <c r="BO69" s="140">
        <f t="shared" ref="BO69:BO98" si="60">IF(AG69+AH69=2,5,IF(AG69+AH69=1,3,0))</f>
        <v>0</v>
      </c>
      <c r="BP69" s="140">
        <f t="shared" ref="BP69:BP98" si="61">IF(AI69+AJ69=2,5,IF(AI69+AJ69=1,3,0))</f>
        <v>0</v>
      </c>
      <c r="BQ69" s="92">
        <f t="shared" ref="BQ69:BQ98" si="62">AK69+AL69+AM69+AQ69</f>
        <v>6</v>
      </c>
      <c r="BR69" s="92">
        <f t="shared" ref="BR69:BR98" si="63">AN69+AP69</f>
        <v>0</v>
      </c>
      <c r="BS69" s="92">
        <f>BQ69+BR69</f>
        <v>6</v>
      </c>
      <c r="BT69" s="92">
        <f t="shared" ref="BT69:BT98" si="64">AO69+AR69</f>
        <v>0</v>
      </c>
      <c r="BU69" s="92">
        <f t="shared" ref="BU69:BU98" si="65">AS69+AT69</f>
        <v>0</v>
      </c>
      <c r="BV69" s="92">
        <f>BT69+BU69</f>
        <v>0</v>
      </c>
      <c r="BW69" s="92">
        <f t="shared" ref="BW69:BW98" si="66">AU69+AV69+AW69</f>
        <v>0</v>
      </c>
      <c r="BX69" s="92">
        <f t="shared" ref="BX69:BX98" si="67">AX69+AY69+AZ69</f>
        <v>0</v>
      </c>
      <c r="BY69" s="92">
        <f>BW69+BX69</f>
        <v>0</v>
      </c>
      <c r="BZ69" s="92">
        <f t="shared" ref="BZ69:BZ98" si="68">BA69+BB69+BC69</f>
        <v>0</v>
      </c>
      <c r="CA69" s="92">
        <f t="shared" ref="CA69:CA98" si="69">BD69+BE69+BF69</f>
        <v>0</v>
      </c>
      <c r="CB69" s="92">
        <f>BZ69+CA69</f>
        <v>0</v>
      </c>
      <c r="CC69" s="92">
        <f t="shared" ref="CC69:CC98" si="70">BG69+BH69</f>
        <v>3</v>
      </c>
      <c r="CD69" s="92">
        <f t="shared" ref="CD69:CD98" si="71">BI69+BJ69+BK69</f>
        <v>3</v>
      </c>
      <c r="CE69" s="92">
        <f t="shared" ref="CE69:CE98" si="72">BL69+BM69</f>
        <v>0</v>
      </c>
      <c r="CF69" s="92">
        <f t="shared" ref="CF69:CF98" si="73">BN69</f>
        <v>0</v>
      </c>
      <c r="CG69" s="92">
        <f>CE69+CF69</f>
        <v>0</v>
      </c>
      <c r="CH69" s="92">
        <f>BO69+BP69</f>
        <v>0</v>
      </c>
      <c r="CI69" s="92">
        <f>BS69+BV69+BY69+CB69+CC69+CD69+CG69+CH69</f>
        <v>12</v>
      </c>
    </row>
    <row r="70" spans="1:87">
      <c r="A70" s="74">
        <v>62</v>
      </c>
      <c r="B70" s="71" t="str">
        <f>'ภาษาไทย ป.6'!B70</f>
        <v>ด.ญ.กรรณิการ์   จงกลศรี</v>
      </c>
      <c r="C70" s="72">
        <v>0</v>
      </c>
      <c r="D70" s="72">
        <v>0</v>
      </c>
      <c r="E70" s="72">
        <v>0</v>
      </c>
      <c r="F70" s="72">
        <v>0</v>
      </c>
      <c r="G70" s="72">
        <v>1</v>
      </c>
      <c r="H70" s="73">
        <v>0</v>
      </c>
      <c r="I70" s="73">
        <v>0</v>
      </c>
      <c r="J70" s="72">
        <v>0</v>
      </c>
      <c r="K70" s="72">
        <v>0</v>
      </c>
      <c r="L70" s="72">
        <v>0</v>
      </c>
      <c r="M70" s="72">
        <v>1</v>
      </c>
      <c r="N70" s="72">
        <v>0</v>
      </c>
      <c r="O70" s="72">
        <v>0</v>
      </c>
      <c r="P70" s="72">
        <v>0</v>
      </c>
      <c r="Q70" s="72">
        <v>0</v>
      </c>
      <c r="R70" s="72">
        <v>0</v>
      </c>
      <c r="S70" s="72">
        <v>0</v>
      </c>
      <c r="T70" s="72">
        <v>0</v>
      </c>
      <c r="U70" s="72">
        <v>0</v>
      </c>
      <c r="V70" s="72">
        <v>0</v>
      </c>
      <c r="W70" s="72">
        <v>0</v>
      </c>
      <c r="X70" s="72">
        <v>0</v>
      </c>
      <c r="Y70" s="72">
        <v>0</v>
      </c>
      <c r="Z70" s="72">
        <v>0</v>
      </c>
      <c r="AA70" s="72">
        <v>0</v>
      </c>
      <c r="AB70" s="72">
        <v>0</v>
      </c>
      <c r="AC70" s="72">
        <v>0</v>
      </c>
      <c r="AD70" s="72">
        <v>0</v>
      </c>
      <c r="AE70" s="72">
        <v>1</v>
      </c>
      <c r="AF70" s="72">
        <v>0</v>
      </c>
      <c r="AG70" s="50">
        <v>1</v>
      </c>
      <c r="AH70" s="50">
        <v>0</v>
      </c>
      <c r="AI70" s="50">
        <v>1</v>
      </c>
      <c r="AJ70" s="50">
        <v>0</v>
      </c>
      <c r="AK70" s="91">
        <f t="shared" ref="AK70:AK98" si="74">C70*3</f>
        <v>0</v>
      </c>
      <c r="AL70" s="91">
        <f t="shared" ref="AL70:AL98" si="75">D70*3</f>
        <v>0</v>
      </c>
      <c r="AM70" s="91">
        <f t="shared" ref="AM70:AM98" si="76">E70*3</f>
        <v>0</v>
      </c>
      <c r="AN70" s="91">
        <f t="shared" ref="AN70:AN98" si="77">F70*3</f>
        <v>0</v>
      </c>
      <c r="AO70" s="91">
        <f t="shared" ref="AO70:AO98" si="78">G70*3</f>
        <v>3</v>
      </c>
      <c r="AP70" s="91">
        <f t="shared" ref="AP70:AP98" si="79">H70*3</f>
        <v>0</v>
      </c>
      <c r="AQ70" s="91">
        <f t="shared" ref="AQ70:AQ98" si="80">I70*3</f>
        <v>0</v>
      </c>
      <c r="AR70" s="91">
        <f t="shared" ref="AR70:AR98" si="81">J70*3</f>
        <v>0</v>
      </c>
      <c r="AS70" s="91">
        <f t="shared" ref="AS70:AS98" si="82">K70*3</f>
        <v>0</v>
      </c>
      <c r="AT70" s="91">
        <f t="shared" ref="AT70:AT98" si="83">L70*3</f>
        <v>0</v>
      </c>
      <c r="AU70" s="91">
        <f t="shared" ref="AU70:AU98" si="84">M70*3</f>
        <v>3</v>
      </c>
      <c r="AV70" s="91">
        <f t="shared" ref="AV70:AV98" si="85">N70*3</f>
        <v>0</v>
      </c>
      <c r="AW70" s="91">
        <f t="shared" ref="AW70:AW98" si="86">O70*3</f>
        <v>0</v>
      </c>
      <c r="AX70" s="91">
        <f t="shared" ref="AX70:AX98" si="87">P70*3</f>
        <v>0</v>
      </c>
      <c r="AY70" s="91">
        <f t="shared" ref="AY70:AY98" si="88">Q70*3</f>
        <v>0</v>
      </c>
      <c r="AZ70" s="91">
        <f t="shared" ref="AZ70:AZ98" si="89">R70*3</f>
        <v>0</v>
      </c>
      <c r="BA70" s="91">
        <f t="shared" ref="BA70:BA98" si="90">S70*3</f>
        <v>0</v>
      </c>
      <c r="BB70" s="91">
        <f t="shared" ref="BB70:BB98" si="91">T70*3</f>
        <v>0</v>
      </c>
      <c r="BC70" s="91">
        <f t="shared" ref="BC70:BC98" si="92">U70*3</f>
        <v>0</v>
      </c>
      <c r="BD70" s="91">
        <f t="shared" ref="BD70:BD98" si="93">V70*3</f>
        <v>0</v>
      </c>
      <c r="BE70" s="91">
        <f t="shared" ref="BE70:BE98" si="94">W70*3</f>
        <v>0</v>
      </c>
      <c r="BF70" s="91">
        <f t="shared" ref="BF70:BF98" si="95">X70*3</f>
        <v>0</v>
      </c>
      <c r="BG70" s="91">
        <f t="shared" ref="BG70:BG98" si="96">Y70*3</f>
        <v>0</v>
      </c>
      <c r="BH70" s="91">
        <f t="shared" ref="BH70:BH98" si="97">Z70*3</f>
        <v>0</v>
      </c>
      <c r="BI70" s="91">
        <f t="shared" ref="BI70:BI98" si="98">AA70*3</f>
        <v>0</v>
      </c>
      <c r="BJ70" s="91">
        <f t="shared" ref="BJ70:BJ98" si="99">AB70*3</f>
        <v>0</v>
      </c>
      <c r="BK70" s="91">
        <f t="shared" ref="BK70:BK98" si="100">AC70*3</f>
        <v>0</v>
      </c>
      <c r="BL70" s="91">
        <f t="shared" ref="BL70:BL98" si="101">AD70*3</f>
        <v>0</v>
      </c>
      <c r="BM70" s="91">
        <f t="shared" ref="BM70:BM98" si="102">AE70*3</f>
        <v>3</v>
      </c>
      <c r="BN70" s="91">
        <f t="shared" ref="BN70:BN98" si="103">AF70*3</f>
        <v>0</v>
      </c>
      <c r="BO70" s="140">
        <f t="shared" si="60"/>
        <v>3</v>
      </c>
      <c r="BP70" s="140">
        <f t="shared" si="61"/>
        <v>3</v>
      </c>
      <c r="BQ70" s="92">
        <f t="shared" si="62"/>
        <v>0</v>
      </c>
      <c r="BR70" s="92">
        <f t="shared" si="63"/>
        <v>0</v>
      </c>
      <c r="BS70" s="92">
        <f t="shared" ref="BS70:BS98" si="104">BQ70+BR70</f>
        <v>0</v>
      </c>
      <c r="BT70" s="92">
        <f t="shared" si="64"/>
        <v>3</v>
      </c>
      <c r="BU70" s="92">
        <f t="shared" si="65"/>
        <v>0</v>
      </c>
      <c r="BV70" s="92">
        <f t="shared" ref="BV70:BV98" si="105">BT70+BU70</f>
        <v>3</v>
      </c>
      <c r="BW70" s="92">
        <f t="shared" si="66"/>
        <v>3</v>
      </c>
      <c r="BX70" s="92">
        <f t="shared" si="67"/>
        <v>0</v>
      </c>
      <c r="BY70" s="92">
        <f t="shared" ref="BY70:BY98" si="106">BW70+BX70</f>
        <v>3</v>
      </c>
      <c r="BZ70" s="92">
        <f t="shared" si="68"/>
        <v>0</v>
      </c>
      <c r="CA70" s="92">
        <f t="shared" si="69"/>
        <v>0</v>
      </c>
      <c r="CB70" s="92">
        <f t="shared" ref="CB70:CB98" si="107">BZ70+CA70</f>
        <v>0</v>
      </c>
      <c r="CC70" s="92">
        <f t="shared" si="70"/>
        <v>0</v>
      </c>
      <c r="CD70" s="92">
        <f t="shared" si="71"/>
        <v>0</v>
      </c>
      <c r="CE70" s="92">
        <f t="shared" si="72"/>
        <v>3</v>
      </c>
      <c r="CF70" s="92">
        <f t="shared" si="73"/>
        <v>0</v>
      </c>
      <c r="CG70" s="92">
        <f t="shared" ref="CG70:CG98" si="108">CE70+CF70</f>
        <v>3</v>
      </c>
      <c r="CH70" s="92">
        <f t="shared" ref="CH70:CH98" si="109">BO70+BP70</f>
        <v>6</v>
      </c>
      <c r="CI70" s="92">
        <f t="shared" ref="CI70:CI98" si="110">BS70+BV70+BY70+CB70+CC70+CD70+CG70+CH70</f>
        <v>15</v>
      </c>
    </row>
    <row r="71" spans="1:87">
      <c r="A71" s="74">
        <v>63</v>
      </c>
      <c r="B71" s="71" t="str">
        <f>'ภาษาไทย ป.6'!B71</f>
        <v>ด.ญ.กัญธิดา   สุกใส</v>
      </c>
      <c r="C71" s="72">
        <v>0</v>
      </c>
      <c r="D71" s="72">
        <v>0</v>
      </c>
      <c r="E71" s="72">
        <v>0</v>
      </c>
      <c r="F71" s="72">
        <v>0</v>
      </c>
      <c r="G71" s="73">
        <v>0</v>
      </c>
      <c r="H71" s="73">
        <v>1</v>
      </c>
      <c r="I71" s="72">
        <v>1</v>
      </c>
      <c r="J71" s="72">
        <v>0</v>
      </c>
      <c r="K71" s="72">
        <v>1</v>
      </c>
      <c r="L71" s="72">
        <v>0</v>
      </c>
      <c r="M71" s="72">
        <v>0</v>
      </c>
      <c r="N71" s="72">
        <v>1</v>
      </c>
      <c r="O71" s="72">
        <v>1</v>
      </c>
      <c r="P71" s="72">
        <v>1</v>
      </c>
      <c r="Q71" s="72">
        <v>0</v>
      </c>
      <c r="R71" s="72">
        <v>0</v>
      </c>
      <c r="S71" s="72">
        <v>1</v>
      </c>
      <c r="T71" s="72">
        <v>0</v>
      </c>
      <c r="U71" s="72">
        <v>0</v>
      </c>
      <c r="V71" s="72">
        <v>0</v>
      </c>
      <c r="W71" s="72">
        <v>0</v>
      </c>
      <c r="X71" s="72">
        <v>1</v>
      </c>
      <c r="Y71" s="72">
        <v>0</v>
      </c>
      <c r="Z71" s="72">
        <v>1</v>
      </c>
      <c r="AA71" s="72">
        <v>1</v>
      </c>
      <c r="AB71" s="72">
        <v>0</v>
      </c>
      <c r="AC71" s="72">
        <v>1</v>
      </c>
      <c r="AD71" s="72">
        <v>0</v>
      </c>
      <c r="AE71" s="74">
        <v>0</v>
      </c>
      <c r="AF71" s="74">
        <v>0</v>
      </c>
      <c r="AG71" s="50">
        <v>0</v>
      </c>
      <c r="AH71" s="50">
        <v>0</v>
      </c>
      <c r="AI71" s="50">
        <v>0</v>
      </c>
      <c r="AJ71" s="50">
        <v>0</v>
      </c>
      <c r="AK71" s="91">
        <f t="shared" si="74"/>
        <v>0</v>
      </c>
      <c r="AL71" s="91">
        <f t="shared" si="75"/>
        <v>0</v>
      </c>
      <c r="AM71" s="91">
        <f t="shared" si="76"/>
        <v>0</v>
      </c>
      <c r="AN71" s="91">
        <f t="shared" si="77"/>
        <v>0</v>
      </c>
      <c r="AO71" s="91">
        <f t="shared" si="78"/>
        <v>0</v>
      </c>
      <c r="AP71" s="91">
        <f t="shared" si="79"/>
        <v>3</v>
      </c>
      <c r="AQ71" s="91">
        <f t="shared" si="80"/>
        <v>3</v>
      </c>
      <c r="AR71" s="91">
        <f t="shared" si="81"/>
        <v>0</v>
      </c>
      <c r="AS71" s="91">
        <f t="shared" si="82"/>
        <v>3</v>
      </c>
      <c r="AT71" s="91">
        <f t="shared" si="83"/>
        <v>0</v>
      </c>
      <c r="AU71" s="91">
        <f t="shared" si="84"/>
        <v>0</v>
      </c>
      <c r="AV71" s="91">
        <f t="shared" si="85"/>
        <v>3</v>
      </c>
      <c r="AW71" s="91">
        <f t="shared" si="86"/>
        <v>3</v>
      </c>
      <c r="AX71" s="91">
        <f t="shared" si="87"/>
        <v>3</v>
      </c>
      <c r="AY71" s="91">
        <f t="shared" si="88"/>
        <v>0</v>
      </c>
      <c r="AZ71" s="91">
        <f t="shared" si="89"/>
        <v>0</v>
      </c>
      <c r="BA71" s="91">
        <f t="shared" si="90"/>
        <v>3</v>
      </c>
      <c r="BB71" s="91">
        <f t="shared" si="91"/>
        <v>0</v>
      </c>
      <c r="BC71" s="91">
        <f t="shared" si="92"/>
        <v>0</v>
      </c>
      <c r="BD71" s="91">
        <f t="shared" si="93"/>
        <v>0</v>
      </c>
      <c r="BE71" s="91">
        <f t="shared" si="94"/>
        <v>0</v>
      </c>
      <c r="BF71" s="91">
        <f t="shared" si="95"/>
        <v>3</v>
      </c>
      <c r="BG71" s="91">
        <f t="shared" si="96"/>
        <v>0</v>
      </c>
      <c r="BH71" s="91">
        <f t="shared" si="97"/>
        <v>3</v>
      </c>
      <c r="BI71" s="91">
        <f t="shared" si="98"/>
        <v>3</v>
      </c>
      <c r="BJ71" s="91">
        <f t="shared" si="99"/>
        <v>0</v>
      </c>
      <c r="BK71" s="91">
        <f t="shared" si="100"/>
        <v>3</v>
      </c>
      <c r="BL71" s="91">
        <f t="shared" si="101"/>
        <v>0</v>
      </c>
      <c r="BM71" s="91">
        <f t="shared" si="102"/>
        <v>0</v>
      </c>
      <c r="BN71" s="91">
        <f t="shared" si="103"/>
        <v>0</v>
      </c>
      <c r="BO71" s="140">
        <f t="shared" si="60"/>
        <v>0</v>
      </c>
      <c r="BP71" s="140">
        <f t="shared" si="61"/>
        <v>0</v>
      </c>
      <c r="BQ71" s="92">
        <f t="shared" si="62"/>
        <v>3</v>
      </c>
      <c r="BR71" s="92">
        <f t="shared" si="63"/>
        <v>3</v>
      </c>
      <c r="BS71" s="92">
        <f t="shared" si="104"/>
        <v>6</v>
      </c>
      <c r="BT71" s="92">
        <f t="shared" si="64"/>
        <v>0</v>
      </c>
      <c r="BU71" s="92">
        <f t="shared" si="65"/>
        <v>3</v>
      </c>
      <c r="BV71" s="92">
        <f t="shared" si="105"/>
        <v>3</v>
      </c>
      <c r="BW71" s="92">
        <f t="shared" si="66"/>
        <v>6</v>
      </c>
      <c r="BX71" s="92">
        <f t="shared" si="67"/>
        <v>3</v>
      </c>
      <c r="BY71" s="92">
        <f t="shared" si="106"/>
        <v>9</v>
      </c>
      <c r="BZ71" s="92">
        <f t="shared" si="68"/>
        <v>3</v>
      </c>
      <c r="CA71" s="92">
        <f t="shared" si="69"/>
        <v>3</v>
      </c>
      <c r="CB71" s="92">
        <f t="shared" si="107"/>
        <v>6</v>
      </c>
      <c r="CC71" s="92">
        <f t="shared" si="70"/>
        <v>3</v>
      </c>
      <c r="CD71" s="92">
        <f t="shared" si="71"/>
        <v>6</v>
      </c>
      <c r="CE71" s="92">
        <f t="shared" si="72"/>
        <v>0</v>
      </c>
      <c r="CF71" s="92">
        <f t="shared" si="73"/>
        <v>0</v>
      </c>
      <c r="CG71" s="92">
        <f t="shared" si="108"/>
        <v>0</v>
      </c>
      <c r="CH71" s="92">
        <f t="shared" si="109"/>
        <v>0</v>
      </c>
      <c r="CI71" s="92">
        <f t="shared" si="110"/>
        <v>33</v>
      </c>
    </row>
    <row r="72" spans="1:87">
      <c r="A72" s="74">
        <v>64</v>
      </c>
      <c r="B72" s="71" t="str">
        <f>'ภาษาไทย ป.6'!B72</f>
        <v>ด.ญ.ศิรินภา   จุลเลษ</v>
      </c>
      <c r="C72" s="72">
        <v>1</v>
      </c>
      <c r="D72" s="72">
        <v>1</v>
      </c>
      <c r="E72" s="72">
        <v>0</v>
      </c>
      <c r="F72" s="72">
        <v>0</v>
      </c>
      <c r="G72" s="72">
        <v>1</v>
      </c>
      <c r="H72" s="73">
        <v>0</v>
      </c>
      <c r="I72" s="73">
        <v>1</v>
      </c>
      <c r="J72" s="72">
        <v>0</v>
      </c>
      <c r="K72" s="72">
        <v>1</v>
      </c>
      <c r="L72" s="72">
        <v>0</v>
      </c>
      <c r="M72" s="72">
        <v>0</v>
      </c>
      <c r="N72" s="72">
        <v>0</v>
      </c>
      <c r="O72" s="73">
        <v>0</v>
      </c>
      <c r="P72" s="73">
        <v>1</v>
      </c>
      <c r="Q72" s="74">
        <v>0</v>
      </c>
      <c r="R72" s="74">
        <v>0</v>
      </c>
      <c r="S72" s="74">
        <v>0</v>
      </c>
      <c r="T72" s="74">
        <v>1</v>
      </c>
      <c r="U72" s="74">
        <v>1</v>
      </c>
      <c r="V72" s="74">
        <v>0</v>
      </c>
      <c r="W72" s="74">
        <v>0</v>
      </c>
      <c r="X72" s="74">
        <v>0</v>
      </c>
      <c r="Y72" s="74">
        <v>0</v>
      </c>
      <c r="Z72" s="74">
        <v>0</v>
      </c>
      <c r="AA72" s="74">
        <v>1</v>
      </c>
      <c r="AB72" s="74">
        <v>0</v>
      </c>
      <c r="AC72" s="74">
        <v>0</v>
      </c>
      <c r="AD72" s="74">
        <v>1</v>
      </c>
      <c r="AE72" s="74">
        <v>0</v>
      </c>
      <c r="AF72" s="74">
        <v>0</v>
      </c>
      <c r="AG72" s="50">
        <v>0</v>
      </c>
      <c r="AH72" s="50">
        <v>0</v>
      </c>
      <c r="AI72" s="50">
        <v>0</v>
      </c>
      <c r="AJ72" s="50">
        <v>0</v>
      </c>
      <c r="AK72" s="91">
        <f t="shared" si="74"/>
        <v>3</v>
      </c>
      <c r="AL72" s="91">
        <f t="shared" si="75"/>
        <v>3</v>
      </c>
      <c r="AM72" s="91">
        <f t="shared" si="76"/>
        <v>0</v>
      </c>
      <c r="AN72" s="91">
        <f t="shared" si="77"/>
        <v>0</v>
      </c>
      <c r="AO72" s="91">
        <f t="shared" si="78"/>
        <v>3</v>
      </c>
      <c r="AP72" s="91">
        <f t="shared" si="79"/>
        <v>0</v>
      </c>
      <c r="AQ72" s="91">
        <f t="shared" si="80"/>
        <v>3</v>
      </c>
      <c r="AR72" s="91">
        <f t="shared" si="81"/>
        <v>0</v>
      </c>
      <c r="AS72" s="91">
        <f t="shared" si="82"/>
        <v>3</v>
      </c>
      <c r="AT72" s="91">
        <f t="shared" si="83"/>
        <v>0</v>
      </c>
      <c r="AU72" s="91">
        <f t="shared" si="84"/>
        <v>0</v>
      </c>
      <c r="AV72" s="91">
        <f t="shared" si="85"/>
        <v>0</v>
      </c>
      <c r="AW72" s="91">
        <f t="shared" si="86"/>
        <v>0</v>
      </c>
      <c r="AX72" s="91">
        <f t="shared" si="87"/>
        <v>3</v>
      </c>
      <c r="AY72" s="91">
        <f t="shared" si="88"/>
        <v>0</v>
      </c>
      <c r="AZ72" s="91">
        <f t="shared" si="89"/>
        <v>0</v>
      </c>
      <c r="BA72" s="91">
        <f t="shared" si="90"/>
        <v>0</v>
      </c>
      <c r="BB72" s="91">
        <f t="shared" si="91"/>
        <v>3</v>
      </c>
      <c r="BC72" s="91">
        <f t="shared" si="92"/>
        <v>3</v>
      </c>
      <c r="BD72" s="91">
        <f t="shared" si="93"/>
        <v>0</v>
      </c>
      <c r="BE72" s="91">
        <f t="shared" si="94"/>
        <v>0</v>
      </c>
      <c r="BF72" s="91">
        <f t="shared" si="95"/>
        <v>0</v>
      </c>
      <c r="BG72" s="91">
        <f t="shared" si="96"/>
        <v>0</v>
      </c>
      <c r="BH72" s="91">
        <f t="shared" si="97"/>
        <v>0</v>
      </c>
      <c r="BI72" s="91">
        <f t="shared" si="98"/>
        <v>3</v>
      </c>
      <c r="BJ72" s="91">
        <f t="shared" si="99"/>
        <v>0</v>
      </c>
      <c r="BK72" s="91">
        <f t="shared" si="100"/>
        <v>0</v>
      </c>
      <c r="BL72" s="91">
        <f t="shared" si="101"/>
        <v>3</v>
      </c>
      <c r="BM72" s="91">
        <f t="shared" si="102"/>
        <v>0</v>
      </c>
      <c r="BN72" s="91">
        <f t="shared" si="103"/>
        <v>0</v>
      </c>
      <c r="BO72" s="140">
        <f t="shared" si="60"/>
        <v>0</v>
      </c>
      <c r="BP72" s="140">
        <f t="shared" si="61"/>
        <v>0</v>
      </c>
      <c r="BQ72" s="92">
        <f t="shared" si="62"/>
        <v>9</v>
      </c>
      <c r="BR72" s="92">
        <f t="shared" si="63"/>
        <v>0</v>
      </c>
      <c r="BS72" s="92">
        <f t="shared" si="104"/>
        <v>9</v>
      </c>
      <c r="BT72" s="92">
        <f t="shared" si="64"/>
        <v>3</v>
      </c>
      <c r="BU72" s="92">
        <f t="shared" si="65"/>
        <v>3</v>
      </c>
      <c r="BV72" s="92">
        <f t="shared" si="105"/>
        <v>6</v>
      </c>
      <c r="BW72" s="92">
        <f t="shared" si="66"/>
        <v>0</v>
      </c>
      <c r="BX72" s="92">
        <f t="shared" si="67"/>
        <v>3</v>
      </c>
      <c r="BY72" s="92">
        <f t="shared" si="106"/>
        <v>3</v>
      </c>
      <c r="BZ72" s="92">
        <f t="shared" si="68"/>
        <v>6</v>
      </c>
      <c r="CA72" s="92">
        <f t="shared" si="69"/>
        <v>0</v>
      </c>
      <c r="CB72" s="92">
        <f t="shared" si="107"/>
        <v>6</v>
      </c>
      <c r="CC72" s="92">
        <f t="shared" si="70"/>
        <v>0</v>
      </c>
      <c r="CD72" s="92">
        <f t="shared" si="71"/>
        <v>3</v>
      </c>
      <c r="CE72" s="92">
        <f t="shared" si="72"/>
        <v>3</v>
      </c>
      <c r="CF72" s="92">
        <f t="shared" si="73"/>
        <v>0</v>
      </c>
      <c r="CG72" s="92">
        <f t="shared" si="108"/>
        <v>3</v>
      </c>
      <c r="CH72" s="92">
        <f t="shared" si="109"/>
        <v>0</v>
      </c>
      <c r="CI72" s="92">
        <f t="shared" si="110"/>
        <v>30</v>
      </c>
    </row>
    <row r="73" spans="1:87">
      <c r="A73" s="74">
        <v>65</v>
      </c>
      <c r="B73" s="71" t="str">
        <f>'ภาษาไทย ป.6'!B73</f>
        <v>ด.ช.ธนาธิป   นิลพันธ์</v>
      </c>
      <c r="C73" s="72">
        <v>0</v>
      </c>
      <c r="D73" s="72">
        <v>0</v>
      </c>
      <c r="E73" s="72">
        <v>0</v>
      </c>
      <c r="F73" s="72">
        <v>1</v>
      </c>
      <c r="G73" s="72">
        <v>1</v>
      </c>
      <c r="H73" s="73">
        <v>0</v>
      </c>
      <c r="I73" s="73">
        <v>0</v>
      </c>
      <c r="J73" s="72">
        <v>0</v>
      </c>
      <c r="K73" s="72">
        <v>0</v>
      </c>
      <c r="L73" s="72">
        <v>0</v>
      </c>
      <c r="M73" s="72">
        <v>0</v>
      </c>
      <c r="N73" s="72">
        <v>0</v>
      </c>
      <c r="O73" s="73">
        <v>0</v>
      </c>
      <c r="P73" s="73">
        <v>0</v>
      </c>
      <c r="Q73" s="74">
        <v>0</v>
      </c>
      <c r="R73" s="74">
        <v>0</v>
      </c>
      <c r="S73" s="74">
        <v>0</v>
      </c>
      <c r="T73" s="74">
        <v>0</v>
      </c>
      <c r="U73" s="74">
        <v>0</v>
      </c>
      <c r="V73" s="74">
        <v>0</v>
      </c>
      <c r="W73" s="74">
        <v>0</v>
      </c>
      <c r="X73" s="74">
        <v>0</v>
      </c>
      <c r="Y73" s="74">
        <v>0</v>
      </c>
      <c r="Z73" s="74">
        <v>0</v>
      </c>
      <c r="AA73" s="74">
        <v>0</v>
      </c>
      <c r="AB73" s="74">
        <v>0</v>
      </c>
      <c r="AC73" s="74">
        <v>0</v>
      </c>
      <c r="AD73" s="74">
        <v>0</v>
      </c>
      <c r="AE73" s="74">
        <v>0</v>
      </c>
      <c r="AF73" s="74">
        <v>0</v>
      </c>
      <c r="AG73" s="50">
        <v>1</v>
      </c>
      <c r="AH73" s="50">
        <v>0</v>
      </c>
      <c r="AI73" s="50">
        <v>1</v>
      </c>
      <c r="AJ73" s="50">
        <v>1</v>
      </c>
      <c r="AK73" s="91">
        <f t="shared" si="74"/>
        <v>0</v>
      </c>
      <c r="AL73" s="91">
        <f t="shared" si="75"/>
        <v>0</v>
      </c>
      <c r="AM73" s="91">
        <f t="shared" si="76"/>
        <v>0</v>
      </c>
      <c r="AN73" s="91">
        <f t="shared" si="77"/>
        <v>3</v>
      </c>
      <c r="AO73" s="91">
        <f t="shared" si="78"/>
        <v>3</v>
      </c>
      <c r="AP73" s="91">
        <f t="shared" si="79"/>
        <v>0</v>
      </c>
      <c r="AQ73" s="91">
        <f t="shared" si="80"/>
        <v>0</v>
      </c>
      <c r="AR73" s="91">
        <f t="shared" si="81"/>
        <v>0</v>
      </c>
      <c r="AS73" s="91">
        <f t="shared" si="82"/>
        <v>0</v>
      </c>
      <c r="AT73" s="91">
        <f t="shared" si="83"/>
        <v>0</v>
      </c>
      <c r="AU73" s="91">
        <f t="shared" si="84"/>
        <v>0</v>
      </c>
      <c r="AV73" s="91">
        <f t="shared" si="85"/>
        <v>0</v>
      </c>
      <c r="AW73" s="91">
        <f t="shared" si="86"/>
        <v>0</v>
      </c>
      <c r="AX73" s="91">
        <f t="shared" si="87"/>
        <v>0</v>
      </c>
      <c r="AY73" s="91">
        <f t="shared" si="88"/>
        <v>0</v>
      </c>
      <c r="AZ73" s="91">
        <f t="shared" si="89"/>
        <v>0</v>
      </c>
      <c r="BA73" s="91">
        <f t="shared" si="90"/>
        <v>0</v>
      </c>
      <c r="BB73" s="91">
        <f t="shared" si="91"/>
        <v>0</v>
      </c>
      <c r="BC73" s="91">
        <f t="shared" si="92"/>
        <v>0</v>
      </c>
      <c r="BD73" s="91">
        <f t="shared" si="93"/>
        <v>0</v>
      </c>
      <c r="BE73" s="91">
        <f t="shared" si="94"/>
        <v>0</v>
      </c>
      <c r="BF73" s="91">
        <f t="shared" si="95"/>
        <v>0</v>
      </c>
      <c r="BG73" s="91">
        <f t="shared" si="96"/>
        <v>0</v>
      </c>
      <c r="BH73" s="91">
        <f t="shared" si="97"/>
        <v>0</v>
      </c>
      <c r="BI73" s="91">
        <f t="shared" si="98"/>
        <v>0</v>
      </c>
      <c r="BJ73" s="91">
        <f t="shared" si="99"/>
        <v>0</v>
      </c>
      <c r="BK73" s="91">
        <f t="shared" si="100"/>
        <v>0</v>
      </c>
      <c r="BL73" s="91">
        <f t="shared" si="101"/>
        <v>0</v>
      </c>
      <c r="BM73" s="91">
        <f t="shared" si="102"/>
        <v>0</v>
      </c>
      <c r="BN73" s="91">
        <f t="shared" si="103"/>
        <v>0</v>
      </c>
      <c r="BO73" s="140">
        <f t="shared" si="60"/>
        <v>3</v>
      </c>
      <c r="BP73" s="140">
        <f t="shared" si="61"/>
        <v>5</v>
      </c>
      <c r="BQ73" s="92">
        <f t="shared" si="62"/>
        <v>0</v>
      </c>
      <c r="BR73" s="92">
        <f t="shared" si="63"/>
        <v>3</v>
      </c>
      <c r="BS73" s="92">
        <f t="shared" si="104"/>
        <v>3</v>
      </c>
      <c r="BT73" s="92">
        <f t="shared" si="64"/>
        <v>3</v>
      </c>
      <c r="BU73" s="92">
        <f t="shared" si="65"/>
        <v>0</v>
      </c>
      <c r="BV73" s="92">
        <f t="shared" si="105"/>
        <v>3</v>
      </c>
      <c r="BW73" s="92">
        <f t="shared" si="66"/>
        <v>0</v>
      </c>
      <c r="BX73" s="92">
        <f t="shared" si="67"/>
        <v>0</v>
      </c>
      <c r="BY73" s="92">
        <f t="shared" si="106"/>
        <v>0</v>
      </c>
      <c r="BZ73" s="92">
        <f t="shared" si="68"/>
        <v>0</v>
      </c>
      <c r="CA73" s="92">
        <f t="shared" si="69"/>
        <v>0</v>
      </c>
      <c r="CB73" s="92">
        <f t="shared" si="107"/>
        <v>0</v>
      </c>
      <c r="CC73" s="92">
        <f t="shared" si="70"/>
        <v>0</v>
      </c>
      <c r="CD73" s="92">
        <f t="shared" si="71"/>
        <v>0</v>
      </c>
      <c r="CE73" s="92">
        <f t="shared" si="72"/>
        <v>0</v>
      </c>
      <c r="CF73" s="92">
        <f t="shared" si="73"/>
        <v>0</v>
      </c>
      <c r="CG73" s="92">
        <f t="shared" si="108"/>
        <v>0</v>
      </c>
      <c r="CH73" s="92">
        <f t="shared" si="109"/>
        <v>8</v>
      </c>
      <c r="CI73" s="92">
        <f t="shared" si="110"/>
        <v>14</v>
      </c>
    </row>
    <row r="74" spans="1:87">
      <c r="A74" s="74">
        <v>66</v>
      </c>
      <c r="B74" s="71" t="str">
        <f>'ภาษาไทย ป.6'!B74</f>
        <v>ด.ช.บุญทิ้ง   น้ำฉ่ำ</v>
      </c>
      <c r="C74" s="72"/>
      <c r="D74" s="72"/>
      <c r="E74" s="72"/>
      <c r="F74" s="72"/>
      <c r="G74" s="72"/>
      <c r="H74" s="73"/>
      <c r="I74" s="73"/>
      <c r="J74" s="72"/>
      <c r="K74" s="72"/>
      <c r="L74" s="72"/>
      <c r="M74" s="72"/>
      <c r="N74" s="72"/>
      <c r="O74" s="73"/>
      <c r="P74" s="73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50"/>
      <c r="AH74" s="50"/>
      <c r="AI74" s="50"/>
      <c r="AJ74" s="50"/>
      <c r="AK74" s="91">
        <f t="shared" si="74"/>
        <v>0</v>
      </c>
      <c r="AL74" s="91">
        <f t="shared" si="75"/>
        <v>0</v>
      </c>
      <c r="AM74" s="91">
        <f t="shared" si="76"/>
        <v>0</v>
      </c>
      <c r="AN74" s="91">
        <f t="shared" si="77"/>
        <v>0</v>
      </c>
      <c r="AO74" s="91">
        <f t="shared" si="78"/>
        <v>0</v>
      </c>
      <c r="AP74" s="91">
        <f t="shared" si="79"/>
        <v>0</v>
      </c>
      <c r="AQ74" s="91">
        <f t="shared" si="80"/>
        <v>0</v>
      </c>
      <c r="AR74" s="91">
        <f t="shared" si="81"/>
        <v>0</v>
      </c>
      <c r="AS74" s="91">
        <f t="shared" si="82"/>
        <v>0</v>
      </c>
      <c r="AT74" s="91">
        <f t="shared" si="83"/>
        <v>0</v>
      </c>
      <c r="AU74" s="91">
        <f t="shared" si="84"/>
        <v>0</v>
      </c>
      <c r="AV74" s="91">
        <f t="shared" si="85"/>
        <v>0</v>
      </c>
      <c r="AW74" s="91">
        <f t="shared" si="86"/>
        <v>0</v>
      </c>
      <c r="AX74" s="91">
        <f t="shared" si="87"/>
        <v>0</v>
      </c>
      <c r="AY74" s="91">
        <f t="shared" si="88"/>
        <v>0</v>
      </c>
      <c r="AZ74" s="91">
        <f t="shared" si="89"/>
        <v>0</v>
      </c>
      <c r="BA74" s="91">
        <f t="shared" si="90"/>
        <v>0</v>
      </c>
      <c r="BB74" s="91">
        <f t="shared" si="91"/>
        <v>0</v>
      </c>
      <c r="BC74" s="91">
        <f t="shared" si="92"/>
        <v>0</v>
      </c>
      <c r="BD74" s="91">
        <f t="shared" si="93"/>
        <v>0</v>
      </c>
      <c r="BE74" s="91">
        <f t="shared" si="94"/>
        <v>0</v>
      </c>
      <c r="BF74" s="91">
        <f t="shared" si="95"/>
        <v>0</v>
      </c>
      <c r="BG74" s="91">
        <f t="shared" si="96"/>
        <v>0</v>
      </c>
      <c r="BH74" s="91">
        <f t="shared" si="97"/>
        <v>0</v>
      </c>
      <c r="BI74" s="91">
        <f t="shared" si="98"/>
        <v>0</v>
      </c>
      <c r="BJ74" s="91">
        <f t="shared" si="99"/>
        <v>0</v>
      </c>
      <c r="BK74" s="91">
        <f t="shared" si="100"/>
        <v>0</v>
      </c>
      <c r="BL74" s="91">
        <f t="shared" si="101"/>
        <v>0</v>
      </c>
      <c r="BM74" s="91">
        <f t="shared" si="102"/>
        <v>0</v>
      </c>
      <c r="BN74" s="91">
        <f t="shared" si="103"/>
        <v>0</v>
      </c>
      <c r="BO74" s="140">
        <f t="shared" si="60"/>
        <v>0</v>
      </c>
      <c r="BP74" s="140">
        <f t="shared" si="61"/>
        <v>0</v>
      </c>
      <c r="BQ74" s="92">
        <f t="shared" si="62"/>
        <v>0</v>
      </c>
      <c r="BR74" s="92">
        <f t="shared" si="63"/>
        <v>0</v>
      </c>
      <c r="BS74" s="92">
        <f t="shared" si="104"/>
        <v>0</v>
      </c>
      <c r="BT74" s="92">
        <f t="shared" si="64"/>
        <v>0</v>
      </c>
      <c r="BU74" s="92">
        <f t="shared" si="65"/>
        <v>0</v>
      </c>
      <c r="BV74" s="92">
        <f t="shared" si="105"/>
        <v>0</v>
      </c>
      <c r="BW74" s="92">
        <f t="shared" si="66"/>
        <v>0</v>
      </c>
      <c r="BX74" s="92">
        <f t="shared" si="67"/>
        <v>0</v>
      </c>
      <c r="BY74" s="92">
        <f t="shared" si="106"/>
        <v>0</v>
      </c>
      <c r="BZ74" s="92">
        <f t="shared" si="68"/>
        <v>0</v>
      </c>
      <c r="CA74" s="92">
        <f t="shared" si="69"/>
        <v>0</v>
      </c>
      <c r="CB74" s="92">
        <f t="shared" si="107"/>
        <v>0</v>
      </c>
      <c r="CC74" s="92">
        <f t="shared" si="70"/>
        <v>0</v>
      </c>
      <c r="CD74" s="92">
        <f t="shared" si="71"/>
        <v>0</v>
      </c>
      <c r="CE74" s="92">
        <f t="shared" si="72"/>
        <v>0</v>
      </c>
      <c r="CF74" s="92">
        <f t="shared" si="73"/>
        <v>0</v>
      </c>
      <c r="CG74" s="92">
        <f t="shared" si="108"/>
        <v>0</v>
      </c>
      <c r="CH74" s="92">
        <f t="shared" si="109"/>
        <v>0</v>
      </c>
      <c r="CI74" s="92">
        <f t="shared" si="110"/>
        <v>0</v>
      </c>
    </row>
    <row r="75" spans="1:87">
      <c r="A75" s="74">
        <v>67</v>
      </c>
      <c r="B75" s="71" t="str">
        <f>'ภาษาไทย ป.6'!B75</f>
        <v>ด.ช.กิตติพงษ์   มาตพงษ์</v>
      </c>
      <c r="C75" s="72">
        <v>0</v>
      </c>
      <c r="D75" s="72">
        <v>0</v>
      </c>
      <c r="E75" s="72">
        <v>0</v>
      </c>
      <c r="F75" s="72">
        <v>0</v>
      </c>
      <c r="G75" s="72">
        <v>1</v>
      </c>
      <c r="H75" s="73">
        <v>1</v>
      </c>
      <c r="I75" s="73">
        <v>0</v>
      </c>
      <c r="J75" s="72">
        <v>0</v>
      </c>
      <c r="K75" s="72">
        <v>1</v>
      </c>
      <c r="L75" s="72">
        <v>0</v>
      </c>
      <c r="M75" s="72">
        <v>1</v>
      </c>
      <c r="N75" s="72">
        <v>0</v>
      </c>
      <c r="O75" s="73">
        <v>0</v>
      </c>
      <c r="P75" s="73">
        <v>0</v>
      </c>
      <c r="Q75" s="74">
        <v>0</v>
      </c>
      <c r="R75" s="74">
        <v>0</v>
      </c>
      <c r="S75" s="74">
        <v>0</v>
      </c>
      <c r="T75" s="74">
        <v>0</v>
      </c>
      <c r="U75" s="74">
        <v>0</v>
      </c>
      <c r="V75" s="74">
        <v>0</v>
      </c>
      <c r="W75" s="74">
        <v>1</v>
      </c>
      <c r="X75" s="74">
        <v>0</v>
      </c>
      <c r="Y75" s="74">
        <v>0</v>
      </c>
      <c r="Z75" s="74">
        <v>0</v>
      </c>
      <c r="AA75" s="74">
        <v>0</v>
      </c>
      <c r="AB75" s="74">
        <v>0</v>
      </c>
      <c r="AC75" s="74">
        <v>0</v>
      </c>
      <c r="AD75" s="74">
        <v>1</v>
      </c>
      <c r="AE75" s="74">
        <v>0</v>
      </c>
      <c r="AF75" s="74">
        <v>0</v>
      </c>
      <c r="AG75" s="50">
        <v>1</v>
      </c>
      <c r="AH75" s="50">
        <v>0</v>
      </c>
      <c r="AI75" s="50">
        <v>0</v>
      </c>
      <c r="AJ75" s="50">
        <v>0</v>
      </c>
      <c r="AK75" s="91">
        <f t="shared" si="74"/>
        <v>0</v>
      </c>
      <c r="AL75" s="91">
        <f t="shared" si="75"/>
        <v>0</v>
      </c>
      <c r="AM75" s="91">
        <f t="shared" si="76"/>
        <v>0</v>
      </c>
      <c r="AN75" s="91">
        <f t="shared" si="77"/>
        <v>0</v>
      </c>
      <c r="AO75" s="91">
        <f t="shared" si="78"/>
        <v>3</v>
      </c>
      <c r="AP75" s="91">
        <f t="shared" si="79"/>
        <v>3</v>
      </c>
      <c r="AQ75" s="91">
        <f t="shared" si="80"/>
        <v>0</v>
      </c>
      <c r="AR75" s="91">
        <f t="shared" si="81"/>
        <v>0</v>
      </c>
      <c r="AS75" s="91">
        <f t="shared" si="82"/>
        <v>3</v>
      </c>
      <c r="AT75" s="91">
        <f t="shared" si="83"/>
        <v>0</v>
      </c>
      <c r="AU75" s="91">
        <f t="shared" si="84"/>
        <v>3</v>
      </c>
      <c r="AV75" s="91">
        <f t="shared" si="85"/>
        <v>0</v>
      </c>
      <c r="AW75" s="91">
        <f t="shared" si="86"/>
        <v>0</v>
      </c>
      <c r="AX75" s="91">
        <f t="shared" si="87"/>
        <v>0</v>
      </c>
      <c r="AY75" s="91">
        <f t="shared" si="88"/>
        <v>0</v>
      </c>
      <c r="AZ75" s="91">
        <f t="shared" si="89"/>
        <v>0</v>
      </c>
      <c r="BA75" s="91">
        <f t="shared" si="90"/>
        <v>0</v>
      </c>
      <c r="BB75" s="91">
        <f t="shared" si="91"/>
        <v>0</v>
      </c>
      <c r="BC75" s="91">
        <f t="shared" si="92"/>
        <v>0</v>
      </c>
      <c r="BD75" s="91">
        <f t="shared" si="93"/>
        <v>0</v>
      </c>
      <c r="BE75" s="91">
        <f t="shared" si="94"/>
        <v>3</v>
      </c>
      <c r="BF75" s="91">
        <f t="shared" si="95"/>
        <v>0</v>
      </c>
      <c r="BG75" s="91">
        <f t="shared" si="96"/>
        <v>0</v>
      </c>
      <c r="BH75" s="91">
        <f t="shared" si="97"/>
        <v>0</v>
      </c>
      <c r="BI75" s="91">
        <f t="shared" si="98"/>
        <v>0</v>
      </c>
      <c r="BJ75" s="91">
        <f t="shared" si="99"/>
        <v>0</v>
      </c>
      <c r="BK75" s="91">
        <f t="shared" si="100"/>
        <v>0</v>
      </c>
      <c r="BL75" s="91">
        <f t="shared" si="101"/>
        <v>3</v>
      </c>
      <c r="BM75" s="91">
        <f t="shared" si="102"/>
        <v>0</v>
      </c>
      <c r="BN75" s="91">
        <f t="shared" si="103"/>
        <v>0</v>
      </c>
      <c r="BO75" s="140">
        <f t="shared" si="60"/>
        <v>3</v>
      </c>
      <c r="BP75" s="140">
        <f t="shared" si="61"/>
        <v>0</v>
      </c>
      <c r="BQ75" s="92">
        <f t="shared" si="62"/>
        <v>0</v>
      </c>
      <c r="BR75" s="92">
        <f t="shared" si="63"/>
        <v>3</v>
      </c>
      <c r="BS75" s="92">
        <f t="shared" si="104"/>
        <v>3</v>
      </c>
      <c r="BT75" s="92">
        <f t="shared" si="64"/>
        <v>3</v>
      </c>
      <c r="BU75" s="92">
        <f t="shared" si="65"/>
        <v>3</v>
      </c>
      <c r="BV75" s="92">
        <f t="shared" si="105"/>
        <v>6</v>
      </c>
      <c r="BW75" s="92">
        <f t="shared" si="66"/>
        <v>3</v>
      </c>
      <c r="BX75" s="92">
        <f t="shared" si="67"/>
        <v>0</v>
      </c>
      <c r="BY75" s="92">
        <f t="shared" si="106"/>
        <v>3</v>
      </c>
      <c r="BZ75" s="92">
        <f t="shared" si="68"/>
        <v>0</v>
      </c>
      <c r="CA75" s="92">
        <f t="shared" si="69"/>
        <v>3</v>
      </c>
      <c r="CB75" s="92">
        <f t="shared" si="107"/>
        <v>3</v>
      </c>
      <c r="CC75" s="92">
        <f t="shared" si="70"/>
        <v>0</v>
      </c>
      <c r="CD75" s="92">
        <f t="shared" si="71"/>
        <v>0</v>
      </c>
      <c r="CE75" s="92">
        <f t="shared" si="72"/>
        <v>3</v>
      </c>
      <c r="CF75" s="92">
        <f t="shared" si="73"/>
        <v>0</v>
      </c>
      <c r="CG75" s="92">
        <f t="shared" si="108"/>
        <v>3</v>
      </c>
      <c r="CH75" s="92">
        <f t="shared" si="109"/>
        <v>3</v>
      </c>
      <c r="CI75" s="92">
        <f t="shared" si="110"/>
        <v>21</v>
      </c>
    </row>
    <row r="76" spans="1:87">
      <c r="A76" s="74">
        <v>68</v>
      </c>
      <c r="B76" s="71" t="str">
        <f>'ภาษาไทย ป.6'!B76</f>
        <v>ด.ช.สิทธิศักดิ์   นาคะ</v>
      </c>
      <c r="C76" s="72">
        <v>0</v>
      </c>
      <c r="D76" s="72">
        <v>1</v>
      </c>
      <c r="E76" s="72">
        <v>0</v>
      </c>
      <c r="F76" s="72">
        <v>0</v>
      </c>
      <c r="G76" s="72">
        <v>0</v>
      </c>
      <c r="H76" s="73">
        <v>0</v>
      </c>
      <c r="I76" s="73">
        <v>0</v>
      </c>
      <c r="J76" s="72">
        <v>0</v>
      </c>
      <c r="K76" s="72">
        <v>0</v>
      </c>
      <c r="L76" s="72">
        <v>0</v>
      </c>
      <c r="M76" s="72">
        <v>0</v>
      </c>
      <c r="N76" s="72">
        <v>0</v>
      </c>
      <c r="O76" s="73">
        <v>0</v>
      </c>
      <c r="P76" s="73">
        <v>1</v>
      </c>
      <c r="Q76" s="74">
        <v>1</v>
      </c>
      <c r="R76" s="74">
        <v>0</v>
      </c>
      <c r="S76" s="74">
        <v>1</v>
      </c>
      <c r="T76" s="74">
        <v>1</v>
      </c>
      <c r="U76" s="74">
        <v>0</v>
      </c>
      <c r="V76" s="74">
        <v>0</v>
      </c>
      <c r="W76" s="74">
        <v>0</v>
      </c>
      <c r="X76" s="74">
        <v>1</v>
      </c>
      <c r="Y76" s="74">
        <v>1</v>
      </c>
      <c r="Z76" s="74">
        <v>0</v>
      </c>
      <c r="AA76" s="74">
        <v>0</v>
      </c>
      <c r="AB76" s="74">
        <v>0</v>
      </c>
      <c r="AC76" s="74">
        <v>0</v>
      </c>
      <c r="AD76" s="74">
        <v>0</v>
      </c>
      <c r="AE76" s="74">
        <v>0</v>
      </c>
      <c r="AF76" s="74">
        <v>0</v>
      </c>
      <c r="AG76" s="50">
        <v>1</v>
      </c>
      <c r="AH76" s="50">
        <v>0</v>
      </c>
      <c r="AI76" s="50">
        <v>1</v>
      </c>
      <c r="AJ76" s="50">
        <v>0</v>
      </c>
      <c r="AK76" s="91">
        <f t="shared" si="74"/>
        <v>0</v>
      </c>
      <c r="AL76" s="91">
        <f t="shared" si="75"/>
        <v>3</v>
      </c>
      <c r="AM76" s="91">
        <f t="shared" si="76"/>
        <v>0</v>
      </c>
      <c r="AN76" s="91">
        <f t="shared" si="77"/>
        <v>0</v>
      </c>
      <c r="AO76" s="91">
        <f t="shared" si="78"/>
        <v>0</v>
      </c>
      <c r="AP76" s="91">
        <f t="shared" si="79"/>
        <v>0</v>
      </c>
      <c r="AQ76" s="91">
        <f t="shared" si="80"/>
        <v>0</v>
      </c>
      <c r="AR76" s="91">
        <f t="shared" si="81"/>
        <v>0</v>
      </c>
      <c r="AS76" s="91">
        <f t="shared" si="82"/>
        <v>0</v>
      </c>
      <c r="AT76" s="91">
        <f t="shared" si="83"/>
        <v>0</v>
      </c>
      <c r="AU76" s="91">
        <f t="shared" si="84"/>
        <v>0</v>
      </c>
      <c r="AV76" s="91">
        <f t="shared" si="85"/>
        <v>0</v>
      </c>
      <c r="AW76" s="91">
        <f t="shared" si="86"/>
        <v>0</v>
      </c>
      <c r="AX76" s="91">
        <f t="shared" si="87"/>
        <v>3</v>
      </c>
      <c r="AY76" s="91">
        <f t="shared" si="88"/>
        <v>3</v>
      </c>
      <c r="AZ76" s="91">
        <f t="shared" si="89"/>
        <v>0</v>
      </c>
      <c r="BA76" s="91">
        <f t="shared" si="90"/>
        <v>3</v>
      </c>
      <c r="BB76" s="91">
        <f t="shared" si="91"/>
        <v>3</v>
      </c>
      <c r="BC76" s="91">
        <f t="shared" si="92"/>
        <v>0</v>
      </c>
      <c r="BD76" s="91">
        <f t="shared" si="93"/>
        <v>0</v>
      </c>
      <c r="BE76" s="91">
        <f t="shared" si="94"/>
        <v>0</v>
      </c>
      <c r="BF76" s="91">
        <f t="shared" si="95"/>
        <v>3</v>
      </c>
      <c r="BG76" s="91">
        <f t="shared" si="96"/>
        <v>3</v>
      </c>
      <c r="BH76" s="91">
        <f t="shared" si="97"/>
        <v>0</v>
      </c>
      <c r="BI76" s="91">
        <f t="shared" si="98"/>
        <v>0</v>
      </c>
      <c r="BJ76" s="91">
        <f t="shared" si="99"/>
        <v>0</v>
      </c>
      <c r="BK76" s="91">
        <f t="shared" si="100"/>
        <v>0</v>
      </c>
      <c r="BL76" s="91">
        <f t="shared" si="101"/>
        <v>0</v>
      </c>
      <c r="BM76" s="91">
        <f t="shared" si="102"/>
        <v>0</v>
      </c>
      <c r="BN76" s="91">
        <f t="shared" si="103"/>
        <v>0</v>
      </c>
      <c r="BO76" s="140">
        <f t="shared" si="60"/>
        <v>3</v>
      </c>
      <c r="BP76" s="140">
        <f t="shared" si="61"/>
        <v>3</v>
      </c>
      <c r="BQ76" s="92">
        <f t="shared" si="62"/>
        <v>3</v>
      </c>
      <c r="BR76" s="92">
        <f t="shared" si="63"/>
        <v>0</v>
      </c>
      <c r="BS76" s="92">
        <f t="shared" si="104"/>
        <v>3</v>
      </c>
      <c r="BT76" s="92">
        <f t="shared" si="64"/>
        <v>0</v>
      </c>
      <c r="BU76" s="92">
        <f t="shared" si="65"/>
        <v>0</v>
      </c>
      <c r="BV76" s="92">
        <f t="shared" si="105"/>
        <v>0</v>
      </c>
      <c r="BW76" s="92">
        <f t="shared" si="66"/>
        <v>0</v>
      </c>
      <c r="BX76" s="92">
        <f t="shared" si="67"/>
        <v>6</v>
      </c>
      <c r="BY76" s="92">
        <f t="shared" si="106"/>
        <v>6</v>
      </c>
      <c r="BZ76" s="92">
        <f t="shared" si="68"/>
        <v>6</v>
      </c>
      <c r="CA76" s="92">
        <f t="shared" si="69"/>
        <v>3</v>
      </c>
      <c r="CB76" s="92">
        <f t="shared" si="107"/>
        <v>9</v>
      </c>
      <c r="CC76" s="92">
        <f t="shared" si="70"/>
        <v>3</v>
      </c>
      <c r="CD76" s="92">
        <f t="shared" si="71"/>
        <v>0</v>
      </c>
      <c r="CE76" s="92">
        <f t="shared" si="72"/>
        <v>0</v>
      </c>
      <c r="CF76" s="92">
        <f t="shared" si="73"/>
        <v>0</v>
      </c>
      <c r="CG76" s="92">
        <f t="shared" si="108"/>
        <v>0</v>
      </c>
      <c r="CH76" s="92">
        <f t="shared" si="109"/>
        <v>6</v>
      </c>
      <c r="CI76" s="92">
        <f t="shared" si="110"/>
        <v>27</v>
      </c>
    </row>
    <row r="77" spans="1:87">
      <c r="A77" s="74">
        <v>69</v>
      </c>
      <c r="B77" s="71" t="str">
        <f>'ภาษาไทย ป.6'!B77</f>
        <v>ด.ญ.ทานตะวัน   จิตวงษ์</v>
      </c>
      <c r="C77" s="72">
        <v>0</v>
      </c>
      <c r="D77" s="72">
        <v>0</v>
      </c>
      <c r="E77" s="72">
        <v>1</v>
      </c>
      <c r="F77" s="72">
        <v>0</v>
      </c>
      <c r="G77" s="72">
        <v>1</v>
      </c>
      <c r="H77" s="73">
        <v>0</v>
      </c>
      <c r="I77" s="73">
        <v>1</v>
      </c>
      <c r="J77" s="72">
        <v>1</v>
      </c>
      <c r="K77" s="72">
        <v>0</v>
      </c>
      <c r="L77" s="72">
        <v>0</v>
      </c>
      <c r="M77" s="72">
        <v>0</v>
      </c>
      <c r="N77" s="72">
        <v>1</v>
      </c>
      <c r="O77" s="73">
        <v>0</v>
      </c>
      <c r="P77" s="73">
        <v>0</v>
      </c>
      <c r="Q77" s="74">
        <v>1</v>
      </c>
      <c r="R77" s="74">
        <v>1</v>
      </c>
      <c r="S77" s="74">
        <v>0</v>
      </c>
      <c r="T77" s="74">
        <v>0</v>
      </c>
      <c r="U77" s="74">
        <v>0</v>
      </c>
      <c r="V77" s="74">
        <v>0</v>
      </c>
      <c r="W77" s="74">
        <v>0</v>
      </c>
      <c r="X77" s="74">
        <v>1</v>
      </c>
      <c r="Y77" s="74">
        <v>0</v>
      </c>
      <c r="Z77" s="74">
        <v>0</v>
      </c>
      <c r="AA77" s="74">
        <v>0</v>
      </c>
      <c r="AB77" s="74">
        <v>0</v>
      </c>
      <c r="AC77" s="74">
        <v>0</v>
      </c>
      <c r="AD77" s="74">
        <v>0</v>
      </c>
      <c r="AE77" s="74">
        <v>1</v>
      </c>
      <c r="AF77" s="74">
        <v>0</v>
      </c>
      <c r="AG77" s="50">
        <v>0</v>
      </c>
      <c r="AH77" s="50">
        <v>1</v>
      </c>
      <c r="AI77" s="50">
        <v>0</v>
      </c>
      <c r="AJ77" s="50">
        <v>0</v>
      </c>
      <c r="AK77" s="91">
        <f t="shared" si="74"/>
        <v>0</v>
      </c>
      <c r="AL77" s="91">
        <f t="shared" si="75"/>
        <v>0</v>
      </c>
      <c r="AM77" s="91">
        <f t="shared" si="76"/>
        <v>3</v>
      </c>
      <c r="AN77" s="91">
        <f t="shared" si="77"/>
        <v>0</v>
      </c>
      <c r="AO77" s="91">
        <f t="shared" si="78"/>
        <v>3</v>
      </c>
      <c r="AP77" s="91">
        <f t="shared" si="79"/>
        <v>0</v>
      </c>
      <c r="AQ77" s="91">
        <f t="shared" si="80"/>
        <v>3</v>
      </c>
      <c r="AR77" s="91">
        <f t="shared" si="81"/>
        <v>3</v>
      </c>
      <c r="AS77" s="91">
        <f t="shared" si="82"/>
        <v>0</v>
      </c>
      <c r="AT77" s="91">
        <f t="shared" si="83"/>
        <v>0</v>
      </c>
      <c r="AU77" s="91">
        <f t="shared" si="84"/>
        <v>0</v>
      </c>
      <c r="AV77" s="91">
        <f t="shared" si="85"/>
        <v>3</v>
      </c>
      <c r="AW77" s="91">
        <f t="shared" si="86"/>
        <v>0</v>
      </c>
      <c r="AX77" s="91">
        <f t="shared" si="87"/>
        <v>0</v>
      </c>
      <c r="AY77" s="91">
        <f t="shared" si="88"/>
        <v>3</v>
      </c>
      <c r="AZ77" s="91">
        <f t="shared" si="89"/>
        <v>3</v>
      </c>
      <c r="BA77" s="91">
        <f t="shared" si="90"/>
        <v>0</v>
      </c>
      <c r="BB77" s="91">
        <f t="shared" si="91"/>
        <v>0</v>
      </c>
      <c r="BC77" s="91">
        <f t="shared" si="92"/>
        <v>0</v>
      </c>
      <c r="BD77" s="91">
        <f t="shared" si="93"/>
        <v>0</v>
      </c>
      <c r="BE77" s="91">
        <f t="shared" si="94"/>
        <v>0</v>
      </c>
      <c r="BF77" s="91">
        <f t="shared" si="95"/>
        <v>3</v>
      </c>
      <c r="BG77" s="91">
        <f t="shared" si="96"/>
        <v>0</v>
      </c>
      <c r="BH77" s="91">
        <f t="shared" si="97"/>
        <v>0</v>
      </c>
      <c r="BI77" s="91">
        <f t="shared" si="98"/>
        <v>0</v>
      </c>
      <c r="BJ77" s="91">
        <f t="shared" si="99"/>
        <v>0</v>
      </c>
      <c r="BK77" s="91">
        <f t="shared" si="100"/>
        <v>0</v>
      </c>
      <c r="BL77" s="91">
        <f t="shared" si="101"/>
        <v>0</v>
      </c>
      <c r="BM77" s="91">
        <f t="shared" si="102"/>
        <v>3</v>
      </c>
      <c r="BN77" s="91">
        <f t="shared" si="103"/>
        <v>0</v>
      </c>
      <c r="BO77" s="140">
        <f t="shared" si="60"/>
        <v>3</v>
      </c>
      <c r="BP77" s="140">
        <f t="shared" si="61"/>
        <v>0</v>
      </c>
      <c r="BQ77" s="92">
        <f t="shared" si="62"/>
        <v>6</v>
      </c>
      <c r="BR77" s="92">
        <f t="shared" si="63"/>
        <v>0</v>
      </c>
      <c r="BS77" s="92">
        <f t="shared" si="104"/>
        <v>6</v>
      </c>
      <c r="BT77" s="92">
        <f t="shared" si="64"/>
        <v>6</v>
      </c>
      <c r="BU77" s="92">
        <f t="shared" si="65"/>
        <v>0</v>
      </c>
      <c r="BV77" s="92">
        <f t="shared" si="105"/>
        <v>6</v>
      </c>
      <c r="BW77" s="92">
        <f t="shared" si="66"/>
        <v>3</v>
      </c>
      <c r="BX77" s="92">
        <f t="shared" si="67"/>
        <v>6</v>
      </c>
      <c r="BY77" s="92">
        <f t="shared" si="106"/>
        <v>9</v>
      </c>
      <c r="BZ77" s="92">
        <f t="shared" si="68"/>
        <v>0</v>
      </c>
      <c r="CA77" s="92">
        <f t="shared" si="69"/>
        <v>3</v>
      </c>
      <c r="CB77" s="92">
        <f t="shared" si="107"/>
        <v>3</v>
      </c>
      <c r="CC77" s="92">
        <f t="shared" si="70"/>
        <v>0</v>
      </c>
      <c r="CD77" s="92">
        <f t="shared" si="71"/>
        <v>0</v>
      </c>
      <c r="CE77" s="92">
        <f t="shared" si="72"/>
        <v>3</v>
      </c>
      <c r="CF77" s="92">
        <f t="shared" si="73"/>
        <v>0</v>
      </c>
      <c r="CG77" s="92">
        <f t="shared" si="108"/>
        <v>3</v>
      </c>
      <c r="CH77" s="92">
        <f t="shared" si="109"/>
        <v>3</v>
      </c>
      <c r="CI77" s="92">
        <f t="shared" si="110"/>
        <v>30</v>
      </c>
    </row>
    <row r="78" spans="1:87">
      <c r="A78" s="74">
        <v>70</v>
      </c>
      <c r="B78" s="71" t="str">
        <f>'ภาษาไทย ป.6'!B78</f>
        <v>ด.ญ.รัตติยา    เลิศบุรุษ</v>
      </c>
      <c r="C78" s="72">
        <v>0</v>
      </c>
      <c r="D78" s="72">
        <v>0</v>
      </c>
      <c r="E78" s="72">
        <v>0</v>
      </c>
      <c r="F78" s="72">
        <v>0</v>
      </c>
      <c r="G78" s="72">
        <v>1</v>
      </c>
      <c r="H78" s="73">
        <v>0</v>
      </c>
      <c r="I78" s="73">
        <v>1</v>
      </c>
      <c r="J78" s="72">
        <v>0</v>
      </c>
      <c r="K78" s="72">
        <v>0</v>
      </c>
      <c r="L78" s="72">
        <v>0</v>
      </c>
      <c r="M78" s="72">
        <v>1</v>
      </c>
      <c r="N78" s="72">
        <v>0</v>
      </c>
      <c r="O78" s="73">
        <v>0</v>
      </c>
      <c r="P78" s="73">
        <v>0</v>
      </c>
      <c r="Q78" s="74">
        <v>0</v>
      </c>
      <c r="R78" s="74">
        <v>0</v>
      </c>
      <c r="S78" s="74">
        <v>1</v>
      </c>
      <c r="T78" s="74">
        <v>0</v>
      </c>
      <c r="U78" s="74">
        <v>0</v>
      </c>
      <c r="V78" s="74">
        <v>0</v>
      </c>
      <c r="W78" s="74">
        <v>1</v>
      </c>
      <c r="X78" s="74">
        <v>0</v>
      </c>
      <c r="Y78" s="74">
        <v>1</v>
      </c>
      <c r="Z78" s="74">
        <v>0</v>
      </c>
      <c r="AA78" s="74">
        <v>1</v>
      </c>
      <c r="AB78" s="74">
        <v>1</v>
      </c>
      <c r="AC78" s="74">
        <v>0</v>
      </c>
      <c r="AD78" s="74">
        <v>0</v>
      </c>
      <c r="AE78" s="74">
        <v>1</v>
      </c>
      <c r="AF78" s="74">
        <v>1</v>
      </c>
      <c r="AG78" s="50">
        <v>0</v>
      </c>
      <c r="AH78" s="50">
        <v>0</v>
      </c>
      <c r="AI78" s="50">
        <v>0</v>
      </c>
      <c r="AJ78" s="50">
        <v>0</v>
      </c>
      <c r="AK78" s="91">
        <f t="shared" si="74"/>
        <v>0</v>
      </c>
      <c r="AL78" s="91">
        <f t="shared" si="75"/>
        <v>0</v>
      </c>
      <c r="AM78" s="91">
        <f t="shared" si="76"/>
        <v>0</v>
      </c>
      <c r="AN78" s="91">
        <f t="shared" si="77"/>
        <v>0</v>
      </c>
      <c r="AO78" s="91">
        <f t="shared" si="78"/>
        <v>3</v>
      </c>
      <c r="AP78" s="91">
        <f t="shared" si="79"/>
        <v>0</v>
      </c>
      <c r="AQ78" s="91">
        <f t="shared" si="80"/>
        <v>3</v>
      </c>
      <c r="AR78" s="91">
        <f t="shared" si="81"/>
        <v>0</v>
      </c>
      <c r="AS78" s="91">
        <f t="shared" si="82"/>
        <v>0</v>
      </c>
      <c r="AT78" s="91">
        <f t="shared" si="83"/>
        <v>0</v>
      </c>
      <c r="AU78" s="91">
        <f t="shared" si="84"/>
        <v>3</v>
      </c>
      <c r="AV78" s="91">
        <f t="shared" si="85"/>
        <v>0</v>
      </c>
      <c r="AW78" s="91">
        <f t="shared" si="86"/>
        <v>0</v>
      </c>
      <c r="AX78" s="91">
        <f t="shared" si="87"/>
        <v>0</v>
      </c>
      <c r="AY78" s="91">
        <f t="shared" si="88"/>
        <v>0</v>
      </c>
      <c r="AZ78" s="91">
        <f t="shared" si="89"/>
        <v>0</v>
      </c>
      <c r="BA78" s="91">
        <f t="shared" si="90"/>
        <v>3</v>
      </c>
      <c r="BB78" s="91">
        <f t="shared" si="91"/>
        <v>0</v>
      </c>
      <c r="BC78" s="91">
        <f t="shared" si="92"/>
        <v>0</v>
      </c>
      <c r="BD78" s="91">
        <f t="shared" si="93"/>
        <v>0</v>
      </c>
      <c r="BE78" s="91">
        <f t="shared" si="94"/>
        <v>3</v>
      </c>
      <c r="BF78" s="91">
        <f t="shared" si="95"/>
        <v>0</v>
      </c>
      <c r="BG78" s="91">
        <f t="shared" si="96"/>
        <v>3</v>
      </c>
      <c r="BH78" s="91">
        <f t="shared" si="97"/>
        <v>0</v>
      </c>
      <c r="BI78" s="91">
        <f t="shared" si="98"/>
        <v>3</v>
      </c>
      <c r="BJ78" s="91">
        <f t="shared" si="99"/>
        <v>3</v>
      </c>
      <c r="BK78" s="91">
        <f t="shared" si="100"/>
        <v>0</v>
      </c>
      <c r="BL78" s="91">
        <f t="shared" si="101"/>
        <v>0</v>
      </c>
      <c r="BM78" s="91">
        <f t="shared" si="102"/>
        <v>3</v>
      </c>
      <c r="BN78" s="91">
        <f t="shared" si="103"/>
        <v>3</v>
      </c>
      <c r="BO78" s="140">
        <f t="shared" si="60"/>
        <v>0</v>
      </c>
      <c r="BP78" s="140">
        <f t="shared" si="61"/>
        <v>0</v>
      </c>
      <c r="BQ78" s="92">
        <f t="shared" si="62"/>
        <v>3</v>
      </c>
      <c r="BR78" s="92">
        <f t="shared" si="63"/>
        <v>0</v>
      </c>
      <c r="BS78" s="92">
        <f t="shared" si="104"/>
        <v>3</v>
      </c>
      <c r="BT78" s="92">
        <f t="shared" si="64"/>
        <v>3</v>
      </c>
      <c r="BU78" s="92">
        <f t="shared" si="65"/>
        <v>0</v>
      </c>
      <c r="BV78" s="92">
        <f t="shared" si="105"/>
        <v>3</v>
      </c>
      <c r="BW78" s="92">
        <f t="shared" si="66"/>
        <v>3</v>
      </c>
      <c r="BX78" s="92">
        <f t="shared" si="67"/>
        <v>0</v>
      </c>
      <c r="BY78" s="92">
        <f t="shared" si="106"/>
        <v>3</v>
      </c>
      <c r="BZ78" s="92">
        <f t="shared" si="68"/>
        <v>3</v>
      </c>
      <c r="CA78" s="92">
        <f t="shared" si="69"/>
        <v>3</v>
      </c>
      <c r="CB78" s="92">
        <f t="shared" si="107"/>
        <v>6</v>
      </c>
      <c r="CC78" s="92">
        <f t="shared" si="70"/>
        <v>3</v>
      </c>
      <c r="CD78" s="92">
        <f t="shared" si="71"/>
        <v>6</v>
      </c>
      <c r="CE78" s="92">
        <f t="shared" si="72"/>
        <v>3</v>
      </c>
      <c r="CF78" s="92">
        <f t="shared" si="73"/>
        <v>3</v>
      </c>
      <c r="CG78" s="92">
        <f t="shared" si="108"/>
        <v>6</v>
      </c>
      <c r="CH78" s="92">
        <f t="shared" si="109"/>
        <v>0</v>
      </c>
      <c r="CI78" s="92">
        <f t="shared" si="110"/>
        <v>30</v>
      </c>
    </row>
    <row r="79" spans="1:87">
      <c r="A79" s="74">
        <v>71</v>
      </c>
      <c r="B79" s="71" t="str">
        <f>'ภาษาไทย ป.6'!B79</f>
        <v>ด.ญ.ณัฐกานต์   สุวรรณโชติ</v>
      </c>
      <c r="C79" s="72">
        <v>0</v>
      </c>
      <c r="D79" s="72">
        <v>0</v>
      </c>
      <c r="E79" s="72">
        <v>1</v>
      </c>
      <c r="F79" s="72">
        <v>0</v>
      </c>
      <c r="G79" s="72">
        <v>1</v>
      </c>
      <c r="H79" s="73">
        <v>0</v>
      </c>
      <c r="I79" s="73">
        <v>1</v>
      </c>
      <c r="J79" s="72">
        <v>1</v>
      </c>
      <c r="K79" s="72">
        <v>0</v>
      </c>
      <c r="L79" s="72">
        <v>0</v>
      </c>
      <c r="M79" s="72">
        <v>1</v>
      </c>
      <c r="N79" s="72">
        <v>0</v>
      </c>
      <c r="O79" s="73">
        <v>0</v>
      </c>
      <c r="P79" s="73">
        <v>0</v>
      </c>
      <c r="Q79" s="74">
        <v>0</v>
      </c>
      <c r="R79" s="74">
        <v>0</v>
      </c>
      <c r="S79" s="74">
        <v>0</v>
      </c>
      <c r="T79" s="74">
        <v>0</v>
      </c>
      <c r="U79" s="74">
        <v>0</v>
      </c>
      <c r="V79" s="74">
        <v>0</v>
      </c>
      <c r="W79" s="74">
        <v>1</v>
      </c>
      <c r="X79" s="74">
        <v>0</v>
      </c>
      <c r="Y79" s="74">
        <v>1</v>
      </c>
      <c r="Z79" s="74">
        <v>1</v>
      </c>
      <c r="AA79" s="74">
        <v>0</v>
      </c>
      <c r="AB79" s="74">
        <v>1</v>
      </c>
      <c r="AC79" s="74">
        <v>0</v>
      </c>
      <c r="AD79" s="74">
        <v>0</v>
      </c>
      <c r="AE79" s="74">
        <v>0</v>
      </c>
      <c r="AF79" s="74">
        <v>1</v>
      </c>
      <c r="AG79" s="50">
        <v>0</v>
      </c>
      <c r="AH79" s="50">
        <v>0</v>
      </c>
      <c r="AI79" s="50">
        <v>0</v>
      </c>
      <c r="AJ79" s="50">
        <v>0</v>
      </c>
      <c r="AK79" s="91">
        <f t="shared" si="74"/>
        <v>0</v>
      </c>
      <c r="AL79" s="91">
        <f t="shared" si="75"/>
        <v>0</v>
      </c>
      <c r="AM79" s="91">
        <f t="shared" si="76"/>
        <v>3</v>
      </c>
      <c r="AN79" s="91">
        <f t="shared" si="77"/>
        <v>0</v>
      </c>
      <c r="AO79" s="91">
        <f t="shared" si="78"/>
        <v>3</v>
      </c>
      <c r="AP79" s="91">
        <f t="shared" si="79"/>
        <v>0</v>
      </c>
      <c r="AQ79" s="91">
        <f t="shared" si="80"/>
        <v>3</v>
      </c>
      <c r="AR79" s="91">
        <f t="shared" si="81"/>
        <v>3</v>
      </c>
      <c r="AS79" s="91">
        <f t="shared" si="82"/>
        <v>0</v>
      </c>
      <c r="AT79" s="91">
        <f t="shared" si="83"/>
        <v>0</v>
      </c>
      <c r="AU79" s="91">
        <f t="shared" si="84"/>
        <v>3</v>
      </c>
      <c r="AV79" s="91">
        <f t="shared" si="85"/>
        <v>0</v>
      </c>
      <c r="AW79" s="91">
        <f t="shared" si="86"/>
        <v>0</v>
      </c>
      <c r="AX79" s="91">
        <f t="shared" si="87"/>
        <v>0</v>
      </c>
      <c r="AY79" s="91">
        <f t="shared" si="88"/>
        <v>0</v>
      </c>
      <c r="AZ79" s="91">
        <f t="shared" si="89"/>
        <v>0</v>
      </c>
      <c r="BA79" s="91">
        <f t="shared" si="90"/>
        <v>0</v>
      </c>
      <c r="BB79" s="91">
        <f t="shared" si="91"/>
        <v>0</v>
      </c>
      <c r="BC79" s="91">
        <f t="shared" si="92"/>
        <v>0</v>
      </c>
      <c r="BD79" s="91">
        <f t="shared" si="93"/>
        <v>0</v>
      </c>
      <c r="BE79" s="91">
        <f t="shared" si="94"/>
        <v>3</v>
      </c>
      <c r="BF79" s="91">
        <f t="shared" si="95"/>
        <v>0</v>
      </c>
      <c r="BG79" s="91">
        <f t="shared" si="96"/>
        <v>3</v>
      </c>
      <c r="BH79" s="91">
        <f t="shared" si="97"/>
        <v>3</v>
      </c>
      <c r="BI79" s="91">
        <f t="shared" si="98"/>
        <v>0</v>
      </c>
      <c r="BJ79" s="91">
        <f t="shared" si="99"/>
        <v>3</v>
      </c>
      <c r="BK79" s="91">
        <f t="shared" si="100"/>
        <v>0</v>
      </c>
      <c r="BL79" s="91">
        <f t="shared" si="101"/>
        <v>0</v>
      </c>
      <c r="BM79" s="91">
        <f t="shared" si="102"/>
        <v>0</v>
      </c>
      <c r="BN79" s="91">
        <f t="shared" si="103"/>
        <v>3</v>
      </c>
      <c r="BO79" s="140">
        <f t="shared" si="60"/>
        <v>0</v>
      </c>
      <c r="BP79" s="140">
        <f t="shared" si="61"/>
        <v>0</v>
      </c>
      <c r="BQ79" s="92">
        <f t="shared" si="62"/>
        <v>6</v>
      </c>
      <c r="BR79" s="92">
        <f t="shared" si="63"/>
        <v>0</v>
      </c>
      <c r="BS79" s="92">
        <f t="shared" si="104"/>
        <v>6</v>
      </c>
      <c r="BT79" s="92">
        <f t="shared" si="64"/>
        <v>6</v>
      </c>
      <c r="BU79" s="92">
        <f t="shared" si="65"/>
        <v>0</v>
      </c>
      <c r="BV79" s="92">
        <f t="shared" si="105"/>
        <v>6</v>
      </c>
      <c r="BW79" s="92">
        <f t="shared" si="66"/>
        <v>3</v>
      </c>
      <c r="BX79" s="92">
        <f t="shared" si="67"/>
        <v>0</v>
      </c>
      <c r="BY79" s="92">
        <f t="shared" si="106"/>
        <v>3</v>
      </c>
      <c r="BZ79" s="92">
        <f t="shared" si="68"/>
        <v>0</v>
      </c>
      <c r="CA79" s="92">
        <f t="shared" si="69"/>
        <v>3</v>
      </c>
      <c r="CB79" s="92">
        <f t="shared" si="107"/>
        <v>3</v>
      </c>
      <c r="CC79" s="92">
        <f t="shared" si="70"/>
        <v>6</v>
      </c>
      <c r="CD79" s="92">
        <f t="shared" si="71"/>
        <v>3</v>
      </c>
      <c r="CE79" s="92">
        <f t="shared" si="72"/>
        <v>0</v>
      </c>
      <c r="CF79" s="92">
        <f t="shared" si="73"/>
        <v>3</v>
      </c>
      <c r="CG79" s="92">
        <f t="shared" si="108"/>
        <v>3</v>
      </c>
      <c r="CH79" s="92">
        <f t="shared" si="109"/>
        <v>0</v>
      </c>
      <c r="CI79" s="92">
        <f t="shared" si="110"/>
        <v>30</v>
      </c>
    </row>
    <row r="80" spans="1:87">
      <c r="A80" s="74">
        <v>72</v>
      </c>
      <c r="B80" s="71" t="str">
        <f>'ภาษาไทย ป.6'!B80</f>
        <v>ด.ญ.วรรณิดา   นราภักดี</v>
      </c>
      <c r="C80" s="72">
        <v>0</v>
      </c>
      <c r="D80" s="72">
        <v>0</v>
      </c>
      <c r="E80" s="72">
        <v>0</v>
      </c>
      <c r="F80" s="72">
        <v>0</v>
      </c>
      <c r="G80" s="72">
        <v>0</v>
      </c>
      <c r="H80" s="73">
        <v>0</v>
      </c>
      <c r="I80" s="73">
        <v>1</v>
      </c>
      <c r="J80" s="72">
        <v>0</v>
      </c>
      <c r="K80" s="72">
        <v>1</v>
      </c>
      <c r="L80" s="72">
        <v>1</v>
      </c>
      <c r="M80" s="72">
        <v>1</v>
      </c>
      <c r="N80" s="72">
        <v>0</v>
      </c>
      <c r="O80" s="73">
        <v>0</v>
      </c>
      <c r="P80" s="73">
        <v>1</v>
      </c>
      <c r="Q80" s="74">
        <v>0</v>
      </c>
      <c r="R80" s="74">
        <v>0</v>
      </c>
      <c r="S80" s="74">
        <v>0</v>
      </c>
      <c r="T80" s="74">
        <v>1</v>
      </c>
      <c r="U80" s="74">
        <v>0</v>
      </c>
      <c r="V80" s="74">
        <v>0</v>
      </c>
      <c r="W80" s="74">
        <v>0</v>
      </c>
      <c r="X80" s="74">
        <v>0</v>
      </c>
      <c r="Y80" s="74">
        <v>0</v>
      </c>
      <c r="Z80" s="74">
        <v>1</v>
      </c>
      <c r="AA80" s="74">
        <v>0</v>
      </c>
      <c r="AB80" s="74">
        <v>0</v>
      </c>
      <c r="AC80" s="74">
        <v>0</v>
      </c>
      <c r="AD80" s="74">
        <v>1</v>
      </c>
      <c r="AE80" s="74">
        <v>0</v>
      </c>
      <c r="AF80" s="74">
        <v>1</v>
      </c>
      <c r="AG80" s="50">
        <v>0</v>
      </c>
      <c r="AH80" s="50">
        <v>0</v>
      </c>
      <c r="AI80" s="50">
        <v>0</v>
      </c>
      <c r="AJ80" s="50">
        <v>0</v>
      </c>
      <c r="AK80" s="91">
        <f t="shared" si="74"/>
        <v>0</v>
      </c>
      <c r="AL80" s="91">
        <f t="shared" si="75"/>
        <v>0</v>
      </c>
      <c r="AM80" s="91">
        <f t="shared" si="76"/>
        <v>0</v>
      </c>
      <c r="AN80" s="91">
        <f t="shared" si="77"/>
        <v>0</v>
      </c>
      <c r="AO80" s="91">
        <f t="shared" si="78"/>
        <v>0</v>
      </c>
      <c r="AP80" s="91">
        <f t="shared" si="79"/>
        <v>0</v>
      </c>
      <c r="AQ80" s="91">
        <f t="shared" si="80"/>
        <v>3</v>
      </c>
      <c r="AR80" s="91">
        <f t="shared" si="81"/>
        <v>0</v>
      </c>
      <c r="AS80" s="91">
        <f t="shared" si="82"/>
        <v>3</v>
      </c>
      <c r="AT80" s="91">
        <f t="shared" si="83"/>
        <v>3</v>
      </c>
      <c r="AU80" s="91">
        <f t="shared" si="84"/>
        <v>3</v>
      </c>
      <c r="AV80" s="91">
        <f t="shared" si="85"/>
        <v>0</v>
      </c>
      <c r="AW80" s="91">
        <f t="shared" si="86"/>
        <v>0</v>
      </c>
      <c r="AX80" s="91">
        <f t="shared" si="87"/>
        <v>3</v>
      </c>
      <c r="AY80" s="91">
        <f t="shared" si="88"/>
        <v>0</v>
      </c>
      <c r="AZ80" s="91">
        <f t="shared" si="89"/>
        <v>0</v>
      </c>
      <c r="BA80" s="91">
        <f t="shared" si="90"/>
        <v>0</v>
      </c>
      <c r="BB80" s="91">
        <f t="shared" si="91"/>
        <v>3</v>
      </c>
      <c r="BC80" s="91">
        <f t="shared" si="92"/>
        <v>0</v>
      </c>
      <c r="BD80" s="91">
        <f t="shared" si="93"/>
        <v>0</v>
      </c>
      <c r="BE80" s="91">
        <f t="shared" si="94"/>
        <v>0</v>
      </c>
      <c r="BF80" s="91">
        <f t="shared" si="95"/>
        <v>0</v>
      </c>
      <c r="BG80" s="91">
        <f t="shared" si="96"/>
        <v>0</v>
      </c>
      <c r="BH80" s="91">
        <f t="shared" si="97"/>
        <v>3</v>
      </c>
      <c r="BI80" s="91">
        <f t="shared" si="98"/>
        <v>0</v>
      </c>
      <c r="BJ80" s="91">
        <f t="shared" si="99"/>
        <v>0</v>
      </c>
      <c r="BK80" s="91">
        <f t="shared" si="100"/>
        <v>0</v>
      </c>
      <c r="BL80" s="91">
        <f t="shared" si="101"/>
        <v>3</v>
      </c>
      <c r="BM80" s="91">
        <f t="shared" si="102"/>
        <v>0</v>
      </c>
      <c r="BN80" s="91">
        <f t="shared" si="103"/>
        <v>3</v>
      </c>
      <c r="BO80" s="140">
        <f t="shared" si="60"/>
        <v>0</v>
      </c>
      <c r="BP80" s="140">
        <f t="shared" si="61"/>
        <v>0</v>
      </c>
      <c r="BQ80" s="92">
        <f t="shared" si="62"/>
        <v>3</v>
      </c>
      <c r="BR80" s="92">
        <f t="shared" si="63"/>
        <v>0</v>
      </c>
      <c r="BS80" s="92">
        <f t="shared" si="104"/>
        <v>3</v>
      </c>
      <c r="BT80" s="92">
        <f t="shared" si="64"/>
        <v>0</v>
      </c>
      <c r="BU80" s="92">
        <f t="shared" si="65"/>
        <v>6</v>
      </c>
      <c r="BV80" s="92">
        <f t="shared" si="105"/>
        <v>6</v>
      </c>
      <c r="BW80" s="92">
        <f t="shared" si="66"/>
        <v>3</v>
      </c>
      <c r="BX80" s="92">
        <f t="shared" si="67"/>
        <v>3</v>
      </c>
      <c r="BY80" s="92">
        <f t="shared" si="106"/>
        <v>6</v>
      </c>
      <c r="BZ80" s="92">
        <f t="shared" si="68"/>
        <v>3</v>
      </c>
      <c r="CA80" s="92">
        <f t="shared" si="69"/>
        <v>0</v>
      </c>
      <c r="CB80" s="92">
        <f t="shared" si="107"/>
        <v>3</v>
      </c>
      <c r="CC80" s="92">
        <f t="shared" si="70"/>
        <v>3</v>
      </c>
      <c r="CD80" s="92">
        <f t="shared" si="71"/>
        <v>0</v>
      </c>
      <c r="CE80" s="92">
        <f t="shared" si="72"/>
        <v>3</v>
      </c>
      <c r="CF80" s="92">
        <f t="shared" si="73"/>
        <v>3</v>
      </c>
      <c r="CG80" s="92">
        <f t="shared" si="108"/>
        <v>6</v>
      </c>
      <c r="CH80" s="92">
        <f t="shared" si="109"/>
        <v>0</v>
      </c>
      <c r="CI80" s="92">
        <f t="shared" si="110"/>
        <v>27</v>
      </c>
    </row>
    <row r="81" spans="1:87">
      <c r="A81" s="74">
        <v>73</v>
      </c>
      <c r="B81" s="71" t="str">
        <f>'ภาษาไทย ป.6'!B81</f>
        <v>ด.ญ.กุลธิดา   ช่วยเชิด</v>
      </c>
      <c r="C81" s="72">
        <v>0</v>
      </c>
      <c r="D81" s="72">
        <v>0</v>
      </c>
      <c r="E81" s="72">
        <v>0</v>
      </c>
      <c r="F81" s="72">
        <v>0</v>
      </c>
      <c r="G81" s="72">
        <v>1</v>
      </c>
      <c r="H81" s="73">
        <v>0</v>
      </c>
      <c r="I81" s="73">
        <v>1</v>
      </c>
      <c r="J81" s="72">
        <v>1</v>
      </c>
      <c r="K81" s="72">
        <v>0</v>
      </c>
      <c r="L81" s="72">
        <v>1</v>
      </c>
      <c r="M81" s="72">
        <v>1</v>
      </c>
      <c r="N81" s="72">
        <v>0</v>
      </c>
      <c r="O81" s="73">
        <v>0</v>
      </c>
      <c r="P81" s="73">
        <v>0</v>
      </c>
      <c r="Q81" s="74">
        <v>0</v>
      </c>
      <c r="R81" s="74">
        <v>0</v>
      </c>
      <c r="S81" s="74">
        <v>0</v>
      </c>
      <c r="T81" s="74">
        <v>0</v>
      </c>
      <c r="U81" s="74">
        <v>0</v>
      </c>
      <c r="V81" s="74">
        <v>0</v>
      </c>
      <c r="W81" s="74">
        <v>0</v>
      </c>
      <c r="X81" s="74">
        <v>0</v>
      </c>
      <c r="Y81" s="74">
        <v>1</v>
      </c>
      <c r="Z81" s="74">
        <v>0</v>
      </c>
      <c r="AA81" s="74">
        <v>0</v>
      </c>
      <c r="AB81" s="74">
        <v>0</v>
      </c>
      <c r="AC81" s="74">
        <v>0</v>
      </c>
      <c r="AD81" s="74">
        <v>1</v>
      </c>
      <c r="AE81" s="74">
        <v>0</v>
      </c>
      <c r="AF81" s="74">
        <v>0</v>
      </c>
      <c r="AG81" s="50">
        <v>0</v>
      </c>
      <c r="AH81" s="50">
        <v>0</v>
      </c>
      <c r="AI81" s="50">
        <v>0</v>
      </c>
      <c r="AJ81" s="50">
        <v>1</v>
      </c>
      <c r="AK81" s="91">
        <f t="shared" si="74"/>
        <v>0</v>
      </c>
      <c r="AL81" s="91">
        <f t="shared" si="75"/>
        <v>0</v>
      </c>
      <c r="AM81" s="91">
        <f t="shared" si="76"/>
        <v>0</v>
      </c>
      <c r="AN81" s="91">
        <f t="shared" si="77"/>
        <v>0</v>
      </c>
      <c r="AO81" s="91">
        <f t="shared" si="78"/>
        <v>3</v>
      </c>
      <c r="AP81" s="91">
        <f t="shared" si="79"/>
        <v>0</v>
      </c>
      <c r="AQ81" s="91">
        <f t="shared" si="80"/>
        <v>3</v>
      </c>
      <c r="AR81" s="91">
        <f t="shared" si="81"/>
        <v>3</v>
      </c>
      <c r="AS81" s="91">
        <f t="shared" si="82"/>
        <v>0</v>
      </c>
      <c r="AT81" s="91">
        <f t="shared" si="83"/>
        <v>3</v>
      </c>
      <c r="AU81" s="91">
        <f t="shared" si="84"/>
        <v>3</v>
      </c>
      <c r="AV81" s="91">
        <f t="shared" si="85"/>
        <v>0</v>
      </c>
      <c r="AW81" s="91">
        <f t="shared" si="86"/>
        <v>0</v>
      </c>
      <c r="AX81" s="91">
        <f t="shared" si="87"/>
        <v>0</v>
      </c>
      <c r="AY81" s="91">
        <f t="shared" si="88"/>
        <v>0</v>
      </c>
      <c r="AZ81" s="91">
        <f t="shared" si="89"/>
        <v>0</v>
      </c>
      <c r="BA81" s="91">
        <f t="shared" si="90"/>
        <v>0</v>
      </c>
      <c r="BB81" s="91">
        <f t="shared" si="91"/>
        <v>0</v>
      </c>
      <c r="BC81" s="91">
        <f t="shared" si="92"/>
        <v>0</v>
      </c>
      <c r="BD81" s="91">
        <f t="shared" si="93"/>
        <v>0</v>
      </c>
      <c r="BE81" s="91">
        <f t="shared" si="94"/>
        <v>0</v>
      </c>
      <c r="BF81" s="91">
        <f t="shared" si="95"/>
        <v>0</v>
      </c>
      <c r="BG81" s="91">
        <f t="shared" si="96"/>
        <v>3</v>
      </c>
      <c r="BH81" s="91">
        <f t="shared" si="97"/>
        <v>0</v>
      </c>
      <c r="BI81" s="91">
        <f t="shared" si="98"/>
        <v>0</v>
      </c>
      <c r="BJ81" s="91">
        <f t="shared" si="99"/>
        <v>0</v>
      </c>
      <c r="BK81" s="91">
        <f t="shared" si="100"/>
        <v>0</v>
      </c>
      <c r="BL81" s="91">
        <f t="shared" si="101"/>
        <v>3</v>
      </c>
      <c r="BM81" s="91">
        <f t="shared" si="102"/>
        <v>0</v>
      </c>
      <c r="BN81" s="91">
        <f t="shared" si="103"/>
        <v>0</v>
      </c>
      <c r="BO81" s="140">
        <f t="shared" si="60"/>
        <v>0</v>
      </c>
      <c r="BP81" s="140">
        <f t="shared" si="61"/>
        <v>3</v>
      </c>
      <c r="BQ81" s="92">
        <f t="shared" si="62"/>
        <v>3</v>
      </c>
      <c r="BR81" s="92">
        <f t="shared" si="63"/>
        <v>0</v>
      </c>
      <c r="BS81" s="92">
        <f t="shared" si="104"/>
        <v>3</v>
      </c>
      <c r="BT81" s="92">
        <f t="shared" si="64"/>
        <v>6</v>
      </c>
      <c r="BU81" s="92">
        <f t="shared" si="65"/>
        <v>3</v>
      </c>
      <c r="BV81" s="92">
        <f t="shared" si="105"/>
        <v>9</v>
      </c>
      <c r="BW81" s="92">
        <f t="shared" si="66"/>
        <v>3</v>
      </c>
      <c r="BX81" s="92">
        <f t="shared" si="67"/>
        <v>0</v>
      </c>
      <c r="BY81" s="92">
        <f t="shared" si="106"/>
        <v>3</v>
      </c>
      <c r="BZ81" s="92">
        <f t="shared" si="68"/>
        <v>0</v>
      </c>
      <c r="CA81" s="92">
        <f t="shared" si="69"/>
        <v>0</v>
      </c>
      <c r="CB81" s="92">
        <f t="shared" si="107"/>
        <v>0</v>
      </c>
      <c r="CC81" s="92">
        <f t="shared" si="70"/>
        <v>3</v>
      </c>
      <c r="CD81" s="92">
        <f t="shared" si="71"/>
        <v>0</v>
      </c>
      <c r="CE81" s="92">
        <f t="shared" si="72"/>
        <v>3</v>
      </c>
      <c r="CF81" s="92">
        <f t="shared" si="73"/>
        <v>0</v>
      </c>
      <c r="CG81" s="92">
        <f t="shared" si="108"/>
        <v>3</v>
      </c>
      <c r="CH81" s="92">
        <f t="shared" si="109"/>
        <v>3</v>
      </c>
      <c r="CI81" s="92">
        <f t="shared" si="110"/>
        <v>24</v>
      </c>
    </row>
    <row r="82" spans="1:87">
      <c r="A82" s="74">
        <v>74</v>
      </c>
      <c r="B82" s="71" t="str">
        <f>'ภาษาไทย ป.6'!B82</f>
        <v>ด.ญ.อัจฉรา   จักราพงศ์</v>
      </c>
      <c r="C82" s="72">
        <v>0</v>
      </c>
      <c r="D82" s="72">
        <v>0</v>
      </c>
      <c r="E82" s="72">
        <v>1</v>
      </c>
      <c r="F82" s="72">
        <v>1</v>
      </c>
      <c r="G82" s="72">
        <v>1</v>
      </c>
      <c r="H82" s="73">
        <v>0</v>
      </c>
      <c r="I82" s="73">
        <v>1</v>
      </c>
      <c r="J82" s="72">
        <v>0</v>
      </c>
      <c r="K82" s="72">
        <v>1</v>
      </c>
      <c r="L82" s="72">
        <v>0</v>
      </c>
      <c r="M82" s="72">
        <v>0</v>
      </c>
      <c r="N82" s="72">
        <v>0</v>
      </c>
      <c r="O82" s="73">
        <v>0</v>
      </c>
      <c r="P82" s="73">
        <v>0</v>
      </c>
      <c r="Q82" s="74">
        <v>1</v>
      </c>
      <c r="R82" s="74">
        <v>0</v>
      </c>
      <c r="S82" s="74">
        <v>1</v>
      </c>
      <c r="T82" s="74">
        <v>0</v>
      </c>
      <c r="U82" s="74">
        <v>0</v>
      </c>
      <c r="V82" s="74">
        <v>0</v>
      </c>
      <c r="W82" s="74">
        <v>0</v>
      </c>
      <c r="X82" s="74">
        <v>0</v>
      </c>
      <c r="Y82" s="74">
        <v>0</v>
      </c>
      <c r="Z82" s="74">
        <v>0</v>
      </c>
      <c r="AA82" s="74">
        <v>0</v>
      </c>
      <c r="AB82" s="74">
        <v>0</v>
      </c>
      <c r="AC82" s="74">
        <v>0</v>
      </c>
      <c r="AD82" s="74">
        <v>0</v>
      </c>
      <c r="AE82" s="74">
        <v>0</v>
      </c>
      <c r="AF82" s="74">
        <v>0</v>
      </c>
      <c r="AG82" s="50">
        <v>1</v>
      </c>
      <c r="AH82" s="50">
        <v>0</v>
      </c>
      <c r="AI82" s="50">
        <v>1</v>
      </c>
      <c r="AJ82" s="50">
        <v>1</v>
      </c>
      <c r="AK82" s="91">
        <f t="shared" si="74"/>
        <v>0</v>
      </c>
      <c r="AL82" s="91">
        <f t="shared" si="75"/>
        <v>0</v>
      </c>
      <c r="AM82" s="91">
        <f t="shared" si="76"/>
        <v>3</v>
      </c>
      <c r="AN82" s="91">
        <f t="shared" si="77"/>
        <v>3</v>
      </c>
      <c r="AO82" s="91">
        <f t="shared" si="78"/>
        <v>3</v>
      </c>
      <c r="AP82" s="91">
        <f t="shared" si="79"/>
        <v>0</v>
      </c>
      <c r="AQ82" s="91">
        <f t="shared" si="80"/>
        <v>3</v>
      </c>
      <c r="AR82" s="91">
        <f t="shared" si="81"/>
        <v>0</v>
      </c>
      <c r="AS82" s="91">
        <f t="shared" si="82"/>
        <v>3</v>
      </c>
      <c r="AT82" s="91">
        <f t="shared" si="83"/>
        <v>0</v>
      </c>
      <c r="AU82" s="91">
        <f t="shared" si="84"/>
        <v>0</v>
      </c>
      <c r="AV82" s="91">
        <f t="shared" si="85"/>
        <v>0</v>
      </c>
      <c r="AW82" s="91">
        <f t="shared" si="86"/>
        <v>0</v>
      </c>
      <c r="AX82" s="91">
        <f t="shared" si="87"/>
        <v>0</v>
      </c>
      <c r="AY82" s="91">
        <f t="shared" si="88"/>
        <v>3</v>
      </c>
      <c r="AZ82" s="91">
        <f t="shared" si="89"/>
        <v>0</v>
      </c>
      <c r="BA82" s="91">
        <f t="shared" si="90"/>
        <v>3</v>
      </c>
      <c r="BB82" s="91">
        <f t="shared" si="91"/>
        <v>0</v>
      </c>
      <c r="BC82" s="91">
        <f t="shared" si="92"/>
        <v>0</v>
      </c>
      <c r="BD82" s="91">
        <f t="shared" si="93"/>
        <v>0</v>
      </c>
      <c r="BE82" s="91">
        <f t="shared" si="94"/>
        <v>0</v>
      </c>
      <c r="BF82" s="91">
        <f t="shared" si="95"/>
        <v>0</v>
      </c>
      <c r="BG82" s="91">
        <f t="shared" si="96"/>
        <v>0</v>
      </c>
      <c r="BH82" s="91">
        <f t="shared" si="97"/>
        <v>0</v>
      </c>
      <c r="BI82" s="91">
        <f t="shared" si="98"/>
        <v>0</v>
      </c>
      <c r="BJ82" s="91">
        <f t="shared" si="99"/>
        <v>0</v>
      </c>
      <c r="BK82" s="91">
        <f t="shared" si="100"/>
        <v>0</v>
      </c>
      <c r="BL82" s="91">
        <f t="shared" si="101"/>
        <v>0</v>
      </c>
      <c r="BM82" s="91">
        <f t="shared" si="102"/>
        <v>0</v>
      </c>
      <c r="BN82" s="91">
        <f t="shared" si="103"/>
        <v>0</v>
      </c>
      <c r="BO82" s="140">
        <f t="shared" si="60"/>
        <v>3</v>
      </c>
      <c r="BP82" s="140">
        <f t="shared" si="61"/>
        <v>5</v>
      </c>
      <c r="BQ82" s="92">
        <f t="shared" si="62"/>
        <v>6</v>
      </c>
      <c r="BR82" s="92">
        <f t="shared" si="63"/>
        <v>3</v>
      </c>
      <c r="BS82" s="92">
        <f t="shared" si="104"/>
        <v>9</v>
      </c>
      <c r="BT82" s="92">
        <f t="shared" si="64"/>
        <v>3</v>
      </c>
      <c r="BU82" s="92">
        <f t="shared" si="65"/>
        <v>3</v>
      </c>
      <c r="BV82" s="92">
        <f t="shared" si="105"/>
        <v>6</v>
      </c>
      <c r="BW82" s="92">
        <f t="shared" si="66"/>
        <v>0</v>
      </c>
      <c r="BX82" s="92">
        <f t="shared" si="67"/>
        <v>3</v>
      </c>
      <c r="BY82" s="92">
        <f t="shared" si="106"/>
        <v>3</v>
      </c>
      <c r="BZ82" s="92">
        <f t="shared" si="68"/>
        <v>3</v>
      </c>
      <c r="CA82" s="92">
        <f t="shared" si="69"/>
        <v>0</v>
      </c>
      <c r="CB82" s="92">
        <f t="shared" si="107"/>
        <v>3</v>
      </c>
      <c r="CC82" s="92">
        <f t="shared" si="70"/>
        <v>0</v>
      </c>
      <c r="CD82" s="92">
        <f t="shared" si="71"/>
        <v>0</v>
      </c>
      <c r="CE82" s="92">
        <f t="shared" si="72"/>
        <v>0</v>
      </c>
      <c r="CF82" s="92">
        <f t="shared" si="73"/>
        <v>0</v>
      </c>
      <c r="CG82" s="92">
        <f t="shared" si="108"/>
        <v>0</v>
      </c>
      <c r="CH82" s="92">
        <f t="shared" si="109"/>
        <v>8</v>
      </c>
      <c r="CI82" s="92">
        <f t="shared" si="110"/>
        <v>29</v>
      </c>
    </row>
    <row r="83" spans="1:87">
      <c r="A83" s="74">
        <v>75</v>
      </c>
      <c r="B83" s="71" t="str">
        <f>'ภาษาไทย ป.6'!B83</f>
        <v>ด.ญ.ถิรพร   ฉิมสุข</v>
      </c>
      <c r="C83" s="72">
        <v>0</v>
      </c>
      <c r="D83" s="72">
        <v>1</v>
      </c>
      <c r="E83" s="72">
        <v>0</v>
      </c>
      <c r="F83" s="72">
        <v>0</v>
      </c>
      <c r="G83" s="72">
        <v>0</v>
      </c>
      <c r="H83" s="73">
        <v>1</v>
      </c>
      <c r="I83" s="73">
        <v>0</v>
      </c>
      <c r="J83" s="72">
        <v>0</v>
      </c>
      <c r="K83" s="72">
        <v>0</v>
      </c>
      <c r="L83" s="72">
        <v>0</v>
      </c>
      <c r="M83" s="72">
        <v>0</v>
      </c>
      <c r="N83" s="72">
        <v>1</v>
      </c>
      <c r="O83" s="73">
        <v>0</v>
      </c>
      <c r="P83" s="73">
        <v>0</v>
      </c>
      <c r="Q83" s="74">
        <v>0</v>
      </c>
      <c r="R83" s="74">
        <v>1</v>
      </c>
      <c r="S83" s="74">
        <v>0</v>
      </c>
      <c r="T83" s="74">
        <v>0</v>
      </c>
      <c r="U83" s="74">
        <v>1</v>
      </c>
      <c r="V83" s="74">
        <v>0</v>
      </c>
      <c r="W83" s="74">
        <v>0</v>
      </c>
      <c r="X83" s="74">
        <v>1</v>
      </c>
      <c r="Y83" s="74">
        <v>0</v>
      </c>
      <c r="Z83" s="74">
        <v>0</v>
      </c>
      <c r="AA83" s="74">
        <v>0</v>
      </c>
      <c r="AB83" s="74">
        <v>1</v>
      </c>
      <c r="AC83" s="74">
        <v>0</v>
      </c>
      <c r="AD83" s="74">
        <v>1</v>
      </c>
      <c r="AE83" s="74">
        <v>0</v>
      </c>
      <c r="AF83" s="74">
        <v>0</v>
      </c>
      <c r="AG83" s="50">
        <v>0</v>
      </c>
      <c r="AH83" s="50">
        <v>0</v>
      </c>
      <c r="AI83" s="50">
        <v>0</v>
      </c>
      <c r="AJ83" s="50">
        <v>1</v>
      </c>
      <c r="AK83" s="91">
        <f t="shared" si="74"/>
        <v>0</v>
      </c>
      <c r="AL83" s="91">
        <f t="shared" si="75"/>
        <v>3</v>
      </c>
      <c r="AM83" s="91">
        <f t="shared" si="76"/>
        <v>0</v>
      </c>
      <c r="AN83" s="91">
        <f t="shared" si="77"/>
        <v>0</v>
      </c>
      <c r="AO83" s="91">
        <f t="shared" si="78"/>
        <v>0</v>
      </c>
      <c r="AP83" s="91">
        <f t="shared" si="79"/>
        <v>3</v>
      </c>
      <c r="AQ83" s="91">
        <f t="shared" si="80"/>
        <v>0</v>
      </c>
      <c r="AR83" s="91">
        <f t="shared" si="81"/>
        <v>0</v>
      </c>
      <c r="AS83" s="91">
        <f t="shared" si="82"/>
        <v>0</v>
      </c>
      <c r="AT83" s="91">
        <f t="shared" si="83"/>
        <v>0</v>
      </c>
      <c r="AU83" s="91">
        <f t="shared" si="84"/>
        <v>0</v>
      </c>
      <c r="AV83" s="91">
        <f t="shared" si="85"/>
        <v>3</v>
      </c>
      <c r="AW83" s="91">
        <f t="shared" si="86"/>
        <v>0</v>
      </c>
      <c r="AX83" s="91">
        <f t="shared" si="87"/>
        <v>0</v>
      </c>
      <c r="AY83" s="91">
        <f t="shared" si="88"/>
        <v>0</v>
      </c>
      <c r="AZ83" s="91">
        <f t="shared" si="89"/>
        <v>3</v>
      </c>
      <c r="BA83" s="91">
        <f t="shared" si="90"/>
        <v>0</v>
      </c>
      <c r="BB83" s="91">
        <f t="shared" si="91"/>
        <v>0</v>
      </c>
      <c r="BC83" s="91">
        <f t="shared" si="92"/>
        <v>3</v>
      </c>
      <c r="BD83" s="91">
        <f t="shared" si="93"/>
        <v>0</v>
      </c>
      <c r="BE83" s="91">
        <f t="shared" si="94"/>
        <v>0</v>
      </c>
      <c r="BF83" s="91">
        <f t="shared" si="95"/>
        <v>3</v>
      </c>
      <c r="BG83" s="91">
        <f t="shared" si="96"/>
        <v>0</v>
      </c>
      <c r="BH83" s="91">
        <f t="shared" si="97"/>
        <v>0</v>
      </c>
      <c r="BI83" s="91">
        <f t="shared" si="98"/>
        <v>0</v>
      </c>
      <c r="BJ83" s="91">
        <f t="shared" si="99"/>
        <v>3</v>
      </c>
      <c r="BK83" s="91">
        <f t="shared" si="100"/>
        <v>0</v>
      </c>
      <c r="BL83" s="91">
        <f t="shared" si="101"/>
        <v>3</v>
      </c>
      <c r="BM83" s="91">
        <f t="shared" si="102"/>
        <v>0</v>
      </c>
      <c r="BN83" s="91">
        <f t="shared" si="103"/>
        <v>0</v>
      </c>
      <c r="BO83" s="140">
        <f t="shared" si="60"/>
        <v>0</v>
      </c>
      <c r="BP83" s="140">
        <f t="shared" si="61"/>
        <v>3</v>
      </c>
      <c r="BQ83" s="92">
        <f t="shared" si="62"/>
        <v>3</v>
      </c>
      <c r="BR83" s="92">
        <f t="shared" si="63"/>
        <v>3</v>
      </c>
      <c r="BS83" s="92">
        <f t="shared" si="104"/>
        <v>6</v>
      </c>
      <c r="BT83" s="92">
        <f t="shared" si="64"/>
        <v>0</v>
      </c>
      <c r="BU83" s="92">
        <f t="shared" si="65"/>
        <v>0</v>
      </c>
      <c r="BV83" s="92">
        <f t="shared" si="105"/>
        <v>0</v>
      </c>
      <c r="BW83" s="92">
        <f t="shared" si="66"/>
        <v>3</v>
      </c>
      <c r="BX83" s="92">
        <f t="shared" si="67"/>
        <v>3</v>
      </c>
      <c r="BY83" s="92">
        <f t="shared" si="106"/>
        <v>6</v>
      </c>
      <c r="BZ83" s="92">
        <f t="shared" si="68"/>
        <v>3</v>
      </c>
      <c r="CA83" s="92">
        <f t="shared" si="69"/>
        <v>3</v>
      </c>
      <c r="CB83" s="92">
        <f t="shared" si="107"/>
        <v>6</v>
      </c>
      <c r="CC83" s="92">
        <f t="shared" si="70"/>
        <v>0</v>
      </c>
      <c r="CD83" s="92">
        <f t="shared" si="71"/>
        <v>3</v>
      </c>
      <c r="CE83" s="92">
        <f t="shared" si="72"/>
        <v>3</v>
      </c>
      <c r="CF83" s="92">
        <f t="shared" si="73"/>
        <v>0</v>
      </c>
      <c r="CG83" s="92">
        <f t="shared" si="108"/>
        <v>3</v>
      </c>
      <c r="CH83" s="92">
        <f t="shared" si="109"/>
        <v>3</v>
      </c>
      <c r="CI83" s="92">
        <f t="shared" si="110"/>
        <v>27</v>
      </c>
    </row>
    <row r="84" spans="1:87">
      <c r="A84" s="74">
        <v>76</v>
      </c>
      <c r="B84" s="71" t="str">
        <f>'ภาษาไทย ป.6'!B84</f>
        <v xml:space="preserve">ด.ญ.วริศรา   ชาญณรงค์ </v>
      </c>
      <c r="C84" s="72">
        <v>0</v>
      </c>
      <c r="D84" s="72">
        <v>0</v>
      </c>
      <c r="E84" s="72">
        <v>0</v>
      </c>
      <c r="F84" s="72">
        <v>1</v>
      </c>
      <c r="G84" s="72">
        <v>1</v>
      </c>
      <c r="H84" s="73">
        <v>0</v>
      </c>
      <c r="I84" s="73">
        <v>1</v>
      </c>
      <c r="J84" s="72">
        <v>1</v>
      </c>
      <c r="K84" s="72">
        <v>0</v>
      </c>
      <c r="L84" s="72">
        <v>1</v>
      </c>
      <c r="M84" s="72">
        <v>0</v>
      </c>
      <c r="N84" s="72">
        <v>0</v>
      </c>
      <c r="O84" s="73">
        <v>1</v>
      </c>
      <c r="P84" s="73">
        <v>0</v>
      </c>
      <c r="Q84" s="74">
        <v>0</v>
      </c>
      <c r="R84" s="74">
        <v>0</v>
      </c>
      <c r="S84" s="74">
        <v>1</v>
      </c>
      <c r="T84" s="74">
        <v>0</v>
      </c>
      <c r="U84" s="74">
        <v>0</v>
      </c>
      <c r="V84" s="74">
        <v>0</v>
      </c>
      <c r="W84" s="74">
        <v>0</v>
      </c>
      <c r="X84" s="74">
        <v>0</v>
      </c>
      <c r="Y84" s="74">
        <v>0</v>
      </c>
      <c r="Z84" s="74">
        <v>0</v>
      </c>
      <c r="AA84" s="74">
        <v>0</v>
      </c>
      <c r="AB84" s="74">
        <v>0</v>
      </c>
      <c r="AC84" s="74">
        <v>0</v>
      </c>
      <c r="AD84" s="74">
        <v>0</v>
      </c>
      <c r="AE84" s="74">
        <v>1</v>
      </c>
      <c r="AF84" s="74">
        <v>1</v>
      </c>
      <c r="AG84" s="50">
        <v>1</v>
      </c>
      <c r="AH84" s="50">
        <v>0</v>
      </c>
      <c r="AI84" s="50">
        <v>1</v>
      </c>
      <c r="AJ84" s="50">
        <v>0</v>
      </c>
      <c r="AK84" s="91">
        <f t="shared" si="74"/>
        <v>0</v>
      </c>
      <c r="AL84" s="91">
        <f t="shared" si="75"/>
        <v>0</v>
      </c>
      <c r="AM84" s="91">
        <f t="shared" si="76"/>
        <v>0</v>
      </c>
      <c r="AN84" s="91">
        <f t="shared" si="77"/>
        <v>3</v>
      </c>
      <c r="AO84" s="91">
        <f t="shared" si="78"/>
        <v>3</v>
      </c>
      <c r="AP84" s="91">
        <f t="shared" si="79"/>
        <v>0</v>
      </c>
      <c r="AQ84" s="91">
        <f t="shared" si="80"/>
        <v>3</v>
      </c>
      <c r="AR84" s="91">
        <f t="shared" si="81"/>
        <v>3</v>
      </c>
      <c r="AS84" s="91">
        <f t="shared" si="82"/>
        <v>0</v>
      </c>
      <c r="AT84" s="91">
        <f t="shared" si="83"/>
        <v>3</v>
      </c>
      <c r="AU84" s="91">
        <f t="shared" si="84"/>
        <v>0</v>
      </c>
      <c r="AV84" s="91">
        <f t="shared" si="85"/>
        <v>0</v>
      </c>
      <c r="AW84" s="91">
        <f t="shared" si="86"/>
        <v>3</v>
      </c>
      <c r="AX84" s="91">
        <f t="shared" si="87"/>
        <v>0</v>
      </c>
      <c r="AY84" s="91">
        <f t="shared" si="88"/>
        <v>0</v>
      </c>
      <c r="AZ84" s="91">
        <f t="shared" si="89"/>
        <v>0</v>
      </c>
      <c r="BA84" s="91">
        <f t="shared" si="90"/>
        <v>3</v>
      </c>
      <c r="BB84" s="91">
        <f t="shared" si="91"/>
        <v>0</v>
      </c>
      <c r="BC84" s="91">
        <f t="shared" si="92"/>
        <v>0</v>
      </c>
      <c r="BD84" s="91">
        <f t="shared" si="93"/>
        <v>0</v>
      </c>
      <c r="BE84" s="91">
        <f t="shared" si="94"/>
        <v>0</v>
      </c>
      <c r="BF84" s="91">
        <f t="shared" si="95"/>
        <v>0</v>
      </c>
      <c r="BG84" s="91">
        <f t="shared" si="96"/>
        <v>0</v>
      </c>
      <c r="BH84" s="91">
        <f t="shared" si="97"/>
        <v>0</v>
      </c>
      <c r="BI84" s="91">
        <f t="shared" si="98"/>
        <v>0</v>
      </c>
      <c r="BJ84" s="91">
        <f t="shared" si="99"/>
        <v>0</v>
      </c>
      <c r="BK84" s="91">
        <f t="shared" si="100"/>
        <v>0</v>
      </c>
      <c r="BL84" s="91">
        <f t="shared" si="101"/>
        <v>0</v>
      </c>
      <c r="BM84" s="91">
        <f t="shared" si="102"/>
        <v>3</v>
      </c>
      <c r="BN84" s="91">
        <f t="shared" si="103"/>
        <v>3</v>
      </c>
      <c r="BO84" s="140">
        <f t="shared" si="60"/>
        <v>3</v>
      </c>
      <c r="BP84" s="140">
        <f t="shared" si="61"/>
        <v>3</v>
      </c>
      <c r="BQ84" s="92">
        <f t="shared" si="62"/>
        <v>3</v>
      </c>
      <c r="BR84" s="92">
        <f t="shared" si="63"/>
        <v>3</v>
      </c>
      <c r="BS84" s="92">
        <f t="shared" si="104"/>
        <v>6</v>
      </c>
      <c r="BT84" s="92">
        <f t="shared" si="64"/>
        <v>6</v>
      </c>
      <c r="BU84" s="92">
        <f t="shared" si="65"/>
        <v>3</v>
      </c>
      <c r="BV84" s="92">
        <f t="shared" si="105"/>
        <v>9</v>
      </c>
      <c r="BW84" s="92">
        <f t="shared" si="66"/>
        <v>3</v>
      </c>
      <c r="BX84" s="92">
        <f t="shared" si="67"/>
        <v>0</v>
      </c>
      <c r="BY84" s="92">
        <f t="shared" si="106"/>
        <v>3</v>
      </c>
      <c r="BZ84" s="92">
        <f t="shared" si="68"/>
        <v>3</v>
      </c>
      <c r="CA84" s="92">
        <f t="shared" si="69"/>
        <v>0</v>
      </c>
      <c r="CB84" s="92">
        <f t="shared" si="107"/>
        <v>3</v>
      </c>
      <c r="CC84" s="92">
        <f t="shared" si="70"/>
        <v>0</v>
      </c>
      <c r="CD84" s="92">
        <f t="shared" si="71"/>
        <v>0</v>
      </c>
      <c r="CE84" s="92">
        <f t="shared" si="72"/>
        <v>3</v>
      </c>
      <c r="CF84" s="92">
        <f t="shared" si="73"/>
        <v>3</v>
      </c>
      <c r="CG84" s="92">
        <f t="shared" si="108"/>
        <v>6</v>
      </c>
      <c r="CH84" s="92">
        <f t="shared" si="109"/>
        <v>6</v>
      </c>
      <c r="CI84" s="92">
        <f t="shared" si="110"/>
        <v>33</v>
      </c>
    </row>
    <row r="85" spans="1:87">
      <c r="A85" s="74">
        <v>77</v>
      </c>
      <c r="B85" s="71" t="str">
        <f>'ภาษาไทย ป.6'!B85</f>
        <v>ด.ช.วงศกร   ใหสุวรรณ</v>
      </c>
      <c r="C85" s="72">
        <v>0</v>
      </c>
      <c r="D85" s="72">
        <v>0</v>
      </c>
      <c r="E85" s="72">
        <v>1</v>
      </c>
      <c r="F85" s="72">
        <v>0</v>
      </c>
      <c r="G85" s="72">
        <v>0</v>
      </c>
      <c r="H85" s="73">
        <v>0</v>
      </c>
      <c r="I85" s="73">
        <v>1</v>
      </c>
      <c r="J85" s="72">
        <v>0</v>
      </c>
      <c r="K85" s="72">
        <v>0</v>
      </c>
      <c r="L85" s="72">
        <v>1</v>
      </c>
      <c r="M85" s="72">
        <v>0</v>
      </c>
      <c r="N85" s="72">
        <v>1</v>
      </c>
      <c r="O85" s="73">
        <v>0</v>
      </c>
      <c r="P85" s="73">
        <v>1</v>
      </c>
      <c r="Q85" s="74">
        <v>1</v>
      </c>
      <c r="R85" s="74">
        <v>0</v>
      </c>
      <c r="S85" s="74">
        <v>0</v>
      </c>
      <c r="T85" s="74">
        <v>0</v>
      </c>
      <c r="U85" s="74">
        <v>0</v>
      </c>
      <c r="V85" s="74">
        <v>0</v>
      </c>
      <c r="W85" s="74">
        <v>0</v>
      </c>
      <c r="X85" s="74">
        <v>0</v>
      </c>
      <c r="Y85" s="74">
        <v>1</v>
      </c>
      <c r="Z85" s="74">
        <v>0</v>
      </c>
      <c r="AA85" s="74">
        <v>0</v>
      </c>
      <c r="AB85" s="74">
        <v>0</v>
      </c>
      <c r="AC85" s="74">
        <v>1</v>
      </c>
      <c r="AD85" s="74">
        <v>0</v>
      </c>
      <c r="AE85" s="74">
        <v>0</v>
      </c>
      <c r="AF85" s="74">
        <v>0</v>
      </c>
      <c r="AG85" s="50">
        <v>0</v>
      </c>
      <c r="AH85" s="50">
        <v>0</v>
      </c>
      <c r="AI85" s="50">
        <v>0</v>
      </c>
      <c r="AJ85" s="50">
        <v>0</v>
      </c>
      <c r="AK85" s="91">
        <f t="shared" si="74"/>
        <v>0</v>
      </c>
      <c r="AL85" s="91">
        <f t="shared" si="75"/>
        <v>0</v>
      </c>
      <c r="AM85" s="91">
        <f t="shared" si="76"/>
        <v>3</v>
      </c>
      <c r="AN85" s="91">
        <f t="shared" si="77"/>
        <v>0</v>
      </c>
      <c r="AO85" s="91">
        <f t="shared" si="78"/>
        <v>0</v>
      </c>
      <c r="AP85" s="91">
        <f t="shared" si="79"/>
        <v>0</v>
      </c>
      <c r="AQ85" s="91">
        <f t="shared" si="80"/>
        <v>3</v>
      </c>
      <c r="AR85" s="91">
        <f t="shared" si="81"/>
        <v>0</v>
      </c>
      <c r="AS85" s="91">
        <f t="shared" si="82"/>
        <v>0</v>
      </c>
      <c r="AT85" s="91">
        <f t="shared" si="83"/>
        <v>3</v>
      </c>
      <c r="AU85" s="91">
        <f t="shared" si="84"/>
        <v>0</v>
      </c>
      <c r="AV85" s="91">
        <f t="shared" si="85"/>
        <v>3</v>
      </c>
      <c r="AW85" s="91">
        <f t="shared" si="86"/>
        <v>0</v>
      </c>
      <c r="AX85" s="91">
        <f t="shared" si="87"/>
        <v>3</v>
      </c>
      <c r="AY85" s="91">
        <f t="shared" si="88"/>
        <v>3</v>
      </c>
      <c r="AZ85" s="91">
        <f t="shared" si="89"/>
        <v>0</v>
      </c>
      <c r="BA85" s="91">
        <f t="shared" si="90"/>
        <v>0</v>
      </c>
      <c r="BB85" s="91">
        <f t="shared" si="91"/>
        <v>0</v>
      </c>
      <c r="BC85" s="91">
        <f t="shared" si="92"/>
        <v>0</v>
      </c>
      <c r="BD85" s="91">
        <f t="shared" si="93"/>
        <v>0</v>
      </c>
      <c r="BE85" s="91">
        <f t="shared" si="94"/>
        <v>0</v>
      </c>
      <c r="BF85" s="91">
        <f t="shared" si="95"/>
        <v>0</v>
      </c>
      <c r="BG85" s="91">
        <f t="shared" si="96"/>
        <v>3</v>
      </c>
      <c r="BH85" s="91">
        <f t="shared" si="97"/>
        <v>0</v>
      </c>
      <c r="BI85" s="91">
        <f t="shared" si="98"/>
        <v>0</v>
      </c>
      <c r="BJ85" s="91">
        <f t="shared" si="99"/>
        <v>0</v>
      </c>
      <c r="BK85" s="91">
        <f t="shared" si="100"/>
        <v>3</v>
      </c>
      <c r="BL85" s="91">
        <f t="shared" si="101"/>
        <v>0</v>
      </c>
      <c r="BM85" s="91">
        <f t="shared" si="102"/>
        <v>0</v>
      </c>
      <c r="BN85" s="91">
        <f t="shared" si="103"/>
        <v>0</v>
      </c>
      <c r="BO85" s="140">
        <f t="shared" si="60"/>
        <v>0</v>
      </c>
      <c r="BP85" s="140">
        <f t="shared" si="61"/>
        <v>0</v>
      </c>
      <c r="BQ85" s="92">
        <f t="shared" si="62"/>
        <v>6</v>
      </c>
      <c r="BR85" s="92">
        <f t="shared" si="63"/>
        <v>0</v>
      </c>
      <c r="BS85" s="92">
        <f t="shared" si="104"/>
        <v>6</v>
      </c>
      <c r="BT85" s="92">
        <f t="shared" si="64"/>
        <v>0</v>
      </c>
      <c r="BU85" s="92">
        <f t="shared" si="65"/>
        <v>3</v>
      </c>
      <c r="BV85" s="92">
        <f t="shared" si="105"/>
        <v>3</v>
      </c>
      <c r="BW85" s="92">
        <f t="shared" si="66"/>
        <v>3</v>
      </c>
      <c r="BX85" s="92">
        <f t="shared" si="67"/>
        <v>6</v>
      </c>
      <c r="BY85" s="92">
        <f t="shared" si="106"/>
        <v>9</v>
      </c>
      <c r="BZ85" s="92">
        <f t="shared" si="68"/>
        <v>0</v>
      </c>
      <c r="CA85" s="92">
        <f t="shared" si="69"/>
        <v>0</v>
      </c>
      <c r="CB85" s="92">
        <f t="shared" si="107"/>
        <v>0</v>
      </c>
      <c r="CC85" s="92">
        <f t="shared" si="70"/>
        <v>3</v>
      </c>
      <c r="CD85" s="92">
        <f t="shared" si="71"/>
        <v>3</v>
      </c>
      <c r="CE85" s="92">
        <f t="shared" si="72"/>
        <v>0</v>
      </c>
      <c r="CF85" s="92">
        <f t="shared" si="73"/>
        <v>0</v>
      </c>
      <c r="CG85" s="92">
        <f t="shared" si="108"/>
        <v>0</v>
      </c>
      <c r="CH85" s="92">
        <f t="shared" si="109"/>
        <v>0</v>
      </c>
      <c r="CI85" s="92">
        <f t="shared" si="110"/>
        <v>24</v>
      </c>
    </row>
    <row r="86" spans="1:87">
      <c r="A86" s="74">
        <v>78</v>
      </c>
      <c r="B86" s="71" t="str">
        <f>'ภาษาไทย ป.6'!B86</f>
        <v>ด.ช.นฤเบศ   บุญล้อม</v>
      </c>
      <c r="C86" s="72">
        <v>0</v>
      </c>
      <c r="D86" s="72">
        <v>1</v>
      </c>
      <c r="E86" s="72">
        <v>1</v>
      </c>
      <c r="F86" s="72">
        <v>0</v>
      </c>
      <c r="G86" s="72">
        <v>0</v>
      </c>
      <c r="H86" s="73">
        <v>0</v>
      </c>
      <c r="I86" s="73">
        <v>0</v>
      </c>
      <c r="J86" s="72">
        <v>0</v>
      </c>
      <c r="K86" s="72">
        <v>0</v>
      </c>
      <c r="L86" s="72">
        <v>0</v>
      </c>
      <c r="M86" s="72">
        <v>0</v>
      </c>
      <c r="N86" s="72">
        <v>0</v>
      </c>
      <c r="O86" s="73">
        <v>1</v>
      </c>
      <c r="P86" s="73">
        <v>1</v>
      </c>
      <c r="Q86" s="74">
        <v>0</v>
      </c>
      <c r="R86" s="74">
        <v>0</v>
      </c>
      <c r="S86" s="74">
        <v>1</v>
      </c>
      <c r="T86" s="74">
        <v>1</v>
      </c>
      <c r="U86" s="74">
        <v>0</v>
      </c>
      <c r="V86" s="74">
        <v>0</v>
      </c>
      <c r="W86" s="74">
        <v>0</v>
      </c>
      <c r="X86" s="74">
        <v>0</v>
      </c>
      <c r="Y86" s="74">
        <v>0</v>
      </c>
      <c r="Z86" s="74">
        <v>0</v>
      </c>
      <c r="AA86" s="74">
        <v>0</v>
      </c>
      <c r="AB86" s="74">
        <v>0</v>
      </c>
      <c r="AC86" s="74">
        <v>0</v>
      </c>
      <c r="AD86" s="74">
        <v>0</v>
      </c>
      <c r="AE86" s="74">
        <v>0</v>
      </c>
      <c r="AF86" s="74">
        <v>0</v>
      </c>
      <c r="AG86" s="50">
        <v>0</v>
      </c>
      <c r="AH86" s="50">
        <v>0</v>
      </c>
      <c r="AI86" s="50">
        <v>0</v>
      </c>
      <c r="AJ86" s="50">
        <v>0</v>
      </c>
      <c r="AK86" s="91">
        <f t="shared" si="74"/>
        <v>0</v>
      </c>
      <c r="AL86" s="91">
        <f t="shared" si="75"/>
        <v>3</v>
      </c>
      <c r="AM86" s="91">
        <f t="shared" si="76"/>
        <v>3</v>
      </c>
      <c r="AN86" s="91">
        <f t="shared" si="77"/>
        <v>0</v>
      </c>
      <c r="AO86" s="91">
        <f t="shared" si="78"/>
        <v>0</v>
      </c>
      <c r="AP86" s="91">
        <f t="shared" si="79"/>
        <v>0</v>
      </c>
      <c r="AQ86" s="91">
        <f t="shared" si="80"/>
        <v>0</v>
      </c>
      <c r="AR86" s="91">
        <f t="shared" si="81"/>
        <v>0</v>
      </c>
      <c r="AS86" s="91">
        <f t="shared" si="82"/>
        <v>0</v>
      </c>
      <c r="AT86" s="91">
        <f t="shared" si="83"/>
        <v>0</v>
      </c>
      <c r="AU86" s="91">
        <f t="shared" si="84"/>
        <v>0</v>
      </c>
      <c r="AV86" s="91">
        <f t="shared" si="85"/>
        <v>0</v>
      </c>
      <c r="AW86" s="91">
        <f t="shared" si="86"/>
        <v>3</v>
      </c>
      <c r="AX86" s="91">
        <f t="shared" si="87"/>
        <v>3</v>
      </c>
      <c r="AY86" s="91">
        <f t="shared" si="88"/>
        <v>0</v>
      </c>
      <c r="AZ86" s="91">
        <f t="shared" si="89"/>
        <v>0</v>
      </c>
      <c r="BA86" s="91">
        <f t="shared" si="90"/>
        <v>3</v>
      </c>
      <c r="BB86" s="91">
        <f t="shared" si="91"/>
        <v>3</v>
      </c>
      <c r="BC86" s="91">
        <f t="shared" si="92"/>
        <v>0</v>
      </c>
      <c r="BD86" s="91">
        <f t="shared" si="93"/>
        <v>0</v>
      </c>
      <c r="BE86" s="91">
        <f t="shared" si="94"/>
        <v>0</v>
      </c>
      <c r="BF86" s="91">
        <f t="shared" si="95"/>
        <v>0</v>
      </c>
      <c r="BG86" s="91">
        <f t="shared" si="96"/>
        <v>0</v>
      </c>
      <c r="BH86" s="91">
        <f t="shared" si="97"/>
        <v>0</v>
      </c>
      <c r="BI86" s="91">
        <f t="shared" si="98"/>
        <v>0</v>
      </c>
      <c r="BJ86" s="91">
        <f t="shared" si="99"/>
        <v>0</v>
      </c>
      <c r="BK86" s="91">
        <f t="shared" si="100"/>
        <v>0</v>
      </c>
      <c r="BL86" s="91">
        <f t="shared" si="101"/>
        <v>0</v>
      </c>
      <c r="BM86" s="91">
        <f t="shared" si="102"/>
        <v>0</v>
      </c>
      <c r="BN86" s="91">
        <f t="shared" si="103"/>
        <v>0</v>
      </c>
      <c r="BO86" s="140">
        <f t="shared" si="60"/>
        <v>0</v>
      </c>
      <c r="BP86" s="140">
        <f t="shared" si="61"/>
        <v>0</v>
      </c>
      <c r="BQ86" s="92">
        <f t="shared" si="62"/>
        <v>6</v>
      </c>
      <c r="BR86" s="92">
        <f t="shared" si="63"/>
        <v>0</v>
      </c>
      <c r="BS86" s="92">
        <f t="shared" si="104"/>
        <v>6</v>
      </c>
      <c r="BT86" s="92">
        <f t="shared" si="64"/>
        <v>0</v>
      </c>
      <c r="BU86" s="92">
        <f t="shared" si="65"/>
        <v>0</v>
      </c>
      <c r="BV86" s="92">
        <f t="shared" si="105"/>
        <v>0</v>
      </c>
      <c r="BW86" s="92">
        <f t="shared" si="66"/>
        <v>3</v>
      </c>
      <c r="BX86" s="92">
        <f t="shared" si="67"/>
        <v>3</v>
      </c>
      <c r="BY86" s="92">
        <f t="shared" si="106"/>
        <v>6</v>
      </c>
      <c r="BZ86" s="92">
        <f t="shared" si="68"/>
        <v>6</v>
      </c>
      <c r="CA86" s="92">
        <f t="shared" si="69"/>
        <v>0</v>
      </c>
      <c r="CB86" s="92">
        <f t="shared" si="107"/>
        <v>6</v>
      </c>
      <c r="CC86" s="92">
        <f t="shared" si="70"/>
        <v>0</v>
      </c>
      <c r="CD86" s="92">
        <f t="shared" si="71"/>
        <v>0</v>
      </c>
      <c r="CE86" s="92">
        <f t="shared" si="72"/>
        <v>0</v>
      </c>
      <c r="CF86" s="92">
        <f t="shared" si="73"/>
        <v>0</v>
      </c>
      <c r="CG86" s="92">
        <f t="shared" si="108"/>
        <v>0</v>
      </c>
      <c r="CH86" s="92">
        <f t="shared" si="109"/>
        <v>0</v>
      </c>
      <c r="CI86" s="92">
        <f t="shared" si="110"/>
        <v>18</v>
      </c>
    </row>
    <row r="87" spans="1:87">
      <c r="A87" s="74">
        <v>79</v>
      </c>
      <c r="B87" s="71" t="str">
        <f>'ภาษาไทย ป.6'!B87</f>
        <v>ด.ช.ธนายุทธ   พินทอง</v>
      </c>
      <c r="C87" s="72">
        <v>0</v>
      </c>
      <c r="D87" s="72">
        <v>0</v>
      </c>
      <c r="E87" s="72">
        <v>0</v>
      </c>
      <c r="F87" s="72">
        <v>0</v>
      </c>
      <c r="G87" s="72">
        <v>0</v>
      </c>
      <c r="H87" s="73">
        <v>1</v>
      </c>
      <c r="I87" s="73">
        <v>1</v>
      </c>
      <c r="J87" s="72">
        <v>0</v>
      </c>
      <c r="K87" s="72">
        <v>0</v>
      </c>
      <c r="L87" s="72">
        <v>0</v>
      </c>
      <c r="M87" s="72">
        <v>0</v>
      </c>
      <c r="N87" s="72">
        <v>0</v>
      </c>
      <c r="O87" s="73">
        <v>0</v>
      </c>
      <c r="P87" s="73">
        <v>0</v>
      </c>
      <c r="Q87" s="74">
        <v>0</v>
      </c>
      <c r="R87" s="74">
        <v>0</v>
      </c>
      <c r="S87" s="74">
        <v>0</v>
      </c>
      <c r="T87" s="74">
        <v>0</v>
      </c>
      <c r="U87" s="74">
        <v>0</v>
      </c>
      <c r="V87" s="74">
        <v>0</v>
      </c>
      <c r="W87" s="74">
        <v>0</v>
      </c>
      <c r="X87" s="74">
        <v>1</v>
      </c>
      <c r="Y87" s="74">
        <v>0</v>
      </c>
      <c r="Z87" s="74">
        <v>0</v>
      </c>
      <c r="AA87" s="74">
        <v>0</v>
      </c>
      <c r="AB87" s="74">
        <v>0</v>
      </c>
      <c r="AC87" s="74">
        <v>1</v>
      </c>
      <c r="AD87" s="74">
        <v>0</v>
      </c>
      <c r="AE87" s="74">
        <v>0</v>
      </c>
      <c r="AF87" s="74">
        <v>0</v>
      </c>
      <c r="AG87" s="50">
        <v>1</v>
      </c>
      <c r="AH87" s="50">
        <v>0</v>
      </c>
      <c r="AI87" s="50">
        <v>0</v>
      </c>
      <c r="AJ87" s="50">
        <v>1</v>
      </c>
      <c r="AK87" s="91">
        <f t="shared" si="74"/>
        <v>0</v>
      </c>
      <c r="AL87" s="91">
        <f t="shared" si="75"/>
        <v>0</v>
      </c>
      <c r="AM87" s="91">
        <f t="shared" si="76"/>
        <v>0</v>
      </c>
      <c r="AN87" s="91">
        <f t="shared" si="77"/>
        <v>0</v>
      </c>
      <c r="AO87" s="91">
        <f t="shared" si="78"/>
        <v>0</v>
      </c>
      <c r="AP87" s="91">
        <f t="shared" si="79"/>
        <v>3</v>
      </c>
      <c r="AQ87" s="91">
        <f t="shared" si="80"/>
        <v>3</v>
      </c>
      <c r="AR87" s="91">
        <f t="shared" si="81"/>
        <v>0</v>
      </c>
      <c r="AS87" s="91">
        <f t="shared" si="82"/>
        <v>0</v>
      </c>
      <c r="AT87" s="91">
        <f t="shared" si="83"/>
        <v>0</v>
      </c>
      <c r="AU87" s="91">
        <f t="shared" si="84"/>
        <v>0</v>
      </c>
      <c r="AV87" s="91">
        <f t="shared" si="85"/>
        <v>0</v>
      </c>
      <c r="AW87" s="91">
        <f t="shared" si="86"/>
        <v>0</v>
      </c>
      <c r="AX87" s="91">
        <f t="shared" si="87"/>
        <v>0</v>
      </c>
      <c r="AY87" s="91">
        <f t="shared" si="88"/>
        <v>0</v>
      </c>
      <c r="AZ87" s="91">
        <f t="shared" si="89"/>
        <v>0</v>
      </c>
      <c r="BA87" s="91">
        <f t="shared" si="90"/>
        <v>0</v>
      </c>
      <c r="BB87" s="91">
        <f t="shared" si="91"/>
        <v>0</v>
      </c>
      <c r="BC87" s="91">
        <f t="shared" si="92"/>
        <v>0</v>
      </c>
      <c r="BD87" s="91">
        <f t="shared" si="93"/>
        <v>0</v>
      </c>
      <c r="BE87" s="91">
        <f t="shared" si="94"/>
        <v>0</v>
      </c>
      <c r="BF87" s="91">
        <f t="shared" si="95"/>
        <v>3</v>
      </c>
      <c r="BG87" s="91">
        <f t="shared" si="96"/>
        <v>0</v>
      </c>
      <c r="BH87" s="91">
        <f t="shared" si="97"/>
        <v>0</v>
      </c>
      <c r="BI87" s="91">
        <f t="shared" si="98"/>
        <v>0</v>
      </c>
      <c r="BJ87" s="91">
        <f t="shared" si="99"/>
        <v>0</v>
      </c>
      <c r="BK87" s="91">
        <f t="shared" si="100"/>
        <v>3</v>
      </c>
      <c r="BL87" s="91">
        <f t="shared" si="101"/>
        <v>0</v>
      </c>
      <c r="BM87" s="91">
        <f t="shared" si="102"/>
        <v>0</v>
      </c>
      <c r="BN87" s="91">
        <f t="shared" si="103"/>
        <v>0</v>
      </c>
      <c r="BO87" s="140">
        <f t="shared" si="60"/>
        <v>3</v>
      </c>
      <c r="BP87" s="140">
        <f t="shared" si="61"/>
        <v>3</v>
      </c>
      <c r="BQ87" s="92">
        <f t="shared" si="62"/>
        <v>3</v>
      </c>
      <c r="BR87" s="92">
        <f t="shared" si="63"/>
        <v>3</v>
      </c>
      <c r="BS87" s="92">
        <f t="shared" si="104"/>
        <v>6</v>
      </c>
      <c r="BT87" s="92">
        <f t="shared" si="64"/>
        <v>0</v>
      </c>
      <c r="BU87" s="92">
        <f t="shared" si="65"/>
        <v>0</v>
      </c>
      <c r="BV87" s="92">
        <f t="shared" si="105"/>
        <v>0</v>
      </c>
      <c r="BW87" s="92">
        <f t="shared" si="66"/>
        <v>0</v>
      </c>
      <c r="BX87" s="92">
        <f t="shared" si="67"/>
        <v>0</v>
      </c>
      <c r="BY87" s="92">
        <f t="shared" si="106"/>
        <v>0</v>
      </c>
      <c r="BZ87" s="92">
        <f t="shared" si="68"/>
        <v>0</v>
      </c>
      <c r="CA87" s="92">
        <f t="shared" si="69"/>
        <v>3</v>
      </c>
      <c r="CB87" s="92">
        <f t="shared" si="107"/>
        <v>3</v>
      </c>
      <c r="CC87" s="92">
        <f t="shared" si="70"/>
        <v>0</v>
      </c>
      <c r="CD87" s="92">
        <f t="shared" si="71"/>
        <v>3</v>
      </c>
      <c r="CE87" s="92">
        <f t="shared" si="72"/>
        <v>0</v>
      </c>
      <c r="CF87" s="92">
        <f t="shared" si="73"/>
        <v>0</v>
      </c>
      <c r="CG87" s="92">
        <f t="shared" si="108"/>
        <v>0</v>
      </c>
      <c r="CH87" s="92">
        <f t="shared" si="109"/>
        <v>6</v>
      </c>
      <c r="CI87" s="92">
        <f t="shared" si="110"/>
        <v>18</v>
      </c>
    </row>
    <row r="88" spans="1:87">
      <c r="A88" s="74">
        <v>80</v>
      </c>
      <c r="B88" s="71" t="str">
        <f>'ภาษาไทย ป.6'!B88</f>
        <v>ด.ช.พัชรพล   ชูนาคา</v>
      </c>
      <c r="C88" s="72">
        <v>1</v>
      </c>
      <c r="D88" s="72">
        <v>0</v>
      </c>
      <c r="E88" s="72">
        <v>1</v>
      </c>
      <c r="F88" s="72">
        <v>1</v>
      </c>
      <c r="G88" s="72">
        <v>0</v>
      </c>
      <c r="H88" s="73">
        <v>0</v>
      </c>
      <c r="I88" s="73">
        <v>1</v>
      </c>
      <c r="J88" s="72">
        <v>1</v>
      </c>
      <c r="K88" s="72">
        <v>0</v>
      </c>
      <c r="L88" s="72">
        <v>1</v>
      </c>
      <c r="M88" s="72">
        <v>1</v>
      </c>
      <c r="N88" s="72">
        <v>0</v>
      </c>
      <c r="O88" s="73">
        <v>0</v>
      </c>
      <c r="P88" s="73">
        <v>0</v>
      </c>
      <c r="Q88" s="74">
        <v>0</v>
      </c>
      <c r="R88" s="74">
        <v>1</v>
      </c>
      <c r="S88" s="74">
        <v>0</v>
      </c>
      <c r="T88" s="74">
        <v>0</v>
      </c>
      <c r="U88" s="74">
        <v>0</v>
      </c>
      <c r="V88" s="74">
        <v>0</v>
      </c>
      <c r="W88" s="74">
        <v>1</v>
      </c>
      <c r="X88" s="74">
        <v>0</v>
      </c>
      <c r="Y88" s="74">
        <v>0</v>
      </c>
      <c r="Z88" s="74">
        <v>0</v>
      </c>
      <c r="AA88" s="74">
        <v>0</v>
      </c>
      <c r="AB88" s="74">
        <v>1</v>
      </c>
      <c r="AC88" s="74">
        <v>0</v>
      </c>
      <c r="AD88" s="74">
        <v>0</v>
      </c>
      <c r="AE88" s="74">
        <v>0</v>
      </c>
      <c r="AF88" s="74">
        <v>0</v>
      </c>
      <c r="AG88" s="50">
        <v>0</v>
      </c>
      <c r="AH88" s="50">
        <v>1</v>
      </c>
      <c r="AI88" s="50">
        <v>1</v>
      </c>
      <c r="AJ88" s="50">
        <v>0</v>
      </c>
      <c r="AK88" s="91">
        <f t="shared" si="74"/>
        <v>3</v>
      </c>
      <c r="AL88" s="91">
        <f t="shared" si="75"/>
        <v>0</v>
      </c>
      <c r="AM88" s="91">
        <f t="shared" si="76"/>
        <v>3</v>
      </c>
      <c r="AN88" s="91">
        <f t="shared" si="77"/>
        <v>3</v>
      </c>
      <c r="AO88" s="91">
        <f t="shared" si="78"/>
        <v>0</v>
      </c>
      <c r="AP88" s="91">
        <f t="shared" si="79"/>
        <v>0</v>
      </c>
      <c r="AQ88" s="91">
        <f t="shared" si="80"/>
        <v>3</v>
      </c>
      <c r="AR88" s="91">
        <f t="shared" si="81"/>
        <v>3</v>
      </c>
      <c r="AS88" s="91">
        <f t="shared" si="82"/>
        <v>0</v>
      </c>
      <c r="AT88" s="91">
        <f t="shared" si="83"/>
        <v>3</v>
      </c>
      <c r="AU88" s="91">
        <f t="shared" si="84"/>
        <v>3</v>
      </c>
      <c r="AV88" s="91">
        <f t="shared" si="85"/>
        <v>0</v>
      </c>
      <c r="AW88" s="91">
        <f t="shared" si="86"/>
        <v>0</v>
      </c>
      <c r="AX88" s="91">
        <f t="shared" si="87"/>
        <v>0</v>
      </c>
      <c r="AY88" s="91">
        <f t="shared" si="88"/>
        <v>0</v>
      </c>
      <c r="AZ88" s="91">
        <f t="shared" si="89"/>
        <v>3</v>
      </c>
      <c r="BA88" s="91">
        <f t="shared" si="90"/>
        <v>0</v>
      </c>
      <c r="BB88" s="91">
        <f t="shared" si="91"/>
        <v>0</v>
      </c>
      <c r="BC88" s="91">
        <f t="shared" si="92"/>
        <v>0</v>
      </c>
      <c r="BD88" s="91">
        <f t="shared" si="93"/>
        <v>0</v>
      </c>
      <c r="BE88" s="91">
        <f t="shared" si="94"/>
        <v>3</v>
      </c>
      <c r="BF88" s="91">
        <f t="shared" si="95"/>
        <v>0</v>
      </c>
      <c r="BG88" s="91">
        <f t="shared" si="96"/>
        <v>0</v>
      </c>
      <c r="BH88" s="91">
        <f t="shared" si="97"/>
        <v>0</v>
      </c>
      <c r="BI88" s="91">
        <f t="shared" si="98"/>
        <v>0</v>
      </c>
      <c r="BJ88" s="91">
        <f t="shared" si="99"/>
        <v>3</v>
      </c>
      <c r="BK88" s="91">
        <f t="shared" si="100"/>
        <v>0</v>
      </c>
      <c r="BL88" s="91">
        <f t="shared" si="101"/>
        <v>0</v>
      </c>
      <c r="BM88" s="91">
        <f t="shared" si="102"/>
        <v>0</v>
      </c>
      <c r="BN88" s="91">
        <f t="shared" si="103"/>
        <v>0</v>
      </c>
      <c r="BO88" s="140">
        <f t="shared" si="60"/>
        <v>3</v>
      </c>
      <c r="BP88" s="140">
        <f t="shared" si="61"/>
        <v>3</v>
      </c>
      <c r="BQ88" s="92">
        <f t="shared" si="62"/>
        <v>9</v>
      </c>
      <c r="BR88" s="92">
        <f t="shared" si="63"/>
        <v>3</v>
      </c>
      <c r="BS88" s="92">
        <f t="shared" si="104"/>
        <v>12</v>
      </c>
      <c r="BT88" s="92">
        <f t="shared" si="64"/>
        <v>3</v>
      </c>
      <c r="BU88" s="92">
        <f t="shared" si="65"/>
        <v>3</v>
      </c>
      <c r="BV88" s="92">
        <f t="shared" si="105"/>
        <v>6</v>
      </c>
      <c r="BW88" s="92">
        <f t="shared" si="66"/>
        <v>3</v>
      </c>
      <c r="BX88" s="92">
        <f t="shared" si="67"/>
        <v>3</v>
      </c>
      <c r="BY88" s="92">
        <f t="shared" si="106"/>
        <v>6</v>
      </c>
      <c r="BZ88" s="92">
        <f t="shared" si="68"/>
        <v>0</v>
      </c>
      <c r="CA88" s="92">
        <f t="shared" si="69"/>
        <v>3</v>
      </c>
      <c r="CB88" s="92">
        <f t="shared" si="107"/>
        <v>3</v>
      </c>
      <c r="CC88" s="92">
        <f t="shared" si="70"/>
        <v>0</v>
      </c>
      <c r="CD88" s="92">
        <f t="shared" si="71"/>
        <v>3</v>
      </c>
      <c r="CE88" s="92">
        <f t="shared" si="72"/>
        <v>0</v>
      </c>
      <c r="CF88" s="92">
        <f t="shared" si="73"/>
        <v>0</v>
      </c>
      <c r="CG88" s="92">
        <f t="shared" si="108"/>
        <v>0</v>
      </c>
      <c r="CH88" s="92">
        <f t="shared" si="109"/>
        <v>6</v>
      </c>
      <c r="CI88" s="92">
        <f t="shared" si="110"/>
        <v>36</v>
      </c>
    </row>
    <row r="89" spans="1:87">
      <c r="A89" s="74">
        <v>81</v>
      </c>
      <c r="B89" s="71" t="str">
        <f>'ภาษาไทย ป.6'!B89</f>
        <v>ด.ญ.จริญา   รัชโกมาศ</v>
      </c>
      <c r="C89" s="72">
        <v>1</v>
      </c>
      <c r="D89" s="72">
        <v>0</v>
      </c>
      <c r="E89" s="72">
        <v>1</v>
      </c>
      <c r="F89" s="72">
        <v>1</v>
      </c>
      <c r="G89" s="72">
        <v>0</v>
      </c>
      <c r="H89" s="73">
        <v>0</v>
      </c>
      <c r="I89" s="73">
        <v>1</v>
      </c>
      <c r="J89" s="72">
        <v>0</v>
      </c>
      <c r="K89" s="72">
        <v>1</v>
      </c>
      <c r="L89" s="72">
        <v>1</v>
      </c>
      <c r="M89" s="72">
        <v>0</v>
      </c>
      <c r="N89" s="72">
        <v>0</v>
      </c>
      <c r="O89" s="73">
        <v>0</v>
      </c>
      <c r="P89" s="73">
        <v>0</v>
      </c>
      <c r="Q89" s="74">
        <v>0</v>
      </c>
      <c r="R89" s="74">
        <v>1</v>
      </c>
      <c r="S89" s="74">
        <v>0</v>
      </c>
      <c r="T89" s="74">
        <v>0</v>
      </c>
      <c r="U89" s="74">
        <v>0</v>
      </c>
      <c r="V89" s="74">
        <v>0</v>
      </c>
      <c r="W89" s="74">
        <v>1</v>
      </c>
      <c r="X89" s="74">
        <v>0</v>
      </c>
      <c r="Y89" s="74">
        <v>0</v>
      </c>
      <c r="Z89" s="74">
        <v>1</v>
      </c>
      <c r="AA89" s="74">
        <v>0</v>
      </c>
      <c r="AB89" s="74">
        <v>0</v>
      </c>
      <c r="AC89" s="74">
        <v>0</v>
      </c>
      <c r="AD89" s="74">
        <v>0</v>
      </c>
      <c r="AE89" s="74">
        <v>0</v>
      </c>
      <c r="AF89" s="74">
        <v>0</v>
      </c>
      <c r="AG89" s="50">
        <v>0</v>
      </c>
      <c r="AH89" s="50">
        <v>0</v>
      </c>
      <c r="AI89" s="50">
        <v>1</v>
      </c>
      <c r="AJ89" s="50">
        <v>0</v>
      </c>
      <c r="AK89" s="91">
        <f t="shared" si="74"/>
        <v>3</v>
      </c>
      <c r="AL89" s="91">
        <f t="shared" si="75"/>
        <v>0</v>
      </c>
      <c r="AM89" s="91">
        <f t="shared" si="76"/>
        <v>3</v>
      </c>
      <c r="AN89" s="91">
        <f t="shared" si="77"/>
        <v>3</v>
      </c>
      <c r="AO89" s="91">
        <f t="shared" si="78"/>
        <v>0</v>
      </c>
      <c r="AP89" s="91">
        <f t="shared" si="79"/>
        <v>0</v>
      </c>
      <c r="AQ89" s="91">
        <f t="shared" si="80"/>
        <v>3</v>
      </c>
      <c r="AR89" s="91">
        <f t="shared" si="81"/>
        <v>0</v>
      </c>
      <c r="AS89" s="91">
        <f t="shared" si="82"/>
        <v>3</v>
      </c>
      <c r="AT89" s="91">
        <f t="shared" si="83"/>
        <v>3</v>
      </c>
      <c r="AU89" s="91">
        <f t="shared" si="84"/>
        <v>0</v>
      </c>
      <c r="AV89" s="91">
        <f t="shared" si="85"/>
        <v>0</v>
      </c>
      <c r="AW89" s="91">
        <f t="shared" si="86"/>
        <v>0</v>
      </c>
      <c r="AX89" s="91">
        <f t="shared" si="87"/>
        <v>0</v>
      </c>
      <c r="AY89" s="91">
        <f t="shared" si="88"/>
        <v>0</v>
      </c>
      <c r="AZ89" s="91">
        <f t="shared" si="89"/>
        <v>3</v>
      </c>
      <c r="BA89" s="91">
        <f t="shared" si="90"/>
        <v>0</v>
      </c>
      <c r="BB89" s="91">
        <f t="shared" si="91"/>
        <v>0</v>
      </c>
      <c r="BC89" s="91">
        <f t="shared" si="92"/>
        <v>0</v>
      </c>
      <c r="BD89" s="91">
        <f t="shared" si="93"/>
        <v>0</v>
      </c>
      <c r="BE89" s="91">
        <f t="shared" si="94"/>
        <v>3</v>
      </c>
      <c r="BF89" s="91">
        <f t="shared" si="95"/>
        <v>0</v>
      </c>
      <c r="BG89" s="91">
        <f t="shared" si="96"/>
        <v>0</v>
      </c>
      <c r="BH89" s="91">
        <f t="shared" si="97"/>
        <v>3</v>
      </c>
      <c r="BI89" s="91">
        <f t="shared" si="98"/>
        <v>0</v>
      </c>
      <c r="BJ89" s="91">
        <f t="shared" si="99"/>
        <v>0</v>
      </c>
      <c r="BK89" s="91">
        <f t="shared" si="100"/>
        <v>0</v>
      </c>
      <c r="BL89" s="91">
        <f t="shared" si="101"/>
        <v>0</v>
      </c>
      <c r="BM89" s="91">
        <f t="shared" si="102"/>
        <v>0</v>
      </c>
      <c r="BN89" s="91">
        <f t="shared" si="103"/>
        <v>0</v>
      </c>
      <c r="BO89" s="140">
        <f t="shared" si="60"/>
        <v>0</v>
      </c>
      <c r="BP89" s="140">
        <f t="shared" si="61"/>
        <v>3</v>
      </c>
      <c r="BQ89" s="92">
        <f t="shared" si="62"/>
        <v>9</v>
      </c>
      <c r="BR89" s="92">
        <f t="shared" si="63"/>
        <v>3</v>
      </c>
      <c r="BS89" s="92">
        <f t="shared" si="104"/>
        <v>12</v>
      </c>
      <c r="BT89" s="92">
        <f t="shared" si="64"/>
        <v>0</v>
      </c>
      <c r="BU89" s="92">
        <f t="shared" si="65"/>
        <v>6</v>
      </c>
      <c r="BV89" s="92">
        <f t="shared" si="105"/>
        <v>6</v>
      </c>
      <c r="BW89" s="92">
        <f t="shared" si="66"/>
        <v>0</v>
      </c>
      <c r="BX89" s="92">
        <f t="shared" si="67"/>
        <v>3</v>
      </c>
      <c r="BY89" s="92">
        <f t="shared" si="106"/>
        <v>3</v>
      </c>
      <c r="BZ89" s="92">
        <f t="shared" si="68"/>
        <v>0</v>
      </c>
      <c r="CA89" s="92">
        <f t="shared" si="69"/>
        <v>3</v>
      </c>
      <c r="CB89" s="92">
        <f t="shared" si="107"/>
        <v>3</v>
      </c>
      <c r="CC89" s="92">
        <f t="shared" si="70"/>
        <v>3</v>
      </c>
      <c r="CD89" s="92">
        <f t="shared" si="71"/>
        <v>0</v>
      </c>
      <c r="CE89" s="92">
        <f t="shared" si="72"/>
        <v>0</v>
      </c>
      <c r="CF89" s="92">
        <f t="shared" si="73"/>
        <v>0</v>
      </c>
      <c r="CG89" s="92">
        <f t="shared" si="108"/>
        <v>0</v>
      </c>
      <c r="CH89" s="92">
        <f t="shared" si="109"/>
        <v>3</v>
      </c>
      <c r="CI89" s="92">
        <f t="shared" si="110"/>
        <v>30</v>
      </c>
    </row>
    <row r="90" spans="1:87">
      <c r="A90" s="74">
        <v>82</v>
      </c>
      <c r="B90" s="71" t="str">
        <f>'ภาษาไทย ป.6'!B90</f>
        <v>ด.ญ.เบญญาภา   เชาว์ดี</v>
      </c>
      <c r="C90" s="72">
        <v>0</v>
      </c>
      <c r="D90" s="72">
        <v>0</v>
      </c>
      <c r="E90" s="72">
        <v>0</v>
      </c>
      <c r="F90" s="72">
        <v>0</v>
      </c>
      <c r="G90" s="72">
        <v>1</v>
      </c>
      <c r="H90" s="73">
        <v>0</v>
      </c>
      <c r="I90" s="73">
        <v>0</v>
      </c>
      <c r="J90" s="72">
        <v>0</v>
      </c>
      <c r="K90" s="72">
        <v>0</v>
      </c>
      <c r="L90" s="72">
        <v>0</v>
      </c>
      <c r="M90" s="72">
        <v>1</v>
      </c>
      <c r="N90" s="72">
        <v>0</v>
      </c>
      <c r="O90" s="73">
        <v>0</v>
      </c>
      <c r="P90" s="73">
        <v>0</v>
      </c>
      <c r="Q90" s="74">
        <v>0</v>
      </c>
      <c r="R90" s="74">
        <v>1</v>
      </c>
      <c r="S90" s="74">
        <v>0</v>
      </c>
      <c r="T90" s="74">
        <v>0</v>
      </c>
      <c r="U90" s="74">
        <v>1</v>
      </c>
      <c r="V90" s="74">
        <v>0</v>
      </c>
      <c r="W90" s="74">
        <v>1</v>
      </c>
      <c r="X90" s="74">
        <v>0</v>
      </c>
      <c r="Y90" s="74">
        <v>1</v>
      </c>
      <c r="Z90" s="74">
        <v>0</v>
      </c>
      <c r="AA90" s="74">
        <v>0</v>
      </c>
      <c r="AB90" s="74">
        <v>0</v>
      </c>
      <c r="AC90" s="74">
        <v>0</v>
      </c>
      <c r="AD90" s="74">
        <v>0</v>
      </c>
      <c r="AE90" s="74">
        <v>0</v>
      </c>
      <c r="AF90" s="74">
        <v>0</v>
      </c>
      <c r="AG90" s="50">
        <v>1</v>
      </c>
      <c r="AH90" s="50">
        <v>0</v>
      </c>
      <c r="AI90" s="50">
        <v>1</v>
      </c>
      <c r="AJ90" s="50">
        <v>0</v>
      </c>
      <c r="AK90" s="91">
        <f t="shared" si="74"/>
        <v>0</v>
      </c>
      <c r="AL90" s="91">
        <f t="shared" si="75"/>
        <v>0</v>
      </c>
      <c r="AM90" s="91">
        <f t="shared" si="76"/>
        <v>0</v>
      </c>
      <c r="AN90" s="91">
        <f t="shared" si="77"/>
        <v>0</v>
      </c>
      <c r="AO90" s="91">
        <f t="shared" si="78"/>
        <v>3</v>
      </c>
      <c r="AP90" s="91">
        <f t="shared" si="79"/>
        <v>0</v>
      </c>
      <c r="AQ90" s="91">
        <f t="shared" si="80"/>
        <v>0</v>
      </c>
      <c r="AR90" s="91">
        <f t="shared" si="81"/>
        <v>0</v>
      </c>
      <c r="AS90" s="91">
        <f t="shared" si="82"/>
        <v>0</v>
      </c>
      <c r="AT90" s="91">
        <f t="shared" si="83"/>
        <v>0</v>
      </c>
      <c r="AU90" s="91">
        <f t="shared" si="84"/>
        <v>3</v>
      </c>
      <c r="AV90" s="91">
        <f t="shared" si="85"/>
        <v>0</v>
      </c>
      <c r="AW90" s="91">
        <f t="shared" si="86"/>
        <v>0</v>
      </c>
      <c r="AX90" s="91">
        <f t="shared" si="87"/>
        <v>0</v>
      </c>
      <c r="AY90" s="91">
        <f t="shared" si="88"/>
        <v>0</v>
      </c>
      <c r="AZ90" s="91">
        <f t="shared" si="89"/>
        <v>3</v>
      </c>
      <c r="BA90" s="91">
        <f t="shared" si="90"/>
        <v>0</v>
      </c>
      <c r="BB90" s="91">
        <f t="shared" si="91"/>
        <v>0</v>
      </c>
      <c r="BC90" s="91">
        <f t="shared" si="92"/>
        <v>3</v>
      </c>
      <c r="BD90" s="91">
        <f t="shared" si="93"/>
        <v>0</v>
      </c>
      <c r="BE90" s="91">
        <f t="shared" si="94"/>
        <v>3</v>
      </c>
      <c r="BF90" s="91">
        <f t="shared" si="95"/>
        <v>0</v>
      </c>
      <c r="BG90" s="91">
        <f t="shared" si="96"/>
        <v>3</v>
      </c>
      <c r="BH90" s="91">
        <f t="shared" si="97"/>
        <v>0</v>
      </c>
      <c r="BI90" s="91">
        <f t="shared" si="98"/>
        <v>0</v>
      </c>
      <c r="BJ90" s="91">
        <f t="shared" si="99"/>
        <v>0</v>
      </c>
      <c r="BK90" s="91">
        <f t="shared" si="100"/>
        <v>0</v>
      </c>
      <c r="BL90" s="91">
        <f t="shared" si="101"/>
        <v>0</v>
      </c>
      <c r="BM90" s="91">
        <f t="shared" si="102"/>
        <v>0</v>
      </c>
      <c r="BN90" s="91">
        <f t="shared" si="103"/>
        <v>0</v>
      </c>
      <c r="BO90" s="140">
        <f t="shared" si="60"/>
        <v>3</v>
      </c>
      <c r="BP90" s="140">
        <f t="shared" si="61"/>
        <v>3</v>
      </c>
      <c r="BQ90" s="92">
        <f t="shared" si="62"/>
        <v>0</v>
      </c>
      <c r="BR90" s="92">
        <f t="shared" si="63"/>
        <v>0</v>
      </c>
      <c r="BS90" s="92">
        <f t="shared" si="104"/>
        <v>0</v>
      </c>
      <c r="BT90" s="92">
        <f t="shared" si="64"/>
        <v>3</v>
      </c>
      <c r="BU90" s="92">
        <f t="shared" si="65"/>
        <v>0</v>
      </c>
      <c r="BV90" s="92">
        <f t="shared" si="105"/>
        <v>3</v>
      </c>
      <c r="BW90" s="92">
        <f t="shared" si="66"/>
        <v>3</v>
      </c>
      <c r="BX90" s="92">
        <f t="shared" si="67"/>
        <v>3</v>
      </c>
      <c r="BY90" s="92">
        <f t="shared" si="106"/>
        <v>6</v>
      </c>
      <c r="BZ90" s="92">
        <f t="shared" si="68"/>
        <v>3</v>
      </c>
      <c r="CA90" s="92">
        <f t="shared" si="69"/>
        <v>3</v>
      </c>
      <c r="CB90" s="92">
        <f t="shared" si="107"/>
        <v>6</v>
      </c>
      <c r="CC90" s="92">
        <f t="shared" si="70"/>
        <v>3</v>
      </c>
      <c r="CD90" s="92">
        <f t="shared" si="71"/>
        <v>0</v>
      </c>
      <c r="CE90" s="92">
        <f t="shared" si="72"/>
        <v>0</v>
      </c>
      <c r="CF90" s="92">
        <f t="shared" si="73"/>
        <v>0</v>
      </c>
      <c r="CG90" s="92">
        <f t="shared" si="108"/>
        <v>0</v>
      </c>
      <c r="CH90" s="92">
        <f t="shared" si="109"/>
        <v>6</v>
      </c>
      <c r="CI90" s="92">
        <f t="shared" si="110"/>
        <v>24</v>
      </c>
    </row>
    <row r="91" spans="1:87">
      <c r="A91" s="74">
        <v>83</v>
      </c>
      <c r="B91" s="71" t="str">
        <f>'ภาษาไทย ป.6'!B91</f>
        <v>ด.ญ.จินต์จุฑา   ชนะกาญจน์</v>
      </c>
      <c r="C91" s="72">
        <v>0</v>
      </c>
      <c r="D91" s="72">
        <v>0</v>
      </c>
      <c r="E91" s="72">
        <v>1</v>
      </c>
      <c r="F91" s="72">
        <v>0</v>
      </c>
      <c r="G91" s="72">
        <v>1</v>
      </c>
      <c r="H91" s="73">
        <v>0</v>
      </c>
      <c r="I91" s="73">
        <v>1</v>
      </c>
      <c r="J91" s="72">
        <v>1</v>
      </c>
      <c r="K91" s="72">
        <v>0</v>
      </c>
      <c r="L91" s="72">
        <v>0</v>
      </c>
      <c r="M91" s="72">
        <v>0</v>
      </c>
      <c r="N91" s="72">
        <v>0</v>
      </c>
      <c r="O91" s="73">
        <v>0</v>
      </c>
      <c r="P91" s="73">
        <v>0</v>
      </c>
      <c r="Q91" s="74">
        <v>1</v>
      </c>
      <c r="R91" s="74">
        <v>0</v>
      </c>
      <c r="S91" s="74">
        <v>1</v>
      </c>
      <c r="T91" s="74">
        <v>0</v>
      </c>
      <c r="U91" s="74">
        <v>1</v>
      </c>
      <c r="V91" s="74">
        <v>1</v>
      </c>
      <c r="W91" s="74">
        <v>0</v>
      </c>
      <c r="X91" s="74">
        <v>1</v>
      </c>
      <c r="Y91" s="74">
        <v>0</v>
      </c>
      <c r="Z91" s="74">
        <v>0</v>
      </c>
      <c r="AA91" s="74">
        <v>1</v>
      </c>
      <c r="AB91" s="74">
        <v>1</v>
      </c>
      <c r="AC91" s="74">
        <v>1</v>
      </c>
      <c r="AD91" s="74">
        <v>0</v>
      </c>
      <c r="AE91" s="74">
        <v>0</v>
      </c>
      <c r="AF91" s="74">
        <v>0</v>
      </c>
      <c r="AG91" s="50">
        <v>1</v>
      </c>
      <c r="AH91" s="50">
        <v>0</v>
      </c>
      <c r="AI91" s="50">
        <v>1</v>
      </c>
      <c r="AJ91" s="50">
        <v>0</v>
      </c>
      <c r="AK91" s="91">
        <f t="shared" si="74"/>
        <v>0</v>
      </c>
      <c r="AL91" s="91">
        <f t="shared" si="75"/>
        <v>0</v>
      </c>
      <c r="AM91" s="91">
        <f t="shared" si="76"/>
        <v>3</v>
      </c>
      <c r="AN91" s="91">
        <f t="shared" si="77"/>
        <v>0</v>
      </c>
      <c r="AO91" s="91">
        <f t="shared" si="78"/>
        <v>3</v>
      </c>
      <c r="AP91" s="91">
        <f t="shared" si="79"/>
        <v>0</v>
      </c>
      <c r="AQ91" s="91">
        <f t="shared" si="80"/>
        <v>3</v>
      </c>
      <c r="AR91" s="91">
        <f t="shared" si="81"/>
        <v>3</v>
      </c>
      <c r="AS91" s="91">
        <f t="shared" si="82"/>
        <v>0</v>
      </c>
      <c r="AT91" s="91">
        <f t="shared" si="83"/>
        <v>0</v>
      </c>
      <c r="AU91" s="91">
        <f t="shared" si="84"/>
        <v>0</v>
      </c>
      <c r="AV91" s="91">
        <f t="shared" si="85"/>
        <v>0</v>
      </c>
      <c r="AW91" s="91">
        <f t="shared" si="86"/>
        <v>0</v>
      </c>
      <c r="AX91" s="91">
        <f t="shared" si="87"/>
        <v>0</v>
      </c>
      <c r="AY91" s="91">
        <f t="shared" si="88"/>
        <v>3</v>
      </c>
      <c r="AZ91" s="91">
        <f t="shared" si="89"/>
        <v>0</v>
      </c>
      <c r="BA91" s="91">
        <f t="shared" si="90"/>
        <v>3</v>
      </c>
      <c r="BB91" s="91">
        <f t="shared" si="91"/>
        <v>0</v>
      </c>
      <c r="BC91" s="91">
        <f t="shared" si="92"/>
        <v>3</v>
      </c>
      <c r="BD91" s="91">
        <f t="shared" si="93"/>
        <v>3</v>
      </c>
      <c r="BE91" s="91">
        <f t="shared" si="94"/>
        <v>0</v>
      </c>
      <c r="BF91" s="91">
        <f t="shared" si="95"/>
        <v>3</v>
      </c>
      <c r="BG91" s="91">
        <f t="shared" si="96"/>
        <v>0</v>
      </c>
      <c r="BH91" s="91">
        <f t="shared" si="97"/>
        <v>0</v>
      </c>
      <c r="BI91" s="91">
        <f t="shared" si="98"/>
        <v>3</v>
      </c>
      <c r="BJ91" s="91">
        <f t="shared" si="99"/>
        <v>3</v>
      </c>
      <c r="BK91" s="91">
        <f t="shared" si="100"/>
        <v>3</v>
      </c>
      <c r="BL91" s="91">
        <f t="shared" si="101"/>
        <v>0</v>
      </c>
      <c r="BM91" s="91">
        <f t="shared" si="102"/>
        <v>0</v>
      </c>
      <c r="BN91" s="91">
        <f t="shared" si="103"/>
        <v>0</v>
      </c>
      <c r="BO91" s="140">
        <f t="shared" si="60"/>
        <v>3</v>
      </c>
      <c r="BP91" s="140">
        <f t="shared" si="61"/>
        <v>3</v>
      </c>
      <c r="BQ91" s="92">
        <f t="shared" si="62"/>
        <v>6</v>
      </c>
      <c r="BR91" s="92">
        <f t="shared" si="63"/>
        <v>0</v>
      </c>
      <c r="BS91" s="92">
        <f t="shared" si="104"/>
        <v>6</v>
      </c>
      <c r="BT91" s="92">
        <f t="shared" si="64"/>
        <v>6</v>
      </c>
      <c r="BU91" s="92">
        <f t="shared" si="65"/>
        <v>0</v>
      </c>
      <c r="BV91" s="92">
        <f t="shared" si="105"/>
        <v>6</v>
      </c>
      <c r="BW91" s="92">
        <f t="shared" si="66"/>
        <v>0</v>
      </c>
      <c r="BX91" s="92">
        <f t="shared" si="67"/>
        <v>3</v>
      </c>
      <c r="BY91" s="92">
        <f t="shared" si="106"/>
        <v>3</v>
      </c>
      <c r="BZ91" s="92">
        <f t="shared" si="68"/>
        <v>6</v>
      </c>
      <c r="CA91" s="92">
        <f t="shared" si="69"/>
        <v>6</v>
      </c>
      <c r="CB91" s="92">
        <f t="shared" si="107"/>
        <v>12</v>
      </c>
      <c r="CC91" s="92">
        <f t="shared" si="70"/>
        <v>0</v>
      </c>
      <c r="CD91" s="92">
        <f t="shared" si="71"/>
        <v>9</v>
      </c>
      <c r="CE91" s="92">
        <f t="shared" si="72"/>
        <v>0</v>
      </c>
      <c r="CF91" s="92">
        <f t="shared" si="73"/>
        <v>0</v>
      </c>
      <c r="CG91" s="92">
        <f t="shared" si="108"/>
        <v>0</v>
      </c>
      <c r="CH91" s="92">
        <f t="shared" si="109"/>
        <v>6</v>
      </c>
      <c r="CI91" s="92">
        <f t="shared" si="110"/>
        <v>42</v>
      </c>
    </row>
    <row r="92" spans="1:87">
      <c r="A92" s="74">
        <v>84</v>
      </c>
      <c r="B92" s="71" t="str">
        <f>'ภาษาไทย ป.6'!B92</f>
        <v>ด.ช.ธรรมนูญ   เพ็ชรดี</v>
      </c>
      <c r="C92" s="72">
        <v>0</v>
      </c>
      <c r="D92" s="72">
        <v>0</v>
      </c>
      <c r="E92" s="72">
        <v>1</v>
      </c>
      <c r="F92" s="72">
        <v>1</v>
      </c>
      <c r="G92" s="72">
        <v>0</v>
      </c>
      <c r="H92" s="73">
        <v>0</v>
      </c>
      <c r="I92" s="73">
        <v>0</v>
      </c>
      <c r="J92" s="72">
        <v>0</v>
      </c>
      <c r="K92" s="72">
        <v>0</v>
      </c>
      <c r="L92" s="72">
        <v>0</v>
      </c>
      <c r="M92" s="72">
        <v>1</v>
      </c>
      <c r="N92" s="72">
        <v>1</v>
      </c>
      <c r="O92" s="73">
        <v>1</v>
      </c>
      <c r="P92" s="73">
        <v>1</v>
      </c>
      <c r="Q92" s="74">
        <v>0</v>
      </c>
      <c r="R92" s="74">
        <v>0</v>
      </c>
      <c r="S92" s="74">
        <v>0</v>
      </c>
      <c r="T92" s="74">
        <v>1</v>
      </c>
      <c r="U92" s="74">
        <v>0</v>
      </c>
      <c r="V92" s="74">
        <v>0</v>
      </c>
      <c r="W92" s="74">
        <v>0</v>
      </c>
      <c r="X92" s="74">
        <v>0</v>
      </c>
      <c r="Y92" s="74">
        <v>0</v>
      </c>
      <c r="Z92" s="74">
        <v>1</v>
      </c>
      <c r="AA92" s="74">
        <v>1</v>
      </c>
      <c r="AB92" s="74">
        <v>0</v>
      </c>
      <c r="AC92" s="74">
        <v>0</v>
      </c>
      <c r="AD92" s="74">
        <v>0</v>
      </c>
      <c r="AE92" s="74">
        <v>1</v>
      </c>
      <c r="AF92" s="74">
        <v>0</v>
      </c>
      <c r="AG92" s="50">
        <v>0</v>
      </c>
      <c r="AH92" s="50">
        <v>1</v>
      </c>
      <c r="AI92" s="50">
        <v>0</v>
      </c>
      <c r="AJ92" s="50">
        <v>0</v>
      </c>
      <c r="AK92" s="91">
        <f t="shared" si="74"/>
        <v>0</v>
      </c>
      <c r="AL92" s="91">
        <f t="shared" si="75"/>
        <v>0</v>
      </c>
      <c r="AM92" s="91">
        <f t="shared" si="76"/>
        <v>3</v>
      </c>
      <c r="AN92" s="91">
        <f t="shared" si="77"/>
        <v>3</v>
      </c>
      <c r="AO92" s="91">
        <f t="shared" si="78"/>
        <v>0</v>
      </c>
      <c r="AP92" s="91">
        <f t="shared" si="79"/>
        <v>0</v>
      </c>
      <c r="AQ92" s="91">
        <f t="shared" si="80"/>
        <v>0</v>
      </c>
      <c r="AR92" s="91">
        <f t="shared" si="81"/>
        <v>0</v>
      </c>
      <c r="AS92" s="91">
        <f t="shared" si="82"/>
        <v>0</v>
      </c>
      <c r="AT92" s="91">
        <f t="shared" si="83"/>
        <v>0</v>
      </c>
      <c r="AU92" s="91">
        <f t="shared" si="84"/>
        <v>3</v>
      </c>
      <c r="AV92" s="91">
        <f t="shared" si="85"/>
        <v>3</v>
      </c>
      <c r="AW92" s="91">
        <f t="shared" si="86"/>
        <v>3</v>
      </c>
      <c r="AX92" s="91">
        <f t="shared" si="87"/>
        <v>3</v>
      </c>
      <c r="AY92" s="91">
        <f t="shared" si="88"/>
        <v>0</v>
      </c>
      <c r="AZ92" s="91">
        <f t="shared" si="89"/>
        <v>0</v>
      </c>
      <c r="BA92" s="91">
        <f t="shared" si="90"/>
        <v>0</v>
      </c>
      <c r="BB92" s="91">
        <f t="shared" si="91"/>
        <v>3</v>
      </c>
      <c r="BC92" s="91">
        <f t="shared" si="92"/>
        <v>0</v>
      </c>
      <c r="BD92" s="91">
        <f t="shared" si="93"/>
        <v>0</v>
      </c>
      <c r="BE92" s="91">
        <f t="shared" si="94"/>
        <v>0</v>
      </c>
      <c r="BF92" s="91">
        <f t="shared" si="95"/>
        <v>0</v>
      </c>
      <c r="BG92" s="91">
        <f t="shared" si="96"/>
        <v>0</v>
      </c>
      <c r="BH92" s="91">
        <f t="shared" si="97"/>
        <v>3</v>
      </c>
      <c r="BI92" s="91">
        <f t="shared" si="98"/>
        <v>3</v>
      </c>
      <c r="BJ92" s="91">
        <f t="shared" si="99"/>
        <v>0</v>
      </c>
      <c r="BK92" s="91">
        <f t="shared" si="100"/>
        <v>0</v>
      </c>
      <c r="BL92" s="91">
        <f t="shared" si="101"/>
        <v>0</v>
      </c>
      <c r="BM92" s="91">
        <f t="shared" si="102"/>
        <v>3</v>
      </c>
      <c r="BN92" s="91">
        <f t="shared" si="103"/>
        <v>0</v>
      </c>
      <c r="BO92" s="140">
        <f t="shared" si="60"/>
        <v>3</v>
      </c>
      <c r="BP92" s="140">
        <f t="shared" si="61"/>
        <v>0</v>
      </c>
      <c r="BQ92" s="92">
        <f t="shared" si="62"/>
        <v>3</v>
      </c>
      <c r="BR92" s="92">
        <f t="shared" si="63"/>
        <v>3</v>
      </c>
      <c r="BS92" s="92">
        <f t="shared" si="104"/>
        <v>6</v>
      </c>
      <c r="BT92" s="92">
        <f t="shared" si="64"/>
        <v>0</v>
      </c>
      <c r="BU92" s="92">
        <f t="shared" si="65"/>
        <v>0</v>
      </c>
      <c r="BV92" s="92">
        <f t="shared" si="105"/>
        <v>0</v>
      </c>
      <c r="BW92" s="92">
        <f t="shared" si="66"/>
        <v>9</v>
      </c>
      <c r="BX92" s="92">
        <f t="shared" si="67"/>
        <v>3</v>
      </c>
      <c r="BY92" s="92">
        <f t="shared" si="106"/>
        <v>12</v>
      </c>
      <c r="BZ92" s="92">
        <f t="shared" si="68"/>
        <v>3</v>
      </c>
      <c r="CA92" s="92">
        <f t="shared" si="69"/>
        <v>0</v>
      </c>
      <c r="CB92" s="92">
        <f t="shared" si="107"/>
        <v>3</v>
      </c>
      <c r="CC92" s="92">
        <f t="shared" si="70"/>
        <v>3</v>
      </c>
      <c r="CD92" s="92">
        <f t="shared" si="71"/>
        <v>3</v>
      </c>
      <c r="CE92" s="92">
        <f t="shared" si="72"/>
        <v>3</v>
      </c>
      <c r="CF92" s="92">
        <f t="shared" si="73"/>
        <v>0</v>
      </c>
      <c r="CG92" s="92">
        <f t="shared" si="108"/>
        <v>3</v>
      </c>
      <c r="CH92" s="92">
        <f t="shared" si="109"/>
        <v>3</v>
      </c>
      <c r="CI92" s="92">
        <f t="shared" si="110"/>
        <v>33</v>
      </c>
    </row>
    <row r="93" spans="1:87">
      <c r="A93" s="74">
        <v>85</v>
      </c>
      <c r="B93" s="71" t="str">
        <f>'ภาษาไทย ป.6'!B93</f>
        <v>ด.ญ.เนตรนภา   พันธ์ภักดี</v>
      </c>
      <c r="C93" s="72">
        <v>0</v>
      </c>
      <c r="D93" s="72">
        <v>0</v>
      </c>
      <c r="E93" s="72">
        <v>0</v>
      </c>
      <c r="F93" s="72">
        <v>0</v>
      </c>
      <c r="G93" s="72">
        <v>0</v>
      </c>
      <c r="H93" s="73">
        <v>0</v>
      </c>
      <c r="I93" s="73">
        <v>1</v>
      </c>
      <c r="J93" s="72">
        <v>0</v>
      </c>
      <c r="K93" s="72">
        <v>0</v>
      </c>
      <c r="L93" s="72">
        <v>1</v>
      </c>
      <c r="M93" s="72">
        <v>1</v>
      </c>
      <c r="N93" s="72">
        <v>1</v>
      </c>
      <c r="O93" s="73">
        <v>0</v>
      </c>
      <c r="P93" s="73">
        <v>1</v>
      </c>
      <c r="Q93" s="74">
        <v>1</v>
      </c>
      <c r="R93" s="74">
        <v>0</v>
      </c>
      <c r="S93" s="74">
        <v>1</v>
      </c>
      <c r="T93" s="74">
        <v>0</v>
      </c>
      <c r="U93" s="74">
        <v>0</v>
      </c>
      <c r="V93" s="74">
        <v>1</v>
      </c>
      <c r="W93" s="74">
        <v>0</v>
      </c>
      <c r="X93" s="74">
        <v>0</v>
      </c>
      <c r="Y93" s="74">
        <v>0</v>
      </c>
      <c r="Z93" s="74">
        <v>0</v>
      </c>
      <c r="AA93" s="74">
        <v>0</v>
      </c>
      <c r="AB93" s="74">
        <v>0</v>
      </c>
      <c r="AC93" s="74">
        <v>0</v>
      </c>
      <c r="AD93" s="74">
        <v>0</v>
      </c>
      <c r="AE93" s="74">
        <v>1</v>
      </c>
      <c r="AF93" s="74">
        <v>1</v>
      </c>
      <c r="AG93" s="50">
        <v>1</v>
      </c>
      <c r="AH93" s="50">
        <v>1</v>
      </c>
      <c r="AI93" s="50">
        <v>1</v>
      </c>
      <c r="AJ93" s="50">
        <v>1</v>
      </c>
      <c r="AK93" s="91">
        <f t="shared" si="74"/>
        <v>0</v>
      </c>
      <c r="AL93" s="91">
        <f t="shared" si="75"/>
        <v>0</v>
      </c>
      <c r="AM93" s="91">
        <f t="shared" si="76"/>
        <v>0</v>
      </c>
      <c r="AN93" s="91">
        <f t="shared" si="77"/>
        <v>0</v>
      </c>
      <c r="AO93" s="91">
        <f t="shared" si="78"/>
        <v>0</v>
      </c>
      <c r="AP93" s="91">
        <f t="shared" si="79"/>
        <v>0</v>
      </c>
      <c r="AQ93" s="91">
        <f t="shared" si="80"/>
        <v>3</v>
      </c>
      <c r="AR93" s="91">
        <f t="shared" si="81"/>
        <v>0</v>
      </c>
      <c r="AS93" s="91">
        <f t="shared" si="82"/>
        <v>0</v>
      </c>
      <c r="AT93" s="91">
        <f t="shared" si="83"/>
        <v>3</v>
      </c>
      <c r="AU93" s="91">
        <f t="shared" si="84"/>
        <v>3</v>
      </c>
      <c r="AV93" s="91">
        <f t="shared" si="85"/>
        <v>3</v>
      </c>
      <c r="AW93" s="91">
        <f t="shared" si="86"/>
        <v>0</v>
      </c>
      <c r="AX93" s="91">
        <f t="shared" si="87"/>
        <v>3</v>
      </c>
      <c r="AY93" s="91">
        <f t="shared" si="88"/>
        <v>3</v>
      </c>
      <c r="AZ93" s="91">
        <f t="shared" si="89"/>
        <v>0</v>
      </c>
      <c r="BA93" s="91">
        <f t="shared" si="90"/>
        <v>3</v>
      </c>
      <c r="BB93" s="91">
        <f t="shared" si="91"/>
        <v>0</v>
      </c>
      <c r="BC93" s="91">
        <f t="shared" si="92"/>
        <v>0</v>
      </c>
      <c r="BD93" s="91">
        <f t="shared" si="93"/>
        <v>3</v>
      </c>
      <c r="BE93" s="91">
        <f t="shared" si="94"/>
        <v>0</v>
      </c>
      <c r="BF93" s="91">
        <f t="shared" si="95"/>
        <v>0</v>
      </c>
      <c r="BG93" s="91">
        <f t="shared" si="96"/>
        <v>0</v>
      </c>
      <c r="BH93" s="91">
        <f t="shared" si="97"/>
        <v>0</v>
      </c>
      <c r="BI93" s="91">
        <f t="shared" si="98"/>
        <v>0</v>
      </c>
      <c r="BJ93" s="91">
        <f t="shared" si="99"/>
        <v>0</v>
      </c>
      <c r="BK93" s="91">
        <f t="shared" si="100"/>
        <v>0</v>
      </c>
      <c r="BL93" s="91">
        <f t="shared" si="101"/>
        <v>0</v>
      </c>
      <c r="BM93" s="91">
        <f t="shared" si="102"/>
        <v>3</v>
      </c>
      <c r="BN93" s="91">
        <f t="shared" si="103"/>
        <v>3</v>
      </c>
      <c r="BO93" s="140">
        <f t="shared" si="60"/>
        <v>5</v>
      </c>
      <c r="BP93" s="140">
        <f t="shared" si="61"/>
        <v>5</v>
      </c>
      <c r="BQ93" s="92">
        <f t="shared" si="62"/>
        <v>3</v>
      </c>
      <c r="BR93" s="92">
        <f t="shared" si="63"/>
        <v>0</v>
      </c>
      <c r="BS93" s="92">
        <f t="shared" si="104"/>
        <v>3</v>
      </c>
      <c r="BT93" s="92">
        <f t="shared" si="64"/>
        <v>0</v>
      </c>
      <c r="BU93" s="92">
        <f t="shared" si="65"/>
        <v>3</v>
      </c>
      <c r="BV93" s="92">
        <f t="shared" si="105"/>
        <v>3</v>
      </c>
      <c r="BW93" s="92">
        <f t="shared" si="66"/>
        <v>6</v>
      </c>
      <c r="BX93" s="92">
        <f t="shared" si="67"/>
        <v>6</v>
      </c>
      <c r="BY93" s="92">
        <f t="shared" si="106"/>
        <v>12</v>
      </c>
      <c r="BZ93" s="92">
        <f t="shared" si="68"/>
        <v>3</v>
      </c>
      <c r="CA93" s="92">
        <f t="shared" si="69"/>
        <v>3</v>
      </c>
      <c r="CB93" s="92">
        <f t="shared" si="107"/>
        <v>6</v>
      </c>
      <c r="CC93" s="92">
        <f t="shared" si="70"/>
        <v>0</v>
      </c>
      <c r="CD93" s="92">
        <f t="shared" si="71"/>
        <v>0</v>
      </c>
      <c r="CE93" s="92">
        <f t="shared" si="72"/>
        <v>3</v>
      </c>
      <c r="CF93" s="92">
        <f t="shared" si="73"/>
        <v>3</v>
      </c>
      <c r="CG93" s="92">
        <f t="shared" si="108"/>
        <v>6</v>
      </c>
      <c r="CH93" s="92">
        <f t="shared" si="109"/>
        <v>10</v>
      </c>
      <c r="CI93" s="92">
        <f t="shared" si="110"/>
        <v>40</v>
      </c>
    </row>
    <row r="94" spans="1:87">
      <c r="A94" s="74">
        <v>86</v>
      </c>
      <c r="B94" s="71" t="str">
        <f>'ภาษาไทย ป.6'!B94</f>
        <v>ด.ช.ธวัช   ดวงแก้ว</v>
      </c>
      <c r="C94" s="72">
        <v>0</v>
      </c>
      <c r="D94" s="72">
        <v>1</v>
      </c>
      <c r="E94" s="72">
        <v>0</v>
      </c>
      <c r="F94" s="72">
        <v>0</v>
      </c>
      <c r="G94" s="72">
        <v>0</v>
      </c>
      <c r="H94" s="73">
        <v>1</v>
      </c>
      <c r="I94" s="73">
        <v>1</v>
      </c>
      <c r="J94" s="72">
        <v>0</v>
      </c>
      <c r="K94" s="72">
        <v>0</v>
      </c>
      <c r="L94" s="72">
        <v>0</v>
      </c>
      <c r="M94" s="72">
        <v>0</v>
      </c>
      <c r="N94" s="72">
        <v>0</v>
      </c>
      <c r="O94" s="73">
        <v>1</v>
      </c>
      <c r="P94" s="73">
        <v>0</v>
      </c>
      <c r="Q94" s="74">
        <v>0</v>
      </c>
      <c r="R94" s="74">
        <v>0</v>
      </c>
      <c r="S94" s="74">
        <v>1</v>
      </c>
      <c r="T94" s="74">
        <v>0</v>
      </c>
      <c r="U94" s="74">
        <v>0</v>
      </c>
      <c r="V94" s="74">
        <v>0</v>
      </c>
      <c r="W94" s="74">
        <v>0</v>
      </c>
      <c r="X94" s="74">
        <v>0</v>
      </c>
      <c r="Y94" s="74">
        <v>1</v>
      </c>
      <c r="Z94" s="74">
        <v>0</v>
      </c>
      <c r="AA94" s="74">
        <v>0</v>
      </c>
      <c r="AB94" s="74">
        <v>1</v>
      </c>
      <c r="AC94" s="74">
        <v>0</v>
      </c>
      <c r="AD94" s="74">
        <v>0</v>
      </c>
      <c r="AE94" s="74">
        <v>1</v>
      </c>
      <c r="AF94" s="74">
        <v>0</v>
      </c>
      <c r="AG94" s="50">
        <v>0</v>
      </c>
      <c r="AH94" s="50">
        <v>0</v>
      </c>
      <c r="AI94" s="50">
        <v>1</v>
      </c>
      <c r="AJ94" s="50">
        <v>0</v>
      </c>
      <c r="AK94" s="91">
        <f t="shared" si="74"/>
        <v>0</v>
      </c>
      <c r="AL94" s="91">
        <f t="shared" si="75"/>
        <v>3</v>
      </c>
      <c r="AM94" s="91">
        <f t="shared" si="76"/>
        <v>0</v>
      </c>
      <c r="AN94" s="91">
        <f t="shared" si="77"/>
        <v>0</v>
      </c>
      <c r="AO94" s="91">
        <f t="shared" si="78"/>
        <v>0</v>
      </c>
      <c r="AP94" s="91">
        <f t="shared" si="79"/>
        <v>3</v>
      </c>
      <c r="AQ94" s="91">
        <f t="shared" si="80"/>
        <v>3</v>
      </c>
      <c r="AR94" s="91">
        <f t="shared" si="81"/>
        <v>0</v>
      </c>
      <c r="AS94" s="91">
        <f t="shared" si="82"/>
        <v>0</v>
      </c>
      <c r="AT94" s="91">
        <f t="shared" si="83"/>
        <v>0</v>
      </c>
      <c r="AU94" s="91">
        <f t="shared" si="84"/>
        <v>0</v>
      </c>
      <c r="AV94" s="91">
        <f t="shared" si="85"/>
        <v>0</v>
      </c>
      <c r="AW94" s="91">
        <f t="shared" si="86"/>
        <v>3</v>
      </c>
      <c r="AX94" s="91">
        <f t="shared" si="87"/>
        <v>0</v>
      </c>
      <c r="AY94" s="91">
        <f t="shared" si="88"/>
        <v>0</v>
      </c>
      <c r="AZ94" s="91">
        <f t="shared" si="89"/>
        <v>0</v>
      </c>
      <c r="BA94" s="91">
        <f t="shared" si="90"/>
        <v>3</v>
      </c>
      <c r="BB94" s="91">
        <f t="shared" si="91"/>
        <v>0</v>
      </c>
      <c r="BC94" s="91">
        <f t="shared" si="92"/>
        <v>0</v>
      </c>
      <c r="BD94" s="91">
        <f t="shared" si="93"/>
        <v>0</v>
      </c>
      <c r="BE94" s="91">
        <f t="shared" si="94"/>
        <v>0</v>
      </c>
      <c r="BF94" s="91">
        <f t="shared" si="95"/>
        <v>0</v>
      </c>
      <c r="BG94" s="91">
        <f t="shared" si="96"/>
        <v>3</v>
      </c>
      <c r="BH94" s="91">
        <f t="shared" si="97"/>
        <v>0</v>
      </c>
      <c r="BI94" s="91">
        <f t="shared" si="98"/>
        <v>0</v>
      </c>
      <c r="BJ94" s="91">
        <f t="shared" si="99"/>
        <v>3</v>
      </c>
      <c r="BK94" s="91">
        <f t="shared" si="100"/>
        <v>0</v>
      </c>
      <c r="BL94" s="91">
        <f t="shared" si="101"/>
        <v>0</v>
      </c>
      <c r="BM94" s="91">
        <f t="shared" si="102"/>
        <v>3</v>
      </c>
      <c r="BN94" s="91">
        <f t="shared" si="103"/>
        <v>0</v>
      </c>
      <c r="BO94" s="140">
        <f t="shared" si="60"/>
        <v>0</v>
      </c>
      <c r="BP94" s="140">
        <f t="shared" si="61"/>
        <v>3</v>
      </c>
      <c r="BQ94" s="92">
        <f t="shared" si="62"/>
        <v>6</v>
      </c>
      <c r="BR94" s="92">
        <f t="shared" si="63"/>
        <v>3</v>
      </c>
      <c r="BS94" s="92">
        <f t="shared" si="104"/>
        <v>9</v>
      </c>
      <c r="BT94" s="92">
        <f t="shared" si="64"/>
        <v>0</v>
      </c>
      <c r="BU94" s="92">
        <f t="shared" si="65"/>
        <v>0</v>
      </c>
      <c r="BV94" s="92">
        <f t="shared" si="105"/>
        <v>0</v>
      </c>
      <c r="BW94" s="92">
        <f t="shared" si="66"/>
        <v>3</v>
      </c>
      <c r="BX94" s="92">
        <f t="shared" si="67"/>
        <v>0</v>
      </c>
      <c r="BY94" s="92">
        <f t="shared" si="106"/>
        <v>3</v>
      </c>
      <c r="BZ94" s="92">
        <f t="shared" si="68"/>
        <v>3</v>
      </c>
      <c r="CA94" s="92">
        <f t="shared" si="69"/>
        <v>0</v>
      </c>
      <c r="CB94" s="92">
        <f t="shared" si="107"/>
        <v>3</v>
      </c>
      <c r="CC94" s="92">
        <f t="shared" si="70"/>
        <v>3</v>
      </c>
      <c r="CD94" s="92">
        <f t="shared" si="71"/>
        <v>3</v>
      </c>
      <c r="CE94" s="92">
        <f t="shared" si="72"/>
        <v>3</v>
      </c>
      <c r="CF94" s="92">
        <f t="shared" si="73"/>
        <v>0</v>
      </c>
      <c r="CG94" s="92">
        <f t="shared" si="108"/>
        <v>3</v>
      </c>
      <c r="CH94" s="92">
        <f t="shared" si="109"/>
        <v>3</v>
      </c>
      <c r="CI94" s="92">
        <f t="shared" si="110"/>
        <v>27</v>
      </c>
    </row>
    <row r="95" spans="1:87">
      <c r="A95" s="74">
        <v>87</v>
      </c>
      <c r="B95" s="71" t="str">
        <f>'ภาษาไทย ป.6'!B95</f>
        <v>สามเณรทัตติ   ดำพริก</v>
      </c>
      <c r="C95" s="72">
        <v>0</v>
      </c>
      <c r="D95" s="72">
        <v>0</v>
      </c>
      <c r="E95" s="72">
        <v>0</v>
      </c>
      <c r="F95" s="72">
        <v>0</v>
      </c>
      <c r="G95" s="72">
        <v>0</v>
      </c>
      <c r="H95" s="73">
        <v>0</v>
      </c>
      <c r="I95" s="73">
        <v>0</v>
      </c>
      <c r="J95" s="72">
        <v>0</v>
      </c>
      <c r="K95" s="72">
        <v>0</v>
      </c>
      <c r="L95" s="72">
        <v>1</v>
      </c>
      <c r="M95" s="72">
        <v>0</v>
      </c>
      <c r="N95" s="72">
        <v>0</v>
      </c>
      <c r="O95" s="73">
        <v>0</v>
      </c>
      <c r="P95" s="73">
        <v>0</v>
      </c>
      <c r="Q95" s="74">
        <v>0</v>
      </c>
      <c r="R95" s="74">
        <v>1</v>
      </c>
      <c r="S95" s="74">
        <v>0</v>
      </c>
      <c r="T95" s="74">
        <v>0</v>
      </c>
      <c r="U95" s="74">
        <v>0</v>
      </c>
      <c r="V95" s="74">
        <v>0</v>
      </c>
      <c r="W95" s="74">
        <v>0</v>
      </c>
      <c r="X95" s="74">
        <v>0</v>
      </c>
      <c r="Y95" s="74">
        <v>1</v>
      </c>
      <c r="Z95" s="74">
        <v>0</v>
      </c>
      <c r="AA95" s="74">
        <v>0</v>
      </c>
      <c r="AB95" s="74">
        <v>0</v>
      </c>
      <c r="AC95" s="74">
        <v>0</v>
      </c>
      <c r="AD95" s="74">
        <v>0</v>
      </c>
      <c r="AE95" s="74">
        <v>0</v>
      </c>
      <c r="AF95" s="74">
        <v>0</v>
      </c>
      <c r="AG95" s="50">
        <v>0</v>
      </c>
      <c r="AH95" s="50">
        <v>0</v>
      </c>
      <c r="AI95" s="50">
        <v>0</v>
      </c>
      <c r="AJ95" s="50">
        <v>0</v>
      </c>
      <c r="AK95" s="91">
        <f t="shared" si="74"/>
        <v>0</v>
      </c>
      <c r="AL95" s="91">
        <f t="shared" si="75"/>
        <v>0</v>
      </c>
      <c r="AM95" s="91">
        <f t="shared" si="76"/>
        <v>0</v>
      </c>
      <c r="AN95" s="91">
        <f t="shared" si="77"/>
        <v>0</v>
      </c>
      <c r="AO95" s="91">
        <f t="shared" si="78"/>
        <v>0</v>
      </c>
      <c r="AP95" s="91">
        <f t="shared" si="79"/>
        <v>0</v>
      </c>
      <c r="AQ95" s="91">
        <f t="shared" si="80"/>
        <v>0</v>
      </c>
      <c r="AR95" s="91">
        <f t="shared" si="81"/>
        <v>0</v>
      </c>
      <c r="AS95" s="91">
        <f t="shared" si="82"/>
        <v>0</v>
      </c>
      <c r="AT95" s="91">
        <f t="shared" si="83"/>
        <v>3</v>
      </c>
      <c r="AU95" s="91">
        <f t="shared" si="84"/>
        <v>0</v>
      </c>
      <c r="AV95" s="91">
        <f t="shared" si="85"/>
        <v>0</v>
      </c>
      <c r="AW95" s="91">
        <f t="shared" si="86"/>
        <v>0</v>
      </c>
      <c r="AX95" s="91">
        <f t="shared" si="87"/>
        <v>0</v>
      </c>
      <c r="AY95" s="91">
        <f t="shared" si="88"/>
        <v>0</v>
      </c>
      <c r="AZ95" s="91">
        <f t="shared" si="89"/>
        <v>3</v>
      </c>
      <c r="BA95" s="91">
        <f t="shared" si="90"/>
        <v>0</v>
      </c>
      <c r="BB95" s="91">
        <f t="shared" si="91"/>
        <v>0</v>
      </c>
      <c r="BC95" s="91">
        <f t="shared" si="92"/>
        <v>0</v>
      </c>
      <c r="BD95" s="91">
        <f t="shared" si="93"/>
        <v>0</v>
      </c>
      <c r="BE95" s="91">
        <f t="shared" si="94"/>
        <v>0</v>
      </c>
      <c r="BF95" s="91">
        <f t="shared" si="95"/>
        <v>0</v>
      </c>
      <c r="BG95" s="91">
        <f t="shared" si="96"/>
        <v>3</v>
      </c>
      <c r="BH95" s="91">
        <f t="shared" si="97"/>
        <v>0</v>
      </c>
      <c r="BI95" s="91">
        <f t="shared" si="98"/>
        <v>0</v>
      </c>
      <c r="BJ95" s="91">
        <f t="shared" si="99"/>
        <v>0</v>
      </c>
      <c r="BK95" s="91">
        <f t="shared" si="100"/>
        <v>0</v>
      </c>
      <c r="BL95" s="91">
        <f t="shared" si="101"/>
        <v>0</v>
      </c>
      <c r="BM95" s="91">
        <f t="shared" si="102"/>
        <v>0</v>
      </c>
      <c r="BN95" s="91">
        <f t="shared" si="103"/>
        <v>0</v>
      </c>
      <c r="BO95" s="140">
        <f t="shared" si="60"/>
        <v>0</v>
      </c>
      <c r="BP95" s="140">
        <f t="shared" si="61"/>
        <v>0</v>
      </c>
      <c r="BQ95" s="92">
        <f t="shared" si="62"/>
        <v>0</v>
      </c>
      <c r="BR95" s="92">
        <f t="shared" si="63"/>
        <v>0</v>
      </c>
      <c r="BS95" s="92">
        <f t="shared" si="104"/>
        <v>0</v>
      </c>
      <c r="BT95" s="92">
        <f t="shared" si="64"/>
        <v>0</v>
      </c>
      <c r="BU95" s="92">
        <f t="shared" si="65"/>
        <v>3</v>
      </c>
      <c r="BV95" s="92">
        <f t="shared" si="105"/>
        <v>3</v>
      </c>
      <c r="BW95" s="92">
        <f t="shared" si="66"/>
        <v>0</v>
      </c>
      <c r="BX95" s="92">
        <f t="shared" si="67"/>
        <v>3</v>
      </c>
      <c r="BY95" s="92">
        <f t="shared" si="106"/>
        <v>3</v>
      </c>
      <c r="BZ95" s="92">
        <f t="shared" si="68"/>
        <v>0</v>
      </c>
      <c r="CA95" s="92">
        <f t="shared" si="69"/>
        <v>0</v>
      </c>
      <c r="CB95" s="92">
        <f t="shared" si="107"/>
        <v>0</v>
      </c>
      <c r="CC95" s="92">
        <f t="shared" si="70"/>
        <v>3</v>
      </c>
      <c r="CD95" s="92">
        <f t="shared" si="71"/>
        <v>0</v>
      </c>
      <c r="CE95" s="92">
        <f t="shared" si="72"/>
        <v>0</v>
      </c>
      <c r="CF95" s="92">
        <f t="shared" si="73"/>
        <v>0</v>
      </c>
      <c r="CG95" s="92">
        <f t="shared" si="108"/>
        <v>0</v>
      </c>
      <c r="CH95" s="92">
        <f t="shared" si="109"/>
        <v>0</v>
      </c>
      <c r="CI95" s="92">
        <f t="shared" si="110"/>
        <v>9</v>
      </c>
    </row>
    <row r="96" spans="1:87">
      <c r="A96" s="74">
        <v>88</v>
      </c>
      <c r="B96" s="71" t="str">
        <f>'ภาษาไทย ป.6'!B96</f>
        <v>สามเณรวรรณชัย   จงจิตร</v>
      </c>
      <c r="C96" s="72">
        <v>0</v>
      </c>
      <c r="D96" s="72">
        <v>1</v>
      </c>
      <c r="E96" s="72">
        <v>1</v>
      </c>
      <c r="F96" s="72">
        <v>0</v>
      </c>
      <c r="G96" s="72">
        <v>0</v>
      </c>
      <c r="H96" s="73">
        <v>0</v>
      </c>
      <c r="I96" s="73">
        <v>1</v>
      </c>
      <c r="J96" s="72">
        <v>0</v>
      </c>
      <c r="K96" s="72">
        <v>0</v>
      </c>
      <c r="L96" s="72">
        <v>1</v>
      </c>
      <c r="M96" s="72">
        <v>0</v>
      </c>
      <c r="N96" s="72">
        <v>1</v>
      </c>
      <c r="O96" s="73">
        <v>1</v>
      </c>
      <c r="P96" s="73">
        <v>1</v>
      </c>
      <c r="Q96" s="74">
        <v>1</v>
      </c>
      <c r="R96" s="74">
        <v>0</v>
      </c>
      <c r="S96" s="74">
        <v>1</v>
      </c>
      <c r="T96" s="74">
        <v>1</v>
      </c>
      <c r="U96" s="74">
        <v>0</v>
      </c>
      <c r="V96" s="74">
        <v>0</v>
      </c>
      <c r="W96" s="74">
        <v>0</v>
      </c>
      <c r="X96" s="74">
        <v>0</v>
      </c>
      <c r="Y96" s="74">
        <v>0</v>
      </c>
      <c r="Z96" s="74">
        <v>0</v>
      </c>
      <c r="AA96" s="74">
        <v>0</v>
      </c>
      <c r="AB96" s="74">
        <v>0</v>
      </c>
      <c r="AC96" s="74">
        <v>0</v>
      </c>
      <c r="AD96" s="74">
        <v>1</v>
      </c>
      <c r="AE96" s="74">
        <v>0</v>
      </c>
      <c r="AF96" s="74">
        <v>0</v>
      </c>
      <c r="AG96" s="50">
        <v>0</v>
      </c>
      <c r="AH96" s="50">
        <v>1</v>
      </c>
      <c r="AI96" s="50">
        <v>0</v>
      </c>
      <c r="AJ96" s="50">
        <v>1</v>
      </c>
      <c r="AK96" s="91">
        <f t="shared" si="74"/>
        <v>0</v>
      </c>
      <c r="AL96" s="91">
        <f t="shared" si="75"/>
        <v>3</v>
      </c>
      <c r="AM96" s="91">
        <f t="shared" si="76"/>
        <v>3</v>
      </c>
      <c r="AN96" s="91">
        <f t="shared" si="77"/>
        <v>0</v>
      </c>
      <c r="AO96" s="91">
        <f t="shared" si="78"/>
        <v>0</v>
      </c>
      <c r="AP96" s="91">
        <f t="shared" si="79"/>
        <v>0</v>
      </c>
      <c r="AQ96" s="91">
        <f t="shared" si="80"/>
        <v>3</v>
      </c>
      <c r="AR96" s="91">
        <f t="shared" si="81"/>
        <v>0</v>
      </c>
      <c r="AS96" s="91">
        <f t="shared" si="82"/>
        <v>0</v>
      </c>
      <c r="AT96" s="91">
        <f t="shared" si="83"/>
        <v>3</v>
      </c>
      <c r="AU96" s="91">
        <f t="shared" si="84"/>
        <v>0</v>
      </c>
      <c r="AV96" s="91">
        <f t="shared" si="85"/>
        <v>3</v>
      </c>
      <c r="AW96" s="91">
        <f t="shared" si="86"/>
        <v>3</v>
      </c>
      <c r="AX96" s="91">
        <f t="shared" si="87"/>
        <v>3</v>
      </c>
      <c r="AY96" s="91">
        <f t="shared" si="88"/>
        <v>3</v>
      </c>
      <c r="AZ96" s="91">
        <f t="shared" si="89"/>
        <v>0</v>
      </c>
      <c r="BA96" s="91">
        <f t="shared" si="90"/>
        <v>3</v>
      </c>
      <c r="BB96" s="91">
        <f t="shared" si="91"/>
        <v>3</v>
      </c>
      <c r="BC96" s="91">
        <f t="shared" si="92"/>
        <v>0</v>
      </c>
      <c r="BD96" s="91">
        <f t="shared" si="93"/>
        <v>0</v>
      </c>
      <c r="BE96" s="91">
        <f t="shared" si="94"/>
        <v>0</v>
      </c>
      <c r="BF96" s="91">
        <f t="shared" si="95"/>
        <v>0</v>
      </c>
      <c r="BG96" s="91">
        <f t="shared" si="96"/>
        <v>0</v>
      </c>
      <c r="BH96" s="91">
        <f t="shared" si="97"/>
        <v>0</v>
      </c>
      <c r="BI96" s="91">
        <f t="shared" si="98"/>
        <v>0</v>
      </c>
      <c r="BJ96" s="91">
        <f t="shared" si="99"/>
        <v>0</v>
      </c>
      <c r="BK96" s="91">
        <f t="shared" si="100"/>
        <v>0</v>
      </c>
      <c r="BL96" s="91">
        <f t="shared" si="101"/>
        <v>3</v>
      </c>
      <c r="BM96" s="91">
        <f t="shared" si="102"/>
        <v>0</v>
      </c>
      <c r="BN96" s="91">
        <f t="shared" si="103"/>
        <v>0</v>
      </c>
      <c r="BO96" s="140">
        <f t="shared" si="60"/>
        <v>3</v>
      </c>
      <c r="BP96" s="140">
        <f t="shared" si="61"/>
        <v>3</v>
      </c>
      <c r="BQ96" s="92">
        <f t="shared" si="62"/>
        <v>9</v>
      </c>
      <c r="BR96" s="92">
        <f t="shared" si="63"/>
        <v>0</v>
      </c>
      <c r="BS96" s="92">
        <f t="shared" si="104"/>
        <v>9</v>
      </c>
      <c r="BT96" s="92">
        <f t="shared" si="64"/>
        <v>0</v>
      </c>
      <c r="BU96" s="92">
        <f t="shared" si="65"/>
        <v>3</v>
      </c>
      <c r="BV96" s="92">
        <f t="shared" si="105"/>
        <v>3</v>
      </c>
      <c r="BW96" s="92">
        <f t="shared" si="66"/>
        <v>6</v>
      </c>
      <c r="BX96" s="92">
        <f t="shared" si="67"/>
        <v>6</v>
      </c>
      <c r="BY96" s="92">
        <f t="shared" si="106"/>
        <v>12</v>
      </c>
      <c r="BZ96" s="92">
        <f t="shared" si="68"/>
        <v>6</v>
      </c>
      <c r="CA96" s="92">
        <f t="shared" si="69"/>
        <v>0</v>
      </c>
      <c r="CB96" s="92">
        <f t="shared" si="107"/>
        <v>6</v>
      </c>
      <c r="CC96" s="92">
        <f t="shared" si="70"/>
        <v>0</v>
      </c>
      <c r="CD96" s="92">
        <f t="shared" si="71"/>
        <v>0</v>
      </c>
      <c r="CE96" s="92">
        <f t="shared" si="72"/>
        <v>3</v>
      </c>
      <c r="CF96" s="92">
        <f t="shared" si="73"/>
        <v>0</v>
      </c>
      <c r="CG96" s="92">
        <f t="shared" si="108"/>
        <v>3</v>
      </c>
      <c r="CH96" s="92">
        <f t="shared" si="109"/>
        <v>6</v>
      </c>
      <c r="CI96" s="92">
        <f t="shared" si="110"/>
        <v>39</v>
      </c>
    </row>
    <row r="97" spans="1:87">
      <c r="A97" s="74">
        <v>89</v>
      </c>
      <c r="B97" s="71" t="str">
        <f>'ภาษาไทย ป.6'!B97</f>
        <v>สามเณรวราเทพ   ไชยณรงค์</v>
      </c>
      <c r="C97" s="72">
        <v>0</v>
      </c>
      <c r="D97" s="72">
        <v>0</v>
      </c>
      <c r="E97" s="72">
        <v>0</v>
      </c>
      <c r="F97" s="72">
        <v>1</v>
      </c>
      <c r="G97" s="72">
        <v>0</v>
      </c>
      <c r="H97" s="73">
        <v>1</v>
      </c>
      <c r="I97" s="73">
        <v>0</v>
      </c>
      <c r="J97" s="72">
        <v>0</v>
      </c>
      <c r="K97" s="72">
        <v>0</v>
      </c>
      <c r="L97" s="72">
        <v>0</v>
      </c>
      <c r="M97" s="72">
        <v>0</v>
      </c>
      <c r="N97" s="72">
        <v>1</v>
      </c>
      <c r="O97" s="73">
        <v>1</v>
      </c>
      <c r="P97" s="73">
        <v>1</v>
      </c>
      <c r="Q97" s="74">
        <v>0</v>
      </c>
      <c r="R97" s="74">
        <v>0</v>
      </c>
      <c r="S97" s="74">
        <v>0</v>
      </c>
      <c r="T97" s="74">
        <v>0</v>
      </c>
      <c r="U97" s="74">
        <v>0</v>
      </c>
      <c r="V97" s="74">
        <v>1</v>
      </c>
      <c r="W97" s="74">
        <v>0</v>
      </c>
      <c r="X97" s="74">
        <v>0</v>
      </c>
      <c r="Y97" s="74">
        <v>0</v>
      </c>
      <c r="Z97" s="74">
        <v>0</v>
      </c>
      <c r="AA97" s="74">
        <v>0</v>
      </c>
      <c r="AB97" s="74">
        <v>1</v>
      </c>
      <c r="AC97" s="74">
        <v>1</v>
      </c>
      <c r="AD97" s="74">
        <v>0</v>
      </c>
      <c r="AE97" s="74">
        <v>0</v>
      </c>
      <c r="AF97" s="74">
        <v>0</v>
      </c>
      <c r="AG97" s="50">
        <v>0</v>
      </c>
      <c r="AH97" s="50">
        <v>0</v>
      </c>
      <c r="AI97" s="50">
        <v>0</v>
      </c>
      <c r="AJ97" s="50">
        <v>0</v>
      </c>
      <c r="AK97" s="91">
        <f t="shared" si="74"/>
        <v>0</v>
      </c>
      <c r="AL97" s="91">
        <f t="shared" si="75"/>
        <v>0</v>
      </c>
      <c r="AM97" s="91">
        <f t="shared" si="76"/>
        <v>0</v>
      </c>
      <c r="AN97" s="91">
        <f t="shared" si="77"/>
        <v>3</v>
      </c>
      <c r="AO97" s="91">
        <f t="shared" si="78"/>
        <v>0</v>
      </c>
      <c r="AP97" s="91">
        <f t="shared" si="79"/>
        <v>3</v>
      </c>
      <c r="AQ97" s="91">
        <f t="shared" si="80"/>
        <v>0</v>
      </c>
      <c r="AR97" s="91">
        <f t="shared" si="81"/>
        <v>0</v>
      </c>
      <c r="AS97" s="91">
        <f t="shared" si="82"/>
        <v>0</v>
      </c>
      <c r="AT97" s="91">
        <f t="shared" si="83"/>
        <v>0</v>
      </c>
      <c r="AU97" s="91">
        <f t="shared" si="84"/>
        <v>0</v>
      </c>
      <c r="AV97" s="91">
        <f t="shared" si="85"/>
        <v>3</v>
      </c>
      <c r="AW97" s="91">
        <f t="shared" si="86"/>
        <v>3</v>
      </c>
      <c r="AX97" s="91">
        <f t="shared" si="87"/>
        <v>3</v>
      </c>
      <c r="AY97" s="91">
        <f t="shared" si="88"/>
        <v>0</v>
      </c>
      <c r="AZ97" s="91">
        <f t="shared" si="89"/>
        <v>0</v>
      </c>
      <c r="BA97" s="91">
        <f t="shared" si="90"/>
        <v>0</v>
      </c>
      <c r="BB97" s="91">
        <f t="shared" si="91"/>
        <v>0</v>
      </c>
      <c r="BC97" s="91">
        <f t="shared" si="92"/>
        <v>0</v>
      </c>
      <c r="BD97" s="91">
        <f t="shared" si="93"/>
        <v>3</v>
      </c>
      <c r="BE97" s="91">
        <f t="shared" si="94"/>
        <v>0</v>
      </c>
      <c r="BF97" s="91">
        <f t="shared" si="95"/>
        <v>0</v>
      </c>
      <c r="BG97" s="91">
        <f t="shared" si="96"/>
        <v>0</v>
      </c>
      <c r="BH97" s="91">
        <f t="shared" si="97"/>
        <v>0</v>
      </c>
      <c r="BI97" s="91">
        <f t="shared" si="98"/>
        <v>0</v>
      </c>
      <c r="BJ97" s="91">
        <f t="shared" si="99"/>
        <v>3</v>
      </c>
      <c r="BK97" s="91">
        <f t="shared" si="100"/>
        <v>3</v>
      </c>
      <c r="BL97" s="91">
        <f t="shared" si="101"/>
        <v>0</v>
      </c>
      <c r="BM97" s="91">
        <f t="shared" si="102"/>
        <v>0</v>
      </c>
      <c r="BN97" s="91">
        <f t="shared" si="103"/>
        <v>0</v>
      </c>
      <c r="BO97" s="140">
        <f t="shared" si="60"/>
        <v>0</v>
      </c>
      <c r="BP97" s="140">
        <f t="shared" si="61"/>
        <v>0</v>
      </c>
      <c r="BQ97" s="92">
        <f t="shared" si="62"/>
        <v>0</v>
      </c>
      <c r="BR97" s="92">
        <f t="shared" si="63"/>
        <v>6</v>
      </c>
      <c r="BS97" s="92">
        <f t="shared" si="104"/>
        <v>6</v>
      </c>
      <c r="BT97" s="92">
        <f t="shared" si="64"/>
        <v>0</v>
      </c>
      <c r="BU97" s="92">
        <f t="shared" si="65"/>
        <v>0</v>
      </c>
      <c r="BV97" s="92">
        <f t="shared" si="105"/>
        <v>0</v>
      </c>
      <c r="BW97" s="92">
        <f t="shared" si="66"/>
        <v>6</v>
      </c>
      <c r="BX97" s="92">
        <f t="shared" si="67"/>
        <v>3</v>
      </c>
      <c r="BY97" s="92">
        <f t="shared" si="106"/>
        <v>9</v>
      </c>
      <c r="BZ97" s="92">
        <f t="shared" si="68"/>
        <v>0</v>
      </c>
      <c r="CA97" s="92">
        <f t="shared" si="69"/>
        <v>3</v>
      </c>
      <c r="CB97" s="92">
        <f t="shared" si="107"/>
        <v>3</v>
      </c>
      <c r="CC97" s="92">
        <f t="shared" si="70"/>
        <v>0</v>
      </c>
      <c r="CD97" s="92">
        <f t="shared" si="71"/>
        <v>6</v>
      </c>
      <c r="CE97" s="92">
        <f t="shared" si="72"/>
        <v>0</v>
      </c>
      <c r="CF97" s="92">
        <f t="shared" si="73"/>
        <v>0</v>
      </c>
      <c r="CG97" s="92">
        <f t="shared" si="108"/>
        <v>0</v>
      </c>
      <c r="CH97" s="92">
        <f t="shared" si="109"/>
        <v>0</v>
      </c>
      <c r="CI97" s="92">
        <f t="shared" si="110"/>
        <v>24</v>
      </c>
    </row>
    <row r="98" spans="1:87">
      <c r="A98" s="74">
        <v>90</v>
      </c>
      <c r="B98" s="71" t="str">
        <f>'ภาษาไทย ป.6'!B98</f>
        <v>ด.ช.เอกวี   มัฐฐารักษ์</v>
      </c>
      <c r="C98" s="72">
        <v>0</v>
      </c>
      <c r="D98" s="72">
        <v>0</v>
      </c>
      <c r="E98" s="72">
        <v>1</v>
      </c>
      <c r="F98" s="72">
        <v>0</v>
      </c>
      <c r="G98" s="72">
        <v>0</v>
      </c>
      <c r="H98" s="73">
        <v>0</v>
      </c>
      <c r="I98" s="73">
        <v>0</v>
      </c>
      <c r="J98" s="72">
        <v>0</v>
      </c>
      <c r="K98" s="72">
        <v>0</v>
      </c>
      <c r="L98" s="72">
        <v>0</v>
      </c>
      <c r="M98" s="72">
        <v>1</v>
      </c>
      <c r="N98" s="72">
        <v>0</v>
      </c>
      <c r="O98" s="73">
        <v>0</v>
      </c>
      <c r="P98" s="73">
        <v>0</v>
      </c>
      <c r="Q98" s="74">
        <v>0</v>
      </c>
      <c r="R98" s="74">
        <v>1</v>
      </c>
      <c r="S98" s="74">
        <v>0</v>
      </c>
      <c r="T98" s="74">
        <v>1</v>
      </c>
      <c r="U98" s="74">
        <v>0</v>
      </c>
      <c r="V98" s="74">
        <v>0</v>
      </c>
      <c r="W98" s="74">
        <v>1</v>
      </c>
      <c r="X98" s="74">
        <v>0</v>
      </c>
      <c r="Y98" s="74">
        <v>0</v>
      </c>
      <c r="Z98" s="74">
        <v>1</v>
      </c>
      <c r="AA98" s="74">
        <v>0</v>
      </c>
      <c r="AB98" s="74">
        <v>0</v>
      </c>
      <c r="AC98" s="74">
        <v>0</v>
      </c>
      <c r="AD98" s="74">
        <v>1</v>
      </c>
      <c r="AE98" s="74">
        <v>0</v>
      </c>
      <c r="AF98" s="74">
        <v>0</v>
      </c>
      <c r="AG98" s="50">
        <v>0</v>
      </c>
      <c r="AH98" s="50">
        <v>1</v>
      </c>
      <c r="AI98" s="50">
        <v>0</v>
      </c>
      <c r="AJ98" s="50">
        <v>0</v>
      </c>
      <c r="AK98" s="91">
        <f t="shared" si="74"/>
        <v>0</v>
      </c>
      <c r="AL98" s="91">
        <f t="shared" si="75"/>
        <v>0</v>
      </c>
      <c r="AM98" s="91">
        <f t="shared" si="76"/>
        <v>3</v>
      </c>
      <c r="AN98" s="91">
        <f t="shared" si="77"/>
        <v>0</v>
      </c>
      <c r="AO98" s="91">
        <f t="shared" si="78"/>
        <v>0</v>
      </c>
      <c r="AP98" s="91">
        <f t="shared" si="79"/>
        <v>0</v>
      </c>
      <c r="AQ98" s="91">
        <f t="shared" si="80"/>
        <v>0</v>
      </c>
      <c r="AR98" s="91">
        <f t="shared" si="81"/>
        <v>0</v>
      </c>
      <c r="AS98" s="91">
        <f t="shared" si="82"/>
        <v>0</v>
      </c>
      <c r="AT98" s="91">
        <f t="shared" si="83"/>
        <v>0</v>
      </c>
      <c r="AU98" s="91">
        <f t="shared" si="84"/>
        <v>3</v>
      </c>
      <c r="AV98" s="91">
        <f t="shared" si="85"/>
        <v>0</v>
      </c>
      <c r="AW98" s="91">
        <f t="shared" si="86"/>
        <v>0</v>
      </c>
      <c r="AX98" s="91">
        <f t="shared" si="87"/>
        <v>0</v>
      </c>
      <c r="AY98" s="91">
        <f t="shared" si="88"/>
        <v>0</v>
      </c>
      <c r="AZ98" s="91">
        <f t="shared" si="89"/>
        <v>3</v>
      </c>
      <c r="BA98" s="91">
        <f t="shared" si="90"/>
        <v>0</v>
      </c>
      <c r="BB98" s="91">
        <f t="shared" si="91"/>
        <v>3</v>
      </c>
      <c r="BC98" s="91">
        <f t="shared" si="92"/>
        <v>0</v>
      </c>
      <c r="BD98" s="91">
        <f t="shared" si="93"/>
        <v>0</v>
      </c>
      <c r="BE98" s="91">
        <f t="shared" si="94"/>
        <v>3</v>
      </c>
      <c r="BF98" s="91">
        <f t="shared" si="95"/>
        <v>0</v>
      </c>
      <c r="BG98" s="91">
        <f t="shared" si="96"/>
        <v>0</v>
      </c>
      <c r="BH98" s="91">
        <f t="shared" si="97"/>
        <v>3</v>
      </c>
      <c r="BI98" s="91">
        <f t="shared" si="98"/>
        <v>0</v>
      </c>
      <c r="BJ98" s="91">
        <f t="shared" si="99"/>
        <v>0</v>
      </c>
      <c r="BK98" s="91">
        <f t="shared" si="100"/>
        <v>0</v>
      </c>
      <c r="BL98" s="91">
        <f t="shared" si="101"/>
        <v>3</v>
      </c>
      <c r="BM98" s="91">
        <f t="shared" si="102"/>
        <v>0</v>
      </c>
      <c r="BN98" s="91">
        <f t="shared" si="103"/>
        <v>0</v>
      </c>
      <c r="BO98" s="140">
        <f t="shared" si="60"/>
        <v>3</v>
      </c>
      <c r="BP98" s="140">
        <f t="shared" si="61"/>
        <v>0</v>
      </c>
      <c r="BQ98" s="92">
        <f t="shared" si="62"/>
        <v>3</v>
      </c>
      <c r="BR98" s="92">
        <f t="shared" si="63"/>
        <v>0</v>
      </c>
      <c r="BS98" s="92">
        <f t="shared" si="104"/>
        <v>3</v>
      </c>
      <c r="BT98" s="92">
        <f t="shared" si="64"/>
        <v>0</v>
      </c>
      <c r="BU98" s="92">
        <f t="shared" si="65"/>
        <v>0</v>
      </c>
      <c r="BV98" s="92">
        <f t="shared" si="105"/>
        <v>0</v>
      </c>
      <c r="BW98" s="92">
        <f t="shared" si="66"/>
        <v>3</v>
      </c>
      <c r="BX98" s="92">
        <f t="shared" si="67"/>
        <v>3</v>
      </c>
      <c r="BY98" s="92">
        <f t="shared" si="106"/>
        <v>6</v>
      </c>
      <c r="BZ98" s="92">
        <f t="shared" si="68"/>
        <v>3</v>
      </c>
      <c r="CA98" s="92">
        <f t="shared" si="69"/>
        <v>3</v>
      </c>
      <c r="CB98" s="92">
        <f t="shared" si="107"/>
        <v>6</v>
      </c>
      <c r="CC98" s="92">
        <f t="shared" si="70"/>
        <v>3</v>
      </c>
      <c r="CD98" s="92">
        <f t="shared" si="71"/>
        <v>0</v>
      </c>
      <c r="CE98" s="92">
        <f t="shared" si="72"/>
        <v>3</v>
      </c>
      <c r="CF98" s="92">
        <f t="shared" si="73"/>
        <v>0</v>
      </c>
      <c r="CG98" s="92">
        <f t="shared" si="108"/>
        <v>3</v>
      </c>
      <c r="CH98" s="92">
        <f t="shared" si="109"/>
        <v>3</v>
      </c>
      <c r="CI98" s="92">
        <f t="shared" si="110"/>
        <v>24</v>
      </c>
    </row>
    <row r="99" spans="1:87">
      <c r="A99" s="93"/>
      <c r="B99" s="58" t="s">
        <v>120</v>
      </c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60"/>
      <c r="AH99" s="60"/>
      <c r="AI99" s="60"/>
      <c r="AJ99" s="60"/>
      <c r="AK99" s="79">
        <f>AVERAGE(AK69:AK98)</f>
        <v>0.4</v>
      </c>
      <c r="AL99" s="79">
        <f t="shared" ref="AL99:CI99" si="111">AVERAGE(AL69:AL98)</f>
        <v>0.6</v>
      </c>
      <c r="AM99" s="79">
        <f t="shared" si="111"/>
        <v>1.2</v>
      </c>
      <c r="AN99" s="79">
        <f t="shared" si="111"/>
        <v>0.7</v>
      </c>
      <c r="AO99" s="79">
        <f t="shared" si="111"/>
        <v>1.2</v>
      </c>
      <c r="AP99" s="79">
        <f t="shared" si="111"/>
        <v>0.6</v>
      </c>
      <c r="AQ99" s="79">
        <f t="shared" si="111"/>
        <v>1.7</v>
      </c>
      <c r="AR99" s="79">
        <f t="shared" si="111"/>
        <v>0.6</v>
      </c>
      <c r="AS99" s="79">
        <f t="shared" si="111"/>
        <v>0.6</v>
      </c>
      <c r="AT99" s="79">
        <f t="shared" si="111"/>
        <v>0.9</v>
      </c>
      <c r="AU99" s="79">
        <f t="shared" si="111"/>
        <v>1.1000000000000001</v>
      </c>
      <c r="AV99" s="79">
        <f t="shared" si="111"/>
        <v>0.8</v>
      </c>
      <c r="AW99" s="79">
        <f t="shared" si="111"/>
        <v>0.7</v>
      </c>
      <c r="AX99" s="79">
        <f t="shared" si="111"/>
        <v>1</v>
      </c>
      <c r="AY99" s="79">
        <f t="shared" si="111"/>
        <v>0.7</v>
      </c>
      <c r="AZ99" s="79">
        <f t="shared" si="111"/>
        <v>0.7</v>
      </c>
      <c r="BA99" s="79">
        <f t="shared" si="111"/>
        <v>1</v>
      </c>
      <c r="BB99" s="79">
        <f t="shared" si="111"/>
        <v>0.7</v>
      </c>
      <c r="BC99" s="79">
        <f t="shared" si="111"/>
        <v>0.4</v>
      </c>
      <c r="BD99" s="79">
        <f t="shared" si="111"/>
        <v>0.3</v>
      </c>
      <c r="BE99" s="79">
        <f t="shared" si="111"/>
        <v>0.7</v>
      </c>
      <c r="BF99" s="79">
        <f t="shared" si="111"/>
        <v>0.6</v>
      </c>
      <c r="BG99" s="79">
        <f t="shared" si="111"/>
        <v>0.8</v>
      </c>
      <c r="BH99" s="79">
        <f t="shared" si="111"/>
        <v>0.7</v>
      </c>
      <c r="BI99" s="79">
        <f t="shared" si="111"/>
        <v>0.6</v>
      </c>
      <c r="BJ99" s="79">
        <f t="shared" si="111"/>
        <v>0.7</v>
      </c>
      <c r="BK99" s="79">
        <f t="shared" si="111"/>
        <v>0.5</v>
      </c>
      <c r="BL99" s="79">
        <f t="shared" si="111"/>
        <v>0.7</v>
      </c>
      <c r="BM99" s="79">
        <f t="shared" si="111"/>
        <v>0.7</v>
      </c>
      <c r="BN99" s="79">
        <f t="shared" si="111"/>
        <v>0.5</v>
      </c>
      <c r="BO99" s="79">
        <f t="shared" si="111"/>
        <v>1.5666666666666667</v>
      </c>
      <c r="BP99" s="79">
        <f t="shared" si="111"/>
        <v>1.7</v>
      </c>
      <c r="BQ99" s="92">
        <f t="shared" si="111"/>
        <v>3.9</v>
      </c>
      <c r="BR99" s="92">
        <f t="shared" si="111"/>
        <v>1.3</v>
      </c>
      <c r="BS99" s="92">
        <f t="shared" si="111"/>
        <v>5.2</v>
      </c>
      <c r="BT99" s="92">
        <f t="shared" si="111"/>
        <v>1.8</v>
      </c>
      <c r="BU99" s="92">
        <f t="shared" si="111"/>
        <v>1.5</v>
      </c>
      <c r="BV99" s="92">
        <f t="shared" si="111"/>
        <v>3.3</v>
      </c>
      <c r="BW99" s="92">
        <f t="shared" si="111"/>
        <v>2.6</v>
      </c>
      <c r="BX99" s="92">
        <f t="shared" si="111"/>
        <v>2.4</v>
      </c>
      <c r="BY99" s="92">
        <f t="shared" si="111"/>
        <v>5</v>
      </c>
      <c r="BZ99" s="92">
        <f t="shared" si="111"/>
        <v>2.1</v>
      </c>
      <c r="CA99" s="92">
        <f t="shared" si="111"/>
        <v>1.6</v>
      </c>
      <c r="CB99" s="92">
        <f t="shared" si="111"/>
        <v>3.7</v>
      </c>
      <c r="CC99" s="92">
        <f t="shared" si="111"/>
        <v>1.5</v>
      </c>
      <c r="CD99" s="92">
        <f t="shared" si="111"/>
        <v>1.8</v>
      </c>
      <c r="CE99" s="92">
        <f t="shared" si="111"/>
        <v>1.4</v>
      </c>
      <c r="CF99" s="92">
        <f t="shared" si="111"/>
        <v>0.5</v>
      </c>
      <c r="CG99" s="92">
        <f t="shared" si="111"/>
        <v>1.9</v>
      </c>
      <c r="CH99" s="92">
        <f t="shared" si="111"/>
        <v>3.2666666666666666</v>
      </c>
      <c r="CI99" s="92">
        <f t="shared" si="111"/>
        <v>25.666666666666668</v>
      </c>
    </row>
  </sheetData>
  <protectedRanges>
    <protectedRange sqref="C1:AJ1048576" name="ช่วง1"/>
  </protectedRanges>
  <mergeCells count="79">
    <mergeCell ref="BT7:BV7"/>
    <mergeCell ref="BE7:BE8"/>
    <mergeCell ref="BF7:BF8"/>
    <mergeCell ref="BG7:BG8"/>
    <mergeCell ref="BA7:BA8"/>
    <mergeCell ref="AO7:AO8"/>
    <mergeCell ref="AK7:AK8"/>
    <mergeCell ref="BO7:BO8"/>
    <mergeCell ref="BP7:BP8"/>
    <mergeCell ref="BQ7:BS7"/>
    <mergeCell ref="AP7:AP8"/>
    <mergeCell ref="AV7:AV8"/>
    <mergeCell ref="AW7:AW8"/>
    <mergeCell ref="AX7:AX8"/>
    <mergeCell ref="AY7:AY8"/>
    <mergeCell ref="AZ7:AZ8"/>
    <mergeCell ref="AQ7:AQ8"/>
    <mergeCell ref="AR7:AR8"/>
    <mergeCell ref="AS7:AS8"/>
    <mergeCell ref="AT7:AT8"/>
    <mergeCell ref="AU7:AU8"/>
    <mergeCell ref="AE7:AE8"/>
    <mergeCell ref="AF7:AF8"/>
    <mergeCell ref="CI7:CI8"/>
    <mergeCell ref="AK6:BP6"/>
    <mergeCell ref="BW7:BY7"/>
    <mergeCell ref="BZ7:CB7"/>
    <mergeCell ref="BN7:BN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Z7:Z8"/>
    <mergeCell ref="AA7:AA8"/>
    <mergeCell ref="AB7:AB8"/>
    <mergeCell ref="AC7:AC8"/>
    <mergeCell ref="AD7:AD8"/>
    <mergeCell ref="AL7:AL8"/>
    <mergeCell ref="AM7:AM8"/>
    <mergeCell ref="AN7:AN8"/>
    <mergeCell ref="BQ6:CI6"/>
    <mergeCell ref="C7:C8"/>
    <mergeCell ref="D7:D8"/>
    <mergeCell ref="E7:E8"/>
    <mergeCell ref="F7:F8"/>
    <mergeCell ref="G7:G8"/>
    <mergeCell ref="H7:H8"/>
    <mergeCell ref="I7:I8"/>
    <mergeCell ref="J7:J8"/>
    <mergeCell ref="CE7:CG7"/>
    <mergeCell ref="Y7:Y8"/>
    <mergeCell ref="N7:N8"/>
    <mergeCell ref="O7:O8"/>
    <mergeCell ref="C1:S1"/>
    <mergeCell ref="C2:S2"/>
    <mergeCell ref="C3:S3"/>
    <mergeCell ref="C4:S4"/>
    <mergeCell ref="S7:S8"/>
    <mergeCell ref="A6:A8"/>
    <mergeCell ref="B6:B8"/>
    <mergeCell ref="K7:K8"/>
    <mergeCell ref="L7:L8"/>
    <mergeCell ref="M7:M8"/>
    <mergeCell ref="C6:AJ6"/>
    <mergeCell ref="T7:T8"/>
    <mergeCell ref="U7:U8"/>
    <mergeCell ref="V7:V8"/>
    <mergeCell ref="W7:W8"/>
    <mergeCell ref="X7:X8"/>
    <mergeCell ref="P7:P8"/>
    <mergeCell ref="Q7:Q8"/>
    <mergeCell ref="R7:R8"/>
    <mergeCell ref="AG7:AH7"/>
    <mergeCell ref="AI7:AJ7"/>
  </mergeCells>
  <conditionalFormatting sqref="C69:D98">
    <cfRule type="cellIs" dxfId="97" priority="6" operator="notBetween">
      <formula>1</formula>
      <formula>0</formula>
    </cfRule>
  </conditionalFormatting>
  <conditionalFormatting sqref="C69:AJ98">
    <cfRule type="cellIs" dxfId="96" priority="5" operator="notBetween">
      <formula>1</formula>
      <formula>0</formula>
    </cfRule>
  </conditionalFormatting>
  <conditionalFormatting sqref="C9:D38">
    <cfRule type="cellIs" dxfId="95" priority="4" operator="notBetween">
      <formula>1</formula>
      <formula>0</formula>
    </cfRule>
  </conditionalFormatting>
  <conditionalFormatting sqref="C9:AJ38">
    <cfRule type="cellIs" dxfId="94" priority="3" operator="notBetween">
      <formula>1</formula>
      <formula>0</formula>
    </cfRule>
  </conditionalFormatting>
  <conditionalFormatting sqref="C39:D68">
    <cfRule type="cellIs" dxfId="93" priority="2" operator="notBetween">
      <formula>1</formula>
      <formula>0</formula>
    </cfRule>
  </conditionalFormatting>
  <conditionalFormatting sqref="C39:AJ68">
    <cfRule type="cellIs" dxfId="92" priority="1" operator="notBetween">
      <formula>1</formula>
      <formula>0</formula>
    </cfRule>
  </conditionalFormatting>
  <pageMargins left="0.196850393700787" right="7.8740157480315001E-2" top="0.196850393700787" bottom="7.8740157480315001E-2" header="0.31496062992126" footer="0.31496062992126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CC"/>
  </sheetPr>
  <dimension ref="A1:DT99"/>
  <sheetViews>
    <sheetView zoomScaleNormal="100" workbookViewId="0">
      <pane xSplit="2" ySplit="8" topLeftCell="O90" activePane="bottomRight" state="frozen"/>
      <selection pane="topRight" activeCell="C1" sqref="C1"/>
      <selection pane="bottomLeft" activeCell="A9" sqref="A9"/>
      <selection pane="bottomRight" activeCell="DD98" sqref="DD98"/>
    </sheetView>
  </sheetViews>
  <sheetFormatPr defaultRowHeight="21"/>
  <cols>
    <col min="1" max="1" width="3.75" style="62" customWidth="1"/>
    <col min="2" max="2" width="18.875" style="81" customWidth="1"/>
    <col min="3" max="42" width="3.5" style="64" customWidth="1"/>
    <col min="43" max="52" width="3.5" style="43" customWidth="1"/>
    <col min="53" max="82" width="3.5" style="62" hidden="1" customWidth="1"/>
    <col min="83" max="92" width="3.5" style="64" hidden="1" customWidth="1"/>
    <col min="93" max="107" width="3.5" style="43" hidden="1" customWidth="1"/>
    <col min="108" max="110" width="5.75" style="62" customWidth="1"/>
    <col min="111" max="113" width="5.5" style="62" customWidth="1"/>
    <col min="114" max="121" width="5.125" style="62" customWidth="1"/>
    <col min="122" max="123" width="6" style="62" customWidth="1"/>
    <col min="124" max="124" width="6.25" style="62" customWidth="1"/>
    <col min="125" max="16384" width="9" style="62"/>
  </cols>
  <sheetData>
    <row r="1" spans="1:124">
      <c r="B1" s="63"/>
      <c r="C1" s="175" t="s">
        <v>6</v>
      </c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</row>
    <row r="2" spans="1:124">
      <c r="B2" s="63"/>
      <c r="C2" s="175" t="s">
        <v>80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</row>
    <row r="3" spans="1:124">
      <c r="B3" s="63"/>
      <c r="C3" s="175" t="str">
        <f>'ภาษาไทย ป.6'!C3:S3</f>
        <v>โรงเรียนพระมหาธาตุมูลนิธิมัธยม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</row>
    <row r="4" spans="1:124" ht="23.25" customHeight="1">
      <c r="B4" s="63"/>
      <c r="C4" s="175" t="s">
        <v>0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CU4" s="84"/>
      <c r="CV4" s="85"/>
      <c r="CW4" s="85"/>
      <c r="CX4" s="84"/>
      <c r="CY4" s="84"/>
      <c r="CZ4" s="84"/>
      <c r="DA4" s="84"/>
    </row>
    <row r="5" spans="1:124">
      <c r="B5" s="63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24" s="66" customFormat="1">
      <c r="A6" s="149" t="s">
        <v>1</v>
      </c>
      <c r="B6" s="176" t="s">
        <v>2</v>
      </c>
      <c r="C6" s="180" t="s">
        <v>86</v>
      </c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2"/>
      <c r="BA6" s="188" t="s">
        <v>29</v>
      </c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189"/>
      <c r="CE6" s="189"/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89"/>
      <c r="CQ6" s="189"/>
      <c r="CR6" s="189"/>
      <c r="CS6" s="189"/>
      <c r="CT6" s="189"/>
      <c r="CU6" s="189"/>
      <c r="CV6" s="189"/>
      <c r="CW6" s="189"/>
      <c r="CX6" s="189"/>
      <c r="CY6" s="189"/>
      <c r="CZ6" s="189"/>
      <c r="DA6" s="189"/>
      <c r="DB6" s="189"/>
      <c r="DC6" s="191"/>
      <c r="DD6" s="165" t="s">
        <v>19</v>
      </c>
      <c r="DE6" s="165"/>
      <c r="DF6" s="165"/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5"/>
      <c r="DR6" s="165"/>
      <c r="DS6" s="165"/>
      <c r="DT6" s="165"/>
    </row>
    <row r="7" spans="1:124" s="67" customFormat="1" ht="27.75" customHeight="1">
      <c r="A7" s="149"/>
      <c r="B7" s="176"/>
      <c r="C7" s="149">
        <v>1</v>
      </c>
      <c r="D7" s="149">
        <v>2</v>
      </c>
      <c r="E7" s="149">
        <v>3</v>
      </c>
      <c r="F7" s="149">
        <v>4</v>
      </c>
      <c r="G7" s="149">
        <v>5</v>
      </c>
      <c r="H7" s="149">
        <v>6</v>
      </c>
      <c r="I7" s="149">
        <v>7</v>
      </c>
      <c r="J7" s="149">
        <v>8</v>
      </c>
      <c r="K7" s="149">
        <v>9</v>
      </c>
      <c r="L7" s="149">
        <v>10</v>
      </c>
      <c r="M7" s="149">
        <v>11</v>
      </c>
      <c r="N7" s="149">
        <v>12</v>
      </c>
      <c r="O7" s="149">
        <v>13</v>
      </c>
      <c r="P7" s="149">
        <v>14</v>
      </c>
      <c r="Q7" s="149">
        <v>15</v>
      </c>
      <c r="R7" s="149">
        <v>16</v>
      </c>
      <c r="S7" s="149">
        <v>17</v>
      </c>
      <c r="T7" s="149">
        <v>18</v>
      </c>
      <c r="U7" s="149">
        <v>19</v>
      </c>
      <c r="V7" s="149">
        <v>20</v>
      </c>
      <c r="W7" s="149">
        <v>21</v>
      </c>
      <c r="X7" s="149">
        <v>22</v>
      </c>
      <c r="Y7" s="149">
        <v>23</v>
      </c>
      <c r="Z7" s="149">
        <v>24</v>
      </c>
      <c r="AA7" s="149">
        <v>25</v>
      </c>
      <c r="AB7" s="149">
        <v>26</v>
      </c>
      <c r="AC7" s="149">
        <v>27</v>
      </c>
      <c r="AD7" s="149">
        <v>28</v>
      </c>
      <c r="AE7" s="149">
        <v>29</v>
      </c>
      <c r="AF7" s="149">
        <v>30</v>
      </c>
      <c r="AG7" s="149">
        <v>31</v>
      </c>
      <c r="AH7" s="149">
        <v>32</v>
      </c>
      <c r="AI7" s="149">
        <v>33</v>
      </c>
      <c r="AJ7" s="149">
        <v>34</v>
      </c>
      <c r="AK7" s="149">
        <v>35</v>
      </c>
      <c r="AL7" s="149">
        <v>36</v>
      </c>
      <c r="AM7" s="149">
        <v>37</v>
      </c>
      <c r="AN7" s="149">
        <v>38</v>
      </c>
      <c r="AO7" s="149">
        <v>39</v>
      </c>
      <c r="AP7" s="149">
        <v>40</v>
      </c>
      <c r="AQ7" s="149">
        <v>41</v>
      </c>
      <c r="AR7" s="149"/>
      <c r="AS7" s="149">
        <v>42</v>
      </c>
      <c r="AT7" s="149"/>
      <c r="AU7" s="149">
        <v>43</v>
      </c>
      <c r="AV7" s="149"/>
      <c r="AW7" s="149">
        <v>44</v>
      </c>
      <c r="AX7" s="149"/>
      <c r="AY7" s="149">
        <v>45</v>
      </c>
      <c r="AZ7" s="149"/>
      <c r="BA7" s="162">
        <v>1</v>
      </c>
      <c r="BB7" s="151">
        <v>2</v>
      </c>
      <c r="BC7" s="151">
        <v>3</v>
      </c>
      <c r="BD7" s="151">
        <v>4</v>
      </c>
      <c r="BE7" s="151">
        <v>5</v>
      </c>
      <c r="BF7" s="151">
        <v>6</v>
      </c>
      <c r="BG7" s="151">
        <v>7</v>
      </c>
      <c r="BH7" s="151">
        <v>8</v>
      </c>
      <c r="BI7" s="151">
        <v>9</v>
      </c>
      <c r="BJ7" s="151">
        <v>10</v>
      </c>
      <c r="BK7" s="151">
        <v>11</v>
      </c>
      <c r="BL7" s="151">
        <v>12</v>
      </c>
      <c r="BM7" s="151">
        <v>13</v>
      </c>
      <c r="BN7" s="151">
        <v>14</v>
      </c>
      <c r="BO7" s="151">
        <v>15</v>
      </c>
      <c r="BP7" s="151">
        <v>16</v>
      </c>
      <c r="BQ7" s="151">
        <v>17</v>
      </c>
      <c r="BR7" s="151">
        <v>18</v>
      </c>
      <c r="BS7" s="151">
        <v>19</v>
      </c>
      <c r="BT7" s="151">
        <v>20</v>
      </c>
      <c r="BU7" s="151">
        <v>21</v>
      </c>
      <c r="BV7" s="151">
        <v>22</v>
      </c>
      <c r="BW7" s="151">
        <v>23</v>
      </c>
      <c r="BX7" s="151">
        <v>24</v>
      </c>
      <c r="BY7" s="151">
        <v>25</v>
      </c>
      <c r="BZ7" s="151">
        <v>26</v>
      </c>
      <c r="CA7" s="151">
        <v>27</v>
      </c>
      <c r="CB7" s="151">
        <v>28</v>
      </c>
      <c r="CC7" s="151">
        <v>29</v>
      </c>
      <c r="CD7" s="151">
        <v>30</v>
      </c>
      <c r="CE7" s="160">
        <v>31</v>
      </c>
      <c r="CF7" s="160">
        <v>32</v>
      </c>
      <c r="CG7" s="160">
        <v>33</v>
      </c>
      <c r="CH7" s="160">
        <v>34</v>
      </c>
      <c r="CI7" s="160">
        <v>35</v>
      </c>
      <c r="CJ7" s="160">
        <v>36</v>
      </c>
      <c r="CK7" s="160">
        <v>37</v>
      </c>
      <c r="CL7" s="160">
        <v>38</v>
      </c>
      <c r="CM7" s="160">
        <v>39</v>
      </c>
      <c r="CN7" s="160">
        <v>40</v>
      </c>
      <c r="CO7" s="153">
        <v>41</v>
      </c>
      <c r="CP7" s="154"/>
      <c r="CQ7" s="155"/>
      <c r="CR7" s="153">
        <v>42</v>
      </c>
      <c r="CS7" s="154"/>
      <c r="CT7" s="155"/>
      <c r="CU7" s="153">
        <v>43</v>
      </c>
      <c r="CV7" s="154"/>
      <c r="CW7" s="155"/>
      <c r="CX7" s="153">
        <v>44</v>
      </c>
      <c r="CY7" s="154"/>
      <c r="CZ7" s="155"/>
      <c r="DA7" s="153">
        <v>45</v>
      </c>
      <c r="DB7" s="154"/>
      <c r="DC7" s="155"/>
      <c r="DD7" s="192" t="s">
        <v>62</v>
      </c>
      <c r="DE7" s="193"/>
      <c r="DF7" s="194"/>
      <c r="DG7" s="192" t="s">
        <v>63</v>
      </c>
      <c r="DH7" s="193"/>
      <c r="DI7" s="194"/>
      <c r="DJ7" s="171" t="s">
        <v>64</v>
      </c>
      <c r="DK7" s="172"/>
      <c r="DL7" s="173"/>
      <c r="DM7" s="171" t="s">
        <v>65</v>
      </c>
      <c r="DN7" s="172"/>
      <c r="DO7" s="172"/>
      <c r="DP7" s="173"/>
      <c r="DQ7" s="171" t="s">
        <v>66</v>
      </c>
      <c r="DR7" s="172"/>
      <c r="DS7" s="173"/>
      <c r="DT7" s="166" t="s">
        <v>28</v>
      </c>
    </row>
    <row r="8" spans="1:124" s="67" customFormat="1">
      <c r="A8" s="149"/>
      <c r="B8" s="176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48">
        <v>1</v>
      </c>
      <c r="AR8" s="48">
        <v>2</v>
      </c>
      <c r="AS8" s="48">
        <v>1</v>
      </c>
      <c r="AT8" s="48">
        <v>2</v>
      </c>
      <c r="AU8" s="48">
        <v>1</v>
      </c>
      <c r="AV8" s="48">
        <v>2</v>
      </c>
      <c r="AW8" s="48">
        <v>1</v>
      </c>
      <c r="AX8" s="48">
        <v>2</v>
      </c>
      <c r="AY8" s="48">
        <v>1</v>
      </c>
      <c r="AZ8" s="48">
        <v>2</v>
      </c>
      <c r="BA8" s="163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49">
        <v>1</v>
      </c>
      <c r="CP8" s="49">
        <v>2</v>
      </c>
      <c r="CQ8" s="49" t="s">
        <v>7</v>
      </c>
      <c r="CR8" s="49">
        <v>1</v>
      </c>
      <c r="CS8" s="49">
        <v>2</v>
      </c>
      <c r="CT8" s="49" t="s">
        <v>7</v>
      </c>
      <c r="CU8" s="49">
        <v>1</v>
      </c>
      <c r="CV8" s="49">
        <v>2</v>
      </c>
      <c r="CW8" s="49" t="s">
        <v>7</v>
      </c>
      <c r="CX8" s="49">
        <v>1</v>
      </c>
      <c r="CY8" s="49">
        <v>2</v>
      </c>
      <c r="CZ8" s="49" t="s">
        <v>7</v>
      </c>
      <c r="DA8" s="49">
        <v>1</v>
      </c>
      <c r="DB8" s="49">
        <v>2</v>
      </c>
      <c r="DC8" s="49" t="s">
        <v>7</v>
      </c>
      <c r="DD8" s="68" t="s">
        <v>51</v>
      </c>
      <c r="DE8" s="69" t="s">
        <v>52</v>
      </c>
      <c r="DF8" s="69" t="s">
        <v>7</v>
      </c>
      <c r="DG8" s="68" t="s">
        <v>53</v>
      </c>
      <c r="DH8" s="69" t="s">
        <v>54</v>
      </c>
      <c r="DI8" s="69" t="s">
        <v>7</v>
      </c>
      <c r="DJ8" s="68" t="s">
        <v>55</v>
      </c>
      <c r="DK8" s="69" t="s">
        <v>56</v>
      </c>
      <c r="DL8" s="69" t="s">
        <v>7</v>
      </c>
      <c r="DM8" s="68" t="s">
        <v>57</v>
      </c>
      <c r="DN8" s="69" t="s">
        <v>58</v>
      </c>
      <c r="DO8" s="69" t="s">
        <v>61</v>
      </c>
      <c r="DP8" s="69" t="s">
        <v>7</v>
      </c>
      <c r="DQ8" s="68" t="s">
        <v>59</v>
      </c>
      <c r="DR8" s="69" t="s">
        <v>60</v>
      </c>
      <c r="DS8" s="69" t="s">
        <v>7</v>
      </c>
      <c r="DT8" s="167"/>
    </row>
    <row r="9" spans="1:124">
      <c r="A9" s="70">
        <v>1</v>
      </c>
      <c r="B9" s="71" t="str">
        <f>'ภาษาไทย ป.6'!B9</f>
        <v>เด็กชายภพสุข   นิมิตร์</v>
      </c>
      <c r="C9" s="72">
        <v>0</v>
      </c>
      <c r="D9" s="72">
        <v>0</v>
      </c>
      <c r="E9" s="72">
        <v>0</v>
      </c>
      <c r="F9" s="72">
        <v>0</v>
      </c>
      <c r="G9" s="72">
        <v>1</v>
      </c>
      <c r="H9" s="73">
        <v>1</v>
      </c>
      <c r="I9" s="73">
        <v>1</v>
      </c>
      <c r="J9" s="72">
        <v>0</v>
      </c>
      <c r="K9" s="72">
        <v>1</v>
      </c>
      <c r="L9" s="72">
        <v>1</v>
      </c>
      <c r="M9" s="72">
        <v>0</v>
      </c>
      <c r="N9" s="72">
        <v>0</v>
      </c>
      <c r="O9" s="73">
        <v>1</v>
      </c>
      <c r="P9" s="73">
        <v>0</v>
      </c>
      <c r="Q9" s="74">
        <v>0</v>
      </c>
      <c r="R9" s="74">
        <v>0</v>
      </c>
      <c r="S9" s="74">
        <v>1</v>
      </c>
      <c r="T9" s="74">
        <v>0</v>
      </c>
      <c r="U9" s="74">
        <v>0</v>
      </c>
      <c r="V9" s="74">
        <v>0</v>
      </c>
      <c r="W9" s="74">
        <v>0</v>
      </c>
      <c r="X9" s="74">
        <v>1</v>
      </c>
      <c r="Y9" s="74">
        <v>1</v>
      </c>
      <c r="Z9" s="74">
        <v>0</v>
      </c>
      <c r="AA9" s="74">
        <v>1</v>
      </c>
      <c r="AB9" s="74">
        <v>0</v>
      </c>
      <c r="AC9" s="74">
        <v>0</v>
      </c>
      <c r="AD9" s="74">
        <v>0</v>
      </c>
      <c r="AE9" s="74">
        <v>1</v>
      </c>
      <c r="AF9" s="74">
        <v>1</v>
      </c>
      <c r="AG9" s="74">
        <v>1</v>
      </c>
      <c r="AH9" s="74">
        <v>0</v>
      </c>
      <c r="AI9" s="74">
        <v>0</v>
      </c>
      <c r="AJ9" s="74">
        <v>0</v>
      </c>
      <c r="AK9" s="74">
        <v>0</v>
      </c>
      <c r="AL9" s="74">
        <v>0</v>
      </c>
      <c r="AM9" s="74">
        <v>1</v>
      </c>
      <c r="AN9" s="74">
        <v>0</v>
      </c>
      <c r="AO9" s="74">
        <v>0</v>
      </c>
      <c r="AP9" s="74">
        <v>0</v>
      </c>
      <c r="AQ9" s="50">
        <v>0</v>
      </c>
      <c r="AR9" s="50">
        <v>0</v>
      </c>
      <c r="AS9" s="50">
        <v>1</v>
      </c>
      <c r="AT9" s="50">
        <v>0</v>
      </c>
      <c r="AU9" s="50">
        <v>1</v>
      </c>
      <c r="AV9" s="50">
        <v>1</v>
      </c>
      <c r="AW9" s="50">
        <v>0</v>
      </c>
      <c r="AX9" s="50">
        <v>0</v>
      </c>
      <c r="AY9" s="50">
        <v>0</v>
      </c>
      <c r="AZ9" s="50">
        <v>1</v>
      </c>
      <c r="BA9" s="75">
        <f t="shared" ref="BA9:BA68" si="0">C9*2</f>
        <v>0</v>
      </c>
      <c r="BB9" s="75">
        <f t="shared" ref="BB9:BB68" si="1">D9*2</f>
        <v>0</v>
      </c>
      <c r="BC9" s="75">
        <f t="shared" ref="BC9:BC68" si="2">E9*2</f>
        <v>0</v>
      </c>
      <c r="BD9" s="75">
        <f t="shared" ref="BD9:BD68" si="3">F9*2</f>
        <v>0</v>
      </c>
      <c r="BE9" s="75">
        <f t="shared" ref="BE9:BE68" si="4">G9*2</f>
        <v>2</v>
      </c>
      <c r="BF9" s="75">
        <f t="shared" ref="BF9:BF68" si="5">H9*2</f>
        <v>2</v>
      </c>
      <c r="BG9" s="75">
        <f t="shared" ref="BG9:BG68" si="6">I9*2</f>
        <v>2</v>
      </c>
      <c r="BH9" s="75">
        <f t="shared" ref="BH9:BH68" si="7">J9*2</f>
        <v>0</v>
      </c>
      <c r="BI9" s="75">
        <f t="shared" ref="BI9:BI68" si="8">K9*2</f>
        <v>2</v>
      </c>
      <c r="BJ9" s="75">
        <f t="shared" ref="BJ9:BJ68" si="9">L9*2</f>
        <v>2</v>
      </c>
      <c r="BK9" s="75">
        <f t="shared" ref="BK9:BK68" si="10">M9*2</f>
        <v>0</v>
      </c>
      <c r="BL9" s="75">
        <f t="shared" ref="BL9:BL68" si="11">N9*2</f>
        <v>0</v>
      </c>
      <c r="BM9" s="75">
        <f t="shared" ref="BM9:BM68" si="12">O9*2</f>
        <v>2</v>
      </c>
      <c r="BN9" s="75">
        <f t="shared" ref="BN9:BN68" si="13">P9*2</f>
        <v>0</v>
      </c>
      <c r="BO9" s="75">
        <f t="shared" ref="BO9:BO68" si="14">Q9*2</f>
        <v>0</v>
      </c>
      <c r="BP9" s="75">
        <f t="shared" ref="BP9:BP68" si="15">R9*2</f>
        <v>0</v>
      </c>
      <c r="BQ9" s="75">
        <f t="shared" ref="BQ9:BQ68" si="16">S9*2</f>
        <v>2</v>
      </c>
      <c r="BR9" s="75">
        <f t="shared" ref="BR9:BR68" si="17">T9*2</f>
        <v>0</v>
      </c>
      <c r="BS9" s="75">
        <f t="shared" ref="BS9:BS68" si="18">U9*2</f>
        <v>0</v>
      </c>
      <c r="BT9" s="75">
        <f t="shared" ref="BT9:BT68" si="19">V9*2</f>
        <v>0</v>
      </c>
      <c r="BU9" s="75">
        <f t="shared" ref="BU9:BU68" si="20">W9*2</f>
        <v>0</v>
      </c>
      <c r="BV9" s="75">
        <f t="shared" ref="BV9:BV68" si="21">X9*2</f>
        <v>2</v>
      </c>
      <c r="BW9" s="75">
        <f t="shared" ref="BW9:BW68" si="22">Y9*2</f>
        <v>2</v>
      </c>
      <c r="BX9" s="75">
        <f t="shared" ref="BX9:BX68" si="23">Z9*2</f>
        <v>0</v>
      </c>
      <c r="BY9" s="75">
        <f t="shared" ref="BY9:BY68" si="24">AA9*2</f>
        <v>2</v>
      </c>
      <c r="BZ9" s="75">
        <f t="shared" ref="BZ9:BZ68" si="25">AB9*2</f>
        <v>0</v>
      </c>
      <c r="CA9" s="75">
        <f t="shared" ref="CA9:CA68" si="26">AC9*2</f>
        <v>0</v>
      </c>
      <c r="CB9" s="75">
        <f t="shared" ref="CB9:CB68" si="27">AD9*2</f>
        <v>0</v>
      </c>
      <c r="CC9" s="75">
        <f t="shared" ref="CC9:CC68" si="28">AE9*2</f>
        <v>2</v>
      </c>
      <c r="CD9" s="75">
        <f t="shared" ref="CD9:CD68" si="29">AF9*2</f>
        <v>2</v>
      </c>
      <c r="CE9" s="75">
        <f t="shared" ref="CE9:CE68" si="30">AG9*2</f>
        <v>2</v>
      </c>
      <c r="CF9" s="75">
        <f t="shared" ref="CF9:CF68" si="31">AH9*2</f>
        <v>0</v>
      </c>
      <c r="CG9" s="75">
        <f t="shared" ref="CG9:CG68" si="32">AI9*2</f>
        <v>0</v>
      </c>
      <c r="CH9" s="75">
        <f t="shared" ref="CH9:CH68" si="33">AJ9*2</f>
        <v>0</v>
      </c>
      <c r="CI9" s="75">
        <f t="shared" ref="CI9:CI68" si="34">AK9*2</f>
        <v>0</v>
      </c>
      <c r="CJ9" s="75">
        <f t="shared" ref="CJ9:CJ68" si="35">AL9*2</f>
        <v>0</v>
      </c>
      <c r="CK9" s="75">
        <f t="shared" ref="CK9:CK68" si="36">AM9*2</f>
        <v>2</v>
      </c>
      <c r="CL9" s="75">
        <f t="shared" ref="CL9:CL68" si="37">AN9*2</f>
        <v>0</v>
      </c>
      <c r="CM9" s="75">
        <f t="shared" ref="CM9:CM68" si="38">AO9*2</f>
        <v>0</v>
      </c>
      <c r="CN9" s="75">
        <f t="shared" ref="CN9:CN68" si="39">AP9*2</f>
        <v>0</v>
      </c>
      <c r="CO9" s="54">
        <f t="shared" ref="CO9:CO68" si="40">AQ9*2</f>
        <v>0</v>
      </c>
      <c r="CP9" s="54">
        <f t="shared" ref="CP9:CP68" si="41">AR9*2</f>
        <v>0</v>
      </c>
      <c r="CQ9" s="54">
        <f>CO9+CP9</f>
        <v>0</v>
      </c>
      <c r="CR9" s="54">
        <f t="shared" ref="CR9:CR68" si="42">AS9*2</f>
        <v>2</v>
      </c>
      <c r="CS9" s="54">
        <f t="shared" ref="CS9:CS68" si="43">AT9*2</f>
        <v>0</v>
      </c>
      <c r="CT9" s="54">
        <f>CR9+CS9</f>
        <v>2</v>
      </c>
      <c r="CU9" s="54">
        <f t="shared" ref="CU9:CU68" si="44">AU9*2</f>
        <v>2</v>
      </c>
      <c r="CV9" s="54">
        <f t="shared" ref="CV9:CV68" si="45">AV9*2</f>
        <v>2</v>
      </c>
      <c r="CW9" s="54">
        <f>CU9+CV9</f>
        <v>4</v>
      </c>
      <c r="CX9" s="54">
        <f t="shared" ref="CX9:CX68" si="46">AW9*2</f>
        <v>0</v>
      </c>
      <c r="CY9" s="54">
        <f t="shared" ref="CY9:CY68" si="47">AX9*2</f>
        <v>0</v>
      </c>
      <c r="CZ9" s="54">
        <f>CX9+CY9</f>
        <v>0</v>
      </c>
      <c r="DA9" s="54">
        <f t="shared" ref="DA9:DA68" si="48">AY9*2</f>
        <v>0</v>
      </c>
      <c r="DB9" s="54">
        <f t="shared" ref="DB9:DB68" si="49">AZ9*2</f>
        <v>2</v>
      </c>
      <c r="DC9" s="54">
        <f>DA9+DB9</f>
        <v>2</v>
      </c>
      <c r="DD9" s="76">
        <f t="shared" ref="DD9:DD68" si="50">BA9+BB9+BC9+BD9+BE9</f>
        <v>2</v>
      </c>
      <c r="DE9" s="76">
        <f t="shared" ref="DE9:DE68" si="51">BF9+BG9+BH9+CT9</f>
        <v>6</v>
      </c>
      <c r="DF9" s="76">
        <f>DD9+DE9</f>
        <v>8</v>
      </c>
      <c r="DG9" s="76">
        <f t="shared" ref="DG9:DG68" si="52">BI9+BJ9+BK9+CQ9</f>
        <v>4</v>
      </c>
      <c r="DH9" s="76">
        <f t="shared" ref="DH9:DH68" si="53">BL9+BM9+BN9+BO9+BP9</f>
        <v>2</v>
      </c>
      <c r="DI9" s="76">
        <f>DG9+DH9</f>
        <v>6</v>
      </c>
      <c r="DJ9" s="76">
        <f t="shared" ref="DJ9:DJ68" si="54">BQ9+BR9+BS9+BT9+CW9</f>
        <v>6</v>
      </c>
      <c r="DK9" s="76">
        <f t="shared" ref="DK9:DK68" si="55">BU9+BV9+BW9+BX9</f>
        <v>4</v>
      </c>
      <c r="DL9" s="76">
        <f>DJ9+DK9</f>
        <v>10</v>
      </c>
      <c r="DM9" s="76">
        <f t="shared" ref="DM9:DM68" si="56">BY9+BZ9+CA9</f>
        <v>2</v>
      </c>
      <c r="DN9" s="76">
        <f t="shared" ref="DN9:DN68" si="57">CB9+CC9+CD9</f>
        <v>4</v>
      </c>
      <c r="DO9" s="76">
        <f>CE9+CF9+CZ9</f>
        <v>2</v>
      </c>
      <c r="DP9" s="76">
        <f>DM9+DN9+DO9</f>
        <v>8</v>
      </c>
      <c r="DQ9" s="76">
        <f>CG9+CH9+DC9</f>
        <v>2</v>
      </c>
      <c r="DR9" s="76">
        <f>CI9+CJ9+CK9+CL9+CM9+CN9</f>
        <v>2</v>
      </c>
      <c r="DS9" s="76">
        <f>DQ9+DR9</f>
        <v>4</v>
      </c>
      <c r="DT9" s="70">
        <f>DF9+DI9+DL9+DP9+DS9</f>
        <v>36</v>
      </c>
    </row>
    <row r="10" spans="1:124">
      <c r="A10" s="70">
        <v>2</v>
      </c>
      <c r="B10" s="71" t="str">
        <f>'ภาษาไทย ป.6'!B10</f>
        <v>เด็กชายทศวรรต   บุญมา</v>
      </c>
      <c r="C10" s="72">
        <v>0</v>
      </c>
      <c r="D10" s="72">
        <v>0</v>
      </c>
      <c r="E10" s="72">
        <v>0</v>
      </c>
      <c r="F10" s="72">
        <v>1</v>
      </c>
      <c r="G10" s="72">
        <v>0</v>
      </c>
      <c r="H10" s="73">
        <v>0</v>
      </c>
      <c r="I10" s="73">
        <v>1</v>
      </c>
      <c r="J10" s="72">
        <v>0</v>
      </c>
      <c r="K10" s="72">
        <v>1</v>
      </c>
      <c r="L10" s="72">
        <v>1</v>
      </c>
      <c r="M10" s="72">
        <v>0</v>
      </c>
      <c r="N10" s="72">
        <v>1</v>
      </c>
      <c r="O10" s="72">
        <v>0</v>
      </c>
      <c r="P10" s="72">
        <v>0</v>
      </c>
      <c r="Q10" s="72">
        <v>1</v>
      </c>
      <c r="R10" s="72">
        <v>0</v>
      </c>
      <c r="S10" s="72">
        <v>1</v>
      </c>
      <c r="T10" s="72">
        <v>0</v>
      </c>
      <c r="U10" s="72">
        <v>1</v>
      </c>
      <c r="V10" s="72">
        <v>0</v>
      </c>
      <c r="W10" s="72">
        <v>1</v>
      </c>
      <c r="X10" s="72">
        <v>1</v>
      </c>
      <c r="Y10" s="72">
        <v>0</v>
      </c>
      <c r="Z10" s="72">
        <v>0</v>
      </c>
      <c r="AA10" s="72">
        <v>0</v>
      </c>
      <c r="AB10" s="72">
        <v>1</v>
      </c>
      <c r="AC10" s="72">
        <v>0</v>
      </c>
      <c r="AD10" s="72">
        <v>0</v>
      </c>
      <c r="AE10" s="72">
        <v>1</v>
      </c>
      <c r="AF10" s="72">
        <v>0</v>
      </c>
      <c r="AG10" s="72">
        <v>0</v>
      </c>
      <c r="AH10" s="72">
        <v>1</v>
      </c>
      <c r="AI10" s="72">
        <v>0</v>
      </c>
      <c r="AJ10" s="72">
        <v>0</v>
      </c>
      <c r="AK10" s="72">
        <v>0</v>
      </c>
      <c r="AL10" s="72">
        <v>1</v>
      </c>
      <c r="AM10" s="72">
        <v>0</v>
      </c>
      <c r="AN10" s="72">
        <v>0</v>
      </c>
      <c r="AO10" s="72">
        <v>1</v>
      </c>
      <c r="AP10" s="72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1</v>
      </c>
      <c r="AZ10" s="50">
        <v>1</v>
      </c>
      <c r="BA10" s="75">
        <f t="shared" si="0"/>
        <v>0</v>
      </c>
      <c r="BB10" s="75">
        <f t="shared" si="1"/>
        <v>0</v>
      </c>
      <c r="BC10" s="75">
        <f t="shared" si="2"/>
        <v>0</v>
      </c>
      <c r="BD10" s="75">
        <f t="shared" si="3"/>
        <v>2</v>
      </c>
      <c r="BE10" s="75">
        <f t="shared" si="4"/>
        <v>0</v>
      </c>
      <c r="BF10" s="75">
        <f t="shared" si="5"/>
        <v>0</v>
      </c>
      <c r="BG10" s="75">
        <f t="shared" si="6"/>
        <v>2</v>
      </c>
      <c r="BH10" s="75">
        <f t="shared" si="7"/>
        <v>0</v>
      </c>
      <c r="BI10" s="75">
        <f t="shared" si="8"/>
        <v>2</v>
      </c>
      <c r="BJ10" s="75">
        <f t="shared" si="9"/>
        <v>2</v>
      </c>
      <c r="BK10" s="75">
        <f t="shared" si="10"/>
        <v>0</v>
      </c>
      <c r="BL10" s="75">
        <f t="shared" si="11"/>
        <v>2</v>
      </c>
      <c r="BM10" s="75">
        <f t="shared" si="12"/>
        <v>0</v>
      </c>
      <c r="BN10" s="75">
        <f t="shared" si="13"/>
        <v>0</v>
      </c>
      <c r="BO10" s="75">
        <f t="shared" si="14"/>
        <v>2</v>
      </c>
      <c r="BP10" s="75">
        <f t="shared" si="15"/>
        <v>0</v>
      </c>
      <c r="BQ10" s="75">
        <f t="shared" si="16"/>
        <v>2</v>
      </c>
      <c r="BR10" s="75">
        <f t="shared" si="17"/>
        <v>0</v>
      </c>
      <c r="BS10" s="75">
        <f t="shared" si="18"/>
        <v>2</v>
      </c>
      <c r="BT10" s="75">
        <f t="shared" si="19"/>
        <v>0</v>
      </c>
      <c r="BU10" s="75">
        <f t="shared" si="20"/>
        <v>2</v>
      </c>
      <c r="BV10" s="75">
        <f t="shared" si="21"/>
        <v>2</v>
      </c>
      <c r="BW10" s="75">
        <f t="shared" si="22"/>
        <v>0</v>
      </c>
      <c r="BX10" s="75">
        <f t="shared" si="23"/>
        <v>0</v>
      </c>
      <c r="BY10" s="75">
        <f t="shared" si="24"/>
        <v>0</v>
      </c>
      <c r="BZ10" s="75">
        <f t="shared" si="25"/>
        <v>2</v>
      </c>
      <c r="CA10" s="75">
        <f t="shared" si="26"/>
        <v>0</v>
      </c>
      <c r="CB10" s="75">
        <f t="shared" si="27"/>
        <v>0</v>
      </c>
      <c r="CC10" s="75">
        <f t="shared" si="28"/>
        <v>2</v>
      </c>
      <c r="CD10" s="75">
        <f t="shared" si="29"/>
        <v>0</v>
      </c>
      <c r="CE10" s="75">
        <f t="shared" si="30"/>
        <v>0</v>
      </c>
      <c r="CF10" s="75">
        <f t="shared" si="31"/>
        <v>2</v>
      </c>
      <c r="CG10" s="75">
        <f t="shared" si="32"/>
        <v>0</v>
      </c>
      <c r="CH10" s="75">
        <f t="shared" si="33"/>
        <v>0</v>
      </c>
      <c r="CI10" s="75">
        <f t="shared" si="34"/>
        <v>0</v>
      </c>
      <c r="CJ10" s="75">
        <f t="shared" si="35"/>
        <v>2</v>
      </c>
      <c r="CK10" s="75">
        <f t="shared" si="36"/>
        <v>0</v>
      </c>
      <c r="CL10" s="75">
        <f t="shared" si="37"/>
        <v>0</v>
      </c>
      <c r="CM10" s="75">
        <f t="shared" si="38"/>
        <v>2</v>
      </c>
      <c r="CN10" s="75">
        <f t="shared" si="39"/>
        <v>0</v>
      </c>
      <c r="CO10" s="54">
        <f t="shared" si="40"/>
        <v>0</v>
      </c>
      <c r="CP10" s="54">
        <f t="shared" si="41"/>
        <v>0</v>
      </c>
      <c r="CQ10" s="54">
        <f t="shared" ref="CQ10:CQ38" si="58">CO10+CP10</f>
        <v>0</v>
      </c>
      <c r="CR10" s="54">
        <f t="shared" si="42"/>
        <v>0</v>
      </c>
      <c r="CS10" s="54">
        <f t="shared" si="43"/>
        <v>0</v>
      </c>
      <c r="CT10" s="54">
        <f t="shared" ref="CT10:CT38" si="59">CR10+CS10</f>
        <v>0</v>
      </c>
      <c r="CU10" s="54">
        <f t="shared" si="44"/>
        <v>0</v>
      </c>
      <c r="CV10" s="54">
        <f t="shared" si="45"/>
        <v>0</v>
      </c>
      <c r="CW10" s="54">
        <f t="shared" ref="CW10:CW38" si="60">CU10+CV10</f>
        <v>0</v>
      </c>
      <c r="CX10" s="54">
        <f t="shared" si="46"/>
        <v>0</v>
      </c>
      <c r="CY10" s="54">
        <f t="shared" si="47"/>
        <v>0</v>
      </c>
      <c r="CZ10" s="54">
        <f t="shared" ref="CZ10:CZ38" si="61">CX10+CY10</f>
        <v>0</v>
      </c>
      <c r="DA10" s="54">
        <f t="shared" si="48"/>
        <v>2</v>
      </c>
      <c r="DB10" s="54">
        <f t="shared" si="49"/>
        <v>2</v>
      </c>
      <c r="DC10" s="54">
        <f t="shared" ref="DC10:DC38" si="62">DA10+DB10</f>
        <v>4</v>
      </c>
      <c r="DD10" s="76">
        <f t="shared" si="50"/>
        <v>2</v>
      </c>
      <c r="DE10" s="76">
        <f t="shared" si="51"/>
        <v>2</v>
      </c>
      <c r="DF10" s="76">
        <f t="shared" ref="DF10:DF38" si="63">DD10+DE10</f>
        <v>4</v>
      </c>
      <c r="DG10" s="76">
        <f t="shared" si="52"/>
        <v>4</v>
      </c>
      <c r="DH10" s="76">
        <f t="shared" si="53"/>
        <v>4</v>
      </c>
      <c r="DI10" s="76">
        <f t="shared" ref="DI10:DI38" si="64">DG10+DH10</f>
        <v>8</v>
      </c>
      <c r="DJ10" s="76">
        <f t="shared" si="54"/>
        <v>4</v>
      </c>
      <c r="DK10" s="76">
        <f t="shared" si="55"/>
        <v>4</v>
      </c>
      <c r="DL10" s="76">
        <f t="shared" ref="DL10:DL38" si="65">DJ10+DK10</f>
        <v>8</v>
      </c>
      <c r="DM10" s="76">
        <f t="shared" si="56"/>
        <v>2</v>
      </c>
      <c r="DN10" s="76">
        <f t="shared" si="57"/>
        <v>2</v>
      </c>
      <c r="DO10" s="76">
        <f t="shared" ref="DO10:DO38" si="66">CE10+CF10+CZ10</f>
        <v>2</v>
      </c>
      <c r="DP10" s="76">
        <f t="shared" ref="DP10:DP38" si="67">DM10+DN10+DO10</f>
        <v>6</v>
      </c>
      <c r="DQ10" s="76">
        <f t="shared" ref="DQ10:DQ38" si="68">CG10+CH10+DC10</f>
        <v>4</v>
      </c>
      <c r="DR10" s="76">
        <f t="shared" ref="DR10:DR38" si="69">CI10+CJ10+CK10+CL10+CM10+CN10</f>
        <v>4</v>
      </c>
      <c r="DS10" s="76">
        <f t="shared" ref="DS10:DS38" si="70">DQ10+DR10</f>
        <v>8</v>
      </c>
      <c r="DT10" s="70">
        <f t="shared" ref="DT10:DT38" si="71">DF10+DI10+DL10+DP10+DS10</f>
        <v>34</v>
      </c>
    </row>
    <row r="11" spans="1:124">
      <c r="A11" s="70">
        <v>3</v>
      </c>
      <c r="B11" s="71" t="str">
        <f>'ภาษาไทย ป.6'!B11</f>
        <v>เด็กชายดุริยะ   คงย่อง</v>
      </c>
      <c r="C11" s="72">
        <v>1</v>
      </c>
      <c r="D11" s="72">
        <v>1</v>
      </c>
      <c r="E11" s="72">
        <v>1</v>
      </c>
      <c r="F11" s="72">
        <v>1</v>
      </c>
      <c r="G11" s="73">
        <v>1</v>
      </c>
      <c r="H11" s="73">
        <v>0</v>
      </c>
      <c r="I11" s="72">
        <v>1</v>
      </c>
      <c r="J11" s="72">
        <v>1</v>
      </c>
      <c r="K11" s="72">
        <v>0</v>
      </c>
      <c r="L11" s="72">
        <v>1</v>
      </c>
      <c r="M11" s="72">
        <v>1</v>
      </c>
      <c r="N11" s="72">
        <v>1</v>
      </c>
      <c r="O11" s="72">
        <v>0</v>
      </c>
      <c r="P11" s="72">
        <v>0</v>
      </c>
      <c r="Q11" s="72">
        <v>1</v>
      </c>
      <c r="R11" s="72">
        <v>0</v>
      </c>
      <c r="S11" s="72">
        <v>1</v>
      </c>
      <c r="T11" s="72">
        <v>1</v>
      </c>
      <c r="U11" s="72">
        <v>0</v>
      </c>
      <c r="V11" s="72">
        <v>0</v>
      </c>
      <c r="W11" s="72">
        <v>1</v>
      </c>
      <c r="X11" s="72">
        <v>0</v>
      </c>
      <c r="Y11" s="72">
        <v>1</v>
      </c>
      <c r="Z11" s="72">
        <v>0</v>
      </c>
      <c r="AA11" s="72">
        <v>0</v>
      </c>
      <c r="AB11" s="72">
        <v>0</v>
      </c>
      <c r="AC11" s="72">
        <v>1</v>
      </c>
      <c r="AD11" s="72">
        <v>0</v>
      </c>
      <c r="AE11" s="74">
        <v>0</v>
      </c>
      <c r="AF11" s="74">
        <v>0</v>
      </c>
      <c r="AG11" s="72">
        <v>0</v>
      </c>
      <c r="AH11" s="72">
        <v>0</v>
      </c>
      <c r="AI11" s="72">
        <v>1</v>
      </c>
      <c r="AJ11" s="72">
        <v>1</v>
      </c>
      <c r="AK11" s="72">
        <v>0</v>
      </c>
      <c r="AL11" s="72">
        <v>0</v>
      </c>
      <c r="AM11" s="72">
        <v>0</v>
      </c>
      <c r="AN11" s="72">
        <v>0</v>
      </c>
      <c r="AO11" s="74">
        <v>0</v>
      </c>
      <c r="AP11" s="74">
        <v>0</v>
      </c>
      <c r="AQ11" s="50">
        <v>0</v>
      </c>
      <c r="AR11" s="50">
        <v>1</v>
      </c>
      <c r="AS11" s="50">
        <v>0</v>
      </c>
      <c r="AT11" s="50">
        <v>0</v>
      </c>
      <c r="AU11" s="50">
        <v>1</v>
      </c>
      <c r="AV11" s="50">
        <v>0</v>
      </c>
      <c r="AW11" s="50">
        <v>0</v>
      </c>
      <c r="AX11" s="50">
        <v>0</v>
      </c>
      <c r="AY11" s="50">
        <v>1</v>
      </c>
      <c r="AZ11" s="50">
        <v>1</v>
      </c>
      <c r="BA11" s="75">
        <f t="shared" si="0"/>
        <v>2</v>
      </c>
      <c r="BB11" s="75">
        <f t="shared" si="1"/>
        <v>2</v>
      </c>
      <c r="BC11" s="75">
        <f t="shared" si="2"/>
        <v>2</v>
      </c>
      <c r="BD11" s="75">
        <f t="shared" si="3"/>
        <v>2</v>
      </c>
      <c r="BE11" s="75">
        <f t="shared" si="4"/>
        <v>2</v>
      </c>
      <c r="BF11" s="75">
        <f t="shared" si="5"/>
        <v>0</v>
      </c>
      <c r="BG11" s="75">
        <f t="shared" si="6"/>
        <v>2</v>
      </c>
      <c r="BH11" s="75">
        <f t="shared" si="7"/>
        <v>2</v>
      </c>
      <c r="BI11" s="75">
        <f t="shared" si="8"/>
        <v>0</v>
      </c>
      <c r="BJ11" s="75">
        <f t="shared" si="9"/>
        <v>2</v>
      </c>
      <c r="BK11" s="75">
        <f t="shared" si="10"/>
        <v>2</v>
      </c>
      <c r="BL11" s="75">
        <f t="shared" si="11"/>
        <v>2</v>
      </c>
      <c r="BM11" s="75">
        <f t="shared" si="12"/>
        <v>0</v>
      </c>
      <c r="BN11" s="75">
        <f t="shared" si="13"/>
        <v>0</v>
      </c>
      <c r="BO11" s="75">
        <f t="shared" si="14"/>
        <v>2</v>
      </c>
      <c r="BP11" s="75">
        <f t="shared" si="15"/>
        <v>0</v>
      </c>
      <c r="BQ11" s="75">
        <f t="shared" si="16"/>
        <v>2</v>
      </c>
      <c r="BR11" s="75">
        <f t="shared" si="17"/>
        <v>2</v>
      </c>
      <c r="BS11" s="75">
        <f t="shared" si="18"/>
        <v>0</v>
      </c>
      <c r="BT11" s="75">
        <f t="shared" si="19"/>
        <v>0</v>
      </c>
      <c r="BU11" s="75">
        <f t="shared" si="20"/>
        <v>2</v>
      </c>
      <c r="BV11" s="75">
        <f t="shared" si="21"/>
        <v>0</v>
      </c>
      <c r="BW11" s="75">
        <f t="shared" si="22"/>
        <v>2</v>
      </c>
      <c r="BX11" s="75">
        <f t="shared" si="23"/>
        <v>0</v>
      </c>
      <c r="BY11" s="75">
        <f t="shared" si="24"/>
        <v>0</v>
      </c>
      <c r="BZ11" s="75">
        <f t="shared" si="25"/>
        <v>0</v>
      </c>
      <c r="CA11" s="75">
        <f t="shared" si="26"/>
        <v>2</v>
      </c>
      <c r="CB11" s="75">
        <f t="shared" si="27"/>
        <v>0</v>
      </c>
      <c r="CC11" s="75">
        <f t="shared" si="28"/>
        <v>0</v>
      </c>
      <c r="CD11" s="75">
        <f t="shared" si="29"/>
        <v>0</v>
      </c>
      <c r="CE11" s="75">
        <f t="shared" si="30"/>
        <v>0</v>
      </c>
      <c r="CF11" s="75">
        <f t="shared" si="31"/>
        <v>0</v>
      </c>
      <c r="CG11" s="75">
        <f t="shared" si="32"/>
        <v>2</v>
      </c>
      <c r="CH11" s="75">
        <f t="shared" si="33"/>
        <v>2</v>
      </c>
      <c r="CI11" s="75">
        <f t="shared" si="34"/>
        <v>0</v>
      </c>
      <c r="CJ11" s="75">
        <f t="shared" si="35"/>
        <v>0</v>
      </c>
      <c r="CK11" s="75">
        <f t="shared" si="36"/>
        <v>0</v>
      </c>
      <c r="CL11" s="75">
        <f t="shared" si="37"/>
        <v>0</v>
      </c>
      <c r="CM11" s="75">
        <f t="shared" si="38"/>
        <v>0</v>
      </c>
      <c r="CN11" s="75">
        <f t="shared" si="39"/>
        <v>0</v>
      </c>
      <c r="CO11" s="54">
        <f t="shared" si="40"/>
        <v>0</v>
      </c>
      <c r="CP11" s="54">
        <f t="shared" si="41"/>
        <v>2</v>
      </c>
      <c r="CQ11" s="54">
        <f t="shared" si="58"/>
        <v>2</v>
      </c>
      <c r="CR11" s="54">
        <f t="shared" si="42"/>
        <v>0</v>
      </c>
      <c r="CS11" s="54">
        <f t="shared" si="43"/>
        <v>0</v>
      </c>
      <c r="CT11" s="54">
        <f t="shared" si="59"/>
        <v>0</v>
      </c>
      <c r="CU11" s="54">
        <f t="shared" si="44"/>
        <v>2</v>
      </c>
      <c r="CV11" s="54">
        <f t="shared" si="45"/>
        <v>0</v>
      </c>
      <c r="CW11" s="54">
        <f t="shared" si="60"/>
        <v>2</v>
      </c>
      <c r="CX11" s="54">
        <f t="shared" si="46"/>
        <v>0</v>
      </c>
      <c r="CY11" s="54">
        <f t="shared" si="47"/>
        <v>0</v>
      </c>
      <c r="CZ11" s="54">
        <f t="shared" si="61"/>
        <v>0</v>
      </c>
      <c r="DA11" s="54">
        <f t="shared" si="48"/>
        <v>2</v>
      </c>
      <c r="DB11" s="54">
        <f t="shared" si="49"/>
        <v>2</v>
      </c>
      <c r="DC11" s="54">
        <f t="shared" si="62"/>
        <v>4</v>
      </c>
      <c r="DD11" s="76">
        <f t="shared" si="50"/>
        <v>10</v>
      </c>
      <c r="DE11" s="76">
        <f t="shared" si="51"/>
        <v>4</v>
      </c>
      <c r="DF11" s="76">
        <f t="shared" si="63"/>
        <v>14</v>
      </c>
      <c r="DG11" s="76">
        <f t="shared" si="52"/>
        <v>6</v>
      </c>
      <c r="DH11" s="76">
        <f t="shared" si="53"/>
        <v>4</v>
      </c>
      <c r="DI11" s="76">
        <f t="shared" si="64"/>
        <v>10</v>
      </c>
      <c r="DJ11" s="76">
        <f t="shared" si="54"/>
        <v>6</v>
      </c>
      <c r="DK11" s="76">
        <f t="shared" si="55"/>
        <v>4</v>
      </c>
      <c r="DL11" s="76">
        <f t="shared" si="65"/>
        <v>10</v>
      </c>
      <c r="DM11" s="76">
        <f t="shared" si="56"/>
        <v>2</v>
      </c>
      <c r="DN11" s="76">
        <f t="shared" si="57"/>
        <v>0</v>
      </c>
      <c r="DO11" s="76">
        <f t="shared" si="66"/>
        <v>0</v>
      </c>
      <c r="DP11" s="76">
        <f t="shared" si="67"/>
        <v>2</v>
      </c>
      <c r="DQ11" s="76">
        <f t="shared" si="68"/>
        <v>8</v>
      </c>
      <c r="DR11" s="76">
        <f t="shared" si="69"/>
        <v>0</v>
      </c>
      <c r="DS11" s="76">
        <f t="shared" si="70"/>
        <v>8</v>
      </c>
      <c r="DT11" s="70">
        <f t="shared" si="71"/>
        <v>44</v>
      </c>
    </row>
    <row r="12" spans="1:124">
      <c r="A12" s="70">
        <v>4</v>
      </c>
      <c r="B12" s="71" t="str">
        <f>'ภาษาไทย ป.6'!B12</f>
        <v>เด็กชายพงศ์พิสุทธิ์   แซ่จู้</v>
      </c>
      <c r="C12" s="72">
        <v>1</v>
      </c>
      <c r="D12" s="72">
        <v>0</v>
      </c>
      <c r="E12" s="72">
        <v>0</v>
      </c>
      <c r="F12" s="72">
        <v>0</v>
      </c>
      <c r="G12" s="72">
        <v>1</v>
      </c>
      <c r="H12" s="73">
        <v>0</v>
      </c>
      <c r="I12" s="73">
        <v>0</v>
      </c>
      <c r="J12" s="72">
        <v>0</v>
      </c>
      <c r="K12" s="72">
        <v>0</v>
      </c>
      <c r="L12" s="72">
        <v>0</v>
      </c>
      <c r="M12" s="72">
        <v>1</v>
      </c>
      <c r="N12" s="72">
        <v>1</v>
      </c>
      <c r="O12" s="73">
        <v>1</v>
      </c>
      <c r="P12" s="73">
        <v>1</v>
      </c>
      <c r="Q12" s="74">
        <v>1</v>
      </c>
      <c r="R12" s="74">
        <v>0</v>
      </c>
      <c r="S12" s="74">
        <v>0</v>
      </c>
      <c r="T12" s="74">
        <v>1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1</v>
      </c>
      <c r="AA12" s="74">
        <v>0</v>
      </c>
      <c r="AB12" s="74">
        <v>1</v>
      </c>
      <c r="AC12" s="74">
        <v>0</v>
      </c>
      <c r="AD12" s="74">
        <v>0</v>
      </c>
      <c r="AE12" s="74">
        <v>0</v>
      </c>
      <c r="AF12" s="74">
        <v>0</v>
      </c>
      <c r="AG12" s="74">
        <v>0</v>
      </c>
      <c r="AH12" s="74">
        <v>1</v>
      </c>
      <c r="AI12" s="74">
        <v>1</v>
      </c>
      <c r="AJ12" s="74">
        <v>1</v>
      </c>
      <c r="AK12" s="74">
        <v>1</v>
      </c>
      <c r="AL12" s="74">
        <v>1</v>
      </c>
      <c r="AM12" s="74">
        <v>0</v>
      </c>
      <c r="AN12" s="74">
        <v>0</v>
      </c>
      <c r="AO12" s="74">
        <v>1</v>
      </c>
      <c r="AP12" s="74">
        <v>1</v>
      </c>
      <c r="AQ12" s="50">
        <v>0</v>
      </c>
      <c r="AR12" s="50">
        <v>1</v>
      </c>
      <c r="AS12" s="50">
        <v>0</v>
      </c>
      <c r="AT12" s="50">
        <v>0</v>
      </c>
      <c r="AU12" s="50">
        <v>0</v>
      </c>
      <c r="AV12" s="50">
        <v>0</v>
      </c>
      <c r="AW12" s="50">
        <v>1</v>
      </c>
      <c r="AX12" s="50">
        <v>0</v>
      </c>
      <c r="AY12" s="50">
        <v>0</v>
      </c>
      <c r="AZ12" s="50">
        <v>1</v>
      </c>
      <c r="BA12" s="75">
        <f t="shared" si="0"/>
        <v>2</v>
      </c>
      <c r="BB12" s="75">
        <f t="shared" si="1"/>
        <v>0</v>
      </c>
      <c r="BC12" s="75">
        <f t="shared" si="2"/>
        <v>0</v>
      </c>
      <c r="BD12" s="75">
        <f t="shared" si="3"/>
        <v>0</v>
      </c>
      <c r="BE12" s="75">
        <f t="shared" si="4"/>
        <v>2</v>
      </c>
      <c r="BF12" s="75">
        <f t="shared" si="5"/>
        <v>0</v>
      </c>
      <c r="BG12" s="75">
        <f t="shared" si="6"/>
        <v>0</v>
      </c>
      <c r="BH12" s="75">
        <f t="shared" si="7"/>
        <v>0</v>
      </c>
      <c r="BI12" s="75">
        <f t="shared" si="8"/>
        <v>0</v>
      </c>
      <c r="BJ12" s="75">
        <f t="shared" si="9"/>
        <v>0</v>
      </c>
      <c r="BK12" s="75">
        <f t="shared" si="10"/>
        <v>2</v>
      </c>
      <c r="BL12" s="75">
        <f t="shared" si="11"/>
        <v>2</v>
      </c>
      <c r="BM12" s="75">
        <f t="shared" si="12"/>
        <v>2</v>
      </c>
      <c r="BN12" s="75">
        <f t="shared" si="13"/>
        <v>2</v>
      </c>
      <c r="BO12" s="75">
        <f t="shared" si="14"/>
        <v>2</v>
      </c>
      <c r="BP12" s="75">
        <f t="shared" si="15"/>
        <v>0</v>
      </c>
      <c r="BQ12" s="75">
        <f t="shared" si="16"/>
        <v>0</v>
      </c>
      <c r="BR12" s="75">
        <f t="shared" si="17"/>
        <v>2</v>
      </c>
      <c r="BS12" s="75">
        <f t="shared" si="18"/>
        <v>0</v>
      </c>
      <c r="BT12" s="75">
        <f t="shared" si="19"/>
        <v>0</v>
      </c>
      <c r="BU12" s="75">
        <f t="shared" si="20"/>
        <v>0</v>
      </c>
      <c r="BV12" s="75">
        <f t="shared" si="21"/>
        <v>0</v>
      </c>
      <c r="BW12" s="75">
        <f t="shared" si="22"/>
        <v>0</v>
      </c>
      <c r="BX12" s="75">
        <f t="shared" si="23"/>
        <v>2</v>
      </c>
      <c r="BY12" s="75">
        <f t="shared" si="24"/>
        <v>0</v>
      </c>
      <c r="BZ12" s="75">
        <f t="shared" si="25"/>
        <v>2</v>
      </c>
      <c r="CA12" s="75">
        <f t="shared" si="26"/>
        <v>0</v>
      </c>
      <c r="CB12" s="75">
        <f t="shared" si="27"/>
        <v>0</v>
      </c>
      <c r="CC12" s="75">
        <f t="shared" si="28"/>
        <v>0</v>
      </c>
      <c r="CD12" s="75">
        <f t="shared" si="29"/>
        <v>0</v>
      </c>
      <c r="CE12" s="75">
        <f t="shared" si="30"/>
        <v>0</v>
      </c>
      <c r="CF12" s="75">
        <f t="shared" si="31"/>
        <v>2</v>
      </c>
      <c r="CG12" s="75">
        <f t="shared" si="32"/>
        <v>2</v>
      </c>
      <c r="CH12" s="75">
        <f t="shared" si="33"/>
        <v>2</v>
      </c>
      <c r="CI12" s="75">
        <f t="shared" si="34"/>
        <v>2</v>
      </c>
      <c r="CJ12" s="75">
        <f t="shared" si="35"/>
        <v>2</v>
      </c>
      <c r="CK12" s="75">
        <f t="shared" si="36"/>
        <v>0</v>
      </c>
      <c r="CL12" s="75">
        <f t="shared" si="37"/>
        <v>0</v>
      </c>
      <c r="CM12" s="75">
        <f t="shared" si="38"/>
        <v>2</v>
      </c>
      <c r="CN12" s="75">
        <f t="shared" si="39"/>
        <v>2</v>
      </c>
      <c r="CO12" s="54">
        <f t="shared" si="40"/>
        <v>0</v>
      </c>
      <c r="CP12" s="54">
        <f t="shared" si="41"/>
        <v>2</v>
      </c>
      <c r="CQ12" s="54">
        <f t="shared" si="58"/>
        <v>2</v>
      </c>
      <c r="CR12" s="54">
        <f t="shared" si="42"/>
        <v>0</v>
      </c>
      <c r="CS12" s="54">
        <f t="shared" si="43"/>
        <v>0</v>
      </c>
      <c r="CT12" s="54">
        <f t="shared" si="59"/>
        <v>0</v>
      </c>
      <c r="CU12" s="54">
        <f t="shared" si="44"/>
        <v>0</v>
      </c>
      <c r="CV12" s="54">
        <f t="shared" si="45"/>
        <v>0</v>
      </c>
      <c r="CW12" s="54">
        <f t="shared" si="60"/>
        <v>0</v>
      </c>
      <c r="CX12" s="54">
        <f t="shared" si="46"/>
        <v>2</v>
      </c>
      <c r="CY12" s="54">
        <f t="shared" si="47"/>
        <v>0</v>
      </c>
      <c r="CZ12" s="54">
        <f t="shared" si="61"/>
        <v>2</v>
      </c>
      <c r="DA12" s="54">
        <f t="shared" si="48"/>
        <v>0</v>
      </c>
      <c r="DB12" s="54">
        <f t="shared" si="49"/>
        <v>2</v>
      </c>
      <c r="DC12" s="54">
        <f t="shared" si="62"/>
        <v>2</v>
      </c>
      <c r="DD12" s="76">
        <f t="shared" si="50"/>
        <v>4</v>
      </c>
      <c r="DE12" s="76">
        <f t="shared" si="51"/>
        <v>0</v>
      </c>
      <c r="DF12" s="76">
        <f t="shared" si="63"/>
        <v>4</v>
      </c>
      <c r="DG12" s="76">
        <f t="shared" si="52"/>
        <v>4</v>
      </c>
      <c r="DH12" s="76">
        <f t="shared" si="53"/>
        <v>8</v>
      </c>
      <c r="DI12" s="76">
        <f t="shared" si="64"/>
        <v>12</v>
      </c>
      <c r="DJ12" s="76">
        <f t="shared" si="54"/>
        <v>2</v>
      </c>
      <c r="DK12" s="76">
        <f t="shared" si="55"/>
        <v>2</v>
      </c>
      <c r="DL12" s="76">
        <f t="shared" si="65"/>
        <v>4</v>
      </c>
      <c r="DM12" s="76">
        <f t="shared" si="56"/>
        <v>2</v>
      </c>
      <c r="DN12" s="76">
        <f t="shared" si="57"/>
        <v>0</v>
      </c>
      <c r="DO12" s="76">
        <f t="shared" si="66"/>
        <v>4</v>
      </c>
      <c r="DP12" s="76">
        <f t="shared" si="67"/>
        <v>6</v>
      </c>
      <c r="DQ12" s="76">
        <f t="shared" si="68"/>
        <v>6</v>
      </c>
      <c r="DR12" s="76">
        <f t="shared" si="69"/>
        <v>8</v>
      </c>
      <c r="DS12" s="76">
        <f t="shared" si="70"/>
        <v>14</v>
      </c>
      <c r="DT12" s="70">
        <f t="shared" si="71"/>
        <v>40</v>
      </c>
    </row>
    <row r="13" spans="1:124">
      <c r="A13" s="70">
        <v>5</v>
      </c>
      <c r="B13" s="71" t="str">
        <f>'ภาษาไทย ป.6'!B13</f>
        <v>เด็กชายนิกร   โรจน์วัฒน์</v>
      </c>
      <c r="C13" s="72">
        <v>1</v>
      </c>
      <c r="D13" s="72">
        <v>1</v>
      </c>
      <c r="E13" s="72">
        <v>1</v>
      </c>
      <c r="F13" s="72">
        <v>1</v>
      </c>
      <c r="G13" s="72">
        <v>1</v>
      </c>
      <c r="H13" s="73">
        <v>1</v>
      </c>
      <c r="I13" s="73">
        <v>1</v>
      </c>
      <c r="J13" s="72">
        <v>1</v>
      </c>
      <c r="K13" s="72">
        <v>1</v>
      </c>
      <c r="L13" s="72">
        <v>1</v>
      </c>
      <c r="M13" s="72">
        <v>1</v>
      </c>
      <c r="N13" s="72">
        <v>1</v>
      </c>
      <c r="O13" s="73">
        <v>1</v>
      </c>
      <c r="P13" s="73">
        <v>1</v>
      </c>
      <c r="Q13" s="74">
        <v>1</v>
      </c>
      <c r="R13" s="74">
        <v>0</v>
      </c>
      <c r="S13" s="74">
        <v>1</v>
      </c>
      <c r="T13" s="74">
        <v>0</v>
      </c>
      <c r="U13" s="74">
        <v>0</v>
      </c>
      <c r="V13" s="74">
        <v>0</v>
      </c>
      <c r="W13" s="74">
        <v>1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1</v>
      </c>
      <c r="AD13" s="74">
        <v>1</v>
      </c>
      <c r="AE13" s="74">
        <v>0</v>
      </c>
      <c r="AF13" s="74">
        <v>0</v>
      </c>
      <c r="AG13" s="74">
        <v>0</v>
      </c>
      <c r="AH13" s="74">
        <v>0</v>
      </c>
      <c r="AI13" s="74">
        <v>1</v>
      </c>
      <c r="AJ13" s="74">
        <v>0</v>
      </c>
      <c r="AK13" s="74">
        <v>0</v>
      </c>
      <c r="AL13" s="74">
        <v>0</v>
      </c>
      <c r="AM13" s="74">
        <v>0</v>
      </c>
      <c r="AN13" s="74">
        <v>0</v>
      </c>
      <c r="AO13" s="74">
        <v>0</v>
      </c>
      <c r="AP13" s="74">
        <v>0</v>
      </c>
      <c r="AQ13" s="50">
        <v>1</v>
      </c>
      <c r="AR13" s="50">
        <v>0</v>
      </c>
      <c r="AS13" s="50">
        <v>0</v>
      </c>
      <c r="AT13" s="50">
        <v>1</v>
      </c>
      <c r="AU13" s="50">
        <v>1</v>
      </c>
      <c r="AV13" s="50">
        <v>0</v>
      </c>
      <c r="AW13" s="50">
        <v>1</v>
      </c>
      <c r="AX13" s="50">
        <v>0</v>
      </c>
      <c r="AY13" s="50">
        <v>0</v>
      </c>
      <c r="AZ13" s="50">
        <v>1</v>
      </c>
      <c r="BA13" s="75">
        <f t="shared" si="0"/>
        <v>2</v>
      </c>
      <c r="BB13" s="75">
        <f t="shared" si="1"/>
        <v>2</v>
      </c>
      <c r="BC13" s="75">
        <f t="shared" si="2"/>
        <v>2</v>
      </c>
      <c r="BD13" s="75">
        <f t="shared" si="3"/>
        <v>2</v>
      </c>
      <c r="BE13" s="75">
        <f t="shared" si="4"/>
        <v>2</v>
      </c>
      <c r="BF13" s="75">
        <f t="shared" si="5"/>
        <v>2</v>
      </c>
      <c r="BG13" s="75">
        <f t="shared" si="6"/>
        <v>2</v>
      </c>
      <c r="BH13" s="75">
        <f t="shared" si="7"/>
        <v>2</v>
      </c>
      <c r="BI13" s="75">
        <f t="shared" si="8"/>
        <v>2</v>
      </c>
      <c r="BJ13" s="75">
        <f t="shared" si="9"/>
        <v>2</v>
      </c>
      <c r="BK13" s="75">
        <f t="shared" si="10"/>
        <v>2</v>
      </c>
      <c r="BL13" s="75">
        <f t="shared" si="11"/>
        <v>2</v>
      </c>
      <c r="BM13" s="75">
        <f t="shared" si="12"/>
        <v>2</v>
      </c>
      <c r="BN13" s="75">
        <f t="shared" si="13"/>
        <v>2</v>
      </c>
      <c r="BO13" s="75">
        <f t="shared" si="14"/>
        <v>2</v>
      </c>
      <c r="BP13" s="75">
        <f t="shared" si="15"/>
        <v>0</v>
      </c>
      <c r="BQ13" s="75">
        <f t="shared" si="16"/>
        <v>2</v>
      </c>
      <c r="BR13" s="75">
        <f t="shared" si="17"/>
        <v>0</v>
      </c>
      <c r="BS13" s="75">
        <f t="shared" si="18"/>
        <v>0</v>
      </c>
      <c r="BT13" s="75">
        <f t="shared" si="19"/>
        <v>0</v>
      </c>
      <c r="BU13" s="75">
        <f t="shared" si="20"/>
        <v>2</v>
      </c>
      <c r="BV13" s="75">
        <f t="shared" si="21"/>
        <v>0</v>
      </c>
      <c r="BW13" s="75">
        <f t="shared" si="22"/>
        <v>0</v>
      </c>
      <c r="BX13" s="75">
        <f t="shared" si="23"/>
        <v>0</v>
      </c>
      <c r="BY13" s="75">
        <f t="shared" si="24"/>
        <v>0</v>
      </c>
      <c r="BZ13" s="75">
        <f t="shared" si="25"/>
        <v>0</v>
      </c>
      <c r="CA13" s="75">
        <f t="shared" si="26"/>
        <v>2</v>
      </c>
      <c r="CB13" s="75">
        <f t="shared" si="27"/>
        <v>2</v>
      </c>
      <c r="CC13" s="75">
        <f t="shared" si="28"/>
        <v>0</v>
      </c>
      <c r="CD13" s="75">
        <f t="shared" si="29"/>
        <v>0</v>
      </c>
      <c r="CE13" s="75">
        <f t="shared" si="30"/>
        <v>0</v>
      </c>
      <c r="CF13" s="75">
        <f t="shared" si="31"/>
        <v>0</v>
      </c>
      <c r="CG13" s="75">
        <f t="shared" si="32"/>
        <v>2</v>
      </c>
      <c r="CH13" s="75">
        <f t="shared" si="33"/>
        <v>0</v>
      </c>
      <c r="CI13" s="75">
        <f t="shared" si="34"/>
        <v>0</v>
      </c>
      <c r="CJ13" s="75">
        <f t="shared" si="35"/>
        <v>0</v>
      </c>
      <c r="CK13" s="75">
        <f t="shared" si="36"/>
        <v>0</v>
      </c>
      <c r="CL13" s="75">
        <f t="shared" si="37"/>
        <v>0</v>
      </c>
      <c r="CM13" s="75">
        <f t="shared" si="38"/>
        <v>0</v>
      </c>
      <c r="CN13" s="75">
        <f t="shared" si="39"/>
        <v>0</v>
      </c>
      <c r="CO13" s="54">
        <f t="shared" si="40"/>
        <v>2</v>
      </c>
      <c r="CP13" s="54">
        <f t="shared" si="41"/>
        <v>0</v>
      </c>
      <c r="CQ13" s="54">
        <f t="shared" si="58"/>
        <v>2</v>
      </c>
      <c r="CR13" s="54">
        <f t="shared" si="42"/>
        <v>0</v>
      </c>
      <c r="CS13" s="54">
        <f t="shared" si="43"/>
        <v>2</v>
      </c>
      <c r="CT13" s="54">
        <f t="shared" si="59"/>
        <v>2</v>
      </c>
      <c r="CU13" s="54">
        <f t="shared" si="44"/>
        <v>2</v>
      </c>
      <c r="CV13" s="54">
        <f t="shared" si="45"/>
        <v>0</v>
      </c>
      <c r="CW13" s="54">
        <f t="shared" si="60"/>
        <v>2</v>
      </c>
      <c r="CX13" s="54">
        <f t="shared" si="46"/>
        <v>2</v>
      </c>
      <c r="CY13" s="54">
        <f t="shared" si="47"/>
        <v>0</v>
      </c>
      <c r="CZ13" s="54">
        <f t="shared" si="61"/>
        <v>2</v>
      </c>
      <c r="DA13" s="54">
        <f t="shared" si="48"/>
        <v>0</v>
      </c>
      <c r="DB13" s="54">
        <f t="shared" si="49"/>
        <v>2</v>
      </c>
      <c r="DC13" s="54">
        <f t="shared" si="62"/>
        <v>2</v>
      </c>
      <c r="DD13" s="76">
        <f t="shared" si="50"/>
        <v>10</v>
      </c>
      <c r="DE13" s="76">
        <f t="shared" si="51"/>
        <v>8</v>
      </c>
      <c r="DF13" s="76">
        <f t="shared" si="63"/>
        <v>18</v>
      </c>
      <c r="DG13" s="76">
        <f t="shared" si="52"/>
        <v>8</v>
      </c>
      <c r="DH13" s="76">
        <f t="shared" si="53"/>
        <v>8</v>
      </c>
      <c r="DI13" s="76">
        <f t="shared" si="64"/>
        <v>16</v>
      </c>
      <c r="DJ13" s="76">
        <f t="shared" si="54"/>
        <v>4</v>
      </c>
      <c r="DK13" s="76">
        <f t="shared" si="55"/>
        <v>2</v>
      </c>
      <c r="DL13" s="76">
        <f t="shared" si="65"/>
        <v>6</v>
      </c>
      <c r="DM13" s="76">
        <f t="shared" si="56"/>
        <v>2</v>
      </c>
      <c r="DN13" s="76">
        <f t="shared" si="57"/>
        <v>2</v>
      </c>
      <c r="DO13" s="76">
        <f t="shared" si="66"/>
        <v>2</v>
      </c>
      <c r="DP13" s="76">
        <f t="shared" si="67"/>
        <v>6</v>
      </c>
      <c r="DQ13" s="76">
        <f t="shared" si="68"/>
        <v>4</v>
      </c>
      <c r="DR13" s="76">
        <f t="shared" si="69"/>
        <v>0</v>
      </c>
      <c r="DS13" s="76">
        <f t="shared" si="70"/>
        <v>4</v>
      </c>
      <c r="DT13" s="70">
        <f t="shared" si="71"/>
        <v>50</v>
      </c>
    </row>
    <row r="14" spans="1:124">
      <c r="A14" s="70">
        <v>6</v>
      </c>
      <c r="B14" s="71" t="str">
        <f>'ภาษาไทย ป.6'!B14</f>
        <v xml:space="preserve">เด็กชายยุทธนา   อมรสินธุ์   </v>
      </c>
      <c r="C14" s="72">
        <v>0</v>
      </c>
      <c r="D14" s="72">
        <v>0</v>
      </c>
      <c r="E14" s="72">
        <v>0</v>
      </c>
      <c r="F14" s="72">
        <v>1</v>
      </c>
      <c r="G14" s="72">
        <v>0</v>
      </c>
      <c r="H14" s="73">
        <v>0</v>
      </c>
      <c r="I14" s="73">
        <v>1</v>
      </c>
      <c r="J14" s="72">
        <v>0</v>
      </c>
      <c r="K14" s="72">
        <v>0</v>
      </c>
      <c r="L14" s="72">
        <v>1</v>
      </c>
      <c r="M14" s="72">
        <v>0</v>
      </c>
      <c r="N14" s="72">
        <v>0</v>
      </c>
      <c r="O14" s="73">
        <v>0</v>
      </c>
      <c r="P14" s="73">
        <v>0</v>
      </c>
      <c r="Q14" s="74">
        <v>1</v>
      </c>
      <c r="R14" s="74">
        <v>1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0</v>
      </c>
      <c r="Z14" s="74">
        <v>1</v>
      </c>
      <c r="AA14" s="74">
        <v>1</v>
      </c>
      <c r="AB14" s="74">
        <v>0</v>
      </c>
      <c r="AC14" s="74">
        <v>0</v>
      </c>
      <c r="AD14" s="74">
        <v>0</v>
      </c>
      <c r="AE14" s="74">
        <v>0</v>
      </c>
      <c r="AF14" s="74">
        <v>0</v>
      </c>
      <c r="AG14" s="74">
        <v>0</v>
      </c>
      <c r="AH14" s="74">
        <v>0</v>
      </c>
      <c r="AI14" s="74">
        <v>0</v>
      </c>
      <c r="AJ14" s="74">
        <v>1</v>
      </c>
      <c r="AK14" s="74">
        <v>1</v>
      </c>
      <c r="AL14" s="74">
        <v>0</v>
      </c>
      <c r="AM14" s="74">
        <v>0</v>
      </c>
      <c r="AN14" s="74">
        <v>0</v>
      </c>
      <c r="AO14" s="74">
        <v>1</v>
      </c>
      <c r="AP14" s="74">
        <v>0</v>
      </c>
      <c r="AQ14" s="50">
        <v>1</v>
      </c>
      <c r="AR14" s="50">
        <v>0</v>
      </c>
      <c r="AS14" s="50">
        <v>1</v>
      </c>
      <c r="AT14" s="50">
        <v>0</v>
      </c>
      <c r="AU14" s="50">
        <v>1</v>
      </c>
      <c r="AV14" s="50">
        <v>0</v>
      </c>
      <c r="AW14" s="50">
        <v>0</v>
      </c>
      <c r="AX14" s="50">
        <v>0</v>
      </c>
      <c r="AY14" s="50">
        <v>0</v>
      </c>
      <c r="AZ14" s="50">
        <v>1</v>
      </c>
      <c r="BA14" s="75">
        <f t="shared" si="0"/>
        <v>0</v>
      </c>
      <c r="BB14" s="75">
        <f t="shared" si="1"/>
        <v>0</v>
      </c>
      <c r="BC14" s="75">
        <f t="shared" si="2"/>
        <v>0</v>
      </c>
      <c r="BD14" s="75">
        <f t="shared" si="3"/>
        <v>2</v>
      </c>
      <c r="BE14" s="75">
        <f t="shared" si="4"/>
        <v>0</v>
      </c>
      <c r="BF14" s="75">
        <f t="shared" si="5"/>
        <v>0</v>
      </c>
      <c r="BG14" s="75">
        <f t="shared" si="6"/>
        <v>2</v>
      </c>
      <c r="BH14" s="75">
        <f t="shared" si="7"/>
        <v>0</v>
      </c>
      <c r="BI14" s="75">
        <f t="shared" si="8"/>
        <v>0</v>
      </c>
      <c r="BJ14" s="75">
        <f t="shared" si="9"/>
        <v>2</v>
      </c>
      <c r="BK14" s="75">
        <f t="shared" si="10"/>
        <v>0</v>
      </c>
      <c r="BL14" s="75">
        <f t="shared" si="11"/>
        <v>0</v>
      </c>
      <c r="BM14" s="75">
        <f t="shared" si="12"/>
        <v>0</v>
      </c>
      <c r="BN14" s="75">
        <f t="shared" si="13"/>
        <v>0</v>
      </c>
      <c r="BO14" s="75">
        <f t="shared" si="14"/>
        <v>2</v>
      </c>
      <c r="BP14" s="75">
        <f t="shared" si="15"/>
        <v>2</v>
      </c>
      <c r="BQ14" s="75">
        <f t="shared" si="16"/>
        <v>0</v>
      </c>
      <c r="BR14" s="75">
        <f t="shared" si="17"/>
        <v>0</v>
      </c>
      <c r="BS14" s="75">
        <f t="shared" si="18"/>
        <v>0</v>
      </c>
      <c r="BT14" s="75">
        <f t="shared" si="19"/>
        <v>0</v>
      </c>
      <c r="BU14" s="75">
        <f t="shared" si="20"/>
        <v>0</v>
      </c>
      <c r="BV14" s="75">
        <f t="shared" si="21"/>
        <v>0</v>
      </c>
      <c r="BW14" s="75">
        <f t="shared" si="22"/>
        <v>0</v>
      </c>
      <c r="BX14" s="75">
        <f t="shared" si="23"/>
        <v>2</v>
      </c>
      <c r="BY14" s="75">
        <f t="shared" si="24"/>
        <v>2</v>
      </c>
      <c r="BZ14" s="75">
        <f t="shared" si="25"/>
        <v>0</v>
      </c>
      <c r="CA14" s="75">
        <f t="shared" si="26"/>
        <v>0</v>
      </c>
      <c r="CB14" s="75">
        <f t="shared" si="27"/>
        <v>0</v>
      </c>
      <c r="CC14" s="75">
        <f t="shared" si="28"/>
        <v>0</v>
      </c>
      <c r="CD14" s="75">
        <f t="shared" si="29"/>
        <v>0</v>
      </c>
      <c r="CE14" s="75">
        <f t="shared" si="30"/>
        <v>0</v>
      </c>
      <c r="CF14" s="75">
        <f t="shared" si="31"/>
        <v>0</v>
      </c>
      <c r="CG14" s="75">
        <f t="shared" si="32"/>
        <v>0</v>
      </c>
      <c r="CH14" s="75">
        <f t="shared" si="33"/>
        <v>2</v>
      </c>
      <c r="CI14" s="75">
        <f t="shared" si="34"/>
        <v>2</v>
      </c>
      <c r="CJ14" s="75">
        <f t="shared" si="35"/>
        <v>0</v>
      </c>
      <c r="CK14" s="75">
        <f t="shared" si="36"/>
        <v>0</v>
      </c>
      <c r="CL14" s="75">
        <f t="shared" si="37"/>
        <v>0</v>
      </c>
      <c r="CM14" s="75">
        <f t="shared" si="38"/>
        <v>2</v>
      </c>
      <c r="CN14" s="75">
        <f t="shared" si="39"/>
        <v>0</v>
      </c>
      <c r="CO14" s="54">
        <f t="shared" si="40"/>
        <v>2</v>
      </c>
      <c r="CP14" s="54">
        <f t="shared" si="41"/>
        <v>0</v>
      </c>
      <c r="CQ14" s="54">
        <f t="shared" si="58"/>
        <v>2</v>
      </c>
      <c r="CR14" s="54">
        <f t="shared" si="42"/>
        <v>2</v>
      </c>
      <c r="CS14" s="54">
        <f t="shared" si="43"/>
        <v>0</v>
      </c>
      <c r="CT14" s="54">
        <f t="shared" si="59"/>
        <v>2</v>
      </c>
      <c r="CU14" s="54">
        <f t="shared" si="44"/>
        <v>2</v>
      </c>
      <c r="CV14" s="54">
        <f t="shared" si="45"/>
        <v>0</v>
      </c>
      <c r="CW14" s="54">
        <f t="shared" si="60"/>
        <v>2</v>
      </c>
      <c r="CX14" s="54">
        <f t="shared" si="46"/>
        <v>0</v>
      </c>
      <c r="CY14" s="54">
        <f t="shared" si="47"/>
        <v>0</v>
      </c>
      <c r="CZ14" s="54">
        <f t="shared" si="61"/>
        <v>0</v>
      </c>
      <c r="DA14" s="54">
        <f t="shared" si="48"/>
        <v>0</v>
      </c>
      <c r="DB14" s="54">
        <f t="shared" si="49"/>
        <v>2</v>
      </c>
      <c r="DC14" s="54">
        <f t="shared" si="62"/>
        <v>2</v>
      </c>
      <c r="DD14" s="76">
        <f t="shared" si="50"/>
        <v>2</v>
      </c>
      <c r="DE14" s="76">
        <f t="shared" si="51"/>
        <v>4</v>
      </c>
      <c r="DF14" s="76">
        <f t="shared" si="63"/>
        <v>6</v>
      </c>
      <c r="DG14" s="76">
        <f t="shared" si="52"/>
        <v>4</v>
      </c>
      <c r="DH14" s="76">
        <f t="shared" si="53"/>
        <v>4</v>
      </c>
      <c r="DI14" s="76">
        <f t="shared" si="64"/>
        <v>8</v>
      </c>
      <c r="DJ14" s="76">
        <f t="shared" si="54"/>
        <v>2</v>
      </c>
      <c r="DK14" s="76">
        <f t="shared" si="55"/>
        <v>2</v>
      </c>
      <c r="DL14" s="76">
        <f t="shared" si="65"/>
        <v>4</v>
      </c>
      <c r="DM14" s="76">
        <f t="shared" si="56"/>
        <v>2</v>
      </c>
      <c r="DN14" s="76">
        <f t="shared" si="57"/>
        <v>0</v>
      </c>
      <c r="DO14" s="76">
        <f t="shared" si="66"/>
        <v>0</v>
      </c>
      <c r="DP14" s="76">
        <f t="shared" si="67"/>
        <v>2</v>
      </c>
      <c r="DQ14" s="76">
        <f t="shared" si="68"/>
        <v>4</v>
      </c>
      <c r="DR14" s="76">
        <f t="shared" si="69"/>
        <v>4</v>
      </c>
      <c r="DS14" s="76">
        <f t="shared" si="70"/>
        <v>8</v>
      </c>
      <c r="DT14" s="70">
        <f t="shared" si="71"/>
        <v>28</v>
      </c>
    </row>
    <row r="15" spans="1:124">
      <c r="A15" s="70">
        <v>7</v>
      </c>
      <c r="B15" s="71" t="str">
        <f>'ภาษาไทย ป.6'!B15</f>
        <v>เด็กชายเสกสันต์   ดาราสูรย์</v>
      </c>
      <c r="C15" s="72">
        <v>0</v>
      </c>
      <c r="D15" s="72">
        <v>0</v>
      </c>
      <c r="E15" s="72">
        <v>0</v>
      </c>
      <c r="F15" s="72">
        <v>1</v>
      </c>
      <c r="G15" s="72">
        <v>0</v>
      </c>
      <c r="H15" s="73">
        <v>0</v>
      </c>
      <c r="I15" s="73">
        <v>0</v>
      </c>
      <c r="J15" s="72">
        <v>0</v>
      </c>
      <c r="K15" s="72">
        <v>1</v>
      </c>
      <c r="L15" s="72">
        <v>1</v>
      </c>
      <c r="M15" s="72">
        <v>1</v>
      </c>
      <c r="N15" s="72">
        <v>0</v>
      </c>
      <c r="O15" s="73">
        <v>0</v>
      </c>
      <c r="P15" s="73">
        <v>1</v>
      </c>
      <c r="Q15" s="74">
        <v>0</v>
      </c>
      <c r="R15" s="74">
        <v>1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0</v>
      </c>
      <c r="Z15" s="74">
        <v>0</v>
      </c>
      <c r="AA15" s="74">
        <v>0</v>
      </c>
      <c r="AB15" s="74">
        <v>0</v>
      </c>
      <c r="AC15" s="74">
        <v>0</v>
      </c>
      <c r="AD15" s="74">
        <v>0</v>
      </c>
      <c r="AE15" s="74">
        <v>0</v>
      </c>
      <c r="AF15" s="74">
        <v>0</v>
      </c>
      <c r="AG15" s="74">
        <v>0</v>
      </c>
      <c r="AH15" s="74">
        <v>1</v>
      </c>
      <c r="AI15" s="74">
        <v>1</v>
      </c>
      <c r="AJ15" s="74">
        <v>0</v>
      </c>
      <c r="AK15" s="74">
        <v>0</v>
      </c>
      <c r="AL15" s="74">
        <v>0</v>
      </c>
      <c r="AM15" s="74">
        <v>1</v>
      </c>
      <c r="AN15" s="74">
        <v>0</v>
      </c>
      <c r="AO15" s="74">
        <v>0</v>
      </c>
      <c r="AP15" s="74">
        <v>0</v>
      </c>
      <c r="AQ15" s="50">
        <v>0</v>
      </c>
      <c r="AR15" s="50">
        <v>0</v>
      </c>
      <c r="AS15" s="50">
        <v>0</v>
      </c>
      <c r="AT15" s="50">
        <v>1</v>
      </c>
      <c r="AU15" s="50">
        <v>0</v>
      </c>
      <c r="AV15" s="50">
        <v>1</v>
      </c>
      <c r="AW15" s="50">
        <v>1</v>
      </c>
      <c r="AX15" s="50">
        <v>0</v>
      </c>
      <c r="AY15" s="50">
        <v>1</v>
      </c>
      <c r="AZ15" s="50">
        <v>1</v>
      </c>
      <c r="BA15" s="75">
        <f t="shared" si="0"/>
        <v>0</v>
      </c>
      <c r="BB15" s="75">
        <f t="shared" si="1"/>
        <v>0</v>
      </c>
      <c r="BC15" s="75">
        <f t="shared" si="2"/>
        <v>0</v>
      </c>
      <c r="BD15" s="75">
        <f t="shared" si="3"/>
        <v>2</v>
      </c>
      <c r="BE15" s="75">
        <f t="shared" si="4"/>
        <v>0</v>
      </c>
      <c r="BF15" s="75">
        <f t="shared" si="5"/>
        <v>0</v>
      </c>
      <c r="BG15" s="75">
        <f t="shared" si="6"/>
        <v>0</v>
      </c>
      <c r="BH15" s="75">
        <f t="shared" si="7"/>
        <v>0</v>
      </c>
      <c r="BI15" s="75">
        <f t="shared" si="8"/>
        <v>2</v>
      </c>
      <c r="BJ15" s="75">
        <f t="shared" si="9"/>
        <v>2</v>
      </c>
      <c r="BK15" s="75">
        <f t="shared" si="10"/>
        <v>2</v>
      </c>
      <c r="BL15" s="75">
        <f t="shared" si="11"/>
        <v>0</v>
      </c>
      <c r="BM15" s="75">
        <f t="shared" si="12"/>
        <v>0</v>
      </c>
      <c r="BN15" s="75">
        <f t="shared" si="13"/>
        <v>2</v>
      </c>
      <c r="BO15" s="75">
        <f t="shared" si="14"/>
        <v>0</v>
      </c>
      <c r="BP15" s="75">
        <f t="shared" si="15"/>
        <v>2</v>
      </c>
      <c r="BQ15" s="75">
        <f t="shared" si="16"/>
        <v>0</v>
      </c>
      <c r="BR15" s="75">
        <f t="shared" si="17"/>
        <v>0</v>
      </c>
      <c r="BS15" s="75">
        <f t="shared" si="18"/>
        <v>0</v>
      </c>
      <c r="BT15" s="75">
        <f t="shared" si="19"/>
        <v>0</v>
      </c>
      <c r="BU15" s="75">
        <f t="shared" si="20"/>
        <v>0</v>
      </c>
      <c r="BV15" s="75">
        <f t="shared" si="21"/>
        <v>0</v>
      </c>
      <c r="BW15" s="75">
        <f t="shared" si="22"/>
        <v>0</v>
      </c>
      <c r="BX15" s="75">
        <f t="shared" si="23"/>
        <v>0</v>
      </c>
      <c r="BY15" s="75">
        <f t="shared" si="24"/>
        <v>0</v>
      </c>
      <c r="BZ15" s="75">
        <f t="shared" si="25"/>
        <v>0</v>
      </c>
      <c r="CA15" s="75">
        <f t="shared" si="26"/>
        <v>0</v>
      </c>
      <c r="CB15" s="75">
        <f t="shared" si="27"/>
        <v>0</v>
      </c>
      <c r="CC15" s="75">
        <f t="shared" si="28"/>
        <v>0</v>
      </c>
      <c r="CD15" s="75">
        <f t="shared" si="29"/>
        <v>0</v>
      </c>
      <c r="CE15" s="75">
        <f t="shared" si="30"/>
        <v>0</v>
      </c>
      <c r="CF15" s="75">
        <f t="shared" si="31"/>
        <v>2</v>
      </c>
      <c r="CG15" s="75">
        <f t="shared" si="32"/>
        <v>2</v>
      </c>
      <c r="CH15" s="75">
        <f t="shared" si="33"/>
        <v>0</v>
      </c>
      <c r="CI15" s="75">
        <f t="shared" si="34"/>
        <v>0</v>
      </c>
      <c r="CJ15" s="75">
        <f t="shared" si="35"/>
        <v>0</v>
      </c>
      <c r="CK15" s="75">
        <f t="shared" si="36"/>
        <v>2</v>
      </c>
      <c r="CL15" s="75">
        <f t="shared" si="37"/>
        <v>0</v>
      </c>
      <c r="CM15" s="75">
        <f t="shared" si="38"/>
        <v>0</v>
      </c>
      <c r="CN15" s="75">
        <f t="shared" si="39"/>
        <v>0</v>
      </c>
      <c r="CO15" s="54">
        <f t="shared" si="40"/>
        <v>0</v>
      </c>
      <c r="CP15" s="54">
        <f t="shared" si="41"/>
        <v>0</v>
      </c>
      <c r="CQ15" s="54">
        <f t="shared" si="58"/>
        <v>0</v>
      </c>
      <c r="CR15" s="54">
        <f t="shared" si="42"/>
        <v>0</v>
      </c>
      <c r="CS15" s="54">
        <f t="shared" si="43"/>
        <v>2</v>
      </c>
      <c r="CT15" s="54">
        <f t="shared" si="59"/>
        <v>2</v>
      </c>
      <c r="CU15" s="54">
        <f t="shared" si="44"/>
        <v>0</v>
      </c>
      <c r="CV15" s="54">
        <f t="shared" si="45"/>
        <v>2</v>
      </c>
      <c r="CW15" s="54">
        <f t="shared" si="60"/>
        <v>2</v>
      </c>
      <c r="CX15" s="54">
        <f t="shared" si="46"/>
        <v>2</v>
      </c>
      <c r="CY15" s="54">
        <f t="shared" si="47"/>
        <v>0</v>
      </c>
      <c r="CZ15" s="54">
        <f t="shared" si="61"/>
        <v>2</v>
      </c>
      <c r="DA15" s="54">
        <f t="shared" si="48"/>
        <v>2</v>
      </c>
      <c r="DB15" s="54">
        <f t="shared" si="49"/>
        <v>2</v>
      </c>
      <c r="DC15" s="54">
        <f t="shared" si="62"/>
        <v>4</v>
      </c>
      <c r="DD15" s="76">
        <f t="shared" si="50"/>
        <v>2</v>
      </c>
      <c r="DE15" s="76">
        <f t="shared" si="51"/>
        <v>2</v>
      </c>
      <c r="DF15" s="76">
        <f t="shared" si="63"/>
        <v>4</v>
      </c>
      <c r="DG15" s="76">
        <f t="shared" si="52"/>
        <v>6</v>
      </c>
      <c r="DH15" s="76">
        <f t="shared" si="53"/>
        <v>4</v>
      </c>
      <c r="DI15" s="76">
        <f t="shared" si="64"/>
        <v>10</v>
      </c>
      <c r="DJ15" s="76">
        <f t="shared" si="54"/>
        <v>2</v>
      </c>
      <c r="DK15" s="76">
        <f t="shared" si="55"/>
        <v>0</v>
      </c>
      <c r="DL15" s="76">
        <f t="shared" si="65"/>
        <v>2</v>
      </c>
      <c r="DM15" s="76">
        <f t="shared" si="56"/>
        <v>0</v>
      </c>
      <c r="DN15" s="76">
        <f t="shared" si="57"/>
        <v>0</v>
      </c>
      <c r="DO15" s="76">
        <f t="shared" si="66"/>
        <v>4</v>
      </c>
      <c r="DP15" s="76">
        <f t="shared" si="67"/>
        <v>4</v>
      </c>
      <c r="DQ15" s="76">
        <f t="shared" si="68"/>
        <v>6</v>
      </c>
      <c r="DR15" s="76">
        <f t="shared" si="69"/>
        <v>2</v>
      </c>
      <c r="DS15" s="76">
        <f t="shared" si="70"/>
        <v>8</v>
      </c>
      <c r="DT15" s="70">
        <f t="shared" si="71"/>
        <v>28</v>
      </c>
    </row>
    <row r="16" spans="1:124">
      <c r="A16" s="70">
        <v>8</v>
      </c>
      <c r="B16" s="71" t="str">
        <f>'ภาษาไทย ป.6'!B16</f>
        <v>เด็กชายปรีชา   สร้อยฟ้า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3">
        <v>0</v>
      </c>
      <c r="I16" s="73">
        <v>0</v>
      </c>
      <c r="J16" s="72">
        <v>0</v>
      </c>
      <c r="K16" s="72">
        <v>0</v>
      </c>
      <c r="L16" s="72">
        <v>0</v>
      </c>
      <c r="M16" s="72">
        <v>1</v>
      </c>
      <c r="N16" s="72">
        <v>1</v>
      </c>
      <c r="O16" s="73">
        <v>0</v>
      </c>
      <c r="P16" s="73">
        <v>0</v>
      </c>
      <c r="Q16" s="74">
        <v>1</v>
      </c>
      <c r="R16" s="74">
        <v>0</v>
      </c>
      <c r="S16" s="74">
        <v>1</v>
      </c>
      <c r="T16" s="74">
        <v>0</v>
      </c>
      <c r="U16" s="74">
        <v>1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  <c r="AA16" s="74">
        <v>0</v>
      </c>
      <c r="AB16" s="74">
        <v>0</v>
      </c>
      <c r="AC16" s="74">
        <v>1</v>
      </c>
      <c r="AD16" s="74">
        <v>1</v>
      </c>
      <c r="AE16" s="74">
        <v>0</v>
      </c>
      <c r="AF16" s="74">
        <v>0</v>
      </c>
      <c r="AG16" s="74">
        <v>1</v>
      </c>
      <c r="AH16" s="74">
        <v>0</v>
      </c>
      <c r="AI16" s="74">
        <v>0</v>
      </c>
      <c r="AJ16" s="74">
        <v>1</v>
      </c>
      <c r="AK16" s="74">
        <v>0</v>
      </c>
      <c r="AL16" s="74">
        <v>0</v>
      </c>
      <c r="AM16" s="74">
        <v>0</v>
      </c>
      <c r="AN16" s="74">
        <v>0</v>
      </c>
      <c r="AO16" s="74">
        <v>1</v>
      </c>
      <c r="AP16" s="74">
        <v>0</v>
      </c>
      <c r="AQ16" s="50">
        <v>0</v>
      </c>
      <c r="AR16" s="50">
        <v>0</v>
      </c>
      <c r="AS16" s="50">
        <v>0</v>
      </c>
      <c r="AT16" s="50">
        <v>1</v>
      </c>
      <c r="AU16" s="50">
        <v>1</v>
      </c>
      <c r="AV16" s="50">
        <v>1</v>
      </c>
      <c r="AW16" s="50">
        <v>0</v>
      </c>
      <c r="AX16" s="50">
        <v>0</v>
      </c>
      <c r="AY16" s="50">
        <v>0</v>
      </c>
      <c r="AZ16" s="50">
        <v>1</v>
      </c>
      <c r="BA16" s="75">
        <f t="shared" si="0"/>
        <v>0</v>
      </c>
      <c r="BB16" s="75">
        <f t="shared" si="1"/>
        <v>0</v>
      </c>
      <c r="BC16" s="75">
        <f t="shared" si="2"/>
        <v>0</v>
      </c>
      <c r="BD16" s="75">
        <f t="shared" si="3"/>
        <v>0</v>
      </c>
      <c r="BE16" s="75">
        <f t="shared" si="4"/>
        <v>0</v>
      </c>
      <c r="BF16" s="75">
        <f t="shared" si="5"/>
        <v>0</v>
      </c>
      <c r="BG16" s="75">
        <f t="shared" si="6"/>
        <v>0</v>
      </c>
      <c r="BH16" s="75">
        <f t="shared" si="7"/>
        <v>0</v>
      </c>
      <c r="BI16" s="75">
        <f t="shared" si="8"/>
        <v>0</v>
      </c>
      <c r="BJ16" s="75">
        <f t="shared" si="9"/>
        <v>0</v>
      </c>
      <c r="BK16" s="75">
        <f t="shared" si="10"/>
        <v>2</v>
      </c>
      <c r="BL16" s="75">
        <f t="shared" si="11"/>
        <v>2</v>
      </c>
      <c r="BM16" s="75">
        <f t="shared" si="12"/>
        <v>0</v>
      </c>
      <c r="BN16" s="75">
        <f t="shared" si="13"/>
        <v>0</v>
      </c>
      <c r="BO16" s="75">
        <f t="shared" si="14"/>
        <v>2</v>
      </c>
      <c r="BP16" s="75">
        <f t="shared" si="15"/>
        <v>0</v>
      </c>
      <c r="BQ16" s="75">
        <f t="shared" si="16"/>
        <v>2</v>
      </c>
      <c r="BR16" s="75">
        <f t="shared" si="17"/>
        <v>0</v>
      </c>
      <c r="BS16" s="75">
        <f t="shared" si="18"/>
        <v>2</v>
      </c>
      <c r="BT16" s="75">
        <f t="shared" si="19"/>
        <v>0</v>
      </c>
      <c r="BU16" s="75">
        <f t="shared" si="20"/>
        <v>0</v>
      </c>
      <c r="BV16" s="75">
        <f t="shared" si="21"/>
        <v>0</v>
      </c>
      <c r="BW16" s="75">
        <f t="shared" si="22"/>
        <v>0</v>
      </c>
      <c r="BX16" s="75">
        <f t="shared" si="23"/>
        <v>0</v>
      </c>
      <c r="BY16" s="75">
        <f t="shared" si="24"/>
        <v>0</v>
      </c>
      <c r="BZ16" s="75">
        <f t="shared" si="25"/>
        <v>0</v>
      </c>
      <c r="CA16" s="75">
        <f t="shared" si="26"/>
        <v>2</v>
      </c>
      <c r="CB16" s="75">
        <f t="shared" si="27"/>
        <v>2</v>
      </c>
      <c r="CC16" s="75">
        <f t="shared" si="28"/>
        <v>0</v>
      </c>
      <c r="CD16" s="75">
        <f t="shared" si="29"/>
        <v>0</v>
      </c>
      <c r="CE16" s="75">
        <f t="shared" si="30"/>
        <v>2</v>
      </c>
      <c r="CF16" s="75">
        <f t="shared" si="31"/>
        <v>0</v>
      </c>
      <c r="CG16" s="75">
        <f t="shared" si="32"/>
        <v>0</v>
      </c>
      <c r="CH16" s="75">
        <f t="shared" si="33"/>
        <v>2</v>
      </c>
      <c r="CI16" s="75">
        <f t="shared" si="34"/>
        <v>0</v>
      </c>
      <c r="CJ16" s="75">
        <f t="shared" si="35"/>
        <v>0</v>
      </c>
      <c r="CK16" s="75">
        <f t="shared" si="36"/>
        <v>0</v>
      </c>
      <c r="CL16" s="75">
        <f t="shared" si="37"/>
        <v>0</v>
      </c>
      <c r="CM16" s="75">
        <f t="shared" si="38"/>
        <v>2</v>
      </c>
      <c r="CN16" s="75">
        <f t="shared" si="39"/>
        <v>0</v>
      </c>
      <c r="CO16" s="54">
        <f t="shared" si="40"/>
        <v>0</v>
      </c>
      <c r="CP16" s="54">
        <f t="shared" si="41"/>
        <v>0</v>
      </c>
      <c r="CQ16" s="54">
        <f t="shared" si="58"/>
        <v>0</v>
      </c>
      <c r="CR16" s="54">
        <f t="shared" si="42"/>
        <v>0</v>
      </c>
      <c r="CS16" s="54">
        <f t="shared" si="43"/>
        <v>2</v>
      </c>
      <c r="CT16" s="54">
        <f t="shared" si="59"/>
        <v>2</v>
      </c>
      <c r="CU16" s="54">
        <f t="shared" si="44"/>
        <v>2</v>
      </c>
      <c r="CV16" s="54">
        <f t="shared" si="45"/>
        <v>2</v>
      </c>
      <c r="CW16" s="54">
        <f t="shared" si="60"/>
        <v>4</v>
      </c>
      <c r="CX16" s="54">
        <f t="shared" si="46"/>
        <v>0</v>
      </c>
      <c r="CY16" s="54">
        <f t="shared" si="47"/>
        <v>0</v>
      </c>
      <c r="CZ16" s="54">
        <f t="shared" si="61"/>
        <v>0</v>
      </c>
      <c r="DA16" s="54">
        <f t="shared" si="48"/>
        <v>0</v>
      </c>
      <c r="DB16" s="54">
        <f t="shared" si="49"/>
        <v>2</v>
      </c>
      <c r="DC16" s="54">
        <f t="shared" si="62"/>
        <v>2</v>
      </c>
      <c r="DD16" s="76">
        <f t="shared" si="50"/>
        <v>0</v>
      </c>
      <c r="DE16" s="76">
        <f t="shared" si="51"/>
        <v>2</v>
      </c>
      <c r="DF16" s="76">
        <f t="shared" si="63"/>
        <v>2</v>
      </c>
      <c r="DG16" s="76">
        <f t="shared" si="52"/>
        <v>2</v>
      </c>
      <c r="DH16" s="76">
        <f t="shared" si="53"/>
        <v>4</v>
      </c>
      <c r="DI16" s="76">
        <f t="shared" si="64"/>
        <v>6</v>
      </c>
      <c r="DJ16" s="76">
        <f t="shared" si="54"/>
        <v>8</v>
      </c>
      <c r="DK16" s="76">
        <f t="shared" si="55"/>
        <v>0</v>
      </c>
      <c r="DL16" s="76">
        <f t="shared" si="65"/>
        <v>8</v>
      </c>
      <c r="DM16" s="76">
        <f t="shared" si="56"/>
        <v>2</v>
      </c>
      <c r="DN16" s="76">
        <f t="shared" si="57"/>
        <v>2</v>
      </c>
      <c r="DO16" s="76">
        <f t="shared" si="66"/>
        <v>2</v>
      </c>
      <c r="DP16" s="76">
        <f t="shared" si="67"/>
        <v>6</v>
      </c>
      <c r="DQ16" s="76">
        <f t="shared" si="68"/>
        <v>4</v>
      </c>
      <c r="DR16" s="76">
        <f t="shared" si="69"/>
        <v>2</v>
      </c>
      <c r="DS16" s="76">
        <f t="shared" si="70"/>
        <v>6</v>
      </c>
      <c r="DT16" s="70">
        <f t="shared" si="71"/>
        <v>28</v>
      </c>
    </row>
    <row r="17" spans="1:124">
      <c r="A17" s="70">
        <v>9</v>
      </c>
      <c r="B17" s="71" t="str">
        <f>'ภาษาไทย ป.6'!B17</f>
        <v>เด็กหญิงอริสา   จุลเรือง</v>
      </c>
      <c r="C17" s="72">
        <v>0</v>
      </c>
      <c r="D17" s="72">
        <v>1</v>
      </c>
      <c r="E17" s="72">
        <v>0</v>
      </c>
      <c r="F17" s="72">
        <v>0</v>
      </c>
      <c r="G17" s="72">
        <v>0</v>
      </c>
      <c r="H17" s="73">
        <v>1</v>
      </c>
      <c r="I17" s="73">
        <v>0</v>
      </c>
      <c r="J17" s="72">
        <v>0</v>
      </c>
      <c r="K17" s="72">
        <v>1</v>
      </c>
      <c r="L17" s="72">
        <v>0</v>
      </c>
      <c r="M17" s="72">
        <v>1</v>
      </c>
      <c r="N17" s="72">
        <v>1</v>
      </c>
      <c r="O17" s="73">
        <v>0</v>
      </c>
      <c r="P17" s="73">
        <v>1</v>
      </c>
      <c r="Q17" s="74">
        <v>0</v>
      </c>
      <c r="R17" s="74">
        <v>0</v>
      </c>
      <c r="S17" s="74">
        <v>1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1</v>
      </c>
      <c r="AB17" s="74">
        <v>0</v>
      </c>
      <c r="AC17" s="74">
        <v>0</v>
      </c>
      <c r="AD17" s="74">
        <v>1</v>
      </c>
      <c r="AE17" s="74">
        <v>0</v>
      </c>
      <c r="AF17" s="74">
        <v>1</v>
      </c>
      <c r="AG17" s="74">
        <v>0</v>
      </c>
      <c r="AH17" s="74">
        <v>0</v>
      </c>
      <c r="AI17" s="74">
        <v>0</v>
      </c>
      <c r="AJ17" s="74">
        <v>1</v>
      </c>
      <c r="AK17" s="74">
        <v>0</v>
      </c>
      <c r="AL17" s="74">
        <v>0</v>
      </c>
      <c r="AM17" s="74">
        <v>1</v>
      </c>
      <c r="AN17" s="74">
        <v>1</v>
      </c>
      <c r="AO17" s="74">
        <v>0</v>
      </c>
      <c r="AP17" s="74">
        <v>0</v>
      </c>
      <c r="AQ17" s="50">
        <v>0</v>
      </c>
      <c r="AR17" s="50">
        <v>0</v>
      </c>
      <c r="AS17" s="50">
        <v>1</v>
      </c>
      <c r="AT17" s="50">
        <v>1</v>
      </c>
      <c r="AU17" s="50">
        <v>1</v>
      </c>
      <c r="AV17" s="50">
        <v>0</v>
      </c>
      <c r="AW17" s="50">
        <v>0</v>
      </c>
      <c r="AX17" s="50">
        <v>0</v>
      </c>
      <c r="AY17" s="50">
        <v>1</v>
      </c>
      <c r="AZ17" s="50">
        <v>1</v>
      </c>
      <c r="BA17" s="75">
        <f t="shared" si="0"/>
        <v>0</v>
      </c>
      <c r="BB17" s="75">
        <f t="shared" si="1"/>
        <v>2</v>
      </c>
      <c r="BC17" s="75">
        <f t="shared" si="2"/>
        <v>0</v>
      </c>
      <c r="BD17" s="75">
        <f t="shared" si="3"/>
        <v>0</v>
      </c>
      <c r="BE17" s="75">
        <f t="shared" si="4"/>
        <v>0</v>
      </c>
      <c r="BF17" s="75">
        <f t="shared" si="5"/>
        <v>2</v>
      </c>
      <c r="BG17" s="75">
        <f t="shared" si="6"/>
        <v>0</v>
      </c>
      <c r="BH17" s="75">
        <f t="shared" si="7"/>
        <v>0</v>
      </c>
      <c r="BI17" s="75">
        <f t="shared" si="8"/>
        <v>2</v>
      </c>
      <c r="BJ17" s="75">
        <f t="shared" si="9"/>
        <v>0</v>
      </c>
      <c r="BK17" s="75">
        <f t="shared" si="10"/>
        <v>2</v>
      </c>
      <c r="BL17" s="75">
        <f t="shared" si="11"/>
        <v>2</v>
      </c>
      <c r="BM17" s="75">
        <f t="shared" si="12"/>
        <v>0</v>
      </c>
      <c r="BN17" s="75">
        <f t="shared" si="13"/>
        <v>2</v>
      </c>
      <c r="BO17" s="75">
        <f t="shared" si="14"/>
        <v>0</v>
      </c>
      <c r="BP17" s="75">
        <f t="shared" si="15"/>
        <v>0</v>
      </c>
      <c r="BQ17" s="75">
        <f t="shared" si="16"/>
        <v>2</v>
      </c>
      <c r="BR17" s="75">
        <f t="shared" si="17"/>
        <v>0</v>
      </c>
      <c r="BS17" s="75">
        <f t="shared" si="18"/>
        <v>0</v>
      </c>
      <c r="BT17" s="75">
        <f t="shared" si="19"/>
        <v>0</v>
      </c>
      <c r="BU17" s="75">
        <f t="shared" si="20"/>
        <v>0</v>
      </c>
      <c r="BV17" s="75">
        <f t="shared" si="21"/>
        <v>0</v>
      </c>
      <c r="BW17" s="75">
        <f t="shared" si="22"/>
        <v>0</v>
      </c>
      <c r="BX17" s="75">
        <f t="shared" si="23"/>
        <v>0</v>
      </c>
      <c r="BY17" s="75">
        <f t="shared" si="24"/>
        <v>2</v>
      </c>
      <c r="BZ17" s="75">
        <f t="shared" si="25"/>
        <v>0</v>
      </c>
      <c r="CA17" s="75">
        <f t="shared" si="26"/>
        <v>0</v>
      </c>
      <c r="CB17" s="75">
        <f t="shared" si="27"/>
        <v>2</v>
      </c>
      <c r="CC17" s="75">
        <f t="shared" si="28"/>
        <v>0</v>
      </c>
      <c r="CD17" s="75">
        <f t="shared" si="29"/>
        <v>2</v>
      </c>
      <c r="CE17" s="75">
        <f t="shared" si="30"/>
        <v>0</v>
      </c>
      <c r="CF17" s="75">
        <f t="shared" si="31"/>
        <v>0</v>
      </c>
      <c r="CG17" s="75">
        <f t="shared" si="32"/>
        <v>0</v>
      </c>
      <c r="CH17" s="75">
        <f t="shared" si="33"/>
        <v>2</v>
      </c>
      <c r="CI17" s="75">
        <f t="shared" si="34"/>
        <v>0</v>
      </c>
      <c r="CJ17" s="75">
        <f t="shared" si="35"/>
        <v>0</v>
      </c>
      <c r="CK17" s="75">
        <f t="shared" si="36"/>
        <v>2</v>
      </c>
      <c r="CL17" s="75">
        <f t="shared" si="37"/>
        <v>2</v>
      </c>
      <c r="CM17" s="75">
        <f t="shared" si="38"/>
        <v>0</v>
      </c>
      <c r="CN17" s="75">
        <f t="shared" si="39"/>
        <v>0</v>
      </c>
      <c r="CO17" s="54">
        <f t="shared" si="40"/>
        <v>0</v>
      </c>
      <c r="CP17" s="54">
        <f t="shared" si="41"/>
        <v>0</v>
      </c>
      <c r="CQ17" s="54">
        <f t="shared" si="58"/>
        <v>0</v>
      </c>
      <c r="CR17" s="54">
        <f t="shared" si="42"/>
        <v>2</v>
      </c>
      <c r="CS17" s="54">
        <f t="shared" si="43"/>
        <v>2</v>
      </c>
      <c r="CT17" s="54">
        <f t="shared" si="59"/>
        <v>4</v>
      </c>
      <c r="CU17" s="54">
        <f t="shared" si="44"/>
        <v>2</v>
      </c>
      <c r="CV17" s="54">
        <f t="shared" si="45"/>
        <v>0</v>
      </c>
      <c r="CW17" s="54">
        <f t="shared" si="60"/>
        <v>2</v>
      </c>
      <c r="CX17" s="54">
        <f t="shared" si="46"/>
        <v>0</v>
      </c>
      <c r="CY17" s="54">
        <f t="shared" si="47"/>
        <v>0</v>
      </c>
      <c r="CZ17" s="54">
        <f t="shared" si="61"/>
        <v>0</v>
      </c>
      <c r="DA17" s="54">
        <f t="shared" si="48"/>
        <v>2</v>
      </c>
      <c r="DB17" s="54">
        <f t="shared" si="49"/>
        <v>2</v>
      </c>
      <c r="DC17" s="54">
        <f t="shared" si="62"/>
        <v>4</v>
      </c>
      <c r="DD17" s="76">
        <f t="shared" si="50"/>
        <v>2</v>
      </c>
      <c r="DE17" s="76">
        <f t="shared" si="51"/>
        <v>6</v>
      </c>
      <c r="DF17" s="76">
        <f t="shared" si="63"/>
        <v>8</v>
      </c>
      <c r="DG17" s="76">
        <f t="shared" si="52"/>
        <v>4</v>
      </c>
      <c r="DH17" s="76">
        <f t="shared" si="53"/>
        <v>4</v>
      </c>
      <c r="DI17" s="76">
        <f t="shared" si="64"/>
        <v>8</v>
      </c>
      <c r="DJ17" s="76">
        <f t="shared" si="54"/>
        <v>4</v>
      </c>
      <c r="DK17" s="76">
        <f t="shared" si="55"/>
        <v>0</v>
      </c>
      <c r="DL17" s="76">
        <f t="shared" si="65"/>
        <v>4</v>
      </c>
      <c r="DM17" s="76">
        <f t="shared" si="56"/>
        <v>2</v>
      </c>
      <c r="DN17" s="76">
        <f t="shared" si="57"/>
        <v>4</v>
      </c>
      <c r="DO17" s="76">
        <f t="shared" si="66"/>
        <v>0</v>
      </c>
      <c r="DP17" s="76">
        <f t="shared" si="67"/>
        <v>6</v>
      </c>
      <c r="DQ17" s="76">
        <f t="shared" si="68"/>
        <v>6</v>
      </c>
      <c r="DR17" s="76">
        <f t="shared" si="69"/>
        <v>4</v>
      </c>
      <c r="DS17" s="76">
        <f t="shared" si="70"/>
        <v>10</v>
      </c>
      <c r="DT17" s="70">
        <f t="shared" si="71"/>
        <v>36</v>
      </c>
    </row>
    <row r="18" spans="1:124">
      <c r="A18" s="70">
        <v>10</v>
      </c>
      <c r="B18" s="71" t="str">
        <f>'ภาษาไทย ป.6'!B18</f>
        <v>เด็กหญิงเบญญทิพย์   ดาราโชติ</v>
      </c>
      <c r="C18" s="72">
        <v>0</v>
      </c>
      <c r="D18" s="72">
        <v>1</v>
      </c>
      <c r="E18" s="72">
        <v>0</v>
      </c>
      <c r="F18" s="72">
        <v>0</v>
      </c>
      <c r="G18" s="72">
        <v>1</v>
      </c>
      <c r="H18" s="73">
        <v>1</v>
      </c>
      <c r="I18" s="73">
        <v>1</v>
      </c>
      <c r="J18" s="72">
        <v>1</v>
      </c>
      <c r="K18" s="72">
        <v>0</v>
      </c>
      <c r="L18" s="72">
        <v>0</v>
      </c>
      <c r="M18" s="72">
        <v>0</v>
      </c>
      <c r="N18" s="72">
        <v>0</v>
      </c>
      <c r="O18" s="73">
        <v>0</v>
      </c>
      <c r="P18" s="73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1</v>
      </c>
      <c r="X18" s="74">
        <v>0</v>
      </c>
      <c r="Y18" s="74">
        <v>0</v>
      </c>
      <c r="Z18" s="74">
        <v>1</v>
      </c>
      <c r="AA18" s="74">
        <v>0</v>
      </c>
      <c r="AB18" s="74">
        <v>0</v>
      </c>
      <c r="AC18" s="74">
        <v>0</v>
      </c>
      <c r="AD18" s="74">
        <v>0</v>
      </c>
      <c r="AE18" s="74">
        <v>0</v>
      </c>
      <c r="AF18" s="74">
        <v>0</v>
      </c>
      <c r="AG18" s="74">
        <v>0</v>
      </c>
      <c r="AH18" s="74">
        <v>0</v>
      </c>
      <c r="AI18" s="74">
        <v>1</v>
      </c>
      <c r="AJ18" s="74">
        <v>1</v>
      </c>
      <c r="AK18" s="74">
        <v>0</v>
      </c>
      <c r="AL18" s="74">
        <v>0</v>
      </c>
      <c r="AM18" s="74">
        <v>0</v>
      </c>
      <c r="AN18" s="74">
        <v>0</v>
      </c>
      <c r="AO18" s="74">
        <v>1</v>
      </c>
      <c r="AP18" s="74">
        <v>0</v>
      </c>
      <c r="AQ18" s="50">
        <v>0</v>
      </c>
      <c r="AR18" s="50">
        <v>0</v>
      </c>
      <c r="AS18" s="50">
        <v>1</v>
      </c>
      <c r="AT18" s="50">
        <v>0</v>
      </c>
      <c r="AU18" s="50">
        <v>1</v>
      </c>
      <c r="AV18" s="50">
        <v>1</v>
      </c>
      <c r="AW18" s="50">
        <v>0</v>
      </c>
      <c r="AX18" s="50">
        <v>0</v>
      </c>
      <c r="AY18" s="50">
        <v>0</v>
      </c>
      <c r="AZ18" s="50">
        <v>0</v>
      </c>
      <c r="BA18" s="75">
        <f t="shared" si="0"/>
        <v>0</v>
      </c>
      <c r="BB18" s="75">
        <f t="shared" si="1"/>
        <v>2</v>
      </c>
      <c r="BC18" s="75">
        <f t="shared" si="2"/>
        <v>0</v>
      </c>
      <c r="BD18" s="75">
        <f t="shared" si="3"/>
        <v>0</v>
      </c>
      <c r="BE18" s="75">
        <f t="shared" si="4"/>
        <v>2</v>
      </c>
      <c r="BF18" s="75">
        <f t="shared" si="5"/>
        <v>2</v>
      </c>
      <c r="BG18" s="75">
        <f t="shared" si="6"/>
        <v>2</v>
      </c>
      <c r="BH18" s="75">
        <f t="shared" si="7"/>
        <v>2</v>
      </c>
      <c r="BI18" s="75">
        <f t="shared" si="8"/>
        <v>0</v>
      </c>
      <c r="BJ18" s="75">
        <f t="shared" si="9"/>
        <v>0</v>
      </c>
      <c r="BK18" s="75">
        <f t="shared" si="10"/>
        <v>0</v>
      </c>
      <c r="BL18" s="75">
        <f t="shared" si="11"/>
        <v>0</v>
      </c>
      <c r="BM18" s="75">
        <f t="shared" si="12"/>
        <v>0</v>
      </c>
      <c r="BN18" s="75">
        <f t="shared" si="13"/>
        <v>0</v>
      </c>
      <c r="BO18" s="75">
        <f t="shared" si="14"/>
        <v>0</v>
      </c>
      <c r="BP18" s="75">
        <f t="shared" si="15"/>
        <v>0</v>
      </c>
      <c r="BQ18" s="75">
        <f t="shared" si="16"/>
        <v>0</v>
      </c>
      <c r="BR18" s="75">
        <f t="shared" si="17"/>
        <v>0</v>
      </c>
      <c r="BS18" s="75">
        <f t="shared" si="18"/>
        <v>0</v>
      </c>
      <c r="BT18" s="75">
        <f t="shared" si="19"/>
        <v>0</v>
      </c>
      <c r="BU18" s="75">
        <f t="shared" si="20"/>
        <v>2</v>
      </c>
      <c r="BV18" s="75">
        <f t="shared" si="21"/>
        <v>0</v>
      </c>
      <c r="BW18" s="75">
        <f t="shared" si="22"/>
        <v>0</v>
      </c>
      <c r="BX18" s="75">
        <f t="shared" si="23"/>
        <v>2</v>
      </c>
      <c r="BY18" s="75">
        <f t="shared" si="24"/>
        <v>0</v>
      </c>
      <c r="BZ18" s="75">
        <f t="shared" si="25"/>
        <v>0</v>
      </c>
      <c r="CA18" s="75">
        <f t="shared" si="26"/>
        <v>0</v>
      </c>
      <c r="CB18" s="75">
        <f t="shared" si="27"/>
        <v>0</v>
      </c>
      <c r="CC18" s="75">
        <f t="shared" si="28"/>
        <v>0</v>
      </c>
      <c r="CD18" s="75">
        <f t="shared" si="29"/>
        <v>0</v>
      </c>
      <c r="CE18" s="75">
        <f t="shared" si="30"/>
        <v>0</v>
      </c>
      <c r="CF18" s="75">
        <f t="shared" si="31"/>
        <v>0</v>
      </c>
      <c r="CG18" s="75">
        <f t="shared" si="32"/>
        <v>2</v>
      </c>
      <c r="CH18" s="75">
        <f t="shared" si="33"/>
        <v>2</v>
      </c>
      <c r="CI18" s="75">
        <f t="shared" si="34"/>
        <v>0</v>
      </c>
      <c r="CJ18" s="75">
        <f t="shared" si="35"/>
        <v>0</v>
      </c>
      <c r="CK18" s="75">
        <f t="shared" si="36"/>
        <v>0</v>
      </c>
      <c r="CL18" s="75">
        <f t="shared" si="37"/>
        <v>0</v>
      </c>
      <c r="CM18" s="75">
        <f t="shared" si="38"/>
        <v>2</v>
      </c>
      <c r="CN18" s="75">
        <f t="shared" si="39"/>
        <v>0</v>
      </c>
      <c r="CO18" s="54">
        <f t="shared" si="40"/>
        <v>0</v>
      </c>
      <c r="CP18" s="54">
        <f t="shared" si="41"/>
        <v>0</v>
      </c>
      <c r="CQ18" s="54">
        <f t="shared" si="58"/>
        <v>0</v>
      </c>
      <c r="CR18" s="54">
        <f t="shared" si="42"/>
        <v>2</v>
      </c>
      <c r="CS18" s="54">
        <f t="shared" si="43"/>
        <v>0</v>
      </c>
      <c r="CT18" s="54">
        <f t="shared" si="59"/>
        <v>2</v>
      </c>
      <c r="CU18" s="54">
        <f t="shared" si="44"/>
        <v>2</v>
      </c>
      <c r="CV18" s="54">
        <f t="shared" si="45"/>
        <v>2</v>
      </c>
      <c r="CW18" s="54">
        <f t="shared" si="60"/>
        <v>4</v>
      </c>
      <c r="CX18" s="54">
        <f t="shared" si="46"/>
        <v>0</v>
      </c>
      <c r="CY18" s="54">
        <f t="shared" si="47"/>
        <v>0</v>
      </c>
      <c r="CZ18" s="54">
        <f t="shared" si="61"/>
        <v>0</v>
      </c>
      <c r="DA18" s="54">
        <f t="shared" si="48"/>
        <v>0</v>
      </c>
      <c r="DB18" s="54">
        <f t="shared" si="49"/>
        <v>0</v>
      </c>
      <c r="DC18" s="54">
        <f t="shared" si="62"/>
        <v>0</v>
      </c>
      <c r="DD18" s="76">
        <f t="shared" si="50"/>
        <v>4</v>
      </c>
      <c r="DE18" s="76">
        <f t="shared" si="51"/>
        <v>8</v>
      </c>
      <c r="DF18" s="76">
        <f t="shared" si="63"/>
        <v>12</v>
      </c>
      <c r="DG18" s="76">
        <f t="shared" si="52"/>
        <v>0</v>
      </c>
      <c r="DH18" s="76">
        <f t="shared" si="53"/>
        <v>0</v>
      </c>
      <c r="DI18" s="76">
        <f t="shared" si="64"/>
        <v>0</v>
      </c>
      <c r="DJ18" s="76">
        <f t="shared" si="54"/>
        <v>4</v>
      </c>
      <c r="DK18" s="76">
        <f t="shared" si="55"/>
        <v>4</v>
      </c>
      <c r="DL18" s="76">
        <f t="shared" si="65"/>
        <v>8</v>
      </c>
      <c r="DM18" s="76">
        <f t="shared" si="56"/>
        <v>0</v>
      </c>
      <c r="DN18" s="76">
        <f t="shared" si="57"/>
        <v>0</v>
      </c>
      <c r="DO18" s="76">
        <f t="shared" si="66"/>
        <v>0</v>
      </c>
      <c r="DP18" s="76">
        <f t="shared" si="67"/>
        <v>0</v>
      </c>
      <c r="DQ18" s="76">
        <f t="shared" si="68"/>
        <v>4</v>
      </c>
      <c r="DR18" s="76">
        <f t="shared" si="69"/>
        <v>2</v>
      </c>
      <c r="DS18" s="76">
        <f t="shared" si="70"/>
        <v>6</v>
      </c>
      <c r="DT18" s="70">
        <f t="shared" si="71"/>
        <v>26</v>
      </c>
    </row>
    <row r="19" spans="1:124">
      <c r="A19" s="70">
        <v>11</v>
      </c>
      <c r="B19" s="71" t="str">
        <f>'ภาษาไทย ป.6'!B19</f>
        <v>เด็กหญิงอารียา   ภวานุวงศ์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3">
        <v>0</v>
      </c>
      <c r="I19" s="73">
        <v>0</v>
      </c>
      <c r="J19" s="72">
        <v>0</v>
      </c>
      <c r="K19" s="72">
        <v>0</v>
      </c>
      <c r="L19" s="72">
        <v>0</v>
      </c>
      <c r="M19" s="72">
        <v>1</v>
      </c>
      <c r="N19" s="72">
        <v>1</v>
      </c>
      <c r="O19" s="73">
        <v>1</v>
      </c>
      <c r="P19" s="73">
        <v>1</v>
      </c>
      <c r="Q19" s="74">
        <v>1</v>
      </c>
      <c r="R19" s="74">
        <v>0</v>
      </c>
      <c r="S19" s="74">
        <v>0</v>
      </c>
      <c r="T19" s="74">
        <v>1</v>
      </c>
      <c r="U19" s="74">
        <v>1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1</v>
      </c>
      <c r="AC19" s="74">
        <v>0</v>
      </c>
      <c r="AD19" s="74">
        <v>1</v>
      </c>
      <c r="AE19" s="74">
        <v>0</v>
      </c>
      <c r="AF19" s="74">
        <v>0</v>
      </c>
      <c r="AG19" s="74">
        <v>0</v>
      </c>
      <c r="AH19" s="74">
        <v>0</v>
      </c>
      <c r="AI19" s="74">
        <v>1</v>
      </c>
      <c r="AJ19" s="74">
        <v>1</v>
      </c>
      <c r="AK19" s="74">
        <v>0</v>
      </c>
      <c r="AL19" s="74">
        <v>1</v>
      </c>
      <c r="AM19" s="74">
        <v>0</v>
      </c>
      <c r="AN19" s="74">
        <v>1</v>
      </c>
      <c r="AO19" s="74">
        <v>0</v>
      </c>
      <c r="AP19" s="74">
        <v>0</v>
      </c>
      <c r="AQ19" s="50">
        <v>1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1</v>
      </c>
      <c r="AX19" s="50">
        <v>0</v>
      </c>
      <c r="AY19" s="50">
        <v>0</v>
      </c>
      <c r="AZ19" s="50">
        <v>1</v>
      </c>
      <c r="BA19" s="75">
        <f t="shared" si="0"/>
        <v>0</v>
      </c>
      <c r="BB19" s="75">
        <f t="shared" si="1"/>
        <v>0</v>
      </c>
      <c r="BC19" s="75">
        <f t="shared" si="2"/>
        <v>0</v>
      </c>
      <c r="BD19" s="75">
        <f t="shared" si="3"/>
        <v>0</v>
      </c>
      <c r="BE19" s="75">
        <f t="shared" si="4"/>
        <v>0</v>
      </c>
      <c r="BF19" s="75">
        <f t="shared" si="5"/>
        <v>0</v>
      </c>
      <c r="BG19" s="75">
        <f t="shared" si="6"/>
        <v>0</v>
      </c>
      <c r="BH19" s="75">
        <f t="shared" si="7"/>
        <v>0</v>
      </c>
      <c r="BI19" s="75">
        <f t="shared" si="8"/>
        <v>0</v>
      </c>
      <c r="BJ19" s="75">
        <f t="shared" si="9"/>
        <v>0</v>
      </c>
      <c r="BK19" s="75">
        <f t="shared" si="10"/>
        <v>2</v>
      </c>
      <c r="BL19" s="75">
        <f t="shared" si="11"/>
        <v>2</v>
      </c>
      <c r="BM19" s="75">
        <f t="shared" si="12"/>
        <v>2</v>
      </c>
      <c r="BN19" s="75">
        <f t="shared" si="13"/>
        <v>2</v>
      </c>
      <c r="BO19" s="75">
        <f t="shared" si="14"/>
        <v>2</v>
      </c>
      <c r="BP19" s="75">
        <f t="shared" si="15"/>
        <v>0</v>
      </c>
      <c r="BQ19" s="75">
        <f t="shared" si="16"/>
        <v>0</v>
      </c>
      <c r="BR19" s="75">
        <f t="shared" si="17"/>
        <v>2</v>
      </c>
      <c r="BS19" s="75">
        <f t="shared" si="18"/>
        <v>2</v>
      </c>
      <c r="BT19" s="75">
        <f t="shared" si="19"/>
        <v>0</v>
      </c>
      <c r="BU19" s="75">
        <f t="shared" si="20"/>
        <v>0</v>
      </c>
      <c r="BV19" s="75">
        <f t="shared" si="21"/>
        <v>0</v>
      </c>
      <c r="BW19" s="75">
        <f t="shared" si="22"/>
        <v>0</v>
      </c>
      <c r="BX19" s="75">
        <f t="shared" si="23"/>
        <v>0</v>
      </c>
      <c r="BY19" s="75">
        <f t="shared" si="24"/>
        <v>0</v>
      </c>
      <c r="BZ19" s="75">
        <f t="shared" si="25"/>
        <v>2</v>
      </c>
      <c r="CA19" s="75">
        <f t="shared" si="26"/>
        <v>0</v>
      </c>
      <c r="CB19" s="75">
        <f t="shared" si="27"/>
        <v>2</v>
      </c>
      <c r="CC19" s="75">
        <f t="shared" si="28"/>
        <v>0</v>
      </c>
      <c r="CD19" s="75">
        <f t="shared" si="29"/>
        <v>0</v>
      </c>
      <c r="CE19" s="75">
        <f t="shared" si="30"/>
        <v>0</v>
      </c>
      <c r="CF19" s="75">
        <f t="shared" si="31"/>
        <v>0</v>
      </c>
      <c r="CG19" s="75">
        <f t="shared" si="32"/>
        <v>2</v>
      </c>
      <c r="CH19" s="75">
        <f t="shared" si="33"/>
        <v>2</v>
      </c>
      <c r="CI19" s="75">
        <f t="shared" si="34"/>
        <v>0</v>
      </c>
      <c r="CJ19" s="75">
        <f t="shared" si="35"/>
        <v>2</v>
      </c>
      <c r="CK19" s="75">
        <f t="shared" si="36"/>
        <v>0</v>
      </c>
      <c r="CL19" s="75">
        <f t="shared" si="37"/>
        <v>2</v>
      </c>
      <c r="CM19" s="75">
        <f t="shared" si="38"/>
        <v>0</v>
      </c>
      <c r="CN19" s="75">
        <f t="shared" si="39"/>
        <v>0</v>
      </c>
      <c r="CO19" s="54">
        <f t="shared" si="40"/>
        <v>2</v>
      </c>
      <c r="CP19" s="54">
        <f t="shared" si="41"/>
        <v>0</v>
      </c>
      <c r="CQ19" s="54">
        <f t="shared" si="58"/>
        <v>2</v>
      </c>
      <c r="CR19" s="54">
        <f t="shared" si="42"/>
        <v>0</v>
      </c>
      <c r="CS19" s="54">
        <f t="shared" si="43"/>
        <v>0</v>
      </c>
      <c r="CT19" s="54">
        <f t="shared" si="59"/>
        <v>0</v>
      </c>
      <c r="CU19" s="54">
        <f t="shared" si="44"/>
        <v>0</v>
      </c>
      <c r="CV19" s="54">
        <f t="shared" si="45"/>
        <v>0</v>
      </c>
      <c r="CW19" s="54">
        <f t="shared" si="60"/>
        <v>0</v>
      </c>
      <c r="CX19" s="54">
        <f t="shared" si="46"/>
        <v>2</v>
      </c>
      <c r="CY19" s="54">
        <f t="shared" si="47"/>
        <v>0</v>
      </c>
      <c r="CZ19" s="54">
        <f t="shared" si="61"/>
        <v>2</v>
      </c>
      <c r="DA19" s="54">
        <f t="shared" si="48"/>
        <v>0</v>
      </c>
      <c r="DB19" s="54">
        <f t="shared" si="49"/>
        <v>2</v>
      </c>
      <c r="DC19" s="54">
        <f t="shared" si="62"/>
        <v>2</v>
      </c>
      <c r="DD19" s="76">
        <f t="shared" si="50"/>
        <v>0</v>
      </c>
      <c r="DE19" s="76">
        <f t="shared" si="51"/>
        <v>0</v>
      </c>
      <c r="DF19" s="76">
        <f t="shared" si="63"/>
        <v>0</v>
      </c>
      <c r="DG19" s="76">
        <f t="shared" si="52"/>
        <v>4</v>
      </c>
      <c r="DH19" s="76">
        <f t="shared" si="53"/>
        <v>8</v>
      </c>
      <c r="DI19" s="76">
        <f t="shared" si="64"/>
        <v>12</v>
      </c>
      <c r="DJ19" s="76">
        <f t="shared" si="54"/>
        <v>4</v>
      </c>
      <c r="DK19" s="76">
        <f t="shared" si="55"/>
        <v>0</v>
      </c>
      <c r="DL19" s="76">
        <f t="shared" si="65"/>
        <v>4</v>
      </c>
      <c r="DM19" s="76">
        <f t="shared" si="56"/>
        <v>2</v>
      </c>
      <c r="DN19" s="76">
        <f t="shared" si="57"/>
        <v>2</v>
      </c>
      <c r="DO19" s="76">
        <f t="shared" si="66"/>
        <v>2</v>
      </c>
      <c r="DP19" s="76">
        <f t="shared" si="67"/>
        <v>6</v>
      </c>
      <c r="DQ19" s="76">
        <f t="shared" si="68"/>
        <v>6</v>
      </c>
      <c r="DR19" s="76">
        <f t="shared" si="69"/>
        <v>4</v>
      </c>
      <c r="DS19" s="76">
        <f t="shared" si="70"/>
        <v>10</v>
      </c>
      <c r="DT19" s="70">
        <f t="shared" si="71"/>
        <v>32</v>
      </c>
    </row>
    <row r="20" spans="1:124">
      <c r="A20" s="70">
        <v>12</v>
      </c>
      <c r="B20" s="71" t="str">
        <f>'ภาษาไทย ป.6'!B20</f>
        <v>เด็กหญิงสุภาพร   สุวรรณคช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3">
        <v>0</v>
      </c>
      <c r="I20" s="73">
        <v>1</v>
      </c>
      <c r="J20" s="72">
        <v>0</v>
      </c>
      <c r="K20" s="72">
        <v>1</v>
      </c>
      <c r="L20" s="72">
        <v>0</v>
      </c>
      <c r="M20" s="72">
        <v>0</v>
      </c>
      <c r="N20" s="72">
        <v>1</v>
      </c>
      <c r="O20" s="73">
        <v>0</v>
      </c>
      <c r="P20" s="73">
        <v>1</v>
      </c>
      <c r="Q20" s="74">
        <v>0</v>
      </c>
      <c r="R20" s="74">
        <v>0</v>
      </c>
      <c r="S20" s="74">
        <v>1</v>
      </c>
      <c r="T20" s="74">
        <v>1</v>
      </c>
      <c r="U20" s="74">
        <v>1</v>
      </c>
      <c r="V20" s="74">
        <v>0</v>
      </c>
      <c r="W20" s="74">
        <v>1</v>
      </c>
      <c r="X20" s="74">
        <v>0</v>
      </c>
      <c r="Y20" s="74">
        <v>1</v>
      </c>
      <c r="Z20" s="74">
        <v>1</v>
      </c>
      <c r="AA20" s="74">
        <v>0</v>
      </c>
      <c r="AB20" s="74">
        <v>0</v>
      </c>
      <c r="AC20" s="74">
        <v>0</v>
      </c>
      <c r="AD20" s="74">
        <v>0</v>
      </c>
      <c r="AE20" s="74">
        <v>0</v>
      </c>
      <c r="AF20" s="74">
        <v>0</v>
      </c>
      <c r="AG20" s="74">
        <v>0</v>
      </c>
      <c r="AH20" s="74">
        <v>0</v>
      </c>
      <c r="AI20" s="74">
        <v>1</v>
      </c>
      <c r="AJ20" s="74">
        <v>1</v>
      </c>
      <c r="AK20" s="74">
        <v>0</v>
      </c>
      <c r="AL20" s="74">
        <v>0</v>
      </c>
      <c r="AM20" s="74">
        <v>0</v>
      </c>
      <c r="AN20" s="74">
        <v>0</v>
      </c>
      <c r="AO20" s="74">
        <v>0</v>
      </c>
      <c r="AP20" s="74">
        <v>0</v>
      </c>
      <c r="AQ20" s="50">
        <v>0</v>
      </c>
      <c r="AR20" s="50">
        <v>1</v>
      </c>
      <c r="AS20" s="50">
        <v>0</v>
      </c>
      <c r="AT20" s="50">
        <v>0</v>
      </c>
      <c r="AU20" s="50">
        <v>0</v>
      </c>
      <c r="AV20" s="50">
        <v>1</v>
      </c>
      <c r="AW20" s="50">
        <v>0</v>
      </c>
      <c r="AX20" s="50">
        <v>1</v>
      </c>
      <c r="AY20" s="50">
        <v>0</v>
      </c>
      <c r="AZ20" s="50">
        <v>0</v>
      </c>
      <c r="BA20" s="75">
        <f t="shared" si="0"/>
        <v>0</v>
      </c>
      <c r="BB20" s="75">
        <f t="shared" si="1"/>
        <v>0</v>
      </c>
      <c r="BC20" s="75">
        <f t="shared" si="2"/>
        <v>0</v>
      </c>
      <c r="BD20" s="75">
        <f t="shared" si="3"/>
        <v>0</v>
      </c>
      <c r="BE20" s="75">
        <f t="shared" si="4"/>
        <v>0</v>
      </c>
      <c r="BF20" s="75">
        <f t="shared" si="5"/>
        <v>0</v>
      </c>
      <c r="BG20" s="75">
        <f t="shared" si="6"/>
        <v>2</v>
      </c>
      <c r="BH20" s="75">
        <f t="shared" si="7"/>
        <v>0</v>
      </c>
      <c r="BI20" s="75">
        <f t="shared" si="8"/>
        <v>2</v>
      </c>
      <c r="BJ20" s="75">
        <f t="shared" si="9"/>
        <v>0</v>
      </c>
      <c r="BK20" s="75">
        <f t="shared" si="10"/>
        <v>0</v>
      </c>
      <c r="BL20" s="75">
        <f t="shared" si="11"/>
        <v>2</v>
      </c>
      <c r="BM20" s="75">
        <f t="shared" si="12"/>
        <v>0</v>
      </c>
      <c r="BN20" s="75">
        <f t="shared" si="13"/>
        <v>2</v>
      </c>
      <c r="BO20" s="75">
        <f t="shared" si="14"/>
        <v>0</v>
      </c>
      <c r="BP20" s="75">
        <f t="shared" si="15"/>
        <v>0</v>
      </c>
      <c r="BQ20" s="75">
        <f t="shared" si="16"/>
        <v>2</v>
      </c>
      <c r="BR20" s="75">
        <f t="shared" si="17"/>
        <v>2</v>
      </c>
      <c r="BS20" s="75">
        <f t="shared" si="18"/>
        <v>2</v>
      </c>
      <c r="BT20" s="75">
        <f t="shared" si="19"/>
        <v>0</v>
      </c>
      <c r="BU20" s="75">
        <f t="shared" si="20"/>
        <v>2</v>
      </c>
      <c r="BV20" s="75">
        <f t="shared" si="21"/>
        <v>0</v>
      </c>
      <c r="BW20" s="75">
        <f t="shared" si="22"/>
        <v>2</v>
      </c>
      <c r="BX20" s="75">
        <f t="shared" si="23"/>
        <v>2</v>
      </c>
      <c r="BY20" s="75">
        <f t="shared" si="24"/>
        <v>0</v>
      </c>
      <c r="BZ20" s="75">
        <f t="shared" si="25"/>
        <v>0</v>
      </c>
      <c r="CA20" s="75">
        <f t="shared" si="26"/>
        <v>0</v>
      </c>
      <c r="CB20" s="75">
        <f t="shared" si="27"/>
        <v>0</v>
      </c>
      <c r="CC20" s="75">
        <f t="shared" si="28"/>
        <v>0</v>
      </c>
      <c r="CD20" s="75">
        <f t="shared" si="29"/>
        <v>0</v>
      </c>
      <c r="CE20" s="75">
        <f t="shared" si="30"/>
        <v>0</v>
      </c>
      <c r="CF20" s="75">
        <f t="shared" si="31"/>
        <v>0</v>
      </c>
      <c r="CG20" s="75">
        <f t="shared" si="32"/>
        <v>2</v>
      </c>
      <c r="CH20" s="75">
        <f t="shared" si="33"/>
        <v>2</v>
      </c>
      <c r="CI20" s="75">
        <f t="shared" si="34"/>
        <v>0</v>
      </c>
      <c r="CJ20" s="75">
        <f t="shared" si="35"/>
        <v>0</v>
      </c>
      <c r="CK20" s="75">
        <f t="shared" si="36"/>
        <v>0</v>
      </c>
      <c r="CL20" s="75">
        <f t="shared" si="37"/>
        <v>0</v>
      </c>
      <c r="CM20" s="75">
        <f t="shared" si="38"/>
        <v>0</v>
      </c>
      <c r="CN20" s="75">
        <f t="shared" si="39"/>
        <v>0</v>
      </c>
      <c r="CO20" s="54">
        <f t="shared" si="40"/>
        <v>0</v>
      </c>
      <c r="CP20" s="54">
        <f t="shared" si="41"/>
        <v>2</v>
      </c>
      <c r="CQ20" s="54">
        <f t="shared" si="58"/>
        <v>2</v>
      </c>
      <c r="CR20" s="54">
        <f t="shared" si="42"/>
        <v>0</v>
      </c>
      <c r="CS20" s="54">
        <f t="shared" si="43"/>
        <v>0</v>
      </c>
      <c r="CT20" s="54">
        <f t="shared" si="59"/>
        <v>0</v>
      </c>
      <c r="CU20" s="54">
        <f t="shared" si="44"/>
        <v>0</v>
      </c>
      <c r="CV20" s="54">
        <f t="shared" si="45"/>
        <v>2</v>
      </c>
      <c r="CW20" s="54">
        <f t="shared" si="60"/>
        <v>2</v>
      </c>
      <c r="CX20" s="54">
        <f t="shared" si="46"/>
        <v>0</v>
      </c>
      <c r="CY20" s="54">
        <f t="shared" si="47"/>
        <v>2</v>
      </c>
      <c r="CZ20" s="54">
        <f t="shared" si="61"/>
        <v>2</v>
      </c>
      <c r="DA20" s="54">
        <f t="shared" si="48"/>
        <v>0</v>
      </c>
      <c r="DB20" s="54">
        <f t="shared" si="49"/>
        <v>0</v>
      </c>
      <c r="DC20" s="54">
        <f t="shared" si="62"/>
        <v>0</v>
      </c>
      <c r="DD20" s="76">
        <f t="shared" si="50"/>
        <v>0</v>
      </c>
      <c r="DE20" s="76">
        <f t="shared" si="51"/>
        <v>2</v>
      </c>
      <c r="DF20" s="76">
        <f t="shared" si="63"/>
        <v>2</v>
      </c>
      <c r="DG20" s="76">
        <f t="shared" si="52"/>
        <v>4</v>
      </c>
      <c r="DH20" s="76">
        <f t="shared" si="53"/>
        <v>4</v>
      </c>
      <c r="DI20" s="76">
        <f t="shared" si="64"/>
        <v>8</v>
      </c>
      <c r="DJ20" s="76">
        <f t="shared" si="54"/>
        <v>8</v>
      </c>
      <c r="DK20" s="76">
        <f t="shared" si="55"/>
        <v>6</v>
      </c>
      <c r="DL20" s="76">
        <f t="shared" si="65"/>
        <v>14</v>
      </c>
      <c r="DM20" s="76">
        <f t="shared" si="56"/>
        <v>0</v>
      </c>
      <c r="DN20" s="76">
        <f t="shared" si="57"/>
        <v>0</v>
      </c>
      <c r="DO20" s="76">
        <f t="shared" si="66"/>
        <v>2</v>
      </c>
      <c r="DP20" s="76">
        <f t="shared" si="67"/>
        <v>2</v>
      </c>
      <c r="DQ20" s="76">
        <f t="shared" si="68"/>
        <v>4</v>
      </c>
      <c r="DR20" s="76">
        <f t="shared" si="69"/>
        <v>0</v>
      </c>
      <c r="DS20" s="76">
        <f t="shared" si="70"/>
        <v>4</v>
      </c>
      <c r="DT20" s="70">
        <f t="shared" si="71"/>
        <v>30</v>
      </c>
    </row>
    <row r="21" spans="1:124">
      <c r="A21" s="70">
        <v>13</v>
      </c>
      <c r="B21" s="71" t="str">
        <f>'ภาษาไทย ป.6'!B21</f>
        <v>เด็กชายนนทรัตน์   แผ้วกระสินธุ์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3">
        <v>1</v>
      </c>
      <c r="I21" s="73">
        <v>0</v>
      </c>
      <c r="J21" s="72">
        <v>1</v>
      </c>
      <c r="K21" s="72">
        <v>0</v>
      </c>
      <c r="L21" s="72">
        <v>1</v>
      </c>
      <c r="M21" s="72">
        <v>0</v>
      </c>
      <c r="N21" s="72">
        <v>1</v>
      </c>
      <c r="O21" s="73">
        <v>0</v>
      </c>
      <c r="P21" s="73">
        <v>0</v>
      </c>
      <c r="Q21" s="74">
        <v>0</v>
      </c>
      <c r="R21" s="74">
        <v>0</v>
      </c>
      <c r="S21" s="74">
        <v>0</v>
      </c>
      <c r="T21" s="74">
        <v>0</v>
      </c>
      <c r="U21" s="74">
        <v>1</v>
      </c>
      <c r="V21" s="74">
        <v>0</v>
      </c>
      <c r="W21" s="74">
        <v>0</v>
      </c>
      <c r="X21" s="74">
        <v>0</v>
      </c>
      <c r="Y21" s="74">
        <v>1</v>
      </c>
      <c r="Z21" s="74">
        <v>0</v>
      </c>
      <c r="AA21" s="74">
        <v>0</v>
      </c>
      <c r="AB21" s="74">
        <v>1</v>
      </c>
      <c r="AC21" s="74">
        <v>1</v>
      </c>
      <c r="AD21" s="74">
        <v>0</v>
      </c>
      <c r="AE21" s="74">
        <v>1</v>
      </c>
      <c r="AF21" s="74">
        <v>0</v>
      </c>
      <c r="AG21" s="74">
        <v>1</v>
      </c>
      <c r="AH21" s="74">
        <v>0</v>
      </c>
      <c r="AI21" s="74">
        <v>1</v>
      </c>
      <c r="AJ21" s="74">
        <v>1</v>
      </c>
      <c r="AK21" s="74">
        <v>0</v>
      </c>
      <c r="AL21" s="74">
        <v>1</v>
      </c>
      <c r="AM21" s="74">
        <v>0</v>
      </c>
      <c r="AN21" s="74">
        <v>0</v>
      </c>
      <c r="AO21" s="74">
        <v>1</v>
      </c>
      <c r="AP21" s="74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1</v>
      </c>
      <c r="AV21" s="50">
        <v>1</v>
      </c>
      <c r="AW21" s="50">
        <v>0</v>
      </c>
      <c r="AX21" s="50">
        <v>1</v>
      </c>
      <c r="AY21" s="50">
        <v>0</v>
      </c>
      <c r="AZ21" s="50">
        <v>0</v>
      </c>
      <c r="BA21" s="75">
        <f t="shared" si="0"/>
        <v>0</v>
      </c>
      <c r="BB21" s="75">
        <f t="shared" si="1"/>
        <v>0</v>
      </c>
      <c r="BC21" s="75">
        <f t="shared" si="2"/>
        <v>0</v>
      </c>
      <c r="BD21" s="75">
        <f t="shared" si="3"/>
        <v>0</v>
      </c>
      <c r="BE21" s="75">
        <f t="shared" si="4"/>
        <v>0</v>
      </c>
      <c r="BF21" s="75">
        <f t="shared" si="5"/>
        <v>2</v>
      </c>
      <c r="BG21" s="75">
        <f t="shared" si="6"/>
        <v>0</v>
      </c>
      <c r="BH21" s="75">
        <f t="shared" si="7"/>
        <v>2</v>
      </c>
      <c r="BI21" s="75">
        <f t="shared" si="8"/>
        <v>0</v>
      </c>
      <c r="BJ21" s="75">
        <f t="shared" si="9"/>
        <v>2</v>
      </c>
      <c r="BK21" s="75">
        <f t="shared" si="10"/>
        <v>0</v>
      </c>
      <c r="BL21" s="75">
        <f t="shared" si="11"/>
        <v>2</v>
      </c>
      <c r="BM21" s="75">
        <f t="shared" si="12"/>
        <v>0</v>
      </c>
      <c r="BN21" s="75">
        <f t="shared" si="13"/>
        <v>0</v>
      </c>
      <c r="BO21" s="75">
        <f t="shared" si="14"/>
        <v>0</v>
      </c>
      <c r="BP21" s="75">
        <f t="shared" si="15"/>
        <v>0</v>
      </c>
      <c r="BQ21" s="75">
        <f t="shared" si="16"/>
        <v>0</v>
      </c>
      <c r="BR21" s="75">
        <f t="shared" si="17"/>
        <v>0</v>
      </c>
      <c r="BS21" s="75">
        <f t="shared" si="18"/>
        <v>2</v>
      </c>
      <c r="BT21" s="75">
        <f t="shared" si="19"/>
        <v>0</v>
      </c>
      <c r="BU21" s="75">
        <f t="shared" si="20"/>
        <v>0</v>
      </c>
      <c r="BV21" s="75">
        <f t="shared" si="21"/>
        <v>0</v>
      </c>
      <c r="BW21" s="75">
        <f t="shared" si="22"/>
        <v>2</v>
      </c>
      <c r="BX21" s="75">
        <f t="shared" si="23"/>
        <v>0</v>
      </c>
      <c r="BY21" s="75">
        <f t="shared" si="24"/>
        <v>0</v>
      </c>
      <c r="BZ21" s="75">
        <f t="shared" si="25"/>
        <v>2</v>
      </c>
      <c r="CA21" s="75">
        <f t="shared" si="26"/>
        <v>2</v>
      </c>
      <c r="CB21" s="75">
        <f t="shared" si="27"/>
        <v>0</v>
      </c>
      <c r="CC21" s="75">
        <f t="shared" si="28"/>
        <v>2</v>
      </c>
      <c r="CD21" s="75">
        <f t="shared" si="29"/>
        <v>0</v>
      </c>
      <c r="CE21" s="75">
        <f t="shared" si="30"/>
        <v>2</v>
      </c>
      <c r="CF21" s="75">
        <f t="shared" si="31"/>
        <v>0</v>
      </c>
      <c r="CG21" s="75">
        <f t="shared" si="32"/>
        <v>2</v>
      </c>
      <c r="CH21" s="75">
        <f t="shared" si="33"/>
        <v>2</v>
      </c>
      <c r="CI21" s="75">
        <f t="shared" si="34"/>
        <v>0</v>
      </c>
      <c r="CJ21" s="75">
        <f t="shared" si="35"/>
        <v>2</v>
      </c>
      <c r="CK21" s="75">
        <f t="shared" si="36"/>
        <v>0</v>
      </c>
      <c r="CL21" s="75">
        <f t="shared" si="37"/>
        <v>0</v>
      </c>
      <c r="CM21" s="75">
        <f t="shared" si="38"/>
        <v>2</v>
      </c>
      <c r="CN21" s="75">
        <f t="shared" si="39"/>
        <v>0</v>
      </c>
      <c r="CO21" s="54">
        <f t="shared" si="40"/>
        <v>0</v>
      </c>
      <c r="CP21" s="54">
        <f t="shared" si="41"/>
        <v>0</v>
      </c>
      <c r="CQ21" s="54">
        <f t="shared" si="58"/>
        <v>0</v>
      </c>
      <c r="CR21" s="54">
        <f t="shared" si="42"/>
        <v>0</v>
      </c>
      <c r="CS21" s="54">
        <f t="shared" si="43"/>
        <v>0</v>
      </c>
      <c r="CT21" s="54">
        <f t="shared" si="59"/>
        <v>0</v>
      </c>
      <c r="CU21" s="54">
        <f t="shared" si="44"/>
        <v>2</v>
      </c>
      <c r="CV21" s="54">
        <f t="shared" si="45"/>
        <v>2</v>
      </c>
      <c r="CW21" s="54">
        <f t="shared" si="60"/>
        <v>4</v>
      </c>
      <c r="CX21" s="54">
        <f t="shared" si="46"/>
        <v>0</v>
      </c>
      <c r="CY21" s="54">
        <f t="shared" si="47"/>
        <v>2</v>
      </c>
      <c r="CZ21" s="54">
        <f t="shared" si="61"/>
        <v>2</v>
      </c>
      <c r="DA21" s="54">
        <f t="shared" si="48"/>
        <v>0</v>
      </c>
      <c r="DB21" s="54">
        <f t="shared" si="49"/>
        <v>0</v>
      </c>
      <c r="DC21" s="54">
        <f t="shared" si="62"/>
        <v>0</v>
      </c>
      <c r="DD21" s="76">
        <f t="shared" si="50"/>
        <v>0</v>
      </c>
      <c r="DE21" s="76">
        <f t="shared" si="51"/>
        <v>4</v>
      </c>
      <c r="DF21" s="76">
        <f t="shared" si="63"/>
        <v>4</v>
      </c>
      <c r="DG21" s="76">
        <f t="shared" si="52"/>
        <v>2</v>
      </c>
      <c r="DH21" s="76">
        <f t="shared" si="53"/>
        <v>2</v>
      </c>
      <c r="DI21" s="76">
        <f t="shared" si="64"/>
        <v>4</v>
      </c>
      <c r="DJ21" s="76">
        <f t="shared" si="54"/>
        <v>6</v>
      </c>
      <c r="DK21" s="76">
        <f t="shared" si="55"/>
        <v>2</v>
      </c>
      <c r="DL21" s="76">
        <f t="shared" si="65"/>
        <v>8</v>
      </c>
      <c r="DM21" s="76">
        <f t="shared" si="56"/>
        <v>4</v>
      </c>
      <c r="DN21" s="76">
        <f t="shared" si="57"/>
        <v>2</v>
      </c>
      <c r="DO21" s="76">
        <f t="shared" si="66"/>
        <v>4</v>
      </c>
      <c r="DP21" s="76">
        <f t="shared" si="67"/>
        <v>10</v>
      </c>
      <c r="DQ21" s="76">
        <f t="shared" si="68"/>
        <v>4</v>
      </c>
      <c r="DR21" s="76">
        <f t="shared" si="69"/>
        <v>4</v>
      </c>
      <c r="DS21" s="76">
        <f t="shared" si="70"/>
        <v>8</v>
      </c>
      <c r="DT21" s="70">
        <f t="shared" si="71"/>
        <v>34</v>
      </c>
    </row>
    <row r="22" spans="1:124">
      <c r="A22" s="70">
        <v>14</v>
      </c>
      <c r="B22" s="71" t="str">
        <f>'ภาษาไทย ป.6'!B22</f>
        <v>เด็กชายเจษฏา   วรรณพรหม</v>
      </c>
      <c r="C22" s="72"/>
      <c r="D22" s="72"/>
      <c r="E22" s="72"/>
      <c r="F22" s="72"/>
      <c r="G22" s="72"/>
      <c r="H22" s="73"/>
      <c r="I22" s="73"/>
      <c r="J22" s="72"/>
      <c r="K22" s="72"/>
      <c r="L22" s="72"/>
      <c r="M22" s="72"/>
      <c r="N22" s="72"/>
      <c r="O22" s="73"/>
      <c r="P22" s="73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75">
        <f t="shared" si="0"/>
        <v>0</v>
      </c>
      <c r="BB22" s="75">
        <f t="shared" si="1"/>
        <v>0</v>
      </c>
      <c r="BC22" s="75">
        <f t="shared" si="2"/>
        <v>0</v>
      </c>
      <c r="BD22" s="75">
        <f t="shared" si="3"/>
        <v>0</v>
      </c>
      <c r="BE22" s="75">
        <f t="shared" si="4"/>
        <v>0</v>
      </c>
      <c r="BF22" s="75">
        <f t="shared" si="5"/>
        <v>0</v>
      </c>
      <c r="BG22" s="75">
        <f t="shared" si="6"/>
        <v>0</v>
      </c>
      <c r="BH22" s="75">
        <f t="shared" si="7"/>
        <v>0</v>
      </c>
      <c r="BI22" s="75">
        <f t="shared" si="8"/>
        <v>0</v>
      </c>
      <c r="BJ22" s="75">
        <f t="shared" si="9"/>
        <v>0</v>
      </c>
      <c r="BK22" s="75">
        <f t="shared" si="10"/>
        <v>0</v>
      </c>
      <c r="BL22" s="75">
        <f t="shared" si="11"/>
        <v>0</v>
      </c>
      <c r="BM22" s="75">
        <f t="shared" si="12"/>
        <v>0</v>
      </c>
      <c r="BN22" s="75">
        <f t="shared" si="13"/>
        <v>0</v>
      </c>
      <c r="BO22" s="75">
        <f t="shared" si="14"/>
        <v>0</v>
      </c>
      <c r="BP22" s="75">
        <f t="shared" si="15"/>
        <v>0</v>
      </c>
      <c r="BQ22" s="75">
        <f t="shared" si="16"/>
        <v>0</v>
      </c>
      <c r="BR22" s="75">
        <f t="shared" si="17"/>
        <v>0</v>
      </c>
      <c r="BS22" s="75">
        <f t="shared" si="18"/>
        <v>0</v>
      </c>
      <c r="BT22" s="75">
        <f t="shared" si="19"/>
        <v>0</v>
      </c>
      <c r="BU22" s="75">
        <f t="shared" si="20"/>
        <v>0</v>
      </c>
      <c r="BV22" s="75">
        <f t="shared" si="21"/>
        <v>0</v>
      </c>
      <c r="BW22" s="75">
        <f t="shared" si="22"/>
        <v>0</v>
      </c>
      <c r="BX22" s="75">
        <f t="shared" si="23"/>
        <v>0</v>
      </c>
      <c r="BY22" s="75">
        <f t="shared" si="24"/>
        <v>0</v>
      </c>
      <c r="BZ22" s="75">
        <f t="shared" si="25"/>
        <v>0</v>
      </c>
      <c r="CA22" s="75">
        <f t="shared" si="26"/>
        <v>0</v>
      </c>
      <c r="CB22" s="75">
        <f t="shared" si="27"/>
        <v>0</v>
      </c>
      <c r="CC22" s="75">
        <f t="shared" si="28"/>
        <v>0</v>
      </c>
      <c r="CD22" s="75">
        <f t="shared" si="29"/>
        <v>0</v>
      </c>
      <c r="CE22" s="75">
        <f t="shared" si="30"/>
        <v>0</v>
      </c>
      <c r="CF22" s="75">
        <f t="shared" si="31"/>
        <v>0</v>
      </c>
      <c r="CG22" s="75">
        <f t="shared" si="32"/>
        <v>0</v>
      </c>
      <c r="CH22" s="75">
        <f t="shared" si="33"/>
        <v>0</v>
      </c>
      <c r="CI22" s="75">
        <f t="shared" si="34"/>
        <v>0</v>
      </c>
      <c r="CJ22" s="75">
        <f t="shared" si="35"/>
        <v>0</v>
      </c>
      <c r="CK22" s="75">
        <f t="shared" si="36"/>
        <v>0</v>
      </c>
      <c r="CL22" s="75">
        <f t="shared" si="37"/>
        <v>0</v>
      </c>
      <c r="CM22" s="75">
        <f t="shared" si="38"/>
        <v>0</v>
      </c>
      <c r="CN22" s="75">
        <f t="shared" si="39"/>
        <v>0</v>
      </c>
      <c r="CO22" s="54">
        <f t="shared" si="40"/>
        <v>0</v>
      </c>
      <c r="CP22" s="54">
        <f t="shared" si="41"/>
        <v>0</v>
      </c>
      <c r="CQ22" s="54">
        <f t="shared" si="58"/>
        <v>0</v>
      </c>
      <c r="CR22" s="54">
        <f t="shared" si="42"/>
        <v>0</v>
      </c>
      <c r="CS22" s="54">
        <f t="shared" si="43"/>
        <v>0</v>
      </c>
      <c r="CT22" s="54">
        <f t="shared" si="59"/>
        <v>0</v>
      </c>
      <c r="CU22" s="54">
        <f t="shared" si="44"/>
        <v>0</v>
      </c>
      <c r="CV22" s="54">
        <f t="shared" si="45"/>
        <v>0</v>
      </c>
      <c r="CW22" s="54">
        <f t="shared" si="60"/>
        <v>0</v>
      </c>
      <c r="CX22" s="54">
        <f t="shared" si="46"/>
        <v>0</v>
      </c>
      <c r="CY22" s="54">
        <f t="shared" si="47"/>
        <v>0</v>
      </c>
      <c r="CZ22" s="54">
        <f t="shared" si="61"/>
        <v>0</v>
      </c>
      <c r="DA22" s="54">
        <f t="shared" si="48"/>
        <v>0</v>
      </c>
      <c r="DB22" s="54">
        <f t="shared" si="49"/>
        <v>0</v>
      </c>
      <c r="DC22" s="54">
        <f t="shared" si="62"/>
        <v>0</v>
      </c>
      <c r="DD22" s="76">
        <f t="shared" si="50"/>
        <v>0</v>
      </c>
      <c r="DE22" s="76">
        <f t="shared" si="51"/>
        <v>0</v>
      </c>
      <c r="DF22" s="76">
        <f t="shared" si="63"/>
        <v>0</v>
      </c>
      <c r="DG22" s="76">
        <f t="shared" si="52"/>
        <v>0</v>
      </c>
      <c r="DH22" s="76">
        <f t="shared" si="53"/>
        <v>0</v>
      </c>
      <c r="DI22" s="76">
        <f t="shared" si="64"/>
        <v>0</v>
      </c>
      <c r="DJ22" s="76">
        <f t="shared" si="54"/>
        <v>0</v>
      </c>
      <c r="DK22" s="76">
        <f t="shared" si="55"/>
        <v>0</v>
      </c>
      <c r="DL22" s="76">
        <f t="shared" si="65"/>
        <v>0</v>
      </c>
      <c r="DM22" s="76">
        <f t="shared" si="56"/>
        <v>0</v>
      </c>
      <c r="DN22" s="76">
        <f t="shared" si="57"/>
        <v>0</v>
      </c>
      <c r="DO22" s="76">
        <f t="shared" si="66"/>
        <v>0</v>
      </c>
      <c r="DP22" s="76">
        <f t="shared" si="67"/>
        <v>0</v>
      </c>
      <c r="DQ22" s="76">
        <f t="shared" si="68"/>
        <v>0</v>
      </c>
      <c r="DR22" s="76">
        <f t="shared" si="69"/>
        <v>0</v>
      </c>
      <c r="DS22" s="76">
        <f t="shared" si="70"/>
        <v>0</v>
      </c>
      <c r="DT22" s="70">
        <f t="shared" si="71"/>
        <v>0</v>
      </c>
    </row>
    <row r="23" spans="1:124">
      <c r="A23" s="70">
        <v>15</v>
      </c>
      <c r="B23" s="71" t="str">
        <f>'ภาษาไทย ป.6'!B23</f>
        <v>เด็กหญิงสุธิดา   เสนะจุติ</v>
      </c>
      <c r="C23" s="72"/>
      <c r="D23" s="72"/>
      <c r="E23" s="72"/>
      <c r="F23" s="72"/>
      <c r="G23" s="72"/>
      <c r="H23" s="73"/>
      <c r="I23" s="73"/>
      <c r="J23" s="72"/>
      <c r="K23" s="72"/>
      <c r="L23" s="72"/>
      <c r="M23" s="72"/>
      <c r="N23" s="72"/>
      <c r="O23" s="73"/>
      <c r="P23" s="73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75">
        <f t="shared" si="0"/>
        <v>0</v>
      </c>
      <c r="BB23" s="75">
        <f t="shared" si="1"/>
        <v>0</v>
      </c>
      <c r="BC23" s="75">
        <f t="shared" si="2"/>
        <v>0</v>
      </c>
      <c r="BD23" s="75">
        <f t="shared" si="3"/>
        <v>0</v>
      </c>
      <c r="BE23" s="75">
        <f t="shared" si="4"/>
        <v>0</v>
      </c>
      <c r="BF23" s="75">
        <f t="shared" si="5"/>
        <v>0</v>
      </c>
      <c r="BG23" s="75">
        <f t="shared" si="6"/>
        <v>0</v>
      </c>
      <c r="BH23" s="75">
        <f t="shared" si="7"/>
        <v>0</v>
      </c>
      <c r="BI23" s="75">
        <f t="shared" si="8"/>
        <v>0</v>
      </c>
      <c r="BJ23" s="75">
        <f t="shared" si="9"/>
        <v>0</v>
      </c>
      <c r="BK23" s="75">
        <f t="shared" si="10"/>
        <v>0</v>
      </c>
      <c r="BL23" s="75">
        <f t="shared" si="11"/>
        <v>0</v>
      </c>
      <c r="BM23" s="75">
        <f t="shared" si="12"/>
        <v>0</v>
      </c>
      <c r="BN23" s="75">
        <f t="shared" si="13"/>
        <v>0</v>
      </c>
      <c r="BO23" s="75">
        <f t="shared" si="14"/>
        <v>0</v>
      </c>
      <c r="BP23" s="75">
        <f t="shared" si="15"/>
        <v>0</v>
      </c>
      <c r="BQ23" s="75">
        <f t="shared" si="16"/>
        <v>0</v>
      </c>
      <c r="BR23" s="75">
        <f t="shared" si="17"/>
        <v>0</v>
      </c>
      <c r="BS23" s="75">
        <f t="shared" si="18"/>
        <v>0</v>
      </c>
      <c r="BT23" s="75">
        <f t="shared" si="19"/>
        <v>0</v>
      </c>
      <c r="BU23" s="75">
        <f t="shared" si="20"/>
        <v>0</v>
      </c>
      <c r="BV23" s="75">
        <f t="shared" si="21"/>
        <v>0</v>
      </c>
      <c r="BW23" s="75">
        <f t="shared" si="22"/>
        <v>0</v>
      </c>
      <c r="BX23" s="75">
        <f t="shared" si="23"/>
        <v>0</v>
      </c>
      <c r="BY23" s="75">
        <f t="shared" si="24"/>
        <v>0</v>
      </c>
      <c r="BZ23" s="75">
        <f t="shared" si="25"/>
        <v>0</v>
      </c>
      <c r="CA23" s="75">
        <f t="shared" si="26"/>
        <v>0</v>
      </c>
      <c r="CB23" s="75">
        <f t="shared" si="27"/>
        <v>0</v>
      </c>
      <c r="CC23" s="75">
        <f t="shared" si="28"/>
        <v>0</v>
      </c>
      <c r="CD23" s="75">
        <f t="shared" si="29"/>
        <v>0</v>
      </c>
      <c r="CE23" s="75">
        <f t="shared" si="30"/>
        <v>0</v>
      </c>
      <c r="CF23" s="75">
        <f t="shared" si="31"/>
        <v>0</v>
      </c>
      <c r="CG23" s="75">
        <f t="shared" si="32"/>
        <v>0</v>
      </c>
      <c r="CH23" s="75">
        <f t="shared" si="33"/>
        <v>0</v>
      </c>
      <c r="CI23" s="75">
        <f t="shared" si="34"/>
        <v>0</v>
      </c>
      <c r="CJ23" s="75">
        <f t="shared" si="35"/>
        <v>0</v>
      </c>
      <c r="CK23" s="75">
        <f t="shared" si="36"/>
        <v>0</v>
      </c>
      <c r="CL23" s="75">
        <f t="shared" si="37"/>
        <v>0</v>
      </c>
      <c r="CM23" s="75">
        <f t="shared" si="38"/>
        <v>0</v>
      </c>
      <c r="CN23" s="75">
        <f t="shared" si="39"/>
        <v>0</v>
      </c>
      <c r="CO23" s="54">
        <f t="shared" si="40"/>
        <v>0</v>
      </c>
      <c r="CP23" s="54">
        <f t="shared" si="41"/>
        <v>0</v>
      </c>
      <c r="CQ23" s="54">
        <f t="shared" si="58"/>
        <v>0</v>
      </c>
      <c r="CR23" s="54">
        <f t="shared" si="42"/>
        <v>0</v>
      </c>
      <c r="CS23" s="54">
        <f t="shared" si="43"/>
        <v>0</v>
      </c>
      <c r="CT23" s="54">
        <f t="shared" si="59"/>
        <v>0</v>
      </c>
      <c r="CU23" s="54">
        <f t="shared" si="44"/>
        <v>0</v>
      </c>
      <c r="CV23" s="54">
        <f t="shared" si="45"/>
        <v>0</v>
      </c>
      <c r="CW23" s="54">
        <f t="shared" si="60"/>
        <v>0</v>
      </c>
      <c r="CX23" s="54">
        <f t="shared" si="46"/>
        <v>0</v>
      </c>
      <c r="CY23" s="54">
        <f t="shared" si="47"/>
        <v>0</v>
      </c>
      <c r="CZ23" s="54">
        <f t="shared" si="61"/>
        <v>0</v>
      </c>
      <c r="DA23" s="54">
        <f t="shared" si="48"/>
        <v>0</v>
      </c>
      <c r="DB23" s="54">
        <f t="shared" si="49"/>
        <v>0</v>
      </c>
      <c r="DC23" s="54">
        <f t="shared" si="62"/>
        <v>0</v>
      </c>
      <c r="DD23" s="76">
        <f t="shared" si="50"/>
        <v>0</v>
      </c>
      <c r="DE23" s="76">
        <f t="shared" si="51"/>
        <v>0</v>
      </c>
      <c r="DF23" s="76">
        <f t="shared" si="63"/>
        <v>0</v>
      </c>
      <c r="DG23" s="76">
        <f t="shared" si="52"/>
        <v>0</v>
      </c>
      <c r="DH23" s="76">
        <f t="shared" si="53"/>
        <v>0</v>
      </c>
      <c r="DI23" s="76">
        <f t="shared" si="64"/>
        <v>0</v>
      </c>
      <c r="DJ23" s="76">
        <f t="shared" si="54"/>
        <v>0</v>
      </c>
      <c r="DK23" s="76">
        <f t="shared" si="55"/>
        <v>0</v>
      </c>
      <c r="DL23" s="76">
        <f t="shared" si="65"/>
        <v>0</v>
      </c>
      <c r="DM23" s="76">
        <f t="shared" si="56"/>
        <v>0</v>
      </c>
      <c r="DN23" s="76">
        <f t="shared" si="57"/>
        <v>0</v>
      </c>
      <c r="DO23" s="76">
        <f t="shared" si="66"/>
        <v>0</v>
      </c>
      <c r="DP23" s="76">
        <f t="shared" si="67"/>
        <v>0</v>
      </c>
      <c r="DQ23" s="76">
        <f t="shared" si="68"/>
        <v>0</v>
      </c>
      <c r="DR23" s="76">
        <f t="shared" si="69"/>
        <v>0</v>
      </c>
      <c r="DS23" s="76">
        <f t="shared" si="70"/>
        <v>0</v>
      </c>
      <c r="DT23" s="70">
        <f t="shared" si="71"/>
        <v>0</v>
      </c>
    </row>
    <row r="24" spans="1:124">
      <c r="A24" s="70">
        <v>16</v>
      </c>
      <c r="B24" s="71" t="str">
        <f>'ภาษาไทย ป.6'!B24</f>
        <v>เด็กชายปิยะศักดิ์   นวลเสน</v>
      </c>
      <c r="C24" s="72">
        <v>0</v>
      </c>
      <c r="D24" s="72">
        <v>0</v>
      </c>
      <c r="E24" s="72">
        <v>0</v>
      </c>
      <c r="F24" s="72">
        <v>0</v>
      </c>
      <c r="G24" s="72">
        <v>1</v>
      </c>
      <c r="H24" s="73">
        <v>0</v>
      </c>
      <c r="I24" s="73">
        <v>0</v>
      </c>
      <c r="J24" s="72">
        <v>1</v>
      </c>
      <c r="K24" s="72">
        <v>1</v>
      </c>
      <c r="L24" s="72">
        <v>0</v>
      </c>
      <c r="M24" s="72">
        <v>0</v>
      </c>
      <c r="N24" s="72">
        <v>1</v>
      </c>
      <c r="O24" s="73">
        <v>0</v>
      </c>
      <c r="P24" s="73">
        <v>1</v>
      </c>
      <c r="Q24" s="74">
        <v>0</v>
      </c>
      <c r="R24" s="74">
        <v>1</v>
      </c>
      <c r="S24" s="74">
        <v>0</v>
      </c>
      <c r="T24" s="74">
        <v>1</v>
      </c>
      <c r="U24" s="74">
        <v>1</v>
      </c>
      <c r="V24" s="74">
        <v>0</v>
      </c>
      <c r="W24" s="74">
        <v>0</v>
      </c>
      <c r="X24" s="74">
        <v>0</v>
      </c>
      <c r="Y24" s="74">
        <v>1</v>
      </c>
      <c r="Z24" s="74">
        <v>1</v>
      </c>
      <c r="AA24" s="74">
        <v>0</v>
      </c>
      <c r="AB24" s="74">
        <v>1</v>
      </c>
      <c r="AC24" s="74">
        <v>0</v>
      </c>
      <c r="AD24" s="74">
        <v>0</v>
      </c>
      <c r="AE24" s="74">
        <v>0</v>
      </c>
      <c r="AF24" s="74">
        <v>1</v>
      </c>
      <c r="AG24" s="74">
        <v>0</v>
      </c>
      <c r="AH24" s="74">
        <v>0</v>
      </c>
      <c r="AI24" s="74">
        <v>1</v>
      </c>
      <c r="AJ24" s="74">
        <v>1</v>
      </c>
      <c r="AK24" s="74">
        <v>1</v>
      </c>
      <c r="AL24" s="74">
        <v>0</v>
      </c>
      <c r="AM24" s="74">
        <v>0</v>
      </c>
      <c r="AN24" s="74">
        <v>0</v>
      </c>
      <c r="AO24" s="74">
        <v>0</v>
      </c>
      <c r="AP24" s="74">
        <v>0</v>
      </c>
      <c r="AQ24" s="50">
        <v>1</v>
      </c>
      <c r="AR24" s="50">
        <v>1</v>
      </c>
      <c r="AS24" s="50">
        <v>1</v>
      </c>
      <c r="AT24" s="50">
        <v>0</v>
      </c>
      <c r="AU24" s="50">
        <v>1</v>
      </c>
      <c r="AV24" s="50">
        <v>0</v>
      </c>
      <c r="AW24" s="50">
        <v>1</v>
      </c>
      <c r="AX24" s="50">
        <v>0</v>
      </c>
      <c r="AY24" s="50">
        <v>0</v>
      </c>
      <c r="AZ24" s="50">
        <v>0</v>
      </c>
      <c r="BA24" s="75">
        <f t="shared" si="0"/>
        <v>0</v>
      </c>
      <c r="BB24" s="75">
        <f t="shared" si="1"/>
        <v>0</v>
      </c>
      <c r="BC24" s="75">
        <f t="shared" si="2"/>
        <v>0</v>
      </c>
      <c r="BD24" s="75">
        <f t="shared" si="3"/>
        <v>0</v>
      </c>
      <c r="BE24" s="75">
        <f t="shared" si="4"/>
        <v>2</v>
      </c>
      <c r="BF24" s="75">
        <f t="shared" si="5"/>
        <v>0</v>
      </c>
      <c r="BG24" s="75">
        <f t="shared" si="6"/>
        <v>0</v>
      </c>
      <c r="BH24" s="75">
        <f t="shared" si="7"/>
        <v>2</v>
      </c>
      <c r="BI24" s="75">
        <f t="shared" si="8"/>
        <v>2</v>
      </c>
      <c r="BJ24" s="75">
        <f t="shared" si="9"/>
        <v>0</v>
      </c>
      <c r="BK24" s="75">
        <f t="shared" si="10"/>
        <v>0</v>
      </c>
      <c r="BL24" s="75">
        <f t="shared" si="11"/>
        <v>2</v>
      </c>
      <c r="BM24" s="75">
        <f t="shared" si="12"/>
        <v>0</v>
      </c>
      <c r="BN24" s="75">
        <f t="shared" si="13"/>
        <v>2</v>
      </c>
      <c r="BO24" s="75">
        <f t="shared" si="14"/>
        <v>0</v>
      </c>
      <c r="BP24" s="75">
        <f t="shared" si="15"/>
        <v>2</v>
      </c>
      <c r="BQ24" s="75">
        <f t="shared" si="16"/>
        <v>0</v>
      </c>
      <c r="BR24" s="75">
        <f t="shared" si="17"/>
        <v>2</v>
      </c>
      <c r="BS24" s="75">
        <f t="shared" si="18"/>
        <v>2</v>
      </c>
      <c r="BT24" s="75">
        <f t="shared" si="19"/>
        <v>0</v>
      </c>
      <c r="BU24" s="75">
        <f t="shared" si="20"/>
        <v>0</v>
      </c>
      <c r="BV24" s="75">
        <f t="shared" si="21"/>
        <v>0</v>
      </c>
      <c r="BW24" s="75">
        <f t="shared" si="22"/>
        <v>2</v>
      </c>
      <c r="BX24" s="75">
        <f t="shared" si="23"/>
        <v>2</v>
      </c>
      <c r="BY24" s="75">
        <f t="shared" si="24"/>
        <v>0</v>
      </c>
      <c r="BZ24" s="75">
        <f t="shared" si="25"/>
        <v>2</v>
      </c>
      <c r="CA24" s="75">
        <f t="shared" si="26"/>
        <v>0</v>
      </c>
      <c r="CB24" s="75">
        <f t="shared" si="27"/>
        <v>0</v>
      </c>
      <c r="CC24" s="75">
        <f t="shared" si="28"/>
        <v>0</v>
      </c>
      <c r="CD24" s="75">
        <f t="shared" si="29"/>
        <v>2</v>
      </c>
      <c r="CE24" s="75">
        <f t="shared" si="30"/>
        <v>0</v>
      </c>
      <c r="CF24" s="75">
        <f t="shared" si="31"/>
        <v>0</v>
      </c>
      <c r="CG24" s="75">
        <f t="shared" si="32"/>
        <v>2</v>
      </c>
      <c r="CH24" s="75">
        <f t="shared" si="33"/>
        <v>2</v>
      </c>
      <c r="CI24" s="75">
        <f t="shared" si="34"/>
        <v>2</v>
      </c>
      <c r="CJ24" s="75">
        <f t="shared" si="35"/>
        <v>0</v>
      </c>
      <c r="CK24" s="75">
        <f t="shared" si="36"/>
        <v>0</v>
      </c>
      <c r="CL24" s="75">
        <f t="shared" si="37"/>
        <v>0</v>
      </c>
      <c r="CM24" s="75">
        <f t="shared" si="38"/>
        <v>0</v>
      </c>
      <c r="CN24" s="75">
        <f t="shared" si="39"/>
        <v>0</v>
      </c>
      <c r="CO24" s="54">
        <f t="shared" si="40"/>
        <v>2</v>
      </c>
      <c r="CP24" s="54">
        <f t="shared" si="41"/>
        <v>2</v>
      </c>
      <c r="CQ24" s="54">
        <f t="shared" si="58"/>
        <v>4</v>
      </c>
      <c r="CR24" s="54">
        <f t="shared" si="42"/>
        <v>2</v>
      </c>
      <c r="CS24" s="54">
        <f t="shared" si="43"/>
        <v>0</v>
      </c>
      <c r="CT24" s="54">
        <f t="shared" si="59"/>
        <v>2</v>
      </c>
      <c r="CU24" s="54">
        <f t="shared" si="44"/>
        <v>2</v>
      </c>
      <c r="CV24" s="54">
        <f t="shared" si="45"/>
        <v>0</v>
      </c>
      <c r="CW24" s="54">
        <f t="shared" si="60"/>
        <v>2</v>
      </c>
      <c r="CX24" s="54">
        <f t="shared" si="46"/>
        <v>2</v>
      </c>
      <c r="CY24" s="54">
        <f t="shared" si="47"/>
        <v>0</v>
      </c>
      <c r="CZ24" s="54">
        <f t="shared" si="61"/>
        <v>2</v>
      </c>
      <c r="DA24" s="54">
        <f t="shared" si="48"/>
        <v>0</v>
      </c>
      <c r="DB24" s="54">
        <f t="shared" si="49"/>
        <v>0</v>
      </c>
      <c r="DC24" s="54">
        <f t="shared" si="62"/>
        <v>0</v>
      </c>
      <c r="DD24" s="76">
        <f t="shared" si="50"/>
        <v>2</v>
      </c>
      <c r="DE24" s="76">
        <f t="shared" si="51"/>
        <v>4</v>
      </c>
      <c r="DF24" s="76">
        <f t="shared" si="63"/>
        <v>6</v>
      </c>
      <c r="DG24" s="76">
        <f t="shared" si="52"/>
        <v>6</v>
      </c>
      <c r="DH24" s="76">
        <f t="shared" si="53"/>
        <v>6</v>
      </c>
      <c r="DI24" s="76">
        <f t="shared" si="64"/>
        <v>12</v>
      </c>
      <c r="DJ24" s="76">
        <f t="shared" si="54"/>
        <v>6</v>
      </c>
      <c r="DK24" s="76">
        <f t="shared" si="55"/>
        <v>4</v>
      </c>
      <c r="DL24" s="76">
        <f t="shared" si="65"/>
        <v>10</v>
      </c>
      <c r="DM24" s="76">
        <f t="shared" si="56"/>
        <v>2</v>
      </c>
      <c r="DN24" s="76">
        <f t="shared" si="57"/>
        <v>2</v>
      </c>
      <c r="DO24" s="76">
        <f t="shared" si="66"/>
        <v>2</v>
      </c>
      <c r="DP24" s="76">
        <f t="shared" si="67"/>
        <v>6</v>
      </c>
      <c r="DQ24" s="76">
        <f t="shared" si="68"/>
        <v>4</v>
      </c>
      <c r="DR24" s="76">
        <f t="shared" si="69"/>
        <v>2</v>
      </c>
      <c r="DS24" s="76">
        <f t="shared" si="70"/>
        <v>6</v>
      </c>
      <c r="DT24" s="70">
        <f t="shared" si="71"/>
        <v>40</v>
      </c>
    </row>
    <row r="25" spans="1:124">
      <c r="A25" s="70">
        <v>17</v>
      </c>
      <c r="B25" s="71" t="str">
        <f>'ภาษาไทย ป.6'!B25</f>
        <v>เด็กหญิงอติกานต์   พูนช่วย</v>
      </c>
      <c r="C25" s="72">
        <v>0</v>
      </c>
      <c r="D25" s="72">
        <v>1</v>
      </c>
      <c r="E25" s="72">
        <v>0</v>
      </c>
      <c r="F25" s="72">
        <v>0</v>
      </c>
      <c r="G25" s="72">
        <v>1</v>
      </c>
      <c r="H25" s="73">
        <v>0</v>
      </c>
      <c r="I25" s="73">
        <v>0</v>
      </c>
      <c r="J25" s="72">
        <v>0</v>
      </c>
      <c r="K25" s="72">
        <v>0</v>
      </c>
      <c r="L25" s="72">
        <v>0</v>
      </c>
      <c r="M25" s="72">
        <v>1</v>
      </c>
      <c r="N25" s="72">
        <v>1</v>
      </c>
      <c r="O25" s="73">
        <v>0</v>
      </c>
      <c r="P25" s="73">
        <v>1</v>
      </c>
      <c r="Q25" s="74">
        <v>0</v>
      </c>
      <c r="R25" s="74">
        <v>0</v>
      </c>
      <c r="S25" s="74">
        <v>0</v>
      </c>
      <c r="T25" s="74">
        <v>1</v>
      </c>
      <c r="U25" s="74">
        <v>0</v>
      </c>
      <c r="V25" s="74">
        <v>0</v>
      </c>
      <c r="W25" s="74">
        <v>0</v>
      </c>
      <c r="X25" s="74">
        <v>0</v>
      </c>
      <c r="Y25" s="74">
        <v>0</v>
      </c>
      <c r="Z25" s="74">
        <v>0</v>
      </c>
      <c r="AA25" s="74">
        <v>0</v>
      </c>
      <c r="AB25" s="74">
        <v>0</v>
      </c>
      <c r="AC25" s="74">
        <v>0</v>
      </c>
      <c r="AD25" s="74">
        <v>0</v>
      </c>
      <c r="AE25" s="74">
        <v>0</v>
      </c>
      <c r="AF25" s="74">
        <v>0</v>
      </c>
      <c r="AG25" s="74">
        <v>0</v>
      </c>
      <c r="AH25" s="74">
        <v>1</v>
      </c>
      <c r="AI25" s="74">
        <v>1</v>
      </c>
      <c r="AJ25" s="74">
        <v>1</v>
      </c>
      <c r="AK25" s="74">
        <v>1</v>
      </c>
      <c r="AL25" s="74">
        <v>1</v>
      </c>
      <c r="AM25" s="74">
        <v>0</v>
      </c>
      <c r="AN25" s="74">
        <v>0</v>
      </c>
      <c r="AO25" s="74">
        <v>1</v>
      </c>
      <c r="AP25" s="74">
        <v>0</v>
      </c>
      <c r="AQ25" s="50">
        <v>0</v>
      </c>
      <c r="AR25" s="50">
        <v>1</v>
      </c>
      <c r="AS25" s="50">
        <v>0</v>
      </c>
      <c r="AT25" s="50">
        <v>1</v>
      </c>
      <c r="AU25" s="50">
        <v>0</v>
      </c>
      <c r="AV25" s="50">
        <v>1</v>
      </c>
      <c r="AW25" s="50">
        <v>0</v>
      </c>
      <c r="AX25" s="50">
        <v>1</v>
      </c>
      <c r="AY25" s="50">
        <v>0</v>
      </c>
      <c r="AZ25" s="50">
        <v>1</v>
      </c>
      <c r="BA25" s="75">
        <f t="shared" si="0"/>
        <v>0</v>
      </c>
      <c r="BB25" s="75">
        <f t="shared" si="1"/>
        <v>2</v>
      </c>
      <c r="BC25" s="75">
        <f t="shared" si="2"/>
        <v>0</v>
      </c>
      <c r="BD25" s="75">
        <f t="shared" si="3"/>
        <v>0</v>
      </c>
      <c r="BE25" s="75">
        <f t="shared" si="4"/>
        <v>2</v>
      </c>
      <c r="BF25" s="75">
        <f t="shared" si="5"/>
        <v>0</v>
      </c>
      <c r="BG25" s="75">
        <f t="shared" si="6"/>
        <v>0</v>
      </c>
      <c r="BH25" s="75">
        <f t="shared" si="7"/>
        <v>0</v>
      </c>
      <c r="BI25" s="75">
        <f t="shared" si="8"/>
        <v>0</v>
      </c>
      <c r="BJ25" s="75">
        <f t="shared" si="9"/>
        <v>0</v>
      </c>
      <c r="BK25" s="75">
        <f t="shared" si="10"/>
        <v>2</v>
      </c>
      <c r="BL25" s="75">
        <f t="shared" si="11"/>
        <v>2</v>
      </c>
      <c r="BM25" s="75">
        <f t="shared" si="12"/>
        <v>0</v>
      </c>
      <c r="BN25" s="75">
        <f t="shared" si="13"/>
        <v>2</v>
      </c>
      <c r="BO25" s="75">
        <f t="shared" si="14"/>
        <v>0</v>
      </c>
      <c r="BP25" s="75">
        <f t="shared" si="15"/>
        <v>0</v>
      </c>
      <c r="BQ25" s="75">
        <f t="shared" si="16"/>
        <v>0</v>
      </c>
      <c r="BR25" s="75">
        <f t="shared" si="17"/>
        <v>2</v>
      </c>
      <c r="BS25" s="75">
        <f t="shared" si="18"/>
        <v>0</v>
      </c>
      <c r="BT25" s="75">
        <f t="shared" si="19"/>
        <v>0</v>
      </c>
      <c r="BU25" s="75">
        <f t="shared" si="20"/>
        <v>0</v>
      </c>
      <c r="BV25" s="75">
        <f t="shared" si="21"/>
        <v>0</v>
      </c>
      <c r="BW25" s="75">
        <f t="shared" si="22"/>
        <v>0</v>
      </c>
      <c r="BX25" s="75">
        <f t="shared" si="23"/>
        <v>0</v>
      </c>
      <c r="BY25" s="75">
        <f t="shared" si="24"/>
        <v>0</v>
      </c>
      <c r="BZ25" s="75">
        <f t="shared" si="25"/>
        <v>0</v>
      </c>
      <c r="CA25" s="75">
        <f t="shared" si="26"/>
        <v>0</v>
      </c>
      <c r="CB25" s="75">
        <f t="shared" si="27"/>
        <v>0</v>
      </c>
      <c r="CC25" s="75">
        <f t="shared" si="28"/>
        <v>0</v>
      </c>
      <c r="CD25" s="75">
        <f t="shared" si="29"/>
        <v>0</v>
      </c>
      <c r="CE25" s="75">
        <f t="shared" si="30"/>
        <v>0</v>
      </c>
      <c r="CF25" s="75">
        <f t="shared" si="31"/>
        <v>2</v>
      </c>
      <c r="CG25" s="75">
        <f t="shared" si="32"/>
        <v>2</v>
      </c>
      <c r="CH25" s="75">
        <f t="shared" si="33"/>
        <v>2</v>
      </c>
      <c r="CI25" s="75">
        <f t="shared" si="34"/>
        <v>2</v>
      </c>
      <c r="CJ25" s="75">
        <f t="shared" si="35"/>
        <v>2</v>
      </c>
      <c r="CK25" s="75">
        <f t="shared" si="36"/>
        <v>0</v>
      </c>
      <c r="CL25" s="75">
        <f t="shared" si="37"/>
        <v>0</v>
      </c>
      <c r="CM25" s="75">
        <f t="shared" si="38"/>
        <v>2</v>
      </c>
      <c r="CN25" s="75">
        <f t="shared" si="39"/>
        <v>0</v>
      </c>
      <c r="CO25" s="54">
        <f t="shared" si="40"/>
        <v>0</v>
      </c>
      <c r="CP25" s="54">
        <f t="shared" si="41"/>
        <v>2</v>
      </c>
      <c r="CQ25" s="54">
        <f t="shared" si="58"/>
        <v>2</v>
      </c>
      <c r="CR25" s="54">
        <f t="shared" si="42"/>
        <v>0</v>
      </c>
      <c r="CS25" s="54">
        <f t="shared" si="43"/>
        <v>2</v>
      </c>
      <c r="CT25" s="54">
        <f t="shared" si="59"/>
        <v>2</v>
      </c>
      <c r="CU25" s="54">
        <f t="shared" si="44"/>
        <v>0</v>
      </c>
      <c r="CV25" s="54">
        <f t="shared" si="45"/>
        <v>2</v>
      </c>
      <c r="CW25" s="54">
        <f t="shared" si="60"/>
        <v>2</v>
      </c>
      <c r="CX25" s="54">
        <f t="shared" si="46"/>
        <v>0</v>
      </c>
      <c r="CY25" s="54">
        <f t="shared" si="47"/>
        <v>2</v>
      </c>
      <c r="CZ25" s="54">
        <f t="shared" si="61"/>
        <v>2</v>
      </c>
      <c r="DA25" s="54">
        <f t="shared" si="48"/>
        <v>0</v>
      </c>
      <c r="DB25" s="54">
        <f t="shared" si="49"/>
        <v>2</v>
      </c>
      <c r="DC25" s="54">
        <f t="shared" si="62"/>
        <v>2</v>
      </c>
      <c r="DD25" s="76">
        <f t="shared" si="50"/>
        <v>4</v>
      </c>
      <c r="DE25" s="76">
        <f t="shared" si="51"/>
        <v>2</v>
      </c>
      <c r="DF25" s="76">
        <f t="shared" si="63"/>
        <v>6</v>
      </c>
      <c r="DG25" s="76">
        <f t="shared" si="52"/>
        <v>4</v>
      </c>
      <c r="DH25" s="76">
        <f t="shared" si="53"/>
        <v>4</v>
      </c>
      <c r="DI25" s="76">
        <f t="shared" si="64"/>
        <v>8</v>
      </c>
      <c r="DJ25" s="76">
        <f t="shared" si="54"/>
        <v>4</v>
      </c>
      <c r="DK25" s="76">
        <f t="shared" si="55"/>
        <v>0</v>
      </c>
      <c r="DL25" s="76">
        <f t="shared" si="65"/>
        <v>4</v>
      </c>
      <c r="DM25" s="76">
        <f t="shared" si="56"/>
        <v>0</v>
      </c>
      <c r="DN25" s="76">
        <f t="shared" si="57"/>
        <v>0</v>
      </c>
      <c r="DO25" s="76">
        <f t="shared" si="66"/>
        <v>4</v>
      </c>
      <c r="DP25" s="76">
        <f t="shared" si="67"/>
        <v>4</v>
      </c>
      <c r="DQ25" s="76">
        <f t="shared" si="68"/>
        <v>6</v>
      </c>
      <c r="DR25" s="76">
        <f t="shared" si="69"/>
        <v>6</v>
      </c>
      <c r="DS25" s="76">
        <f t="shared" si="70"/>
        <v>12</v>
      </c>
      <c r="DT25" s="70">
        <f t="shared" si="71"/>
        <v>34</v>
      </c>
    </row>
    <row r="26" spans="1:124">
      <c r="A26" s="70">
        <v>18</v>
      </c>
      <c r="B26" s="71" t="str">
        <f>'ภาษาไทย ป.6'!B26</f>
        <v>เด็กหญิงภัทราวดี   ชาญณรงค์</v>
      </c>
      <c r="C26" s="72">
        <v>1</v>
      </c>
      <c r="D26" s="72">
        <v>0</v>
      </c>
      <c r="E26" s="72">
        <v>0</v>
      </c>
      <c r="F26" s="72">
        <v>0</v>
      </c>
      <c r="G26" s="72">
        <v>1</v>
      </c>
      <c r="H26" s="73">
        <v>1</v>
      </c>
      <c r="I26" s="73">
        <v>1</v>
      </c>
      <c r="J26" s="72">
        <v>0</v>
      </c>
      <c r="K26" s="72">
        <v>1</v>
      </c>
      <c r="L26" s="72">
        <v>0</v>
      </c>
      <c r="M26" s="72">
        <v>0</v>
      </c>
      <c r="N26" s="72">
        <v>0</v>
      </c>
      <c r="O26" s="73">
        <v>0</v>
      </c>
      <c r="P26" s="73">
        <v>0</v>
      </c>
      <c r="Q26" s="74">
        <v>0</v>
      </c>
      <c r="R26" s="74">
        <v>0</v>
      </c>
      <c r="S26" s="74">
        <v>0</v>
      </c>
      <c r="T26" s="74">
        <v>1</v>
      </c>
      <c r="U26" s="74">
        <v>0</v>
      </c>
      <c r="V26" s="74">
        <v>0</v>
      </c>
      <c r="W26" s="74">
        <v>1</v>
      </c>
      <c r="X26" s="74">
        <v>1</v>
      </c>
      <c r="Y26" s="74">
        <v>0</v>
      </c>
      <c r="Z26" s="74">
        <v>0</v>
      </c>
      <c r="AA26" s="74">
        <v>0</v>
      </c>
      <c r="AB26" s="74">
        <v>0</v>
      </c>
      <c r="AC26" s="74">
        <v>1</v>
      </c>
      <c r="AD26" s="74">
        <v>0</v>
      </c>
      <c r="AE26" s="74">
        <v>0</v>
      </c>
      <c r="AF26" s="74">
        <v>0</v>
      </c>
      <c r="AG26" s="74">
        <v>0</v>
      </c>
      <c r="AH26" s="74">
        <v>1</v>
      </c>
      <c r="AI26" s="74">
        <v>1</v>
      </c>
      <c r="AJ26" s="74">
        <v>0</v>
      </c>
      <c r="AK26" s="74">
        <v>0</v>
      </c>
      <c r="AL26" s="74">
        <v>0</v>
      </c>
      <c r="AM26" s="74">
        <v>0</v>
      </c>
      <c r="AN26" s="74">
        <v>0</v>
      </c>
      <c r="AO26" s="74">
        <v>1</v>
      </c>
      <c r="AP26" s="74">
        <v>0</v>
      </c>
      <c r="AQ26" s="50">
        <v>0</v>
      </c>
      <c r="AR26" s="50">
        <v>0</v>
      </c>
      <c r="AS26" s="50">
        <v>0</v>
      </c>
      <c r="AT26" s="50">
        <v>1</v>
      </c>
      <c r="AU26" s="50">
        <v>1</v>
      </c>
      <c r="AV26" s="50">
        <v>0</v>
      </c>
      <c r="AW26" s="50">
        <v>0</v>
      </c>
      <c r="AX26" s="50">
        <v>1</v>
      </c>
      <c r="AY26" s="50">
        <v>1</v>
      </c>
      <c r="AZ26" s="50">
        <v>1</v>
      </c>
      <c r="BA26" s="75">
        <f t="shared" si="0"/>
        <v>2</v>
      </c>
      <c r="BB26" s="75">
        <f t="shared" si="1"/>
        <v>0</v>
      </c>
      <c r="BC26" s="75">
        <f t="shared" si="2"/>
        <v>0</v>
      </c>
      <c r="BD26" s="75">
        <f t="shared" si="3"/>
        <v>0</v>
      </c>
      <c r="BE26" s="75">
        <f t="shared" si="4"/>
        <v>2</v>
      </c>
      <c r="BF26" s="75">
        <f t="shared" si="5"/>
        <v>2</v>
      </c>
      <c r="BG26" s="75">
        <f t="shared" si="6"/>
        <v>2</v>
      </c>
      <c r="BH26" s="75">
        <f t="shared" si="7"/>
        <v>0</v>
      </c>
      <c r="BI26" s="75">
        <f t="shared" si="8"/>
        <v>2</v>
      </c>
      <c r="BJ26" s="75">
        <f t="shared" si="9"/>
        <v>0</v>
      </c>
      <c r="BK26" s="75">
        <f t="shared" si="10"/>
        <v>0</v>
      </c>
      <c r="BL26" s="75">
        <f t="shared" si="11"/>
        <v>0</v>
      </c>
      <c r="BM26" s="75">
        <f t="shared" si="12"/>
        <v>0</v>
      </c>
      <c r="BN26" s="75">
        <f t="shared" si="13"/>
        <v>0</v>
      </c>
      <c r="BO26" s="75">
        <f t="shared" si="14"/>
        <v>0</v>
      </c>
      <c r="BP26" s="75">
        <f t="shared" si="15"/>
        <v>0</v>
      </c>
      <c r="BQ26" s="75">
        <f t="shared" si="16"/>
        <v>0</v>
      </c>
      <c r="BR26" s="75">
        <f t="shared" si="17"/>
        <v>2</v>
      </c>
      <c r="BS26" s="75">
        <f t="shared" si="18"/>
        <v>0</v>
      </c>
      <c r="BT26" s="75">
        <f t="shared" si="19"/>
        <v>0</v>
      </c>
      <c r="BU26" s="75">
        <f t="shared" si="20"/>
        <v>2</v>
      </c>
      <c r="BV26" s="75">
        <f t="shared" si="21"/>
        <v>2</v>
      </c>
      <c r="BW26" s="75">
        <f t="shared" si="22"/>
        <v>0</v>
      </c>
      <c r="BX26" s="75">
        <f t="shared" si="23"/>
        <v>0</v>
      </c>
      <c r="BY26" s="75">
        <f t="shared" si="24"/>
        <v>0</v>
      </c>
      <c r="BZ26" s="75">
        <f t="shared" si="25"/>
        <v>0</v>
      </c>
      <c r="CA26" s="75">
        <f t="shared" si="26"/>
        <v>2</v>
      </c>
      <c r="CB26" s="75">
        <f t="shared" si="27"/>
        <v>0</v>
      </c>
      <c r="CC26" s="75">
        <f t="shared" si="28"/>
        <v>0</v>
      </c>
      <c r="CD26" s="75">
        <f t="shared" si="29"/>
        <v>0</v>
      </c>
      <c r="CE26" s="75">
        <f t="shared" si="30"/>
        <v>0</v>
      </c>
      <c r="CF26" s="75">
        <f t="shared" si="31"/>
        <v>2</v>
      </c>
      <c r="CG26" s="75">
        <f t="shared" si="32"/>
        <v>2</v>
      </c>
      <c r="CH26" s="75">
        <f t="shared" si="33"/>
        <v>0</v>
      </c>
      <c r="CI26" s="75">
        <f t="shared" si="34"/>
        <v>0</v>
      </c>
      <c r="CJ26" s="75">
        <f t="shared" si="35"/>
        <v>0</v>
      </c>
      <c r="CK26" s="75">
        <f t="shared" si="36"/>
        <v>0</v>
      </c>
      <c r="CL26" s="75">
        <f t="shared" si="37"/>
        <v>0</v>
      </c>
      <c r="CM26" s="75">
        <f t="shared" si="38"/>
        <v>2</v>
      </c>
      <c r="CN26" s="75">
        <f t="shared" si="39"/>
        <v>0</v>
      </c>
      <c r="CO26" s="54">
        <f t="shared" si="40"/>
        <v>0</v>
      </c>
      <c r="CP26" s="54">
        <f t="shared" si="41"/>
        <v>0</v>
      </c>
      <c r="CQ26" s="54">
        <f t="shared" si="58"/>
        <v>0</v>
      </c>
      <c r="CR26" s="54">
        <f t="shared" si="42"/>
        <v>0</v>
      </c>
      <c r="CS26" s="54">
        <f t="shared" si="43"/>
        <v>2</v>
      </c>
      <c r="CT26" s="54">
        <f t="shared" si="59"/>
        <v>2</v>
      </c>
      <c r="CU26" s="54">
        <f t="shared" si="44"/>
        <v>2</v>
      </c>
      <c r="CV26" s="54">
        <f t="shared" si="45"/>
        <v>0</v>
      </c>
      <c r="CW26" s="54">
        <f t="shared" si="60"/>
        <v>2</v>
      </c>
      <c r="CX26" s="54">
        <f t="shared" si="46"/>
        <v>0</v>
      </c>
      <c r="CY26" s="54">
        <f t="shared" si="47"/>
        <v>2</v>
      </c>
      <c r="CZ26" s="54">
        <f t="shared" si="61"/>
        <v>2</v>
      </c>
      <c r="DA26" s="54">
        <f t="shared" si="48"/>
        <v>2</v>
      </c>
      <c r="DB26" s="54">
        <f t="shared" si="49"/>
        <v>2</v>
      </c>
      <c r="DC26" s="54">
        <f t="shared" si="62"/>
        <v>4</v>
      </c>
      <c r="DD26" s="76">
        <f t="shared" si="50"/>
        <v>4</v>
      </c>
      <c r="DE26" s="76">
        <f t="shared" si="51"/>
        <v>6</v>
      </c>
      <c r="DF26" s="76">
        <f t="shared" si="63"/>
        <v>10</v>
      </c>
      <c r="DG26" s="76">
        <f t="shared" si="52"/>
        <v>2</v>
      </c>
      <c r="DH26" s="76">
        <f t="shared" si="53"/>
        <v>0</v>
      </c>
      <c r="DI26" s="76">
        <f t="shared" si="64"/>
        <v>2</v>
      </c>
      <c r="DJ26" s="76">
        <f t="shared" si="54"/>
        <v>4</v>
      </c>
      <c r="DK26" s="76">
        <f t="shared" si="55"/>
        <v>4</v>
      </c>
      <c r="DL26" s="76">
        <f t="shared" si="65"/>
        <v>8</v>
      </c>
      <c r="DM26" s="76">
        <f t="shared" si="56"/>
        <v>2</v>
      </c>
      <c r="DN26" s="76">
        <f t="shared" si="57"/>
        <v>0</v>
      </c>
      <c r="DO26" s="76">
        <f t="shared" si="66"/>
        <v>4</v>
      </c>
      <c r="DP26" s="76">
        <f t="shared" si="67"/>
        <v>6</v>
      </c>
      <c r="DQ26" s="76">
        <f t="shared" si="68"/>
        <v>6</v>
      </c>
      <c r="DR26" s="76">
        <f t="shared" si="69"/>
        <v>2</v>
      </c>
      <c r="DS26" s="76">
        <f t="shared" si="70"/>
        <v>8</v>
      </c>
      <c r="DT26" s="70">
        <f t="shared" si="71"/>
        <v>34</v>
      </c>
    </row>
    <row r="27" spans="1:124">
      <c r="A27" s="70">
        <v>19</v>
      </c>
      <c r="B27" s="71" t="str">
        <f>'ภาษาไทย ป.6'!B27</f>
        <v>เด็กหญิงทิพย์สุวรรณ   ขวัญมณี</v>
      </c>
      <c r="C27" s="72">
        <v>0</v>
      </c>
      <c r="D27" s="72">
        <v>0</v>
      </c>
      <c r="E27" s="72">
        <v>0</v>
      </c>
      <c r="F27" s="72">
        <v>0</v>
      </c>
      <c r="G27" s="72">
        <v>1</v>
      </c>
      <c r="H27" s="73">
        <v>0</v>
      </c>
      <c r="I27" s="73">
        <v>1</v>
      </c>
      <c r="J27" s="72">
        <v>0</v>
      </c>
      <c r="K27" s="72">
        <v>0</v>
      </c>
      <c r="L27" s="72">
        <v>1</v>
      </c>
      <c r="M27" s="72">
        <v>1</v>
      </c>
      <c r="N27" s="72">
        <v>0</v>
      </c>
      <c r="O27" s="73">
        <v>0</v>
      </c>
      <c r="P27" s="73">
        <v>0</v>
      </c>
      <c r="Q27" s="74">
        <v>0</v>
      </c>
      <c r="R27" s="74">
        <v>0</v>
      </c>
      <c r="S27" s="74">
        <v>0</v>
      </c>
      <c r="T27" s="74">
        <v>1</v>
      </c>
      <c r="U27" s="74">
        <v>0</v>
      </c>
      <c r="V27" s="74">
        <v>0</v>
      </c>
      <c r="W27" s="74">
        <v>0</v>
      </c>
      <c r="X27" s="74">
        <v>0</v>
      </c>
      <c r="Y27" s="74">
        <v>1</v>
      </c>
      <c r="Z27" s="74">
        <v>0</v>
      </c>
      <c r="AA27" s="74">
        <v>0</v>
      </c>
      <c r="AB27" s="74">
        <v>0</v>
      </c>
      <c r="AC27" s="74">
        <v>0</v>
      </c>
      <c r="AD27" s="74">
        <v>0</v>
      </c>
      <c r="AE27" s="74">
        <v>0</v>
      </c>
      <c r="AF27" s="74">
        <v>1</v>
      </c>
      <c r="AG27" s="74">
        <v>0</v>
      </c>
      <c r="AH27" s="74">
        <v>0</v>
      </c>
      <c r="AI27" s="74">
        <v>1</v>
      </c>
      <c r="AJ27" s="74">
        <v>1</v>
      </c>
      <c r="AK27" s="74">
        <v>0</v>
      </c>
      <c r="AL27" s="74">
        <v>0</v>
      </c>
      <c r="AM27" s="74">
        <v>0</v>
      </c>
      <c r="AN27" s="74">
        <v>0</v>
      </c>
      <c r="AO27" s="74">
        <v>0</v>
      </c>
      <c r="AP27" s="74">
        <v>0</v>
      </c>
      <c r="AQ27" s="50">
        <v>0</v>
      </c>
      <c r="AR27" s="50">
        <v>0</v>
      </c>
      <c r="AS27" s="50">
        <v>1</v>
      </c>
      <c r="AT27" s="50">
        <v>0</v>
      </c>
      <c r="AU27" s="50">
        <v>0</v>
      </c>
      <c r="AV27" s="50">
        <v>1</v>
      </c>
      <c r="AW27" s="50">
        <v>1</v>
      </c>
      <c r="AX27" s="50">
        <v>0</v>
      </c>
      <c r="AY27" s="50">
        <v>0</v>
      </c>
      <c r="AZ27" s="50">
        <v>0</v>
      </c>
      <c r="BA27" s="75">
        <f t="shared" si="0"/>
        <v>0</v>
      </c>
      <c r="BB27" s="75">
        <f t="shared" si="1"/>
        <v>0</v>
      </c>
      <c r="BC27" s="75">
        <f t="shared" si="2"/>
        <v>0</v>
      </c>
      <c r="BD27" s="75">
        <f t="shared" si="3"/>
        <v>0</v>
      </c>
      <c r="BE27" s="75">
        <f t="shared" si="4"/>
        <v>2</v>
      </c>
      <c r="BF27" s="75">
        <f t="shared" si="5"/>
        <v>0</v>
      </c>
      <c r="BG27" s="75">
        <f t="shared" si="6"/>
        <v>2</v>
      </c>
      <c r="BH27" s="75">
        <f t="shared" si="7"/>
        <v>0</v>
      </c>
      <c r="BI27" s="75">
        <f t="shared" si="8"/>
        <v>0</v>
      </c>
      <c r="BJ27" s="75">
        <f t="shared" si="9"/>
        <v>2</v>
      </c>
      <c r="BK27" s="75">
        <f t="shared" si="10"/>
        <v>2</v>
      </c>
      <c r="BL27" s="75">
        <f t="shared" si="11"/>
        <v>0</v>
      </c>
      <c r="BM27" s="75">
        <f t="shared" si="12"/>
        <v>0</v>
      </c>
      <c r="BN27" s="75">
        <f t="shared" si="13"/>
        <v>0</v>
      </c>
      <c r="BO27" s="75">
        <f t="shared" si="14"/>
        <v>0</v>
      </c>
      <c r="BP27" s="75">
        <f t="shared" si="15"/>
        <v>0</v>
      </c>
      <c r="BQ27" s="75">
        <f t="shared" si="16"/>
        <v>0</v>
      </c>
      <c r="BR27" s="75">
        <f t="shared" si="17"/>
        <v>2</v>
      </c>
      <c r="BS27" s="75">
        <f t="shared" si="18"/>
        <v>0</v>
      </c>
      <c r="BT27" s="75">
        <f t="shared" si="19"/>
        <v>0</v>
      </c>
      <c r="BU27" s="75">
        <f t="shared" si="20"/>
        <v>0</v>
      </c>
      <c r="BV27" s="75">
        <f t="shared" si="21"/>
        <v>0</v>
      </c>
      <c r="BW27" s="75">
        <f t="shared" si="22"/>
        <v>2</v>
      </c>
      <c r="BX27" s="75">
        <f t="shared" si="23"/>
        <v>0</v>
      </c>
      <c r="BY27" s="75">
        <f t="shared" si="24"/>
        <v>0</v>
      </c>
      <c r="BZ27" s="75">
        <f t="shared" si="25"/>
        <v>0</v>
      </c>
      <c r="CA27" s="75">
        <f t="shared" si="26"/>
        <v>0</v>
      </c>
      <c r="CB27" s="75">
        <f t="shared" si="27"/>
        <v>0</v>
      </c>
      <c r="CC27" s="75">
        <f t="shared" si="28"/>
        <v>0</v>
      </c>
      <c r="CD27" s="75">
        <f t="shared" si="29"/>
        <v>2</v>
      </c>
      <c r="CE27" s="75">
        <f t="shared" si="30"/>
        <v>0</v>
      </c>
      <c r="CF27" s="75">
        <f t="shared" si="31"/>
        <v>0</v>
      </c>
      <c r="CG27" s="75">
        <f t="shared" si="32"/>
        <v>2</v>
      </c>
      <c r="CH27" s="75">
        <f t="shared" si="33"/>
        <v>2</v>
      </c>
      <c r="CI27" s="75">
        <f t="shared" si="34"/>
        <v>0</v>
      </c>
      <c r="CJ27" s="75">
        <f t="shared" si="35"/>
        <v>0</v>
      </c>
      <c r="CK27" s="75">
        <f t="shared" si="36"/>
        <v>0</v>
      </c>
      <c r="CL27" s="75">
        <f t="shared" si="37"/>
        <v>0</v>
      </c>
      <c r="CM27" s="75">
        <f t="shared" si="38"/>
        <v>0</v>
      </c>
      <c r="CN27" s="75">
        <f t="shared" si="39"/>
        <v>0</v>
      </c>
      <c r="CO27" s="54">
        <f t="shared" si="40"/>
        <v>0</v>
      </c>
      <c r="CP27" s="54">
        <f t="shared" si="41"/>
        <v>0</v>
      </c>
      <c r="CQ27" s="54">
        <f t="shared" si="58"/>
        <v>0</v>
      </c>
      <c r="CR27" s="54">
        <f t="shared" si="42"/>
        <v>2</v>
      </c>
      <c r="CS27" s="54">
        <f t="shared" si="43"/>
        <v>0</v>
      </c>
      <c r="CT27" s="54">
        <f t="shared" si="59"/>
        <v>2</v>
      </c>
      <c r="CU27" s="54">
        <f t="shared" si="44"/>
        <v>0</v>
      </c>
      <c r="CV27" s="54">
        <f t="shared" si="45"/>
        <v>2</v>
      </c>
      <c r="CW27" s="54">
        <f t="shared" si="60"/>
        <v>2</v>
      </c>
      <c r="CX27" s="54">
        <f t="shared" si="46"/>
        <v>2</v>
      </c>
      <c r="CY27" s="54">
        <f t="shared" si="47"/>
        <v>0</v>
      </c>
      <c r="CZ27" s="54">
        <f t="shared" si="61"/>
        <v>2</v>
      </c>
      <c r="DA27" s="54">
        <f t="shared" si="48"/>
        <v>0</v>
      </c>
      <c r="DB27" s="54">
        <f t="shared" si="49"/>
        <v>0</v>
      </c>
      <c r="DC27" s="54">
        <f t="shared" si="62"/>
        <v>0</v>
      </c>
      <c r="DD27" s="76">
        <f t="shared" si="50"/>
        <v>2</v>
      </c>
      <c r="DE27" s="76">
        <f t="shared" si="51"/>
        <v>4</v>
      </c>
      <c r="DF27" s="76">
        <f t="shared" si="63"/>
        <v>6</v>
      </c>
      <c r="DG27" s="76">
        <f t="shared" si="52"/>
        <v>4</v>
      </c>
      <c r="DH27" s="76">
        <f t="shared" si="53"/>
        <v>0</v>
      </c>
      <c r="DI27" s="76">
        <f t="shared" si="64"/>
        <v>4</v>
      </c>
      <c r="DJ27" s="76">
        <f t="shared" si="54"/>
        <v>4</v>
      </c>
      <c r="DK27" s="76">
        <f t="shared" si="55"/>
        <v>2</v>
      </c>
      <c r="DL27" s="76">
        <f t="shared" si="65"/>
        <v>6</v>
      </c>
      <c r="DM27" s="76">
        <f t="shared" si="56"/>
        <v>0</v>
      </c>
      <c r="DN27" s="76">
        <f t="shared" si="57"/>
        <v>2</v>
      </c>
      <c r="DO27" s="76">
        <f t="shared" si="66"/>
        <v>2</v>
      </c>
      <c r="DP27" s="76">
        <f t="shared" si="67"/>
        <v>4</v>
      </c>
      <c r="DQ27" s="76">
        <f t="shared" si="68"/>
        <v>4</v>
      </c>
      <c r="DR27" s="76">
        <f t="shared" si="69"/>
        <v>0</v>
      </c>
      <c r="DS27" s="76">
        <f t="shared" si="70"/>
        <v>4</v>
      </c>
      <c r="DT27" s="70">
        <f t="shared" si="71"/>
        <v>24</v>
      </c>
    </row>
    <row r="28" spans="1:124">
      <c r="A28" s="70">
        <v>20</v>
      </c>
      <c r="B28" s="71" t="str">
        <f>'ภาษาไทย ป.6'!B28</f>
        <v>เด็กหญิงธัญญาลักษณ์   มีภพ</v>
      </c>
      <c r="C28" s="72">
        <v>1</v>
      </c>
      <c r="D28" s="72">
        <v>0</v>
      </c>
      <c r="E28" s="72">
        <v>0</v>
      </c>
      <c r="F28" s="72">
        <v>0</v>
      </c>
      <c r="G28" s="72">
        <v>0</v>
      </c>
      <c r="H28" s="73">
        <v>0</v>
      </c>
      <c r="I28" s="73">
        <v>1</v>
      </c>
      <c r="J28" s="72">
        <v>0</v>
      </c>
      <c r="K28" s="72">
        <v>1</v>
      </c>
      <c r="L28" s="72">
        <v>1</v>
      </c>
      <c r="M28" s="72">
        <v>0</v>
      </c>
      <c r="N28" s="72">
        <v>1</v>
      </c>
      <c r="O28" s="73">
        <v>0</v>
      </c>
      <c r="P28" s="73">
        <v>1</v>
      </c>
      <c r="Q28" s="74">
        <v>0</v>
      </c>
      <c r="R28" s="74">
        <v>0</v>
      </c>
      <c r="S28" s="74">
        <v>0</v>
      </c>
      <c r="T28" s="74">
        <v>1</v>
      </c>
      <c r="U28" s="74">
        <v>0</v>
      </c>
      <c r="V28" s="74">
        <v>0</v>
      </c>
      <c r="W28" s="74">
        <v>1</v>
      </c>
      <c r="X28" s="74">
        <v>0</v>
      </c>
      <c r="Y28" s="74">
        <v>0</v>
      </c>
      <c r="Z28" s="74">
        <v>0</v>
      </c>
      <c r="AA28" s="74">
        <v>0</v>
      </c>
      <c r="AB28" s="74">
        <v>0</v>
      </c>
      <c r="AC28" s="74">
        <v>0</v>
      </c>
      <c r="AD28" s="74">
        <v>0</v>
      </c>
      <c r="AE28" s="74">
        <v>0</v>
      </c>
      <c r="AF28" s="74">
        <v>1</v>
      </c>
      <c r="AG28" s="74">
        <v>0</v>
      </c>
      <c r="AH28" s="74">
        <v>1</v>
      </c>
      <c r="AI28" s="74">
        <v>1</v>
      </c>
      <c r="AJ28" s="74">
        <v>0</v>
      </c>
      <c r="AK28" s="74">
        <v>0</v>
      </c>
      <c r="AL28" s="74">
        <v>1</v>
      </c>
      <c r="AM28" s="74">
        <v>0</v>
      </c>
      <c r="AN28" s="74">
        <v>0</v>
      </c>
      <c r="AO28" s="74">
        <v>1</v>
      </c>
      <c r="AP28" s="74">
        <v>1</v>
      </c>
      <c r="AQ28" s="50">
        <v>1</v>
      </c>
      <c r="AR28" s="50">
        <v>1</v>
      </c>
      <c r="AS28" s="50">
        <v>1</v>
      </c>
      <c r="AT28" s="50">
        <v>1</v>
      </c>
      <c r="AU28" s="50">
        <v>0</v>
      </c>
      <c r="AV28" s="50">
        <v>1</v>
      </c>
      <c r="AW28" s="50">
        <v>1</v>
      </c>
      <c r="AX28" s="50">
        <v>0</v>
      </c>
      <c r="AY28" s="50">
        <v>1</v>
      </c>
      <c r="AZ28" s="50">
        <v>1</v>
      </c>
      <c r="BA28" s="75">
        <f t="shared" si="0"/>
        <v>2</v>
      </c>
      <c r="BB28" s="75">
        <f t="shared" si="1"/>
        <v>0</v>
      </c>
      <c r="BC28" s="75">
        <f t="shared" si="2"/>
        <v>0</v>
      </c>
      <c r="BD28" s="75">
        <f t="shared" si="3"/>
        <v>0</v>
      </c>
      <c r="BE28" s="75">
        <f t="shared" si="4"/>
        <v>0</v>
      </c>
      <c r="BF28" s="75">
        <f t="shared" si="5"/>
        <v>0</v>
      </c>
      <c r="BG28" s="75">
        <f t="shared" si="6"/>
        <v>2</v>
      </c>
      <c r="BH28" s="75">
        <f t="shared" si="7"/>
        <v>0</v>
      </c>
      <c r="BI28" s="75">
        <f t="shared" si="8"/>
        <v>2</v>
      </c>
      <c r="BJ28" s="75">
        <f t="shared" si="9"/>
        <v>2</v>
      </c>
      <c r="BK28" s="75">
        <f t="shared" si="10"/>
        <v>0</v>
      </c>
      <c r="BL28" s="75">
        <f t="shared" si="11"/>
        <v>2</v>
      </c>
      <c r="BM28" s="75">
        <f t="shared" si="12"/>
        <v>0</v>
      </c>
      <c r="BN28" s="75">
        <f t="shared" si="13"/>
        <v>2</v>
      </c>
      <c r="BO28" s="75">
        <f t="shared" si="14"/>
        <v>0</v>
      </c>
      <c r="BP28" s="75">
        <f t="shared" si="15"/>
        <v>0</v>
      </c>
      <c r="BQ28" s="75">
        <f t="shared" si="16"/>
        <v>0</v>
      </c>
      <c r="BR28" s="75">
        <f t="shared" si="17"/>
        <v>2</v>
      </c>
      <c r="BS28" s="75">
        <f t="shared" si="18"/>
        <v>0</v>
      </c>
      <c r="BT28" s="75">
        <f t="shared" si="19"/>
        <v>0</v>
      </c>
      <c r="BU28" s="75">
        <f t="shared" si="20"/>
        <v>2</v>
      </c>
      <c r="BV28" s="75">
        <f t="shared" si="21"/>
        <v>0</v>
      </c>
      <c r="BW28" s="75">
        <f t="shared" si="22"/>
        <v>0</v>
      </c>
      <c r="BX28" s="75">
        <f t="shared" si="23"/>
        <v>0</v>
      </c>
      <c r="BY28" s="75">
        <f t="shared" si="24"/>
        <v>0</v>
      </c>
      <c r="BZ28" s="75">
        <f t="shared" si="25"/>
        <v>0</v>
      </c>
      <c r="CA28" s="75">
        <f t="shared" si="26"/>
        <v>0</v>
      </c>
      <c r="CB28" s="75">
        <f t="shared" si="27"/>
        <v>0</v>
      </c>
      <c r="CC28" s="75">
        <f t="shared" si="28"/>
        <v>0</v>
      </c>
      <c r="CD28" s="75">
        <f t="shared" si="29"/>
        <v>2</v>
      </c>
      <c r="CE28" s="75">
        <f t="shared" si="30"/>
        <v>0</v>
      </c>
      <c r="CF28" s="75">
        <f t="shared" si="31"/>
        <v>2</v>
      </c>
      <c r="CG28" s="75">
        <f t="shared" si="32"/>
        <v>2</v>
      </c>
      <c r="CH28" s="75">
        <f t="shared" si="33"/>
        <v>0</v>
      </c>
      <c r="CI28" s="75">
        <f t="shared" si="34"/>
        <v>0</v>
      </c>
      <c r="CJ28" s="75">
        <f t="shared" si="35"/>
        <v>2</v>
      </c>
      <c r="CK28" s="75">
        <f t="shared" si="36"/>
        <v>0</v>
      </c>
      <c r="CL28" s="75">
        <f t="shared" si="37"/>
        <v>0</v>
      </c>
      <c r="CM28" s="75">
        <f t="shared" si="38"/>
        <v>2</v>
      </c>
      <c r="CN28" s="75">
        <f t="shared" si="39"/>
        <v>2</v>
      </c>
      <c r="CO28" s="54">
        <f t="shared" si="40"/>
        <v>2</v>
      </c>
      <c r="CP28" s="54">
        <f t="shared" si="41"/>
        <v>2</v>
      </c>
      <c r="CQ28" s="54">
        <f t="shared" si="58"/>
        <v>4</v>
      </c>
      <c r="CR28" s="54">
        <f t="shared" si="42"/>
        <v>2</v>
      </c>
      <c r="CS28" s="54">
        <f t="shared" si="43"/>
        <v>2</v>
      </c>
      <c r="CT28" s="54">
        <f t="shared" si="59"/>
        <v>4</v>
      </c>
      <c r="CU28" s="54">
        <f t="shared" si="44"/>
        <v>0</v>
      </c>
      <c r="CV28" s="54">
        <f t="shared" si="45"/>
        <v>2</v>
      </c>
      <c r="CW28" s="54">
        <f t="shared" si="60"/>
        <v>2</v>
      </c>
      <c r="CX28" s="54">
        <f t="shared" si="46"/>
        <v>2</v>
      </c>
      <c r="CY28" s="54">
        <f t="shared" si="47"/>
        <v>0</v>
      </c>
      <c r="CZ28" s="54">
        <f t="shared" si="61"/>
        <v>2</v>
      </c>
      <c r="DA28" s="54">
        <f t="shared" si="48"/>
        <v>2</v>
      </c>
      <c r="DB28" s="54">
        <f t="shared" si="49"/>
        <v>2</v>
      </c>
      <c r="DC28" s="54">
        <f t="shared" si="62"/>
        <v>4</v>
      </c>
      <c r="DD28" s="76">
        <f t="shared" si="50"/>
        <v>2</v>
      </c>
      <c r="DE28" s="76">
        <f t="shared" si="51"/>
        <v>6</v>
      </c>
      <c r="DF28" s="76">
        <f t="shared" si="63"/>
        <v>8</v>
      </c>
      <c r="DG28" s="76">
        <f t="shared" si="52"/>
        <v>8</v>
      </c>
      <c r="DH28" s="76">
        <f t="shared" si="53"/>
        <v>4</v>
      </c>
      <c r="DI28" s="76">
        <f t="shared" si="64"/>
        <v>12</v>
      </c>
      <c r="DJ28" s="76">
        <f t="shared" si="54"/>
        <v>4</v>
      </c>
      <c r="DK28" s="76">
        <f t="shared" si="55"/>
        <v>2</v>
      </c>
      <c r="DL28" s="76">
        <f t="shared" si="65"/>
        <v>6</v>
      </c>
      <c r="DM28" s="76">
        <f t="shared" si="56"/>
        <v>0</v>
      </c>
      <c r="DN28" s="76">
        <f t="shared" si="57"/>
        <v>2</v>
      </c>
      <c r="DO28" s="76">
        <f t="shared" si="66"/>
        <v>4</v>
      </c>
      <c r="DP28" s="76">
        <f t="shared" si="67"/>
        <v>6</v>
      </c>
      <c r="DQ28" s="76">
        <f t="shared" si="68"/>
        <v>6</v>
      </c>
      <c r="DR28" s="76">
        <f t="shared" si="69"/>
        <v>6</v>
      </c>
      <c r="DS28" s="76">
        <f t="shared" si="70"/>
        <v>12</v>
      </c>
      <c r="DT28" s="70">
        <f t="shared" si="71"/>
        <v>44</v>
      </c>
    </row>
    <row r="29" spans="1:124">
      <c r="A29" s="70">
        <v>21</v>
      </c>
      <c r="B29" s="71" t="str">
        <f>'ภาษาไทย ป.6'!B29</f>
        <v>เด็กหญิงนลินนิภา   อร่าม</v>
      </c>
      <c r="C29" s="72">
        <v>0</v>
      </c>
      <c r="D29" s="72">
        <v>0</v>
      </c>
      <c r="E29" s="72">
        <v>0</v>
      </c>
      <c r="F29" s="72">
        <v>0</v>
      </c>
      <c r="G29" s="72">
        <v>1</v>
      </c>
      <c r="H29" s="73">
        <v>1</v>
      </c>
      <c r="I29" s="73">
        <v>0</v>
      </c>
      <c r="J29" s="72">
        <v>0</v>
      </c>
      <c r="K29" s="72">
        <v>0</v>
      </c>
      <c r="L29" s="72">
        <v>1</v>
      </c>
      <c r="M29" s="72">
        <v>0</v>
      </c>
      <c r="N29" s="72">
        <v>1</v>
      </c>
      <c r="O29" s="73">
        <v>0</v>
      </c>
      <c r="P29" s="73">
        <v>1</v>
      </c>
      <c r="Q29" s="74">
        <v>1</v>
      </c>
      <c r="R29" s="74">
        <v>0</v>
      </c>
      <c r="S29" s="74">
        <v>0</v>
      </c>
      <c r="T29" s="74">
        <v>1</v>
      </c>
      <c r="U29" s="74">
        <v>0</v>
      </c>
      <c r="V29" s="74">
        <v>1</v>
      </c>
      <c r="W29" s="74">
        <v>1</v>
      </c>
      <c r="X29" s="74">
        <v>0</v>
      </c>
      <c r="Y29" s="74">
        <v>0</v>
      </c>
      <c r="Z29" s="74">
        <v>1</v>
      </c>
      <c r="AA29" s="74">
        <v>1</v>
      </c>
      <c r="AB29" s="74">
        <v>1</v>
      </c>
      <c r="AC29" s="74">
        <v>0</v>
      </c>
      <c r="AD29" s="74">
        <v>0</v>
      </c>
      <c r="AE29" s="74">
        <v>0</v>
      </c>
      <c r="AF29" s="74">
        <v>0</v>
      </c>
      <c r="AG29" s="74">
        <v>0</v>
      </c>
      <c r="AH29" s="74">
        <v>0</v>
      </c>
      <c r="AI29" s="74">
        <v>0</v>
      </c>
      <c r="AJ29" s="74">
        <v>1</v>
      </c>
      <c r="AK29" s="74">
        <v>0</v>
      </c>
      <c r="AL29" s="74">
        <v>1</v>
      </c>
      <c r="AM29" s="74">
        <v>0</v>
      </c>
      <c r="AN29" s="74">
        <v>0</v>
      </c>
      <c r="AO29" s="74">
        <v>0</v>
      </c>
      <c r="AP29" s="74">
        <v>0</v>
      </c>
      <c r="AQ29" s="50">
        <v>1</v>
      </c>
      <c r="AR29" s="50">
        <v>1</v>
      </c>
      <c r="AS29" s="50">
        <v>0</v>
      </c>
      <c r="AT29" s="50">
        <v>0</v>
      </c>
      <c r="AU29" s="50">
        <v>1</v>
      </c>
      <c r="AV29" s="50">
        <v>1</v>
      </c>
      <c r="AW29" s="50">
        <v>0</v>
      </c>
      <c r="AX29" s="50">
        <v>0</v>
      </c>
      <c r="AY29" s="50">
        <v>0</v>
      </c>
      <c r="AZ29" s="50">
        <v>1</v>
      </c>
      <c r="BA29" s="75">
        <f t="shared" si="0"/>
        <v>0</v>
      </c>
      <c r="BB29" s="75">
        <f t="shared" si="1"/>
        <v>0</v>
      </c>
      <c r="BC29" s="75">
        <f t="shared" si="2"/>
        <v>0</v>
      </c>
      <c r="BD29" s="75">
        <f t="shared" si="3"/>
        <v>0</v>
      </c>
      <c r="BE29" s="75">
        <f t="shared" si="4"/>
        <v>2</v>
      </c>
      <c r="BF29" s="75">
        <f t="shared" si="5"/>
        <v>2</v>
      </c>
      <c r="BG29" s="75">
        <f t="shared" si="6"/>
        <v>0</v>
      </c>
      <c r="BH29" s="75">
        <f t="shared" si="7"/>
        <v>0</v>
      </c>
      <c r="BI29" s="75">
        <f t="shared" si="8"/>
        <v>0</v>
      </c>
      <c r="BJ29" s="75">
        <f t="shared" si="9"/>
        <v>2</v>
      </c>
      <c r="BK29" s="75">
        <f t="shared" si="10"/>
        <v>0</v>
      </c>
      <c r="BL29" s="75">
        <f t="shared" si="11"/>
        <v>2</v>
      </c>
      <c r="BM29" s="75">
        <f t="shared" si="12"/>
        <v>0</v>
      </c>
      <c r="BN29" s="75">
        <f t="shared" si="13"/>
        <v>2</v>
      </c>
      <c r="BO29" s="75">
        <f t="shared" si="14"/>
        <v>2</v>
      </c>
      <c r="BP29" s="75">
        <f t="shared" si="15"/>
        <v>0</v>
      </c>
      <c r="BQ29" s="75">
        <f t="shared" si="16"/>
        <v>0</v>
      </c>
      <c r="BR29" s="75">
        <f t="shared" si="17"/>
        <v>2</v>
      </c>
      <c r="BS29" s="75">
        <f t="shared" si="18"/>
        <v>0</v>
      </c>
      <c r="BT29" s="75">
        <f t="shared" si="19"/>
        <v>2</v>
      </c>
      <c r="BU29" s="75">
        <f t="shared" si="20"/>
        <v>2</v>
      </c>
      <c r="BV29" s="75">
        <f t="shared" si="21"/>
        <v>0</v>
      </c>
      <c r="BW29" s="75">
        <f t="shared" si="22"/>
        <v>0</v>
      </c>
      <c r="BX29" s="75">
        <f t="shared" si="23"/>
        <v>2</v>
      </c>
      <c r="BY29" s="75">
        <f t="shared" si="24"/>
        <v>2</v>
      </c>
      <c r="BZ29" s="75">
        <f t="shared" si="25"/>
        <v>2</v>
      </c>
      <c r="CA29" s="75">
        <f t="shared" si="26"/>
        <v>0</v>
      </c>
      <c r="CB29" s="75">
        <f t="shared" si="27"/>
        <v>0</v>
      </c>
      <c r="CC29" s="75">
        <f t="shared" si="28"/>
        <v>0</v>
      </c>
      <c r="CD29" s="75">
        <f t="shared" si="29"/>
        <v>0</v>
      </c>
      <c r="CE29" s="75">
        <f t="shared" si="30"/>
        <v>0</v>
      </c>
      <c r="CF29" s="75">
        <f t="shared" si="31"/>
        <v>0</v>
      </c>
      <c r="CG29" s="75">
        <f t="shared" si="32"/>
        <v>0</v>
      </c>
      <c r="CH29" s="75">
        <f t="shared" si="33"/>
        <v>2</v>
      </c>
      <c r="CI29" s="75">
        <f t="shared" si="34"/>
        <v>0</v>
      </c>
      <c r="CJ29" s="75">
        <f t="shared" si="35"/>
        <v>2</v>
      </c>
      <c r="CK29" s="75">
        <f t="shared" si="36"/>
        <v>0</v>
      </c>
      <c r="CL29" s="75">
        <f t="shared" si="37"/>
        <v>0</v>
      </c>
      <c r="CM29" s="75">
        <f t="shared" si="38"/>
        <v>0</v>
      </c>
      <c r="CN29" s="75">
        <f t="shared" si="39"/>
        <v>0</v>
      </c>
      <c r="CO29" s="54">
        <f t="shared" si="40"/>
        <v>2</v>
      </c>
      <c r="CP29" s="54">
        <f t="shared" si="41"/>
        <v>2</v>
      </c>
      <c r="CQ29" s="54">
        <f t="shared" si="58"/>
        <v>4</v>
      </c>
      <c r="CR29" s="54">
        <f t="shared" si="42"/>
        <v>0</v>
      </c>
      <c r="CS29" s="54">
        <f t="shared" si="43"/>
        <v>0</v>
      </c>
      <c r="CT29" s="54">
        <f t="shared" si="59"/>
        <v>0</v>
      </c>
      <c r="CU29" s="54">
        <f t="shared" si="44"/>
        <v>2</v>
      </c>
      <c r="CV29" s="54">
        <f t="shared" si="45"/>
        <v>2</v>
      </c>
      <c r="CW29" s="54">
        <f t="shared" si="60"/>
        <v>4</v>
      </c>
      <c r="CX29" s="54">
        <f t="shared" si="46"/>
        <v>0</v>
      </c>
      <c r="CY29" s="54">
        <f t="shared" si="47"/>
        <v>0</v>
      </c>
      <c r="CZ29" s="54">
        <f t="shared" si="61"/>
        <v>0</v>
      </c>
      <c r="DA29" s="54">
        <f t="shared" si="48"/>
        <v>0</v>
      </c>
      <c r="DB29" s="54">
        <f t="shared" si="49"/>
        <v>2</v>
      </c>
      <c r="DC29" s="54">
        <f t="shared" si="62"/>
        <v>2</v>
      </c>
      <c r="DD29" s="76">
        <f t="shared" si="50"/>
        <v>2</v>
      </c>
      <c r="DE29" s="76">
        <f t="shared" si="51"/>
        <v>2</v>
      </c>
      <c r="DF29" s="76">
        <f t="shared" si="63"/>
        <v>4</v>
      </c>
      <c r="DG29" s="76">
        <f t="shared" si="52"/>
        <v>6</v>
      </c>
      <c r="DH29" s="76">
        <f t="shared" si="53"/>
        <v>6</v>
      </c>
      <c r="DI29" s="76">
        <f t="shared" si="64"/>
        <v>12</v>
      </c>
      <c r="DJ29" s="76">
        <f t="shared" si="54"/>
        <v>8</v>
      </c>
      <c r="DK29" s="76">
        <f t="shared" si="55"/>
        <v>4</v>
      </c>
      <c r="DL29" s="76">
        <f t="shared" si="65"/>
        <v>12</v>
      </c>
      <c r="DM29" s="76">
        <f t="shared" si="56"/>
        <v>4</v>
      </c>
      <c r="DN29" s="76">
        <f t="shared" si="57"/>
        <v>0</v>
      </c>
      <c r="DO29" s="76">
        <f t="shared" si="66"/>
        <v>0</v>
      </c>
      <c r="DP29" s="76">
        <f t="shared" si="67"/>
        <v>4</v>
      </c>
      <c r="DQ29" s="76">
        <f t="shared" si="68"/>
        <v>4</v>
      </c>
      <c r="DR29" s="76">
        <f t="shared" si="69"/>
        <v>2</v>
      </c>
      <c r="DS29" s="76">
        <f t="shared" si="70"/>
        <v>6</v>
      </c>
      <c r="DT29" s="70">
        <f t="shared" si="71"/>
        <v>38</v>
      </c>
    </row>
    <row r="30" spans="1:124">
      <c r="A30" s="70">
        <v>22</v>
      </c>
      <c r="B30" s="71" t="str">
        <f>'ภาษาไทย ป.6'!B30</f>
        <v>เด็กหญิงศศิชา   กาญจน์สำเริง</v>
      </c>
      <c r="C30" s="72">
        <v>0</v>
      </c>
      <c r="D30" s="72">
        <v>0</v>
      </c>
      <c r="E30" s="72">
        <v>0</v>
      </c>
      <c r="F30" s="72">
        <v>0</v>
      </c>
      <c r="G30" s="72">
        <v>0</v>
      </c>
      <c r="H30" s="73">
        <v>0</v>
      </c>
      <c r="I30" s="73">
        <v>0</v>
      </c>
      <c r="J30" s="72">
        <v>1</v>
      </c>
      <c r="K30" s="72">
        <v>0</v>
      </c>
      <c r="L30" s="72">
        <v>1</v>
      </c>
      <c r="M30" s="72">
        <v>1</v>
      </c>
      <c r="N30" s="72">
        <v>1</v>
      </c>
      <c r="O30" s="73">
        <v>0</v>
      </c>
      <c r="P30" s="73">
        <v>0</v>
      </c>
      <c r="Q30" s="74">
        <v>0</v>
      </c>
      <c r="R30" s="74">
        <v>0</v>
      </c>
      <c r="S30" s="74">
        <v>0</v>
      </c>
      <c r="T30" s="74">
        <v>0</v>
      </c>
      <c r="U30" s="74">
        <v>1</v>
      </c>
      <c r="V30" s="74">
        <v>0</v>
      </c>
      <c r="W30" s="74">
        <v>0</v>
      </c>
      <c r="X30" s="74">
        <v>0</v>
      </c>
      <c r="Y30" s="74">
        <v>1</v>
      </c>
      <c r="Z30" s="74">
        <v>0</v>
      </c>
      <c r="AA30" s="74">
        <v>0</v>
      </c>
      <c r="AB30" s="74">
        <v>1</v>
      </c>
      <c r="AC30" s="74">
        <v>0</v>
      </c>
      <c r="AD30" s="74">
        <v>0</v>
      </c>
      <c r="AE30" s="74">
        <v>1</v>
      </c>
      <c r="AF30" s="74">
        <v>0</v>
      </c>
      <c r="AG30" s="74">
        <v>1</v>
      </c>
      <c r="AH30" s="74">
        <v>0</v>
      </c>
      <c r="AI30" s="74">
        <v>0</v>
      </c>
      <c r="AJ30" s="74">
        <v>0</v>
      </c>
      <c r="AK30" s="74">
        <v>0</v>
      </c>
      <c r="AL30" s="74">
        <v>0</v>
      </c>
      <c r="AM30" s="74">
        <v>0</v>
      </c>
      <c r="AN30" s="74">
        <v>0</v>
      </c>
      <c r="AO30" s="74">
        <v>1</v>
      </c>
      <c r="AP30" s="74">
        <v>0</v>
      </c>
      <c r="AQ30" s="50">
        <v>0</v>
      </c>
      <c r="AR30" s="50">
        <v>0</v>
      </c>
      <c r="AS30" s="50">
        <v>1</v>
      </c>
      <c r="AT30" s="50">
        <v>0</v>
      </c>
      <c r="AU30" s="50">
        <v>1</v>
      </c>
      <c r="AV30" s="50">
        <v>0</v>
      </c>
      <c r="AW30" s="50">
        <v>1</v>
      </c>
      <c r="AX30" s="50">
        <v>0</v>
      </c>
      <c r="AY30" s="50">
        <v>1</v>
      </c>
      <c r="AZ30" s="50">
        <v>1</v>
      </c>
      <c r="BA30" s="75">
        <f t="shared" si="0"/>
        <v>0</v>
      </c>
      <c r="BB30" s="75">
        <f t="shared" si="1"/>
        <v>0</v>
      </c>
      <c r="BC30" s="75">
        <f t="shared" si="2"/>
        <v>0</v>
      </c>
      <c r="BD30" s="75">
        <f t="shared" si="3"/>
        <v>0</v>
      </c>
      <c r="BE30" s="75">
        <f t="shared" si="4"/>
        <v>0</v>
      </c>
      <c r="BF30" s="75">
        <f t="shared" si="5"/>
        <v>0</v>
      </c>
      <c r="BG30" s="75">
        <f t="shared" si="6"/>
        <v>0</v>
      </c>
      <c r="BH30" s="75">
        <f t="shared" si="7"/>
        <v>2</v>
      </c>
      <c r="BI30" s="75">
        <f t="shared" si="8"/>
        <v>0</v>
      </c>
      <c r="BJ30" s="75">
        <f t="shared" si="9"/>
        <v>2</v>
      </c>
      <c r="BK30" s="75">
        <f t="shared" si="10"/>
        <v>2</v>
      </c>
      <c r="BL30" s="75">
        <f t="shared" si="11"/>
        <v>2</v>
      </c>
      <c r="BM30" s="75">
        <f t="shared" si="12"/>
        <v>0</v>
      </c>
      <c r="BN30" s="75">
        <f t="shared" si="13"/>
        <v>0</v>
      </c>
      <c r="BO30" s="75">
        <f t="shared" si="14"/>
        <v>0</v>
      </c>
      <c r="BP30" s="75">
        <f t="shared" si="15"/>
        <v>0</v>
      </c>
      <c r="BQ30" s="75">
        <f t="shared" si="16"/>
        <v>0</v>
      </c>
      <c r="BR30" s="75">
        <f t="shared" si="17"/>
        <v>0</v>
      </c>
      <c r="BS30" s="75">
        <f t="shared" si="18"/>
        <v>2</v>
      </c>
      <c r="BT30" s="75">
        <f t="shared" si="19"/>
        <v>0</v>
      </c>
      <c r="BU30" s="75">
        <f t="shared" si="20"/>
        <v>0</v>
      </c>
      <c r="BV30" s="75">
        <f t="shared" si="21"/>
        <v>0</v>
      </c>
      <c r="BW30" s="75">
        <f t="shared" si="22"/>
        <v>2</v>
      </c>
      <c r="BX30" s="75">
        <f t="shared" si="23"/>
        <v>0</v>
      </c>
      <c r="BY30" s="75">
        <f t="shared" si="24"/>
        <v>0</v>
      </c>
      <c r="BZ30" s="75">
        <f t="shared" si="25"/>
        <v>2</v>
      </c>
      <c r="CA30" s="75">
        <f t="shared" si="26"/>
        <v>0</v>
      </c>
      <c r="CB30" s="75">
        <f t="shared" si="27"/>
        <v>0</v>
      </c>
      <c r="CC30" s="75">
        <f t="shared" si="28"/>
        <v>2</v>
      </c>
      <c r="CD30" s="75">
        <f t="shared" si="29"/>
        <v>0</v>
      </c>
      <c r="CE30" s="75">
        <f t="shared" si="30"/>
        <v>2</v>
      </c>
      <c r="CF30" s="75">
        <f t="shared" si="31"/>
        <v>0</v>
      </c>
      <c r="CG30" s="75">
        <f t="shared" si="32"/>
        <v>0</v>
      </c>
      <c r="CH30" s="75">
        <f t="shared" si="33"/>
        <v>0</v>
      </c>
      <c r="CI30" s="75">
        <f t="shared" si="34"/>
        <v>0</v>
      </c>
      <c r="CJ30" s="75">
        <f t="shared" si="35"/>
        <v>0</v>
      </c>
      <c r="CK30" s="75">
        <f t="shared" si="36"/>
        <v>0</v>
      </c>
      <c r="CL30" s="75">
        <f t="shared" si="37"/>
        <v>0</v>
      </c>
      <c r="CM30" s="75">
        <f t="shared" si="38"/>
        <v>2</v>
      </c>
      <c r="CN30" s="75">
        <f t="shared" si="39"/>
        <v>0</v>
      </c>
      <c r="CO30" s="54">
        <f t="shared" si="40"/>
        <v>0</v>
      </c>
      <c r="CP30" s="54">
        <f t="shared" si="41"/>
        <v>0</v>
      </c>
      <c r="CQ30" s="54">
        <f t="shared" si="58"/>
        <v>0</v>
      </c>
      <c r="CR30" s="54">
        <f t="shared" si="42"/>
        <v>2</v>
      </c>
      <c r="CS30" s="54">
        <f t="shared" si="43"/>
        <v>0</v>
      </c>
      <c r="CT30" s="54">
        <f t="shared" si="59"/>
        <v>2</v>
      </c>
      <c r="CU30" s="54">
        <f t="shared" si="44"/>
        <v>2</v>
      </c>
      <c r="CV30" s="54">
        <f t="shared" si="45"/>
        <v>0</v>
      </c>
      <c r="CW30" s="54">
        <f t="shared" si="60"/>
        <v>2</v>
      </c>
      <c r="CX30" s="54">
        <f t="shared" si="46"/>
        <v>2</v>
      </c>
      <c r="CY30" s="54">
        <f t="shared" si="47"/>
        <v>0</v>
      </c>
      <c r="CZ30" s="54">
        <f t="shared" si="61"/>
        <v>2</v>
      </c>
      <c r="DA30" s="54">
        <f t="shared" si="48"/>
        <v>2</v>
      </c>
      <c r="DB30" s="54">
        <f t="shared" si="49"/>
        <v>2</v>
      </c>
      <c r="DC30" s="54">
        <f t="shared" si="62"/>
        <v>4</v>
      </c>
      <c r="DD30" s="76">
        <f t="shared" si="50"/>
        <v>0</v>
      </c>
      <c r="DE30" s="76">
        <f t="shared" si="51"/>
        <v>4</v>
      </c>
      <c r="DF30" s="76">
        <f t="shared" si="63"/>
        <v>4</v>
      </c>
      <c r="DG30" s="76">
        <f t="shared" si="52"/>
        <v>4</v>
      </c>
      <c r="DH30" s="76">
        <f t="shared" si="53"/>
        <v>2</v>
      </c>
      <c r="DI30" s="76">
        <f t="shared" si="64"/>
        <v>6</v>
      </c>
      <c r="DJ30" s="76">
        <f t="shared" si="54"/>
        <v>4</v>
      </c>
      <c r="DK30" s="76">
        <f t="shared" si="55"/>
        <v>2</v>
      </c>
      <c r="DL30" s="76">
        <f t="shared" si="65"/>
        <v>6</v>
      </c>
      <c r="DM30" s="76">
        <f t="shared" si="56"/>
        <v>2</v>
      </c>
      <c r="DN30" s="76">
        <f t="shared" si="57"/>
        <v>2</v>
      </c>
      <c r="DO30" s="76">
        <f t="shared" si="66"/>
        <v>4</v>
      </c>
      <c r="DP30" s="76">
        <f t="shared" si="67"/>
        <v>8</v>
      </c>
      <c r="DQ30" s="76">
        <f t="shared" si="68"/>
        <v>4</v>
      </c>
      <c r="DR30" s="76">
        <f t="shared" si="69"/>
        <v>2</v>
      </c>
      <c r="DS30" s="76">
        <f t="shared" si="70"/>
        <v>6</v>
      </c>
      <c r="DT30" s="70">
        <f t="shared" si="71"/>
        <v>30</v>
      </c>
    </row>
    <row r="31" spans="1:124">
      <c r="A31" s="70">
        <v>23</v>
      </c>
      <c r="B31" s="71" t="str">
        <f>'ภาษาไทย ป.6'!B31</f>
        <v>เด็กชายณัฐวุฒิ   ยศขุน</v>
      </c>
      <c r="C31" s="72">
        <v>0</v>
      </c>
      <c r="D31" s="72">
        <v>0</v>
      </c>
      <c r="E31" s="72">
        <v>1</v>
      </c>
      <c r="F31" s="72">
        <v>0</v>
      </c>
      <c r="G31" s="72">
        <v>0</v>
      </c>
      <c r="H31" s="73">
        <v>1</v>
      </c>
      <c r="I31" s="73">
        <v>0</v>
      </c>
      <c r="J31" s="72">
        <v>0</v>
      </c>
      <c r="K31" s="72">
        <v>0</v>
      </c>
      <c r="L31" s="72">
        <v>0</v>
      </c>
      <c r="M31" s="72">
        <v>0</v>
      </c>
      <c r="N31" s="72">
        <v>1</v>
      </c>
      <c r="O31" s="73">
        <v>0</v>
      </c>
      <c r="P31" s="73">
        <v>0</v>
      </c>
      <c r="Q31" s="74">
        <v>0</v>
      </c>
      <c r="R31" s="74">
        <v>0</v>
      </c>
      <c r="S31" s="74">
        <v>1</v>
      </c>
      <c r="T31" s="74">
        <v>0</v>
      </c>
      <c r="U31" s="74">
        <v>0</v>
      </c>
      <c r="V31" s="74">
        <v>0</v>
      </c>
      <c r="W31" s="74">
        <v>0</v>
      </c>
      <c r="X31" s="74">
        <v>0</v>
      </c>
      <c r="Y31" s="74">
        <v>0</v>
      </c>
      <c r="Z31" s="74">
        <v>0</v>
      </c>
      <c r="AA31" s="74">
        <v>0</v>
      </c>
      <c r="AB31" s="74">
        <v>1</v>
      </c>
      <c r="AC31" s="74">
        <v>0</v>
      </c>
      <c r="AD31" s="74">
        <v>1</v>
      </c>
      <c r="AE31" s="74">
        <v>0</v>
      </c>
      <c r="AF31" s="74">
        <v>0</v>
      </c>
      <c r="AG31" s="74">
        <v>1</v>
      </c>
      <c r="AH31" s="74">
        <v>1</v>
      </c>
      <c r="AI31" s="74">
        <v>0</v>
      </c>
      <c r="AJ31" s="74">
        <v>1</v>
      </c>
      <c r="AK31" s="74">
        <v>0</v>
      </c>
      <c r="AL31" s="74">
        <v>0</v>
      </c>
      <c r="AM31" s="74">
        <v>0</v>
      </c>
      <c r="AN31" s="74">
        <v>1</v>
      </c>
      <c r="AO31" s="74">
        <v>0</v>
      </c>
      <c r="AP31" s="74">
        <v>1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75">
        <f t="shared" si="0"/>
        <v>0</v>
      </c>
      <c r="BB31" s="75">
        <f t="shared" si="1"/>
        <v>0</v>
      </c>
      <c r="BC31" s="75">
        <f t="shared" si="2"/>
        <v>2</v>
      </c>
      <c r="BD31" s="75">
        <f t="shared" si="3"/>
        <v>0</v>
      </c>
      <c r="BE31" s="75">
        <f t="shared" si="4"/>
        <v>0</v>
      </c>
      <c r="BF31" s="75">
        <f t="shared" si="5"/>
        <v>2</v>
      </c>
      <c r="BG31" s="75">
        <f t="shared" si="6"/>
        <v>0</v>
      </c>
      <c r="BH31" s="75">
        <f t="shared" si="7"/>
        <v>0</v>
      </c>
      <c r="BI31" s="75">
        <f t="shared" si="8"/>
        <v>0</v>
      </c>
      <c r="BJ31" s="75">
        <f t="shared" si="9"/>
        <v>0</v>
      </c>
      <c r="BK31" s="75">
        <f t="shared" si="10"/>
        <v>0</v>
      </c>
      <c r="BL31" s="75">
        <f t="shared" si="11"/>
        <v>2</v>
      </c>
      <c r="BM31" s="75">
        <f t="shared" si="12"/>
        <v>0</v>
      </c>
      <c r="BN31" s="75">
        <f t="shared" si="13"/>
        <v>0</v>
      </c>
      <c r="BO31" s="75">
        <f t="shared" si="14"/>
        <v>0</v>
      </c>
      <c r="BP31" s="75">
        <f t="shared" si="15"/>
        <v>0</v>
      </c>
      <c r="BQ31" s="75">
        <f t="shared" si="16"/>
        <v>2</v>
      </c>
      <c r="BR31" s="75">
        <f t="shared" si="17"/>
        <v>0</v>
      </c>
      <c r="BS31" s="75">
        <f t="shared" si="18"/>
        <v>0</v>
      </c>
      <c r="BT31" s="75">
        <f t="shared" si="19"/>
        <v>0</v>
      </c>
      <c r="BU31" s="75">
        <f t="shared" si="20"/>
        <v>0</v>
      </c>
      <c r="BV31" s="75">
        <f t="shared" si="21"/>
        <v>0</v>
      </c>
      <c r="BW31" s="75">
        <f t="shared" si="22"/>
        <v>0</v>
      </c>
      <c r="BX31" s="75">
        <f t="shared" si="23"/>
        <v>0</v>
      </c>
      <c r="BY31" s="75">
        <f t="shared" si="24"/>
        <v>0</v>
      </c>
      <c r="BZ31" s="75">
        <f t="shared" si="25"/>
        <v>2</v>
      </c>
      <c r="CA31" s="75">
        <f t="shared" si="26"/>
        <v>0</v>
      </c>
      <c r="CB31" s="75">
        <f t="shared" si="27"/>
        <v>2</v>
      </c>
      <c r="CC31" s="75">
        <f t="shared" si="28"/>
        <v>0</v>
      </c>
      <c r="CD31" s="75">
        <f t="shared" si="29"/>
        <v>0</v>
      </c>
      <c r="CE31" s="75">
        <f t="shared" si="30"/>
        <v>2</v>
      </c>
      <c r="CF31" s="75">
        <f t="shared" si="31"/>
        <v>2</v>
      </c>
      <c r="CG31" s="75">
        <f t="shared" si="32"/>
        <v>0</v>
      </c>
      <c r="CH31" s="75">
        <f t="shared" si="33"/>
        <v>2</v>
      </c>
      <c r="CI31" s="75">
        <f t="shared" si="34"/>
        <v>0</v>
      </c>
      <c r="CJ31" s="75">
        <f t="shared" si="35"/>
        <v>0</v>
      </c>
      <c r="CK31" s="75">
        <f t="shared" si="36"/>
        <v>0</v>
      </c>
      <c r="CL31" s="75">
        <f t="shared" si="37"/>
        <v>2</v>
      </c>
      <c r="CM31" s="75">
        <f t="shared" si="38"/>
        <v>0</v>
      </c>
      <c r="CN31" s="75">
        <f t="shared" si="39"/>
        <v>2</v>
      </c>
      <c r="CO31" s="54">
        <f t="shared" si="40"/>
        <v>0</v>
      </c>
      <c r="CP31" s="54">
        <f t="shared" si="41"/>
        <v>0</v>
      </c>
      <c r="CQ31" s="54">
        <f t="shared" si="58"/>
        <v>0</v>
      </c>
      <c r="CR31" s="54">
        <f t="shared" si="42"/>
        <v>0</v>
      </c>
      <c r="CS31" s="54">
        <f t="shared" si="43"/>
        <v>0</v>
      </c>
      <c r="CT31" s="54">
        <f t="shared" si="59"/>
        <v>0</v>
      </c>
      <c r="CU31" s="54">
        <f t="shared" si="44"/>
        <v>0</v>
      </c>
      <c r="CV31" s="54">
        <f t="shared" si="45"/>
        <v>0</v>
      </c>
      <c r="CW31" s="54">
        <f t="shared" si="60"/>
        <v>0</v>
      </c>
      <c r="CX31" s="54">
        <f t="shared" si="46"/>
        <v>0</v>
      </c>
      <c r="CY31" s="54">
        <f t="shared" si="47"/>
        <v>0</v>
      </c>
      <c r="CZ31" s="54">
        <f t="shared" si="61"/>
        <v>0</v>
      </c>
      <c r="DA31" s="54">
        <f t="shared" si="48"/>
        <v>0</v>
      </c>
      <c r="DB31" s="54">
        <f t="shared" si="49"/>
        <v>0</v>
      </c>
      <c r="DC31" s="54">
        <f t="shared" si="62"/>
        <v>0</v>
      </c>
      <c r="DD31" s="76">
        <f t="shared" si="50"/>
        <v>2</v>
      </c>
      <c r="DE31" s="76">
        <f t="shared" si="51"/>
        <v>2</v>
      </c>
      <c r="DF31" s="76">
        <f t="shared" si="63"/>
        <v>4</v>
      </c>
      <c r="DG31" s="76">
        <f t="shared" si="52"/>
        <v>0</v>
      </c>
      <c r="DH31" s="76">
        <f t="shared" si="53"/>
        <v>2</v>
      </c>
      <c r="DI31" s="76">
        <f t="shared" si="64"/>
        <v>2</v>
      </c>
      <c r="DJ31" s="76">
        <f t="shared" si="54"/>
        <v>2</v>
      </c>
      <c r="DK31" s="76">
        <f t="shared" si="55"/>
        <v>0</v>
      </c>
      <c r="DL31" s="76">
        <f t="shared" si="65"/>
        <v>2</v>
      </c>
      <c r="DM31" s="76">
        <f t="shared" si="56"/>
        <v>2</v>
      </c>
      <c r="DN31" s="76">
        <f t="shared" si="57"/>
        <v>2</v>
      </c>
      <c r="DO31" s="76">
        <f t="shared" si="66"/>
        <v>4</v>
      </c>
      <c r="DP31" s="76">
        <f t="shared" si="67"/>
        <v>8</v>
      </c>
      <c r="DQ31" s="76">
        <f t="shared" si="68"/>
        <v>2</v>
      </c>
      <c r="DR31" s="76">
        <f t="shared" si="69"/>
        <v>4</v>
      </c>
      <c r="DS31" s="76">
        <f t="shared" si="70"/>
        <v>6</v>
      </c>
      <c r="DT31" s="70">
        <f t="shared" si="71"/>
        <v>22</v>
      </c>
    </row>
    <row r="32" spans="1:124">
      <c r="A32" s="70">
        <v>24</v>
      </c>
      <c r="B32" s="71" t="str">
        <f>'ภาษาไทย ป.6'!B32</f>
        <v>เด็กชายเกรียงไกร   บุญละออ</v>
      </c>
      <c r="C32" s="72">
        <v>0</v>
      </c>
      <c r="D32" s="72">
        <v>0</v>
      </c>
      <c r="E32" s="72">
        <v>0</v>
      </c>
      <c r="F32" s="72">
        <v>0</v>
      </c>
      <c r="G32" s="72">
        <v>1</v>
      </c>
      <c r="H32" s="73">
        <v>0</v>
      </c>
      <c r="I32" s="73">
        <v>1</v>
      </c>
      <c r="J32" s="72">
        <v>0</v>
      </c>
      <c r="K32" s="72">
        <v>0</v>
      </c>
      <c r="L32" s="72">
        <v>1</v>
      </c>
      <c r="M32" s="72">
        <v>0</v>
      </c>
      <c r="N32" s="72">
        <v>1</v>
      </c>
      <c r="O32" s="73">
        <v>1</v>
      </c>
      <c r="P32" s="73">
        <v>0</v>
      </c>
      <c r="Q32" s="74">
        <v>1</v>
      </c>
      <c r="R32" s="74">
        <v>0</v>
      </c>
      <c r="S32" s="74">
        <v>1</v>
      </c>
      <c r="T32" s="74">
        <v>1</v>
      </c>
      <c r="U32" s="74">
        <v>0</v>
      </c>
      <c r="V32" s="74">
        <v>1</v>
      </c>
      <c r="W32" s="74">
        <v>0</v>
      </c>
      <c r="X32" s="74">
        <v>0</v>
      </c>
      <c r="Y32" s="74">
        <v>0</v>
      </c>
      <c r="Z32" s="74">
        <v>1</v>
      </c>
      <c r="AA32" s="74">
        <v>1</v>
      </c>
      <c r="AB32" s="74">
        <v>0</v>
      </c>
      <c r="AC32" s="74">
        <v>0</v>
      </c>
      <c r="AD32" s="74">
        <v>0</v>
      </c>
      <c r="AE32" s="74">
        <v>0</v>
      </c>
      <c r="AF32" s="74">
        <v>0</v>
      </c>
      <c r="AG32" s="74">
        <v>0</v>
      </c>
      <c r="AH32" s="74">
        <v>0</v>
      </c>
      <c r="AI32" s="74">
        <v>1</v>
      </c>
      <c r="AJ32" s="74">
        <v>1</v>
      </c>
      <c r="AK32" s="74">
        <v>0</v>
      </c>
      <c r="AL32" s="74">
        <v>1</v>
      </c>
      <c r="AM32" s="74">
        <v>0</v>
      </c>
      <c r="AN32" s="74">
        <v>1</v>
      </c>
      <c r="AO32" s="74">
        <v>0</v>
      </c>
      <c r="AP32" s="74">
        <v>0</v>
      </c>
      <c r="AQ32" s="50">
        <v>1</v>
      </c>
      <c r="AR32" s="50">
        <v>1</v>
      </c>
      <c r="AS32" s="50">
        <v>0</v>
      </c>
      <c r="AT32" s="50">
        <v>0</v>
      </c>
      <c r="AU32" s="50">
        <v>1</v>
      </c>
      <c r="AV32" s="50">
        <v>1</v>
      </c>
      <c r="AW32" s="50">
        <v>0</v>
      </c>
      <c r="AX32" s="50">
        <v>0</v>
      </c>
      <c r="AY32" s="50">
        <v>0</v>
      </c>
      <c r="AZ32" s="50">
        <v>1</v>
      </c>
      <c r="BA32" s="75">
        <f t="shared" si="0"/>
        <v>0</v>
      </c>
      <c r="BB32" s="75">
        <f t="shared" si="1"/>
        <v>0</v>
      </c>
      <c r="BC32" s="75">
        <f t="shared" si="2"/>
        <v>0</v>
      </c>
      <c r="BD32" s="75">
        <f t="shared" si="3"/>
        <v>0</v>
      </c>
      <c r="BE32" s="75">
        <f t="shared" si="4"/>
        <v>2</v>
      </c>
      <c r="BF32" s="75">
        <f t="shared" si="5"/>
        <v>0</v>
      </c>
      <c r="BG32" s="75">
        <f t="shared" si="6"/>
        <v>2</v>
      </c>
      <c r="BH32" s="75">
        <f t="shared" si="7"/>
        <v>0</v>
      </c>
      <c r="BI32" s="75">
        <f t="shared" si="8"/>
        <v>0</v>
      </c>
      <c r="BJ32" s="75">
        <f t="shared" si="9"/>
        <v>2</v>
      </c>
      <c r="BK32" s="75">
        <f t="shared" si="10"/>
        <v>0</v>
      </c>
      <c r="BL32" s="75">
        <f t="shared" si="11"/>
        <v>2</v>
      </c>
      <c r="BM32" s="75">
        <f t="shared" si="12"/>
        <v>2</v>
      </c>
      <c r="BN32" s="75">
        <f t="shared" si="13"/>
        <v>0</v>
      </c>
      <c r="BO32" s="75">
        <f t="shared" si="14"/>
        <v>2</v>
      </c>
      <c r="BP32" s="75">
        <f t="shared" si="15"/>
        <v>0</v>
      </c>
      <c r="BQ32" s="75">
        <f t="shared" si="16"/>
        <v>2</v>
      </c>
      <c r="BR32" s="75">
        <f t="shared" si="17"/>
        <v>2</v>
      </c>
      <c r="BS32" s="75">
        <f t="shared" si="18"/>
        <v>0</v>
      </c>
      <c r="BT32" s="75">
        <f t="shared" si="19"/>
        <v>2</v>
      </c>
      <c r="BU32" s="75">
        <f t="shared" si="20"/>
        <v>0</v>
      </c>
      <c r="BV32" s="75">
        <f t="shared" si="21"/>
        <v>0</v>
      </c>
      <c r="BW32" s="75">
        <f t="shared" si="22"/>
        <v>0</v>
      </c>
      <c r="BX32" s="75">
        <f t="shared" si="23"/>
        <v>2</v>
      </c>
      <c r="BY32" s="75">
        <f t="shared" si="24"/>
        <v>2</v>
      </c>
      <c r="BZ32" s="75">
        <f t="shared" si="25"/>
        <v>0</v>
      </c>
      <c r="CA32" s="75">
        <f t="shared" si="26"/>
        <v>0</v>
      </c>
      <c r="CB32" s="75">
        <f t="shared" si="27"/>
        <v>0</v>
      </c>
      <c r="CC32" s="75">
        <f t="shared" si="28"/>
        <v>0</v>
      </c>
      <c r="CD32" s="75">
        <f t="shared" si="29"/>
        <v>0</v>
      </c>
      <c r="CE32" s="75">
        <f t="shared" si="30"/>
        <v>0</v>
      </c>
      <c r="CF32" s="75">
        <f t="shared" si="31"/>
        <v>0</v>
      </c>
      <c r="CG32" s="75">
        <f t="shared" si="32"/>
        <v>2</v>
      </c>
      <c r="CH32" s="75">
        <f t="shared" si="33"/>
        <v>2</v>
      </c>
      <c r="CI32" s="75">
        <f t="shared" si="34"/>
        <v>0</v>
      </c>
      <c r="CJ32" s="75">
        <f t="shared" si="35"/>
        <v>2</v>
      </c>
      <c r="CK32" s="75">
        <f t="shared" si="36"/>
        <v>0</v>
      </c>
      <c r="CL32" s="75">
        <f t="shared" si="37"/>
        <v>2</v>
      </c>
      <c r="CM32" s="75">
        <f t="shared" si="38"/>
        <v>0</v>
      </c>
      <c r="CN32" s="75">
        <f t="shared" si="39"/>
        <v>0</v>
      </c>
      <c r="CO32" s="54">
        <f t="shared" si="40"/>
        <v>2</v>
      </c>
      <c r="CP32" s="54">
        <f t="shared" si="41"/>
        <v>2</v>
      </c>
      <c r="CQ32" s="54">
        <f t="shared" si="58"/>
        <v>4</v>
      </c>
      <c r="CR32" s="54">
        <f t="shared" si="42"/>
        <v>0</v>
      </c>
      <c r="CS32" s="54">
        <f t="shared" si="43"/>
        <v>0</v>
      </c>
      <c r="CT32" s="54">
        <f t="shared" si="59"/>
        <v>0</v>
      </c>
      <c r="CU32" s="54">
        <f t="shared" si="44"/>
        <v>2</v>
      </c>
      <c r="CV32" s="54">
        <f t="shared" si="45"/>
        <v>2</v>
      </c>
      <c r="CW32" s="54">
        <f t="shared" si="60"/>
        <v>4</v>
      </c>
      <c r="CX32" s="54">
        <f t="shared" si="46"/>
        <v>0</v>
      </c>
      <c r="CY32" s="54">
        <f t="shared" si="47"/>
        <v>0</v>
      </c>
      <c r="CZ32" s="54">
        <f t="shared" si="61"/>
        <v>0</v>
      </c>
      <c r="DA32" s="54">
        <f t="shared" si="48"/>
        <v>0</v>
      </c>
      <c r="DB32" s="54">
        <f t="shared" si="49"/>
        <v>2</v>
      </c>
      <c r="DC32" s="54">
        <f t="shared" si="62"/>
        <v>2</v>
      </c>
      <c r="DD32" s="76">
        <f t="shared" si="50"/>
        <v>2</v>
      </c>
      <c r="DE32" s="76">
        <f t="shared" si="51"/>
        <v>2</v>
      </c>
      <c r="DF32" s="76">
        <f t="shared" si="63"/>
        <v>4</v>
      </c>
      <c r="DG32" s="76">
        <f t="shared" si="52"/>
        <v>6</v>
      </c>
      <c r="DH32" s="76">
        <f t="shared" si="53"/>
        <v>6</v>
      </c>
      <c r="DI32" s="76">
        <f t="shared" si="64"/>
        <v>12</v>
      </c>
      <c r="DJ32" s="76">
        <f t="shared" si="54"/>
        <v>10</v>
      </c>
      <c r="DK32" s="76">
        <f t="shared" si="55"/>
        <v>2</v>
      </c>
      <c r="DL32" s="76">
        <f t="shared" si="65"/>
        <v>12</v>
      </c>
      <c r="DM32" s="76">
        <f t="shared" si="56"/>
        <v>2</v>
      </c>
      <c r="DN32" s="76">
        <f t="shared" si="57"/>
        <v>0</v>
      </c>
      <c r="DO32" s="76">
        <f t="shared" si="66"/>
        <v>0</v>
      </c>
      <c r="DP32" s="76">
        <f t="shared" si="67"/>
        <v>2</v>
      </c>
      <c r="DQ32" s="76">
        <f t="shared" si="68"/>
        <v>6</v>
      </c>
      <c r="DR32" s="76">
        <f t="shared" si="69"/>
        <v>4</v>
      </c>
      <c r="DS32" s="76">
        <f t="shared" si="70"/>
        <v>10</v>
      </c>
      <c r="DT32" s="70">
        <f t="shared" si="71"/>
        <v>40</v>
      </c>
    </row>
    <row r="33" spans="1:124">
      <c r="A33" s="70">
        <v>25</v>
      </c>
      <c r="B33" s="71" t="str">
        <f>'ภาษาไทย ป.6'!B33</f>
        <v>เด็กชายธีรนันท์   เพอสะและ</v>
      </c>
      <c r="C33" s="72">
        <v>1</v>
      </c>
      <c r="D33" s="72">
        <v>1</v>
      </c>
      <c r="E33" s="72">
        <v>1</v>
      </c>
      <c r="F33" s="72">
        <v>1</v>
      </c>
      <c r="G33" s="72">
        <v>1</v>
      </c>
      <c r="H33" s="73">
        <v>1</v>
      </c>
      <c r="I33" s="73">
        <v>1</v>
      </c>
      <c r="J33" s="72">
        <v>1</v>
      </c>
      <c r="K33" s="72">
        <v>1</v>
      </c>
      <c r="L33" s="72">
        <v>1</v>
      </c>
      <c r="M33" s="72">
        <v>1</v>
      </c>
      <c r="N33" s="72">
        <v>1</v>
      </c>
      <c r="O33" s="73">
        <v>1</v>
      </c>
      <c r="P33" s="73">
        <v>1</v>
      </c>
      <c r="Q33" s="74">
        <v>1</v>
      </c>
      <c r="R33" s="74">
        <v>0</v>
      </c>
      <c r="S33" s="74">
        <v>0</v>
      </c>
      <c r="T33" s="74">
        <v>1</v>
      </c>
      <c r="U33" s="74">
        <v>0</v>
      </c>
      <c r="V33" s="74">
        <v>0</v>
      </c>
      <c r="W33" s="74">
        <v>1</v>
      </c>
      <c r="X33" s="74">
        <v>1</v>
      </c>
      <c r="Y33" s="74">
        <v>0</v>
      </c>
      <c r="Z33" s="74">
        <v>0</v>
      </c>
      <c r="AA33" s="74">
        <v>0</v>
      </c>
      <c r="AB33" s="74">
        <v>0</v>
      </c>
      <c r="AC33" s="74">
        <v>0</v>
      </c>
      <c r="AD33" s="74">
        <v>1</v>
      </c>
      <c r="AE33" s="74">
        <v>0</v>
      </c>
      <c r="AF33" s="74">
        <v>0</v>
      </c>
      <c r="AG33" s="74">
        <v>0</v>
      </c>
      <c r="AH33" s="74">
        <v>0</v>
      </c>
      <c r="AI33" s="74">
        <v>0</v>
      </c>
      <c r="AJ33" s="74">
        <v>1</v>
      </c>
      <c r="AK33" s="74">
        <v>0</v>
      </c>
      <c r="AL33" s="74">
        <v>1</v>
      </c>
      <c r="AM33" s="74">
        <v>0</v>
      </c>
      <c r="AN33" s="74">
        <v>0</v>
      </c>
      <c r="AO33" s="74">
        <v>0</v>
      </c>
      <c r="AP33" s="74">
        <v>1</v>
      </c>
      <c r="AQ33" s="50">
        <v>1</v>
      </c>
      <c r="AR33" s="50">
        <v>1</v>
      </c>
      <c r="AS33" s="50">
        <v>1</v>
      </c>
      <c r="AT33" s="50">
        <v>1</v>
      </c>
      <c r="AU33" s="50">
        <v>0</v>
      </c>
      <c r="AV33" s="50">
        <v>1</v>
      </c>
      <c r="AW33" s="50">
        <v>0</v>
      </c>
      <c r="AX33" s="50">
        <v>1</v>
      </c>
      <c r="AY33" s="50">
        <v>0</v>
      </c>
      <c r="AZ33" s="50">
        <v>1</v>
      </c>
      <c r="BA33" s="75">
        <f t="shared" si="0"/>
        <v>2</v>
      </c>
      <c r="BB33" s="75">
        <f t="shared" si="1"/>
        <v>2</v>
      </c>
      <c r="BC33" s="75">
        <f t="shared" si="2"/>
        <v>2</v>
      </c>
      <c r="BD33" s="75">
        <f t="shared" si="3"/>
        <v>2</v>
      </c>
      <c r="BE33" s="75">
        <f t="shared" si="4"/>
        <v>2</v>
      </c>
      <c r="BF33" s="75">
        <f t="shared" si="5"/>
        <v>2</v>
      </c>
      <c r="BG33" s="75">
        <f t="shared" si="6"/>
        <v>2</v>
      </c>
      <c r="BH33" s="75">
        <f t="shared" si="7"/>
        <v>2</v>
      </c>
      <c r="BI33" s="75">
        <f t="shared" si="8"/>
        <v>2</v>
      </c>
      <c r="BJ33" s="75">
        <f t="shared" si="9"/>
        <v>2</v>
      </c>
      <c r="BK33" s="75">
        <f t="shared" si="10"/>
        <v>2</v>
      </c>
      <c r="BL33" s="75">
        <f t="shared" si="11"/>
        <v>2</v>
      </c>
      <c r="BM33" s="75">
        <f t="shared" si="12"/>
        <v>2</v>
      </c>
      <c r="BN33" s="75">
        <f t="shared" si="13"/>
        <v>2</v>
      </c>
      <c r="BO33" s="75">
        <f t="shared" si="14"/>
        <v>2</v>
      </c>
      <c r="BP33" s="75">
        <f t="shared" si="15"/>
        <v>0</v>
      </c>
      <c r="BQ33" s="75">
        <f t="shared" si="16"/>
        <v>0</v>
      </c>
      <c r="BR33" s="75">
        <f t="shared" si="17"/>
        <v>2</v>
      </c>
      <c r="BS33" s="75">
        <f t="shared" si="18"/>
        <v>0</v>
      </c>
      <c r="BT33" s="75">
        <f t="shared" si="19"/>
        <v>0</v>
      </c>
      <c r="BU33" s="75">
        <f t="shared" si="20"/>
        <v>2</v>
      </c>
      <c r="BV33" s="75">
        <f t="shared" si="21"/>
        <v>2</v>
      </c>
      <c r="BW33" s="75">
        <f t="shared" si="22"/>
        <v>0</v>
      </c>
      <c r="BX33" s="75">
        <f t="shared" si="23"/>
        <v>0</v>
      </c>
      <c r="BY33" s="75">
        <f t="shared" si="24"/>
        <v>0</v>
      </c>
      <c r="BZ33" s="75">
        <f t="shared" si="25"/>
        <v>0</v>
      </c>
      <c r="CA33" s="75">
        <f t="shared" si="26"/>
        <v>0</v>
      </c>
      <c r="CB33" s="75">
        <f t="shared" si="27"/>
        <v>2</v>
      </c>
      <c r="CC33" s="75">
        <f t="shared" si="28"/>
        <v>0</v>
      </c>
      <c r="CD33" s="75">
        <f t="shared" si="29"/>
        <v>0</v>
      </c>
      <c r="CE33" s="75">
        <f t="shared" si="30"/>
        <v>0</v>
      </c>
      <c r="CF33" s="75">
        <f t="shared" si="31"/>
        <v>0</v>
      </c>
      <c r="CG33" s="75">
        <f t="shared" si="32"/>
        <v>0</v>
      </c>
      <c r="CH33" s="75">
        <f t="shared" si="33"/>
        <v>2</v>
      </c>
      <c r="CI33" s="75">
        <f t="shared" si="34"/>
        <v>0</v>
      </c>
      <c r="CJ33" s="75">
        <f t="shared" si="35"/>
        <v>2</v>
      </c>
      <c r="CK33" s="75">
        <f t="shared" si="36"/>
        <v>0</v>
      </c>
      <c r="CL33" s="75">
        <f t="shared" si="37"/>
        <v>0</v>
      </c>
      <c r="CM33" s="75">
        <f t="shared" si="38"/>
        <v>0</v>
      </c>
      <c r="CN33" s="75">
        <f t="shared" si="39"/>
        <v>2</v>
      </c>
      <c r="CO33" s="54">
        <f t="shared" si="40"/>
        <v>2</v>
      </c>
      <c r="CP33" s="54">
        <f t="shared" si="41"/>
        <v>2</v>
      </c>
      <c r="CQ33" s="54">
        <f t="shared" si="58"/>
        <v>4</v>
      </c>
      <c r="CR33" s="54">
        <f t="shared" si="42"/>
        <v>2</v>
      </c>
      <c r="CS33" s="54">
        <f t="shared" si="43"/>
        <v>2</v>
      </c>
      <c r="CT33" s="54">
        <f t="shared" si="59"/>
        <v>4</v>
      </c>
      <c r="CU33" s="54">
        <f t="shared" si="44"/>
        <v>0</v>
      </c>
      <c r="CV33" s="54">
        <f t="shared" si="45"/>
        <v>2</v>
      </c>
      <c r="CW33" s="54">
        <f t="shared" si="60"/>
        <v>2</v>
      </c>
      <c r="CX33" s="54">
        <f t="shared" si="46"/>
        <v>0</v>
      </c>
      <c r="CY33" s="54">
        <f t="shared" si="47"/>
        <v>2</v>
      </c>
      <c r="CZ33" s="54">
        <f t="shared" si="61"/>
        <v>2</v>
      </c>
      <c r="DA33" s="54">
        <f t="shared" si="48"/>
        <v>0</v>
      </c>
      <c r="DB33" s="54">
        <f t="shared" si="49"/>
        <v>2</v>
      </c>
      <c r="DC33" s="54">
        <f t="shared" si="62"/>
        <v>2</v>
      </c>
      <c r="DD33" s="76">
        <f t="shared" si="50"/>
        <v>10</v>
      </c>
      <c r="DE33" s="76">
        <f t="shared" si="51"/>
        <v>10</v>
      </c>
      <c r="DF33" s="76">
        <f t="shared" si="63"/>
        <v>20</v>
      </c>
      <c r="DG33" s="76">
        <f t="shared" si="52"/>
        <v>10</v>
      </c>
      <c r="DH33" s="76">
        <f t="shared" si="53"/>
        <v>8</v>
      </c>
      <c r="DI33" s="76">
        <f t="shared" si="64"/>
        <v>18</v>
      </c>
      <c r="DJ33" s="76">
        <f t="shared" si="54"/>
        <v>4</v>
      </c>
      <c r="DK33" s="76">
        <f t="shared" si="55"/>
        <v>4</v>
      </c>
      <c r="DL33" s="76">
        <f t="shared" si="65"/>
        <v>8</v>
      </c>
      <c r="DM33" s="76">
        <f t="shared" si="56"/>
        <v>0</v>
      </c>
      <c r="DN33" s="76">
        <f t="shared" si="57"/>
        <v>2</v>
      </c>
      <c r="DO33" s="76">
        <f t="shared" si="66"/>
        <v>2</v>
      </c>
      <c r="DP33" s="76">
        <f t="shared" si="67"/>
        <v>4</v>
      </c>
      <c r="DQ33" s="76">
        <f t="shared" si="68"/>
        <v>4</v>
      </c>
      <c r="DR33" s="76">
        <f t="shared" si="69"/>
        <v>4</v>
      </c>
      <c r="DS33" s="76">
        <f t="shared" si="70"/>
        <v>8</v>
      </c>
      <c r="DT33" s="70">
        <f t="shared" si="71"/>
        <v>58</v>
      </c>
    </row>
    <row r="34" spans="1:124">
      <c r="A34" s="70">
        <v>26</v>
      </c>
      <c r="B34" s="71" t="str">
        <f>'ภาษาไทย ป.6'!B34</f>
        <v>เด็กหญิงณัชนิชาร์   โยธาศรี</v>
      </c>
      <c r="C34" s="72">
        <v>1</v>
      </c>
      <c r="D34" s="72">
        <v>1</v>
      </c>
      <c r="E34" s="72">
        <v>0</v>
      </c>
      <c r="F34" s="72">
        <v>1</v>
      </c>
      <c r="G34" s="72">
        <v>1</v>
      </c>
      <c r="H34" s="73">
        <v>0</v>
      </c>
      <c r="I34" s="73">
        <v>0</v>
      </c>
      <c r="J34" s="72">
        <v>1</v>
      </c>
      <c r="K34" s="72">
        <v>1</v>
      </c>
      <c r="L34" s="72">
        <v>1</v>
      </c>
      <c r="M34" s="72">
        <v>0</v>
      </c>
      <c r="N34" s="72">
        <v>0</v>
      </c>
      <c r="O34" s="73">
        <v>0</v>
      </c>
      <c r="P34" s="73">
        <v>1</v>
      </c>
      <c r="Q34" s="74">
        <v>0</v>
      </c>
      <c r="R34" s="74">
        <v>0</v>
      </c>
      <c r="S34" s="74">
        <v>0</v>
      </c>
      <c r="T34" s="74">
        <v>1</v>
      </c>
      <c r="U34" s="74">
        <v>0</v>
      </c>
      <c r="V34" s="74">
        <v>1</v>
      </c>
      <c r="W34" s="74">
        <v>1</v>
      </c>
      <c r="X34" s="74">
        <v>0</v>
      </c>
      <c r="Y34" s="74">
        <v>0</v>
      </c>
      <c r="Z34" s="74">
        <v>0</v>
      </c>
      <c r="AA34" s="74">
        <v>0</v>
      </c>
      <c r="AB34" s="74">
        <v>1</v>
      </c>
      <c r="AC34" s="74">
        <v>1</v>
      </c>
      <c r="AD34" s="74">
        <v>1</v>
      </c>
      <c r="AE34" s="74">
        <v>0</v>
      </c>
      <c r="AF34" s="74">
        <v>0</v>
      </c>
      <c r="AG34" s="74">
        <v>0</v>
      </c>
      <c r="AH34" s="74">
        <v>0</v>
      </c>
      <c r="AI34" s="74">
        <v>1</v>
      </c>
      <c r="AJ34" s="74">
        <v>1</v>
      </c>
      <c r="AK34" s="74">
        <v>1</v>
      </c>
      <c r="AL34" s="74">
        <v>0</v>
      </c>
      <c r="AM34" s="74">
        <v>0</v>
      </c>
      <c r="AN34" s="74">
        <v>0</v>
      </c>
      <c r="AO34" s="74">
        <v>0</v>
      </c>
      <c r="AP34" s="74">
        <v>1</v>
      </c>
      <c r="AQ34" s="50">
        <v>0</v>
      </c>
      <c r="AR34" s="50">
        <v>1</v>
      </c>
      <c r="AS34" s="50">
        <v>1</v>
      </c>
      <c r="AT34" s="50">
        <v>0</v>
      </c>
      <c r="AU34" s="50">
        <v>0</v>
      </c>
      <c r="AV34" s="50">
        <v>1</v>
      </c>
      <c r="AW34" s="50">
        <v>0</v>
      </c>
      <c r="AX34" s="50">
        <v>0</v>
      </c>
      <c r="AY34" s="50">
        <v>1</v>
      </c>
      <c r="AZ34" s="50">
        <v>1</v>
      </c>
      <c r="BA34" s="75">
        <f t="shared" si="0"/>
        <v>2</v>
      </c>
      <c r="BB34" s="75">
        <f t="shared" si="1"/>
        <v>2</v>
      </c>
      <c r="BC34" s="75">
        <f t="shared" si="2"/>
        <v>0</v>
      </c>
      <c r="BD34" s="75">
        <f t="shared" si="3"/>
        <v>2</v>
      </c>
      <c r="BE34" s="75">
        <f t="shared" si="4"/>
        <v>2</v>
      </c>
      <c r="BF34" s="75">
        <f t="shared" si="5"/>
        <v>0</v>
      </c>
      <c r="BG34" s="75">
        <f t="shared" si="6"/>
        <v>0</v>
      </c>
      <c r="BH34" s="75">
        <f t="shared" si="7"/>
        <v>2</v>
      </c>
      <c r="BI34" s="75">
        <f t="shared" si="8"/>
        <v>2</v>
      </c>
      <c r="BJ34" s="75">
        <f t="shared" si="9"/>
        <v>2</v>
      </c>
      <c r="BK34" s="75">
        <f t="shared" si="10"/>
        <v>0</v>
      </c>
      <c r="BL34" s="75">
        <f t="shared" si="11"/>
        <v>0</v>
      </c>
      <c r="BM34" s="75">
        <f t="shared" si="12"/>
        <v>0</v>
      </c>
      <c r="BN34" s="75">
        <f t="shared" si="13"/>
        <v>2</v>
      </c>
      <c r="BO34" s="75">
        <f t="shared" si="14"/>
        <v>0</v>
      </c>
      <c r="BP34" s="75">
        <f t="shared" si="15"/>
        <v>0</v>
      </c>
      <c r="BQ34" s="75">
        <f t="shared" si="16"/>
        <v>0</v>
      </c>
      <c r="BR34" s="75">
        <f t="shared" si="17"/>
        <v>2</v>
      </c>
      <c r="BS34" s="75">
        <f t="shared" si="18"/>
        <v>0</v>
      </c>
      <c r="BT34" s="75">
        <f t="shared" si="19"/>
        <v>2</v>
      </c>
      <c r="BU34" s="75">
        <f t="shared" si="20"/>
        <v>2</v>
      </c>
      <c r="BV34" s="75">
        <f t="shared" si="21"/>
        <v>0</v>
      </c>
      <c r="BW34" s="75">
        <f t="shared" si="22"/>
        <v>0</v>
      </c>
      <c r="BX34" s="75">
        <f t="shared" si="23"/>
        <v>0</v>
      </c>
      <c r="BY34" s="75">
        <f t="shared" si="24"/>
        <v>0</v>
      </c>
      <c r="BZ34" s="75">
        <f t="shared" si="25"/>
        <v>2</v>
      </c>
      <c r="CA34" s="75">
        <f t="shared" si="26"/>
        <v>2</v>
      </c>
      <c r="CB34" s="75">
        <f t="shared" si="27"/>
        <v>2</v>
      </c>
      <c r="CC34" s="75">
        <f t="shared" si="28"/>
        <v>0</v>
      </c>
      <c r="CD34" s="75">
        <f t="shared" si="29"/>
        <v>0</v>
      </c>
      <c r="CE34" s="75">
        <f t="shared" si="30"/>
        <v>0</v>
      </c>
      <c r="CF34" s="75">
        <f t="shared" si="31"/>
        <v>0</v>
      </c>
      <c r="CG34" s="75">
        <f t="shared" si="32"/>
        <v>2</v>
      </c>
      <c r="CH34" s="75">
        <f t="shared" si="33"/>
        <v>2</v>
      </c>
      <c r="CI34" s="75">
        <f t="shared" si="34"/>
        <v>2</v>
      </c>
      <c r="CJ34" s="75">
        <f t="shared" si="35"/>
        <v>0</v>
      </c>
      <c r="CK34" s="75">
        <f t="shared" si="36"/>
        <v>0</v>
      </c>
      <c r="CL34" s="75">
        <f t="shared" si="37"/>
        <v>0</v>
      </c>
      <c r="CM34" s="75">
        <f t="shared" si="38"/>
        <v>0</v>
      </c>
      <c r="CN34" s="75">
        <f t="shared" si="39"/>
        <v>2</v>
      </c>
      <c r="CO34" s="54">
        <f t="shared" si="40"/>
        <v>0</v>
      </c>
      <c r="CP34" s="54">
        <f t="shared" si="41"/>
        <v>2</v>
      </c>
      <c r="CQ34" s="54">
        <f t="shared" si="58"/>
        <v>2</v>
      </c>
      <c r="CR34" s="54">
        <f t="shared" si="42"/>
        <v>2</v>
      </c>
      <c r="CS34" s="54">
        <f t="shared" si="43"/>
        <v>0</v>
      </c>
      <c r="CT34" s="54">
        <f t="shared" si="59"/>
        <v>2</v>
      </c>
      <c r="CU34" s="54">
        <f t="shared" si="44"/>
        <v>0</v>
      </c>
      <c r="CV34" s="54">
        <f t="shared" si="45"/>
        <v>2</v>
      </c>
      <c r="CW34" s="54">
        <f t="shared" si="60"/>
        <v>2</v>
      </c>
      <c r="CX34" s="54">
        <f t="shared" si="46"/>
        <v>0</v>
      </c>
      <c r="CY34" s="54">
        <f t="shared" si="47"/>
        <v>0</v>
      </c>
      <c r="CZ34" s="54">
        <f t="shared" si="61"/>
        <v>0</v>
      </c>
      <c r="DA34" s="54">
        <f t="shared" si="48"/>
        <v>2</v>
      </c>
      <c r="DB34" s="54">
        <f t="shared" si="49"/>
        <v>2</v>
      </c>
      <c r="DC34" s="54">
        <f t="shared" si="62"/>
        <v>4</v>
      </c>
      <c r="DD34" s="76">
        <f t="shared" si="50"/>
        <v>8</v>
      </c>
      <c r="DE34" s="76">
        <f t="shared" si="51"/>
        <v>4</v>
      </c>
      <c r="DF34" s="76">
        <f t="shared" si="63"/>
        <v>12</v>
      </c>
      <c r="DG34" s="76">
        <f t="shared" si="52"/>
        <v>6</v>
      </c>
      <c r="DH34" s="76">
        <f t="shared" si="53"/>
        <v>2</v>
      </c>
      <c r="DI34" s="76">
        <f t="shared" si="64"/>
        <v>8</v>
      </c>
      <c r="DJ34" s="76">
        <f t="shared" si="54"/>
        <v>6</v>
      </c>
      <c r="DK34" s="76">
        <f t="shared" si="55"/>
        <v>2</v>
      </c>
      <c r="DL34" s="76">
        <f t="shared" si="65"/>
        <v>8</v>
      </c>
      <c r="DM34" s="76">
        <f t="shared" si="56"/>
        <v>4</v>
      </c>
      <c r="DN34" s="76">
        <f t="shared" si="57"/>
        <v>2</v>
      </c>
      <c r="DO34" s="76">
        <f t="shared" si="66"/>
        <v>0</v>
      </c>
      <c r="DP34" s="76">
        <f t="shared" si="67"/>
        <v>6</v>
      </c>
      <c r="DQ34" s="76">
        <f t="shared" si="68"/>
        <v>8</v>
      </c>
      <c r="DR34" s="76">
        <f t="shared" si="69"/>
        <v>4</v>
      </c>
      <c r="DS34" s="76">
        <f t="shared" si="70"/>
        <v>12</v>
      </c>
      <c r="DT34" s="70">
        <f t="shared" si="71"/>
        <v>46</v>
      </c>
    </row>
    <row r="35" spans="1:124">
      <c r="A35" s="70">
        <v>27</v>
      </c>
      <c r="B35" s="71" t="str">
        <f>'ภาษาไทย ป.6'!B35</f>
        <v>เด็กหญิงตองริ้ว   ไกรรินทร์</v>
      </c>
      <c r="C35" s="72">
        <v>0</v>
      </c>
      <c r="D35" s="72">
        <v>0</v>
      </c>
      <c r="E35" s="72">
        <v>0</v>
      </c>
      <c r="F35" s="72">
        <v>0</v>
      </c>
      <c r="G35" s="72">
        <v>1</v>
      </c>
      <c r="H35" s="73">
        <v>0</v>
      </c>
      <c r="I35" s="73">
        <v>0</v>
      </c>
      <c r="J35" s="72">
        <v>0</v>
      </c>
      <c r="K35" s="72">
        <v>0</v>
      </c>
      <c r="L35" s="72">
        <v>0</v>
      </c>
      <c r="M35" s="72">
        <v>0</v>
      </c>
      <c r="N35" s="72">
        <v>1</v>
      </c>
      <c r="O35" s="73">
        <v>0</v>
      </c>
      <c r="P35" s="73">
        <v>1</v>
      </c>
      <c r="Q35" s="74">
        <v>0</v>
      </c>
      <c r="R35" s="74">
        <v>0</v>
      </c>
      <c r="S35" s="74">
        <v>0</v>
      </c>
      <c r="T35" s="74">
        <v>1</v>
      </c>
      <c r="U35" s="74">
        <v>0</v>
      </c>
      <c r="V35" s="74">
        <v>0</v>
      </c>
      <c r="W35" s="74">
        <v>0</v>
      </c>
      <c r="X35" s="74">
        <v>0</v>
      </c>
      <c r="Y35" s="74">
        <v>0</v>
      </c>
      <c r="Z35" s="74">
        <v>0</v>
      </c>
      <c r="AA35" s="74">
        <v>0</v>
      </c>
      <c r="AB35" s="74">
        <v>1</v>
      </c>
      <c r="AC35" s="74">
        <v>0</v>
      </c>
      <c r="AD35" s="74">
        <v>1</v>
      </c>
      <c r="AE35" s="74">
        <v>0</v>
      </c>
      <c r="AF35" s="74">
        <v>1</v>
      </c>
      <c r="AG35" s="74">
        <v>0</v>
      </c>
      <c r="AH35" s="74">
        <v>0</v>
      </c>
      <c r="AI35" s="74">
        <v>0</v>
      </c>
      <c r="AJ35" s="74">
        <v>0</v>
      </c>
      <c r="AK35" s="74">
        <v>1</v>
      </c>
      <c r="AL35" s="74">
        <v>0</v>
      </c>
      <c r="AM35" s="74">
        <v>0</v>
      </c>
      <c r="AN35" s="74">
        <v>0</v>
      </c>
      <c r="AO35" s="74">
        <v>1</v>
      </c>
      <c r="AP35" s="74">
        <v>0</v>
      </c>
      <c r="AQ35" s="50">
        <v>0</v>
      </c>
      <c r="AR35" s="50">
        <v>0</v>
      </c>
      <c r="AS35" s="50">
        <v>1</v>
      </c>
      <c r="AT35" s="50">
        <v>0</v>
      </c>
      <c r="AU35" s="50">
        <v>1</v>
      </c>
      <c r="AV35" s="50">
        <v>1</v>
      </c>
      <c r="AW35" s="50">
        <v>0</v>
      </c>
      <c r="AX35" s="50">
        <v>1</v>
      </c>
      <c r="AY35" s="50">
        <v>0</v>
      </c>
      <c r="AZ35" s="50">
        <v>1</v>
      </c>
      <c r="BA35" s="75">
        <f t="shared" si="0"/>
        <v>0</v>
      </c>
      <c r="BB35" s="75">
        <f t="shared" si="1"/>
        <v>0</v>
      </c>
      <c r="BC35" s="75">
        <f t="shared" si="2"/>
        <v>0</v>
      </c>
      <c r="BD35" s="75">
        <f t="shared" si="3"/>
        <v>0</v>
      </c>
      <c r="BE35" s="75">
        <f t="shared" si="4"/>
        <v>2</v>
      </c>
      <c r="BF35" s="75">
        <f t="shared" si="5"/>
        <v>0</v>
      </c>
      <c r="BG35" s="75">
        <f t="shared" si="6"/>
        <v>0</v>
      </c>
      <c r="BH35" s="75">
        <f t="shared" si="7"/>
        <v>0</v>
      </c>
      <c r="BI35" s="75">
        <f t="shared" si="8"/>
        <v>0</v>
      </c>
      <c r="BJ35" s="75">
        <f t="shared" si="9"/>
        <v>0</v>
      </c>
      <c r="BK35" s="75">
        <f t="shared" si="10"/>
        <v>0</v>
      </c>
      <c r="BL35" s="75">
        <f t="shared" si="11"/>
        <v>2</v>
      </c>
      <c r="BM35" s="75">
        <f t="shared" si="12"/>
        <v>0</v>
      </c>
      <c r="BN35" s="75">
        <f t="shared" si="13"/>
        <v>2</v>
      </c>
      <c r="BO35" s="75">
        <f t="shared" si="14"/>
        <v>0</v>
      </c>
      <c r="BP35" s="75">
        <f t="shared" si="15"/>
        <v>0</v>
      </c>
      <c r="BQ35" s="75">
        <f t="shared" si="16"/>
        <v>0</v>
      </c>
      <c r="BR35" s="75">
        <f t="shared" si="17"/>
        <v>2</v>
      </c>
      <c r="BS35" s="75">
        <f t="shared" si="18"/>
        <v>0</v>
      </c>
      <c r="BT35" s="75">
        <f t="shared" si="19"/>
        <v>0</v>
      </c>
      <c r="BU35" s="75">
        <f t="shared" si="20"/>
        <v>0</v>
      </c>
      <c r="BV35" s="75">
        <f t="shared" si="21"/>
        <v>0</v>
      </c>
      <c r="BW35" s="75">
        <f t="shared" si="22"/>
        <v>0</v>
      </c>
      <c r="BX35" s="75">
        <f t="shared" si="23"/>
        <v>0</v>
      </c>
      <c r="BY35" s="75">
        <f t="shared" si="24"/>
        <v>0</v>
      </c>
      <c r="BZ35" s="75">
        <f t="shared" si="25"/>
        <v>2</v>
      </c>
      <c r="CA35" s="75">
        <f t="shared" si="26"/>
        <v>0</v>
      </c>
      <c r="CB35" s="75">
        <f t="shared" si="27"/>
        <v>2</v>
      </c>
      <c r="CC35" s="75">
        <f t="shared" si="28"/>
        <v>0</v>
      </c>
      <c r="CD35" s="75">
        <f t="shared" si="29"/>
        <v>2</v>
      </c>
      <c r="CE35" s="75">
        <f t="shared" si="30"/>
        <v>0</v>
      </c>
      <c r="CF35" s="75">
        <f t="shared" si="31"/>
        <v>0</v>
      </c>
      <c r="CG35" s="75">
        <f t="shared" si="32"/>
        <v>0</v>
      </c>
      <c r="CH35" s="75">
        <f t="shared" si="33"/>
        <v>0</v>
      </c>
      <c r="CI35" s="75">
        <f t="shared" si="34"/>
        <v>2</v>
      </c>
      <c r="CJ35" s="75">
        <f t="shared" si="35"/>
        <v>0</v>
      </c>
      <c r="CK35" s="75">
        <f t="shared" si="36"/>
        <v>0</v>
      </c>
      <c r="CL35" s="75">
        <f t="shared" si="37"/>
        <v>0</v>
      </c>
      <c r="CM35" s="75">
        <f t="shared" si="38"/>
        <v>2</v>
      </c>
      <c r="CN35" s="75">
        <f t="shared" si="39"/>
        <v>0</v>
      </c>
      <c r="CO35" s="54">
        <f t="shared" si="40"/>
        <v>0</v>
      </c>
      <c r="CP35" s="54">
        <f t="shared" si="41"/>
        <v>0</v>
      </c>
      <c r="CQ35" s="54">
        <f t="shared" si="58"/>
        <v>0</v>
      </c>
      <c r="CR35" s="54">
        <f t="shared" si="42"/>
        <v>2</v>
      </c>
      <c r="CS35" s="54">
        <f t="shared" si="43"/>
        <v>0</v>
      </c>
      <c r="CT35" s="54">
        <f t="shared" si="59"/>
        <v>2</v>
      </c>
      <c r="CU35" s="54">
        <f t="shared" si="44"/>
        <v>2</v>
      </c>
      <c r="CV35" s="54">
        <f t="shared" si="45"/>
        <v>2</v>
      </c>
      <c r="CW35" s="54">
        <f t="shared" si="60"/>
        <v>4</v>
      </c>
      <c r="CX35" s="54">
        <f t="shared" si="46"/>
        <v>0</v>
      </c>
      <c r="CY35" s="54">
        <f t="shared" si="47"/>
        <v>2</v>
      </c>
      <c r="CZ35" s="54">
        <f t="shared" si="61"/>
        <v>2</v>
      </c>
      <c r="DA35" s="54">
        <f t="shared" si="48"/>
        <v>0</v>
      </c>
      <c r="DB35" s="54">
        <f t="shared" si="49"/>
        <v>2</v>
      </c>
      <c r="DC35" s="54">
        <f t="shared" si="62"/>
        <v>2</v>
      </c>
      <c r="DD35" s="76">
        <f t="shared" si="50"/>
        <v>2</v>
      </c>
      <c r="DE35" s="76">
        <f t="shared" si="51"/>
        <v>2</v>
      </c>
      <c r="DF35" s="76">
        <f t="shared" si="63"/>
        <v>4</v>
      </c>
      <c r="DG35" s="76">
        <f t="shared" si="52"/>
        <v>0</v>
      </c>
      <c r="DH35" s="76">
        <f t="shared" si="53"/>
        <v>4</v>
      </c>
      <c r="DI35" s="76">
        <f t="shared" si="64"/>
        <v>4</v>
      </c>
      <c r="DJ35" s="76">
        <f t="shared" si="54"/>
        <v>6</v>
      </c>
      <c r="DK35" s="76">
        <f t="shared" si="55"/>
        <v>0</v>
      </c>
      <c r="DL35" s="76">
        <f t="shared" si="65"/>
        <v>6</v>
      </c>
      <c r="DM35" s="76">
        <f t="shared" si="56"/>
        <v>2</v>
      </c>
      <c r="DN35" s="76">
        <f t="shared" si="57"/>
        <v>4</v>
      </c>
      <c r="DO35" s="76">
        <f t="shared" si="66"/>
        <v>2</v>
      </c>
      <c r="DP35" s="76">
        <f t="shared" si="67"/>
        <v>8</v>
      </c>
      <c r="DQ35" s="76">
        <f t="shared" si="68"/>
        <v>2</v>
      </c>
      <c r="DR35" s="76">
        <f t="shared" si="69"/>
        <v>4</v>
      </c>
      <c r="DS35" s="76">
        <f t="shared" si="70"/>
        <v>6</v>
      </c>
      <c r="DT35" s="70">
        <f t="shared" si="71"/>
        <v>28</v>
      </c>
    </row>
    <row r="36" spans="1:124">
      <c r="A36" s="70">
        <v>28</v>
      </c>
      <c r="B36" s="71" t="str">
        <f>'ภาษาไทย ป.6'!B36</f>
        <v>เด็กหญิงปลายฟ้า   ศตะรัตน์</v>
      </c>
      <c r="C36" s="72">
        <v>0</v>
      </c>
      <c r="D36" s="72">
        <v>0</v>
      </c>
      <c r="E36" s="72">
        <v>0</v>
      </c>
      <c r="F36" s="72">
        <v>0</v>
      </c>
      <c r="G36" s="72">
        <v>1</v>
      </c>
      <c r="H36" s="73">
        <v>0</v>
      </c>
      <c r="I36" s="73">
        <v>0</v>
      </c>
      <c r="J36" s="72">
        <v>1</v>
      </c>
      <c r="K36" s="72">
        <v>0</v>
      </c>
      <c r="L36" s="72">
        <v>0</v>
      </c>
      <c r="M36" s="72">
        <v>0</v>
      </c>
      <c r="N36" s="72">
        <v>1</v>
      </c>
      <c r="O36" s="73">
        <v>0</v>
      </c>
      <c r="P36" s="73">
        <v>1</v>
      </c>
      <c r="Q36" s="74">
        <v>1</v>
      </c>
      <c r="R36" s="74">
        <v>0</v>
      </c>
      <c r="S36" s="74">
        <v>1</v>
      </c>
      <c r="T36" s="74">
        <v>0</v>
      </c>
      <c r="U36" s="74">
        <v>0</v>
      </c>
      <c r="V36" s="74">
        <v>0</v>
      </c>
      <c r="W36" s="74">
        <v>1</v>
      </c>
      <c r="X36" s="74">
        <v>1</v>
      </c>
      <c r="Y36" s="74">
        <v>0</v>
      </c>
      <c r="Z36" s="74">
        <v>1</v>
      </c>
      <c r="AA36" s="74">
        <v>0</v>
      </c>
      <c r="AB36" s="74">
        <v>1</v>
      </c>
      <c r="AC36" s="74">
        <v>0</v>
      </c>
      <c r="AD36" s="74">
        <v>1</v>
      </c>
      <c r="AE36" s="74">
        <v>0</v>
      </c>
      <c r="AF36" s="74">
        <v>0</v>
      </c>
      <c r="AG36" s="74">
        <v>1</v>
      </c>
      <c r="AH36" s="74">
        <v>0</v>
      </c>
      <c r="AI36" s="74">
        <v>0</v>
      </c>
      <c r="AJ36" s="74">
        <v>1</v>
      </c>
      <c r="AK36" s="74">
        <v>0</v>
      </c>
      <c r="AL36" s="74">
        <v>1</v>
      </c>
      <c r="AM36" s="74">
        <v>1</v>
      </c>
      <c r="AN36" s="74">
        <v>0</v>
      </c>
      <c r="AO36" s="74">
        <v>0</v>
      </c>
      <c r="AP36" s="74">
        <v>0</v>
      </c>
      <c r="AQ36" s="50">
        <v>1</v>
      </c>
      <c r="AR36" s="50">
        <v>1</v>
      </c>
      <c r="AS36" s="50">
        <v>0</v>
      </c>
      <c r="AT36" s="50">
        <v>0</v>
      </c>
      <c r="AU36" s="50">
        <v>1</v>
      </c>
      <c r="AV36" s="50">
        <v>1</v>
      </c>
      <c r="AW36" s="50">
        <v>0</v>
      </c>
      <c r="AX36" s="50">
        <v>0</v>
      </c>
      <c r="AY36" s="50">
        <v>0</v>
      </c>
      <c r="AZ36" s="50">
        <v>1</v>
      </c>
      <c r="BA36" s="75">
        <f t="shared" si="0"/>
        <v>0</v>
      </c>
      <c r="BB36" s="75">
        <f t="shared" si="1"/>
        <v>0</v>
      </c>
      <c r="BC36" s="75">
        <f t="shared" si="2"/>
        <v>0</v>
      </c>
      <c r="BD36" s="75">
        <f t="shared" si="3"/>
        <v>0</v>
      </c>
      <c r="BE36" s="75">
        <f t="shared" si="4"/>
        <v>2</v>
      </c>
      <c r="BF36" s="75">
        <f t="shared" si="5"/>
        <v>0</v>
      </c>
      <c r="BG36" s="75">
        <f t="shared" si="6"/>
        <v>0</v>
      </c>
      <c r="BH36" s="75">
        <f t="shared" si="7"/>
        <v>2</v>
      </c>
      <c r="BI36" s="75">
        <f t="shared" si="8"/>
        <v>0</v>
      </c>
      <c r="BJ36" s="75">
        <f t="shared" si="9"/>
        <v>0</v>
      </c>
      <c r="BK36" s="75">
        <f t="shared" si="10"/>
        <v>0</v>
      </c>
      <c r="BL36" s="75">
        <f t="shared" si="11"/>
        <v>2</v>
      </c>
      <c r="BM36" s="75">
        <f t="shared" si="12"/>
        <v>0</v>
      </c>
      <c r="BN36" s="75">
        <f t="shared" si="13"/>
        <v>2</v>
      </c>
      <c r="BO36" s="75">
        <f t="shared" si="14"/>
        <v>2</v>
      </c>
      <c r="BP36" s="75">
        <f t="shared" si="15"/>
        <v>0</v>
      </c>
      <c r="BQ36" s="75">
        <f t="shared" si="16"/>
        <v>2</v>
      </c>
      <c r="BR36" s="75">
        <f t="shared" si="17"/>
        <v>0</v>
      </c>
      <c r="BS36" s="75">
        <f t="shared" si="18"/>
        <v>0</v>
      </c>
      <c r="BT36" s="75">
        <f t="shared" si="19"/>
        <v>0</v>
      </c>
      <c r="BU36" s="75">
        <f t="shared" si="20"/>
        <v>2</v>
      </c>
      <c r="BV36" s="75">
        <f t="shared" si="21"/>
        <v>2</v>
      </c>
      <c r="BW36" s="75">
        <f t="shared" si="22"/>
        <v>0</v>
      </c>
      <c r="BX36" s="75">
        <f t="shared" si="23"/>
        <v>2</v>
      </c>
      <c r="BY36" s="75">
        <f t="shared" si="24"/>
        <v>0</v>
      </c>
      <c r="BZ36" s="75">
        <f t="shared" si="25"/>
        <v>2</v>
      </c>
      <c r="CA36" s="75">
        <f t="shared" si="26"/>
        <v>0</v>
      </c>
      <c r="CB36" s="75">
        <f t="shared" si="27"/>
        <v>2</v>
      </c>
      <c r="CC36" s="75">
        <f t="shared" si="28"/>
        <v>0</v>
      </c>
      <c r="CD36" s="75">
        <f t="shared" si="29"/>
        <v>0</v>
      </c>
      <c r="CE36" s="75">
        <f t="shared" si="30"/>
        <v>2</v>
      </c>
      <c r="CF36" s="75">
        <f t="shared" si="31"/>
        <v>0</v>
      </c>
      <c r="CG36" s="75">
        <f t="shared" si="32"/>
        <v>0</v>
      </c>
      <c r="CH36" s="75">
        <f t="shared" si="33"/>
        <v>2</v>
      </c>
      <c r="CI36" s="75">
        <f t="shared" si="34"/>
        <v>0</v>
      </c>
      <c r="CJ36" s="75">
        <f t="shared" si="35"/>
        <v>2</v>
      </c>
      <c r="CK36" s="75">
        <f t="shared" si="36"/>
        <v>2</v>
      </c>
      <c r="CL36" s="75">
        <f t="shared" si="37"/>
        <v>0</v>
      </c>
      <c r="CM36" s="75">
        <f t="shared" si="38"/>
        <v>0</v>
      </c>
      <c r="CN36" s="75">
        <f t="shared" si="39"/>
        <v>0</v>
      </c>
      <c r="CO36" s="54">
        <f t="shared" si="40"/>
        <v>2</v>
      </c>
      <c r="CP36" s="54">
        <f t="shared" si="41"/>
        <v>2</v>
      </c>
      <c r="CQ36" s="54">
        <f t="shared" si="58"/>
        <v>4</v>
      </c>
      <c r="CR36" s="54">
        <f t="shared" si="42"/>
        <v>0</v>
      </c>
      <c r="CS36" s="54">
        <f t="shared" si="43"/>
        <v>0</v>
      </c>
      <c r="CT36" s="54">
        <f t="shared" si="59"/>
        <v>0</v>
      </c>
      <c r="CU36" s="54">
        <f t="shared" si="44"/>
        <v>2</v>
      </c>
      <c r="CV36" s="54">
        <f t="shared" si="45"/>
        <v>2</v>
      </c>
      <c r="CW36" s="54">
        <f t="shared" si="60"/>
        <v>4</v>
      </c>
      <c r="CX36" s="54">
        <f t="shared" si="46"/>
        <v>0</v>
      </c>
      <c r="CY36" s="54">
        <f t="shared" si="47"/>
        <v>0</v>
      </c>
      <c r="CZ36" s="54">
        <f t="shared" si="61"/>
        <v>0</v>
      </c>
      <c r="DA36" s="54">
        <f t="shared" si="48"/>
        <v>0</v>
      </c>
      <c r="DB36" s="54">
        <f t="shared" si="49"/>
        <v>2</v>
      </c>
      <c r="DC36" s="54">
        <f t="shared" si="62"/>
        <v>2</v>
      </c>
      <c r="DD36" s="76">
        <f t="shared" si="50"/>
        <v>2</v>
      </c>
      <c r="DE36" s="76">
        <f t="shared" si="51"/>
        <v>2</v>
      </c>
      <c r="DF36" s="76">
        <f t="shared" si="63"/>
        <v>4</v>
      </c>
      <c r="DG36" s="76">
        <f t="shared" si="52"/>
        <v>4</v>
      </c>
      <c r="DH36" s="76">
        <f t="shared" si="53"/>
        <v>6</v>
      </c>
      <c r="DI36" s="76">
        <f t="shared" si="64"/>
        <v>10</v>
      </c>
      <c r="DJ36" s="76">
        <f t="shared" si="54"/>
        <v>6</v>
      </c>
      <c r="DK36" s="76">
        <f t="shared" si="55"/>
        <v>6</v>
      </c>
      <c r="DL36" s="76">
        <f t="shared" si="65"/>
        <v>12</v>
      </c>
      <c r="DM36" s="76">
        <f t="shared" si="56"/>
        <v>2</v>
      </c>
      <c r="DN36" s="76">
        <f t="shared" si="57"/>
        <v>2</v>
      </c>
      <c r="DO36" s="76">
        <f t="shared" si="66"/>
        <v>2</v>
      </c>
      <c r="DP36" s="76">
        <f t="shared" si="67"/>
        <v>6</v>
      </c>
      <c r="DQ36" s="76">
        <f t="shared" si="68"/>
        <v>4</v>
      </c>
      <c r="DR36" s="76">
        <f t="shared" si="69"/>
        <v>4</v>
      </c>
      <c r="DS36" s="76">
        <f t="shared" si="70"/>
        <v>8</v>
      </c>
      <c r="DT36" s="70">
        <f t="shared" si="71"/>
        <v>40</v>
      </c>
    </row>
    <row r="37" spans="1:124">
      <c r="A37" s="70">
        <v>29</v>
      </c>
      <c r="B37" s="71" t="str">
        <f>'ภาษาไทย ป.6'!B37</f>
        <v>เด็กหญิงฆัสราพร   ฉิมพิมล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3">
        <v>1</v>
      </c>
      <c r="I37" s="73">
        <v>0</v>
      </c>
      <c r="J37" s="72">
        <v>1</v>
      </c>
      <c r="K37" s="72">
        <v>0</v>
      </c>
      <c r="L37" s="72">
        <v>1</v>
      </c>
      <c r="M37" s="72">
        <v>0</v>
      </c>
      <c r="N37" s="72">
        <v>1</v>
      </c>
      <c r="O37" s="73">
        <v>0</v>
      </c>
      <c r="P37" s="73">
        <v>1</v>
      </c>
      <c r="Q37" s="74">
        <v>0</v>
      </c>
      <c r="R37" s="74">
        <v>0</v>
      </c>
      <c r="S37" s="74">
        <v>0</v>
      </c>
      <c r="T37" s="74">
        <v>1</v>
      </c>
      <c r="U37" s="74">
        <v>0</v>
      </c>
      <c r="V37" s="74">
        <v>0</v>
      </c>
      <c r="W37" s="74">
        <v>0</v>
      </c>
      <c r="X37" s="74">
        <v>1</v>
      </c>
      <c r="Y37" s="74">
        <v>0</v>
      </c>
      <c r="Z37" s="74">
        <v>1</v>
      </c>
      <c r="AA37" s="74">
        <v>0</v>
      </c>
      <c r="AB37" s="74">
        <v>0</v>
      </c>
      <c r="AC37" s="74">
        <v>1</v>
      </c>
      <c r="AD37" s="74">
        <v>1</v>
      </c>
      <c r="AE37" s="74">
        <v>0</v>
      </c>
      <c r="AF37" s="74">
        <v>0</v>
      </c>
      <c r="AG37" s="74">
        <v>0</v>
      </c>
      <c r="AH37" s="74">
        <v>0</v>
      </c>
      <c r="AI37" s="74">
        <v>1</v>
      </c>
      <c r="AJ37" s="74">
        <v>1</v>
      </c>
      <c r="AK37" s="74">
        <v>0</v>
      </c>
      <c r="AL37" s="74">
        <v>0</v>
      </c>
      <c r="AM37" s="74">
        <v>0</v>
      </c>
      <c r="AN37" s="74">
        <v>1</v>
      </c>
      <c r="AO37" s="74">
        <v>0</v>
      </c>
      <c r="AP37" s="74">
        <v>0</v>
      </c>
      <c r="AQ37" s="50">
        <v>0</v>
      </c>
      <c r="AR37" s="50">
        <v>1</v>
      </c>
      <c r="AS37" s="50">
        <v>1</v>
      </c>
      <c r="AT37" s="50">
        <v>1</v>
      </c>
      <c r="AU37" s="50">
        <v>0</v>
      </c>
      <c r="AV37" s="50">
        <v>0</v>
      </c>
      <c r="AW37" s="50">
        <v>1</v>
      </c>
      <c r="AX37" s="50">
        <v>0</v>
      </c>
      <c r="AY37" s="50">
        <v>0</v>
      </c>
      <c r="AZ37" s="50">
        <v>0</v>
      </c>
      <c r="BA37" s="75">
        <f t="shared" si="0"/>
        <v>0</v>
      </c>
      <c r="BB37" s="75">
        <f t="shared" si="1"/>
        <v>0</v>
      </c>
      <c r="BC37" s="75">
        <f t="shared" si="2"/>
        <v>0</v>
      </c>
      <c r="BD37" s="75">
        <f t="shared" si="3"/>
        <v>0</v>
      </c>
      <c r="BE37" s="75">
        <f t="shared" si="4"/>
        <v>0</v>
      </c>
      <c r="BF37" s="75">
        <f t="shared" si="5"/>
        <v>2</v>
      </c>
      <c r="BG37" s="75">
        <f t="shared" si="6"/>
        <v>0</v>
      </c>
      <c r="BH37" s="75">
        <f t="shared" si="7"/>
        <v>2</v>
      </c>
      <c r="BI37" s="75">
        <f t="shared" si="8"/>
        <v>0</v>
      </c>
      <c r="BJ37" s="75">
        <f t="shared" si="9"/>
        <v>2</v>
      </c>
      <c r="BK37" s="75">
        <f t="shared" si="10"/>
        <v>0</v>
      </c>
      <c r="BL37" s="75">
        <f t="shared" si="11"/>
        <v>2</v>
      </c>
      <c r="BM37" s="75">
        <f t="shared" si="12"/>
        <v>0</v>
      </c>
      <c r="BN37" s="75">
        <f t="shared" si="13"/>
        <v>2</v>
      </c>
      <c r="BO37" s="75">
        <f t="shared" si="14"/>
        <v>0</v>
      </c>
      <c r="BP37" s="75">
        <f t="shared" si="15"/>
        <v>0</v>
      </c>
      <c r="BQ37" s="75">
        <f t="shared" si="16"/>
        <v>0</v>
      </c>
      <c r="BR37" s="75">
        <f t="shared" si="17"/>
        <v>2</v>
      </c>
      <c r="BS37" s="75">
        <f t="shared" si="18"/>
        <v>0</v>
      </c>
      <c r="BT37" s="75">
        <f t="shared" si="19"/>
        <v>0</v>
      </c>
      <c r="BU37" s="75">
        <f t="shared" si="20"/>
        <v>0</v>
      </c>
      <c r="BV37" s="75">
        <f t="shared" si="21"/>
        <v>2</v>
      </c>
      <c r="BW37" s="75">
        <f t="shared" si="22"/>
        <v>0</v>
      </c>
      <c r="BX37" s="75">
        <f t="shared" si="23"/>
        <v>2</v>
      </c>
      <c r="BY37" s="75">
        <f t="shared" si="24"/>
        <v>0</v>
      </c>
      <c r="BZ37" s="75">
        <f t="shared" si="25"/>
        <v>0</v>
      </c>
      <c r="CA37" s="75">
        <f t="shared" si="26"/>
        <v>2</v>
      </c>
      <c r="CB37" s="75">
        <f t="shared" si="27"/>
        <v>2</v>
      </c>
      <c r="CC37" s="75">
        <f t="shared" si="28"/>
        <v>0</v>
      </c>
      <c r="CD37" s="75">
        <f t="shared" si="29"/>
        <v>0</v>
      </c>
      <c r="CE37" s="75">
        <f t="shared" si="30"/>
        <v>0</v>
      </c>
      <c r="CF37" s="75">
        <f t="shared" si="31"/>
        <v>0</v>
      </c>
      <c r="CG37" s="75">
        <f t="shared" si="32"/>
        <v>2</v>
      </c>
      <c r="CH37" s="75">
        <f t="shared" si="33"/>
        <v>2</v>
      </c>
      <c r="CI37" s="75">
        <f t="shared" si="34"/>
        <v>0</v>
      </c>
      <c r="CJ37" s="75">
        <f t="shared" si="35"/>
        <v>0</v>
      </c>
      <c r="CK37" s="75">
        <f t="shared" si="36"/>
        <v>0</v>
      </c>
      <c r="CL37" s="75">
        <f t="shared" si="37"/>
        <v>2</v>
      </c>
      <c r="CM37" s="75">
        <f t="shared" si="38"/>
        <v>0</v>
      </c>
      <c r="CN37" s="75">
        <f t="shared" si="39"/>
        <v>0</v>
      </c>
      <c r="CO37" s="54">
        <f t="shared" si="40"/>
        <v>0</v>
      </c>
      <c r="CP37" s="54">
        <f t="shared" si="41"/>
        <v>2</v>
      </c>
      <c r="CQ37" s="54">
        <f t="shared" si="58"/>
        <v>2</v>
      </c>
      <c r="CR37" s="54">
        <f t="shared" si="42"/>
        <v>2</v>
      </c>
      <c r="CS37" s="54">
        <f t="shared" si="43"/>
        <v>2</v>
      </c>
      <c r="CT37" s="54">
        <f t="shared" si="59"/>
        <v>4</v>
      </c>
      <c r="CU37" s="54">
        <f t="shared" si="44"/>
        <v>0</v>
      </c>
      <c r="CV37" s="54">
        <f t="shared" si="45"/>
        <v>0</v>
      </c>
      <c r="CW37" s="54">
        <f t="shared" si="60"/>
        <v>0</v>
      </c>
      <c r="CX37" s="54">
        <f t="shared" si="46"/>
        <v>2</v>
      </c>
      <c r="CY37" s="54">
        <f t="shared" si="47"/>
        <v>0</v>
      </c>
      <c r="CZ37" s="54">
        <f t="shared" si="61"/>
        <v>2</v>
      </c>
      <c r="DA37" s="54">
        <f t="shared" si="48"/>
        <v>0</v>
      </c>
      <c r="DB37" s="54">
        <f t="shared" si="49"/>
        <v>0</v>
      </c>
      <c r="DC37" s="54">
        <f t="shared" si="62"/>
        <v>0</v>
      </c>
      <c r="DD37" s="76">
        <f t="shared" si="50"/>
        <v>0</v>
      </c>
      <c r="DE37" s="76">
        <f t="shared" si="51"/>
        <v>8</v>
      </c>
      <c r="DF37" s="76">
        <f t="shared" si="63"/>
        <v>8</v>
      </c>
      <c r="DG37" s="76">
        <f t="shared" si="52"/>
        <v>4</v>
      </c>
      <c r="DH37" s="76">
        <f t="shared" si="53"/>
        <v>4</v>
      </c>
      <c r="DI37" s="76">
        <f t="shared" si="64"/>
        <v>8</v>
      </c>
      <c r="DJ37" s="76">
        <f t="shared" si="54"/>
        <v>2</v>
      </c>
      <c r="DK37" s="76">
        <f t="shared" si="55"/>
        <v>4</v>
      </c>
      <c r="DL37" s="76">
        <f t="shared" si="65"/>
        <v>6</v>
      </c>
      <c r="DM37" s="76">
        <f t="shared" si="56"/>
        <v>2</v>
      </c>
      <c r="DN37" s="76">
        <f t="shared" si="57"/>
        <v>2</v>
      </c>
      <c r="DO37" s="76">
        <f t="shared" si="66"/>
        <v>2</v>
      </c>
      <c r="DP37" s="76">
        <f t="shared" si="67"/>
        <v>6</v>
      </c>
      <c r="DQ37" s="76">
        <f t="shared" si="68"/>
        <v>4</v>
      </c>
      <c r="DR37" s="76">
        <f t="shared" si="69"/>
        <v>2</v>
      </c>
      <c r="DS37" s="76">
        <f t="shared" si="70"/>
        <v>6</v>
      </c>
      <c r="DT37" s="70">
        <f t="shared" si="71"/>
        <v>34</v>
      </c>
    </row>
    <row r="38" spans="1:124">
      <c r="A38" s="70">
        <v>30</v>
      </c>
      <c r="B38" s="71" t="str">
        <f>'ภาษาไทย ป.6'!B38</f>
        <v>เด็กหญิงอรษา   อภัยพันธ์</v>
      </c>
      <c r="C38" s="72">
        <v>0</v>
      </c>
      <c r="D38" s="72">
        <v>0</v>
      </c>
      <c r="E38" s="72">
        <v>0</v>
      </c>
      <c r="F38" s="72">
        <v>0</v>
      </c>
      <c r="G38" s="72">
        <v>0</v>
      </c>
      <c r="H38" s="73">
        <v>0</v>
      </c>
      <c r="I38" s="73">
        <v>0</v>
      </c>
      <c r="J38" s="72">
        <v>0</v>
      </c>
      <c r="K38" s="72">
        <v>1</v>
      </c>
      <c r="L38" s="72">
        <v>1</v>
      </c>
      <c r="M38" s="72">
        <v>0</v>
      </c>
      <c r="N38" s="72">
        <v>0</v>
      </c>
      <c r="O38" s="73">
        <v>1</v>
      </c>
      <c r="P38" s="73">
        <v>1</v>
      </c>
      <c r="Q38" s="74">
        <v>0</v>
      </c>
      <c r="R38" s="74">
        <v>1</v>
      </c>
      <c r="S38" s="74">
        <v>1</v>
      </c>
      <c r="T38" s="74">
        <v>1</v>
      </c>
      <c r="U38" s="74">
        <v>0</v>
      </c>
      <c r="V38" s="74">
        <v>0</v>
      </c>
      <c r="W38" s="74">
        <v>0</v>
      </c>
      <c r="X38" s="74">
        <v>0</v>
      </c>
      <c r="Y38" s="74">
        <v>0</v>
      </c>
      <c r="Z38" s="74">
        <v>0</v>
      </c>
      <c r="AA38" s="74">
        <v>0</v>
      </c>
      <c r="AB38" s="74">
        <v>0</v>
      </c>
      <c r="AC38" s="74">
        <v>0</v>
      </c>
      <c r="AD38" s="74">
        <v>1</v>
      </c>
      <c r="AE38" s="74">
        <v>1</v>
      </c>
      <c r="AF38" s="74">
        <v>0</v>
      </c>
      <c r="AG38" s="74">
        <v>0</v>
      </c>
      <c r="AH38" s="74">
        <v>1</v>
      </c>
      <c r="AI38" s="74">
        <v>0</v>
      </c>
      <c r="AJ38" s="74">
        <v>0</v>
      </c>
      <c r="AK38" s="74">
        <v>1</v>
      </c>
      <c r="AL38" s="74">
        <v>0</v>
      </c>
      <c r="AM38" s="74">
        <v>0</v>
      </c>
      <c r="AN38" s="74">
        <v>1</v>
      </c>
      <c r="AO38" s="74">
        <v>0</v>
      </c>
      <c r="AP38" s="74">
        <v>0</v>
      </c>
      <c r="AQ38" s="50">
        <v>0</v>
      </c>
      <c r="AR38" s="50">
        <v>1</v>
      </c>
      <c r="AS38" s="50">
        <v>0</v>
      </c>
      <c r="AT38" s="50">
        <v>0</v>
      </c>
      <c r="AU38" s="50">
        <v>1</v>
      </c>
      <c r="AV38" s="50">
        <v>1</v>
      </c>
      <c r="AW38" s="50">
        <v>0</v>
      </c>
      <c r="AX38" s="50">
        <v>0</v>
      </c>
      <c r="AY38" s="50">
        <v>0</v>
      </c>
      <c r="AZ38" s="50">
        <v>1</v>
      </c>
      <c r="BA38" s="75">
        <f t="shared" si="0"/>
        <v>0</v>
      </c>
      <c r="BB38" s="75">
        <f t="shared" si="1"/>
        <v>0</v>
      </c>
      <c r="BC38" s="75">
        <f t="shared" si="2"/>
        <v>0</v>
      </c>
      <c r="BD38" s="75">
        <f t="shared" si="3"/>
        <v>0</v>
      </c>
      <c r="BE38" s="75">
        <f t="shared" si="4"/>
        <v>0</v>
      </c>
      <c r="BF38" s="75">
        <f t="shared" si="5"/>
        <v>0</v>
      </c>
      <c r="BG38" s="75">
        <f t="shared" si="6"/>
        <v>0</v>
      </c>
      <c r="BH38" s="75">
        <f t="shared" si="7"/>
        <v>0</v>
      </c>
      <c r="BI38" s="75">
        <f t="shared" si="8"/>
        <v>2</v>
      </c>
      <c r="BJ38" s="75">
        <f t="shared" si="9"/>
        <v>2</v>
      </c>
      <c r="BK38" s="75">
        <f t="shared" si="10"/>
        <v>0</v>
      </c>
      <c r="BL38" s="75">
        <f t="shared" si="11"/>
        <v>0</v>
      </c>
      <c r="BM38" s="75">
        <f t="shared" si="12"/>
        <v>2</v>
      </c>
      <c r="BN38" s="75">
        <f t="shared" si="13"/>
        <v>2</v>
      </c>
      <c r="BO38" s="75">
        <f t="shared" si="14"/>
        <v>0</v>
      </c>
      <c r="BP38" s="75">
        <f t="shared" si="15"/>
        <v>2</v>
      </c>
      <c r="BQ38" s="75">
        <f t="shared" si="16"/>
        <v>2</v>
      </c>
      <c r="BR38" s="75">
        <f t="shared" si="17"/>
        <v>2</v>
      </c>
      <c r="BS38" s="75">
        <f t="shared" si="18"/>
        <v>0</v>
      </c>
      <c r="BT38" s="75">
        <f t="shared" si="19"/>
        <v>0</v>
      </c>
      <c r="BU38" s="75">
        <f t="shared" si="20"/>
        <v>0</v>
      </c>
      <c r="BV38" s="75">
        <f t="shared" si="21"/>
        <v>0</v>
      </c>
      <c r="BW38" s="75">
        <f t="shared" si="22"/>
        <v>0</v>
      </c>
      <c r="BX38" s="75">
        <f t="shared" si="23"/>
        <v>0</v>
      </c>
      <c r="BY38" s="75">
        <f t="shared" si="24"/>
        <v>0</v>
      </c>
      <c r="BZ38" s="75">
        <f t="shared" si="25"/>
        <v>0</v>
      </c>
      <c r="CA38" s="75">
        <f t="shared" si="26"/>
        <v>0</v>
      </c>
      <c r="CB38" s="75">
        <f t="shared" si="27"/>
        <v>2</v>
      </c>
      <c r="CC38" s="75">
        <f t="shared" si="28"/>
        <v>2</v>
      </c>
      <c r="CD38" s="75">
        <f t="shared" si="29"/>
        <v>0</v>
      </c>
      <c r="CE38" s="75">
        <f t="shared" si="30"/>
        <v>0</v>
      </c>
      <c r="CF38" s="75">
        <f t="shared" si="31"/>
        <v>2</v>
      </c>
      <c r="CG38" s="75">
        <f t="shared" si="32"/>
        <v>0</v>
      </c>
      <c r="CH38" s="75">
        <f t="shared" si="33"/>
        <v>0</v>
      </c>
      <c r="CI38" s="75">
        <f t="shared" si="34"/>
        <v>2</v>
      </c>
      <c r="CJ38" s="75">
        <f t="shared" si="35"/>
        <v>0</v>
      </c>
      <c r="CK38" s="75">
        <f t="shared" si="36"/>
        <v>0</v>
      </c>
      <c r="CL38" s="75">
        <f t="shared" si="37"/>
        <v>2</v>
      </c>
      <c r="CM38" s="75">
        <f t="shared" si="38"/>
        <v>0</v>
      </c>
      <c r="CN38" s="75">
        <f t="shared" si="39"/>
        <v>0</v>
      </c>
      <c r="CO38" s="54">
        <f t="shared" si="40"/>
        <v>0</v>
      </c>
      <c r="CP38" s="54">
        <f t="shared" si="41"/>
        <v>2</v>
      </c>
      <c r="CQ38" s="54">
        <f t="shared" si="58"/>
        <v>2</v>
      </c>
      <c r="CR38" s="54">
        <f t="shared" si="42"/>
        <v>0</v>
      </c>
      <c r="CS38" s="54">
        <f t="shared" si="43"/>
        <v>0</v>
      </c>
      <c r="CT38" s="54">
        <f t="shared" si="59"/>
        <v>0</v>
      </c>
      <c r="CU38" s="54">
        <f t="shared" si="44"/>
        <v>2</v>
      </c>
      <c r="CV38" s="54">
        <f t="shared" si="45"/>
        <v>2</v>
      </c>
      <c r="CW38" s="54">
        <f t="shared" si="60"/>
        <v>4</v>
      </c>
      <c r="CX38" s="54">
        <f t="shared" si="46"/>
        <v>0</v>
      </c>
      <c r="CY38" s="54">
        <f t="shared" si="47"/>
        <v>0</v>
      </c>
      <c r="CZ38" s="54">
        <f t="shared" si="61"/>
        <v>0</v>
      </c>
      <c r="DA38" s="54">
        <f t="shared" si="48"/>
        <v>0</v>
      </c>
      <c r="DB38" s="54">
        <f t="shared" si="49"/>
        <v>2</v>
      </c>
      <c r="DC38" s="54">
        <f t="shared" si="62"/>
        <v>2</v>
      </c>
      <c r="DD38" s="76">
        <f t="shared" si="50"/>
        <v>0</v>
      </c>
      <c r="DE38" s="76">
        <f t="shared" si="51"/>
        <v>0</v>
      </c>
      <c r="DF38" s="76">
        <f t="shared" si="63"/>
        <v>0</v>
      </c>
      <c r="DG38" s="76">
        <f t="shared" si="52"/>
        <v>6</v>
      </c>
      <c r="DH38" s="76">
        <f t="shared" si="53"/>
        <v>6</v>
      </c>
      <c r="DI38" s="76">
        <f t="shared" si="64"/>
        <v>12</v>
      </c>
      <c r="DJ38" s="76">
        <f t="shared" si="54"/>
        <v>8</v>
      </c>
      <c r="DK38" s="76">
        <f t="shared" si="55"/>
        <v>0</v>
      </c>
      <c r="DL38" s="76">
        <f t="shared" si="65"/>
        <v>8</v>
      </c>
      <c r="DM38" s="76">
        <f t="shared" si="56"/>
        <v>0</v>
      </c>
      <c r="DN38" s="76">
        <f t="shared" si="57"/>
        <v>4</v>
      </c>
      <c r="DO38" s="76">
        <f t="shared" si="66"/>
        <v>2</v>
      </c>
      <c r="DP38" s="76">
        <f t="shared" si="67"/>
        <v>6</v>
      </c>
      <c r="DQ38" s="76">
        <f t="shared" si="68"/>
        <v>2</v>
      </c>
      <c r="DR38" s="76">
        <f t="shared" si="69"/>
        <v>4</v>
      </c>
      <c r="DS38" s="76">
        <f t="shared" si="70"/>
        <v>6</v>
      </c>
      <c r="DT38" s="70">
        <f t="shared" si="71"/>
        <v>32</v>
      </c>
    </row>
    <row r="39" spans="1:124">
      <c r="A39" s="70">
        <v>31</v>
      </c>
      <c r="B39" s="71" t="str">
        <f>'ภาษาไทย ป.6'!B39</f>
        <v>เด็กหญิงอริศรา   ดำช่วย</v>
      </c>
      <c r="C39" s="72">
        <v>1</v>
      </c>
      <c r="D39" s="72">
        <v>0</v>
      </c>
      <c r="E39" s="72">
        <v>0</v>
      </c>
      <c r="F39" s="72">
        <v>0</v>
      </c>
      <c r="G39" s="72">
        <v>0</v>
      </c>
      <c r="H39" s="73">
        <v>0</v>
      </c>
      <c r="I39" s="73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3">
        <v>0</v>
      </c>
      <c r="P39" s="73">
        <v>1</v>
      </c>
      <c r="Q39" s="74">
        <v>0</v>
      </c>
      <c r="R39" s="74">
        <v>0</v>
      </c>
      <c r="S39" s="74">
        <v>0</v>
      </c>
      <c r="T39" s="74">
        <v>1</v>
      </c>
      <c r="U39" s="74">
        <v>0</v>
      </c>
      <c r="V39" s="74">
        <v>1</v>
      </c>
      <c r="W39" s="74">
        <v>1</v>
      </c>
      <c r="X39" s="74">
        <v>0</v>
      </c>
      <c r="Y39" s="74">
        <v>0</v>
      </c>
      <c r="Z39" s="74">
        <v>0</v>
      </c>
      <c r="AA39" s="74">
        <v>1</v>
      </c>
      <c r="AB39" s="74">
        <v>0</v>
      </c>
      <c r="AC39" s="74">
        <v>0</v>
      </c>
      <c r="AD39" s="74">
        <v>0</v>
      </c>
      <c r="AE39" s="74">
        <v>1</v>
      </c>
      <c r="AF39" s="74">
        <v>1</v>
      </c>
      <c r="AG39" s="74">
        <v>0</v>
      </c>
      <c r="AH39" s="74">
        <v>0</v>
      </c>
      <c r="AI39" s="74">
        <v>0</v>
      </c>
      <c r="AJ39" s="74">
        <v>0</v>
      </c>
      <c r="AK39" s="74">
        <v>0</v>
      </c>
      <c r="AL39" s="74">
        <v>0</v>
      </c>
      <c r="AM39" s="74">
        <v>0</v>
      </c>
      <c r="AN39" s="74">
        <v>1</v>
      </c>
      <c r="AO39" s="74">
        <v>0</v>
      </c>
      <c r="AP39" s="74">
        <v>0</v>
      </c>
      <c r="AQ39" s="50">
        <v>1</v>
      </c>
      <c r="AR39" s="50">
        <v>1</v>
      </c>
      <c r="AS39" s="50">
        <v>0</v>
      </c>
      <c r="AT39" s="50">
        <v>0</v>
      </c>
      <c r="AU39" s="50">
        <v>1</v>
      </c>
      <c r="AV39" s="50">
        <v>1</v>
      </c>
      <c r="AW39" s="50">
        <v>0</v>
      </c>
      <c r="AX39" s="50">
        <v>0</v>
      </c>
      <c r="AY39" s="50">
        <v>0</v>
      </c>
      <c r="AZ39" s="50">
        <v>1</v>
      </c>
      <c r="BA39" s="75">
        <f t="shared" si="0"/>
        <v>2</v>
      </c>
      <c r="BB39" s="75">
        <f t="shared" si="1"/>
        <v>0</v>
      </c>
      <c r="BC39" s="75">
        <f t="shared" si="2"/>
        <v>0</v>
      </c>
      <c r="BD39" s="75">
        <f t="shared" si="3"/>
        <v>0</v>
      </c>
      <c r="BE39" s="75">
        <f t="shared" si="4"/>
        <v>0</v>
      </c>
      <c r="BF39" s="75">
        <f t="shared" si="5"/>
        <v>0</v>
      </c>
      <c r="BG39" s="75">
        <f t="shared" si="6"/>
        <v>0</v>
      </c>
      <c r="BH39" s="75">
        <f t="shared" si="7"/>
        <v>0</v>
      </c>
      <c r="BI39" s="75">
        <f t="shared" si="8"/>
        <v>0</v>
      </c>
      <c r="BJ39" s="75">
        <f t="shared" si="9"/>
        <v>0</v>
      </c>
      <c r="BK39" s="75">
        <f t="shared" si="10"/>
        <v>0</v>
      </c>
      <c r="BL39" s="75">
        <f t="shared" si="11"/>
        <v>0</v>
      </c>
      <c r="BM39" s="75">
        <f t="shared" si="12"/>
        <v>0</v>
      </c>
      <c r="BN39" s="75">
        <f t="shared" si="13"/>
        <v>2</v>
      </c>
      <c r="BO39" s="75">
        <f t="shared" si="14"/>
        <v>0</v>
      </c>
      <c r="BP39" s="75">
        <f t="shared" si="15"/>
        <v>0</v>
      </c>
      <c r="BQ39" s="75">
        <f t="shared" si="16"/>
        <v>0</v>
      </c>
      <c r="BR39" s="75">
        <f t="shared" si="17"/>
        <v>2</v>
      </c>
      <c r="BS39" s="75">
        <f t="shared" si="18"/>
        <v>0</v>
      </c>
      <c r="BT39" s="75">
        <f t="shared" si="19"/>
        <v>2</v>
      </c>
      <c r="BU39" s="75">
        <f t="shared" si="20"/>
        <v>2</v>
      </c>
      <c r="BV39" s="75">
        <f t="shared" si="21"/>
        <v>0</v>
      </c>
      <c r="BW39" s="75">
        <f t="shared" si="22"/>
        <v>0</v>
      </c>
      <c r="BX39" s="75">
        <f t="shared" si="23"/>
        <v>0</v>
      </c>
      <c r="BY39" s="75">
        <f t="shared" si="24"/>
        <v>2</v>
      </c>
      <c r="BZ39" s="75">
        <f t="shared" si="25"/>
        <v>0</v>
      </c>
      <c r="CA39" s="75">
        <f t="shared" si="26"/>
        <v>0</v>
      </c>
      <c r="CB39" s="75">
        <f t="shared" si="27"/>
        <v>0</v>
      </c>
      <c r="CC39" s="75">
        <f t="shared" si="28"/>
        <v>2</v>
      </c>
      <c r="CD39" s="75">
        <f t="shared" si="29"/>
        <v>2</v>
      </c>
      <c r="CE39" s="75">
        <f t="shared" si="30"/>
        <v>0</v>
      </c>
      <c r="CF39" s="75">
        <f t="shared" si="31"/>
        <v>0</v>
      </c>
      <c r="CG39" s="75">
        <f t="shared" si="32"/>
        <v>0</v>
      </c>
      <c r="CH39" s="75">
        <f t="shared" si="33"/>
        <v>0</v>
      </c>
      <c r="CI39" s="75">
        <f t="shared" si="34"/>
        <v>0</v>
      </c>
      <c r="CJ39" s="75">
        <f t="shared" si="35"/>
        <v>0</v>
      </c>
      <c r="CK39" s="75">
        <f t="shared" si="36"/>
        <v>0</v>
      </c>
      <c r="CL39" s="75">
        <f t="shared" si="37"/>
        <v>2</v>
      </c>
      <c r="CM39" s="75">
        <f t="shared" si="38"/>
        <v>0</v>
      </c>
      <c r="CN39" s="75">
        <f t="shared" si="39"/>
        <v>0</v>
      </c>
      <c r="CO39" s="54">
        <f t="shared" si="40"/>
        <v>2</v>
      </c>
      <c r="CP39" s="54">
        <f t="shared" si="41"/>
        <v>2</v>
      </c>
      <c r="CQ39" s="54">
        <f>CO39+CP39</f>
        <v>4</v>
      </c>
      <c r="CR39" s="54">
        <f t="shared" si="42"/>
        <v>0</v>
      </c>
      <c r="CS39" s="54">
        <f t="shared" si="43"/>
        <v>0</v>
      </c>
      <c r="CT39" s="54">
        <f>CR39+CS39</f>
        <v>0</v>
      </c>
      <c r="CU39" s="54">
        <f t="shared" si="44"/>
        <v>2</v>
      </c>
      <c r="CV39" s="54">
        <f t="shared" si="45"/>
        <v>2</v>
      </c>
      <c r="CW39" s="54">
        <f>CU39+CV39</f>
        <v>4</v>
      </c>
      <c r="CX39" s="54">
        <f t="shared" si="46"/>
        <v>0</v>
      </c>
      <c r="CY39" s="54">
        <f t="shared" si="47"/>
        <v>0</v>
      </c>
      <c r="CZ39" s="54">
        <f>CX39+CY39</f>
        <v>0</v>
      </c>
      <c r="DA39" s="54">
        <f t="shared" si="48"/>
        <v>0</v>
      </c>
      <c r="DB39" s="54">
        <f t="shared" si="49"/>
        <v>2</v>
      </c>
      <c r="DC39" s="54">
        <f>DA39+DB39</f>
        <v>2</v>
      </c>
      <c r="DD39" s="76">
        <f t="shared" si="50"/>
        <v>2</v>
      </c>
      <c r="DE39" s="76">
        <f t="shared" si="51"/>
        <v>0</v>
      </c>
      <c r="DF39" s="76">
        <f>DD39+DE39</f>
        <v>2</v>
      </c>
      <c r="DG39" s="76">
        <f t="shared" si="52"/>
        <v>4</v>
      </c>
      <c r="DH39" s="76">
        <f t="shared" si="53"/>
        <v>2</v>
      </c>
      <c r="DI39" s="76">
        <f>DG39+DH39</f>
        <v>6</v>
      </c>
      <c r="DJ39" s="76">
        <f t="shared" si="54"/>
        <v>8</v>
      </c>
      <c r="DK39" s="76">
        <f t="shared" si="55"/>
        <v>2</v>
      </c>
      <c r="DL39" s="76">
        <f>DJ39+DK39</f>
        <v>10</v>
      </c>
      <c r="DM39" s="76">
        <f t="shared" si="56"/>
        <v>2</v>
      </c>
      <c r="DN39" s="76">
        <f t="shared" si="57"/>
        <v>4</v>
      </c>
      <c r="DO39" s="76">
        <f>CE39+CF39+CZ39</f>
        <v>0</v>
      </c>
      <c r="DP39" s="76">
        <f>DM39+DN39+DO39</f>
        <v>6</v>
      </c>
      <c r="DQ39" s="76">
        <f>CG39+CH39+DC39</f>
        <v>2</v>
      </c>
      <c r="DR39" s="76">
        <f>CI39+CJ39+CK39+CL39+CM39+CN39</f>
        <v>2</v>
      </c>
      <c r="DS39" s="76">
        <f>DQ39+DR39</f>
        <v>4</v>
      </c>
      <c r="DT39" s="70">
        <f>DF39+DI39+DL39+DP39+DS39</f>
        <v>28</v>
      </c>
    </row>
    <row r="40" spans="1:124">
      <c r="A40" s="70">
        <v>32</v>
      </c>
      <c r="B40" s="71" t="str">
        <f>'ภาษาไทย ป.6'!B40</f>
        <v>เด็กหญิงสุนิสา   กั้นกลาง</v>
      </c>
      <c r="C40" s="72">
        <v>1</v>
      </c>
      <c r="D40" s="72">
        <v>0</v>
      </c>
      <c r="E40" s="72">
        <v>1</v>
      </c>
      <c r="F40" s="72">
        <v>0</v>
      </c>
      <c r="G40" s="72">
        <v>1</v>
      </c>
      <c r="H40" s="73">
        <v>1</v>
      </c>
      <c r="I40" s="73">
        <v>0</v>
      </c>
      <c r="J40" s="72">
        <v>0</v>
      </c>
      <c r="K40" s="72">
        <v>0</v>
      </c>
      <c r="L40" s="72">
        <v>0</v>
      </c>
      <c r="M40" s="72">
        <v>1</v>
      </c>
      <c r="N40" s="72">
        <v>0</v>
      </c>
      <c r="O40" s="72">
        <v>0</v>
      </c>
      <c r="P40" s="72">
        <v>1</v>
      </c>
      <c r="Q40" s="72">
        <v>0</v>
      </c>
      <c r="R40" s="72">
        <v>0</v>
      </c>
      <c r="S40" s="72">
        <v>0</v>
      </c>
      <c r="T40" s="72">
        <v>1</v>
      </c>
      <c r="U40" s="72">
        <v>1</v>
      </c>
      <c r="V40" s="72">
        <v>0</v>
      </c>
      <c r="W40" s="72">
        <v>0</v>
      </c>
      <c r="X40" s="72">
        <v>1</v>
      </c>
      <c r="Y40" s="72">
        <v>1</v>
      </c>
      <c r="Z40" s="72">
        <v>0</v>
      </c>
      <c r="AA40" s="72">
        <v>0</v>
      </c>
      <c r="AB40" s="72">
        <v>0</v>
      </c>
      <c r="AC40" s="72">
        <v>0</v>
      </c>
      <c r="AD40" s="72">
        <v>1</v>
      </c>
      <c r="AE40" s="72">
        <v>0</v>
      </c>
      <c r="AF40" s="72">
        <v>0</v>
      </c>
      <c r="AG40" s="72">
        <v>1</v>
      </c>
      <c r="AH40" s="72">
        <v>1</v>
      </c>
      <c r="AI40" s="72">
        <v>1</v>
      </c>
      <c r="AJ40" s="72">
        <v>0</v>
      </c>
      <c r="AK40" s="72">
        <v>1</v>
      </c>
      <c r="AL40" s="72">
        <v>0</v>
      </c>
      <c r="AM40" s="72">
        <v>1</v>
      </c>
      <c r="AN40" s="72">
        <v>1</v>
      </c>
      <c r="AO40" s="72">
        <v>0</v>
      </c>
      <c r="AP40" s="72">
        <v>0</v>
      </c>
      <c r="AQ40" s="50">
        <v>1</v>
      </c>
      <c r="AR40" s="50">
        <v>1</v>
      </c>
      <c r="AS40" s="50">
        <v>0</v>
      </c>
      <c r="AT40" s="50">
        <v>0</v>
      </c>
      <c r="AU40" s="50">
        <v>1</v>
      </c>
      <c r="AV40" s="50">
        <v>1</v>
      </c>
      <c r="AW40" s="50">
        <v>0</v>
      </c>
      <c r="AX40" s="50">
        <v>0</v>
      </c>
      <c r="AY40" s="50">
        <v>0</v>
      </c>
      <c r="AZ40" s="50">
        <v>1</v>
      </c>
      <c r="BA40" s="75">
        <f t="shared" si="0"/>
        <v>2</v>
      </c>
      <c r="BB40" s="75">
        <f t="shared" si="1"/>
        <v>0</v>
      </c>
      <c r="BC40" s="75">
        <f t="shared" si="2"/>
        <v>2</v>
      </c>
      <c r="BD40" s="75">
        <f t="shared" si="3"/>
        <v>0</v>
      </c>
      <c r="BE40" s="75">
        <f t="shared" si="4"/>
        <v>2</v>
      </c>
      <c r="BF40" s="75">
        <f t="shared" si="5"/>
        <v>2</v>
      </c>
      <c r="BG40" s="75">
        <f t="shared" si="6"/>
        <v>0</v>
      </c>
      <c r="BH40" s="75">
        <f t="shared" si="7"/>
        <v>0</v>
      </c>
      <c r="BI40" s="75">
        <f t="shared" si="8"/>
        <v>0</v>
      </c>
      <c r="BJ40" s="75">
        <f t="shared" si="9"/>
        <v>0</v>
      </c>
      <c r="BK40" s="75">
        <f t="shared" si="10"/>
        <v>2</v>
      </c>
      <c r="BL40" s="75">
        <f t="shared" si="11"/>
        <v>0</v>
      </c>
      <c r="BM40" s="75">
        <f t="shared" si="12"/>
        <v>0</v>
      </c>
      <c r="BN40" s="75">
        <f t="shared" si="13"/>
        <v>2</v>
      </c>
      <c r="BO40" s="75">
        <f t="shared" si="14"/>
        <v>0</v>
      </c>
      <c r="BP40" s="75">
        <f t="shared" si="15"/>
        <v>0</v>
      </c>
      <c r="BQ40" s="75">
        <f t="shared" si="16"/>
        <v>0</v>
      </c>
      <c r="BR40" s="75">
        <f t="shared" si="17"/>
        <v>2</v>
      </c>
      <c r="BS40" s="75">
        <f t="shared" si="18"/>
        <v>2</v>
      </c>
      <c r="BT40" s="75">
        <f t="shared" si="19"/>
        <v>0</v>
      </c>
      <c r="BU40" s="75">
        <f t="shared" si="20"/>
        <v>0</v>
      </c>
      <c r="BV40" s="75">
        <f t="shared" si="21"/>
        <v>2</v>
      </c>
      <c r="BW40" s="75">
        <f t="shared" si="22"/>
        <v>2</v>
      </c>
      <c r="BX40" s="75">
        <f t="shared" si="23"/>
        <v>0</v>
      </c>
      <c r="BY40" s="75">
        <f t="shared" si="24"/>
        <v>0</v>
      </c>
      <c r="BZ40" s="75">
        <f t="shared" si="25"/>
        <v>0</v>
      </c>
      <c r="CA40" s="75">
        <f t="shared" si="26"/>
        <v>0</v>
      </c>
      <c r="CB40" s="75">
        <f t="shared" si="27"/>
        <v>2</v>
      </c>
      <c r="CC40" s="75">
        <f t="shared" si="28"/>
        <v>0</v>
      </c>
      <c r="CD40" s="75">
        <f t="shared" si="29"/>
        <v>0</v>
      </c>
      <c r="CE40" s="75">
        <f t="shared" si="30"/>
        <v>2</v>
      </c>
      <c r="CF40" s="75">
        <f t="shared" si="31"/>
        <v>2</v>
      </c>
      <c r="CG40" s="75">
        <f t="shared" si="32"/>
        <v>2</v>
      </c>
      <c r="CH40" s="75">
        <f t="shared" si="33"/>
        <v>0</v>
      </c>
      <c r="CI40" s="75">
        <f t="shared" si="34"/>
        <v>2</v>
      </c>
      <c r="CJ40" s="75">
        <f t="shared" si="35"/>
        <v>0</v>
      </c>
      <c r="CK40" s="75">
        <f t="shared" si="36"/>
        <v>2</v>
      </c>
      <c r="CL40" s="75">
        <f t="shared" si="37"/>
        <v>2</v>
      </c>
      <c r="CM40" s="75">
        <f t="shared" si="38"/>
        <v>0</v>
      </c>
      <c r="CN40" s="75">
        <f t="shared" si="39"/>
        <v>0</v>
      </c>
      <c r="CO40" s="54">
        <f t="shared" si="40"/>
        <v>2</v>
      </c>
      <c r="CP40" s="54">
        <f t="shared" si="41"/>
        <v>2</v>
      </c>
      <c r="CQ40" s="54">
        <f t="shared" ref="CQ40:CQ68" si="72">CO40+CP40</f>
        <v>4</v>
      </c>
      <c r="CR40" s="54">
        <f t="shared" si="42"/>
        <v>0</v>
      </c>
      <c r="CS40" s="54">
        <f t="shared" si="43"/>
        <v>0</v>
      </c>
      <c r="CT40" s="54">
        <f t="shared" ref="CT40:CT68" si="73">CR40+CS40</f>
        <v>0</v>
      </c>
      <c r="CU40" s="54">
        <f t="shared" si="44"/>
        <v>2</v>
      </c>
      <c r="CV40" s="54">
        <f t="shared" si="45"/>
        <v>2</v>
      </c>
      <c r="CW40" s="54">
        <f t="shared" ref="CW40:CW68" si="74">CU40+CV40</f>
        <v>4</v>
      </c>
      <c r="CX40" s="54">
        <f t="shared" si="46"/>
        <v>0</v>
      </c>
      <c r="CY40" s="54">
        <f t="shared" si="47"/>
        <v>0</v>
      </c>
      <c r="CZ40" s="54">
        <f t="shared" ref="CZ40:CZ68" si="75">CX40+CY40</f>
        <v>0</v>
      </c>
      <c r="DA40" s="54">
        <f t="shared" si="48"/>
        <v>0</v>
      </c>
      <c r="DB40" s="54">
        <f t="shared" si="49"/>
        <v>2</v>
      </c>
      <c r="DC40" s="54">
        <f t="shared" ref="DC40:DC68" si="76">DA40+DB40</f>
        <v>2</v>
      </c>
      <c r="DD40" s="76">
        <f t="shared" si="50"/>
        <v>6</v>
      </c>
      <c r="DE40" s="76">
        <f t="shared" si="51"/>
        <v>2</v>
      </c>
      <c r="DF40" s="76">
        <f t="shared" ref="DF40:DF68" si="77">DD40+DE40</f>
        <v>8</v>
      </c>
      <c r="DG40" s="76">
        <f t="shared" si="52"/>
        <v>6</v>
      </c>
      <c r="DH40" s="76">
        <f t="shared" si="53"/>
        <v>2</v>
      </c>
      <c r="DI40" s="76">
        <f t="shared" ref="DI40:DI68" si="78">DG40+DH40</f>
        <v>8</v>
      </c>
      <c r="DJ40" s="76">
        <f t="shared" si="54"/>
        <v>8</v>
      </c>
      <c r="DK40" s="76">
        <f t="shared" si="55"/>
        <v>4</v>
      </c>
      <c r="DL40" s="76">
        <f t="shared" ref="DL40:DL68" si="79">DJ40+DK40</f>
        <v>12</v>
      </c>
      <c r="DM40" s="76">
        <f t="shared" si="56"/>
        <v>0</v>
      </c>
      <c r="DN40" s="76">
        <f t="shared" si="57"/>
        <v>2</v>
      </c>
      <c r="DO40" s="76">
        <f t="shared" ref="DO40:DO68" si="80">CE40+CF40+CZ40</f>
        <v>4</v>
      </c>
      <c r="DP40" s="76">
        <f t="shared" ref="DP40:DP68" si="81">DM40+DN40+DO40</f>
        <v>6</v>
      </c>
      <c r="DQ40" s="76">
        <f t="shared" ref="DQ40:DQ68" si="82">CG40+CH40+DC40</f>
        <v>4</v>
      </c>
      <c r="DR40" s="76">
        <f t="shared" ref="DR40:DR68" si="83">CI40+CJ40+CK40+CL40+CM40+CN40</f>
        <v>6</v>
      </c>
      <c r="DS40" s="76">
        <f t="shared" ref="DS40:DS68" si="84">DQ40+DR40</f>
        <v>10</v>
      </c>
      <c r="DT40" s="70">
        <f t="shared" ref="DT40:DT68" si="85">DF40+DI40+DL40+DP40+DS40</f>
        <v>44</v>
      </c>
    </row>
    <row r="41" spans="1:124">
      <c r="A41" s="70">
        <v>33</v>
      </c>
      <c r="B41" s="71" t="str">
        <f>'ภาษาไทย ป.6'!B41</f>
        <v>เด็กชายพิชญากร   ทองประสม</v>
      </c>
      <c r="C41" s="72">
        <v>0</v>
      </c>
      <c r="D41" s="72">
        <v>0</v>
      </c>
      <c r="E41" s="72">
        <v>0</v>
      </c>
      <c r="F41" s="72">
        <v>0</v>
      </c>
      <c r="G41" s="73">
        <v>1</v>
      </c>
      <c r="H41" s="73">
        <v>1</v>
      </c>
      <c r="I41" s="72">
        <v>0</v>
      </c>
      <c r="J41" s="72">
        <v>0</v>
      </c>
      <c r="K41" s="72">
        <v>1</v>
      </c>
      <c r="L41" s="72">
        <v>1</v>
      </c>
      <c r="M41" s="72">
        <v>0</v>
      </c>
      <c r="N41" s="72">
        <v>1</v>
      </c>
      <c r="O41" s="72">
        <v>0</v>
      </c>
      <c r="P41" s="72">
        <v>1</v>
      </c>
      <c r="Q41" s="72">
        <v>1</v>
      </c>
      <c r="R41" s="72">
        <v>0</v>
      </c>
      <c r="S41" s="72">
        <v>1</v>
      </c>
      <c r="T41" s="72">
        <v>1</v>
      </c>
      <c r="U41" s="72">
        <v>0</v>
      </c>
      <c r="V41" s="72">
        <v>0</v>
      </c>
      <c r="W41" s="72">
        <v>1</v>
      </c>
      <c r="X41" s="72">
        <v>0</v>
      </c>
      <c r="Y41" s="72">
        <v>1</v>
      </c>
      <c r="Z41" s="72">
        <v>0</v>
      </c>
      <c r="AA41" s="72">
        <v>1</v>
      </c>
      <c r="AB41" s="72">
        <v>0</v>
      </c>
      <c r="AC41" s="72">
        <v>0</v>
      </c>
      <c r="AD41" s="72">
        <v>1</v>
      </c>
      <c r="AE41" s="74">
        <v>0</v>
      </c>
      <c r="AF41" s="74">
        <v>0</v>
      </c>
      <c r="AG41" s="72">
        <v>0</v>
      </c>
      <c r="AH41" s="72">
        <v>0</v>
      </c>
      <c r="AI41" s="72">
        <v>0</v>
      </c>
      <c r="AJ41" s="72">
        <v>1</v>
      </c>
      <c r="AK41" s="72">
        <v>1</v>
      </c>
      <c r="AL41" s="72">
        <v>0</v>
      </c>
      <c r="AM41" s="72">
        <v>0</v>
      </c>
      <c r="AN41" s="72">
        <v>1</v>
      </c>
      <c r="AO41" s="74">
        <v>0</v>
      </c>
      <c r="AP41" s="74">
        <v>0</v>
      </c>
      <c r="AQ41" s="50">
        <v>1</v>
      </c>
      <c r="AR41" s="50">
        <v>1</v>
      </c>
      <c r="AS41" s="50">
        <v>0</v>
      </c>
      <c r="AT41" s="50">
        <v>0</v>
      </c>
      <c r="AU41" s="50">
        <v>1</v>
      </c>
      <c r="AV41" s="50">
        <v>0</v>
      </c>
      <c r="AW41" s="50">
        <v>0</v>
      </c>
      <c r="AX41" s="50">
        <v>0</v>
      </c>
      <c r="AY41" s="50">
        <v>0</v>
      </c>
      <c r="AZ41" s="50">
        <v>0</v>
      </c>
      <c r="BA41" s="75">
        <f t="shared" si="0"/>
        <v>0</v>
      </c>
      <c r="BB41" s="75">
        <f t="shared" si="1"/>
        <v>0</v>
      </c>
      <c r="BC41" s="75">
        <f t="shared" si="2"/>
        <v>0</v>
      </c>
      <c r="BD41" s="75">
        <f t="shared" si="3"/>
        <v>0</v>
      </c>
      <c r="BE41" s="75">
        <f t="shared" si="4"/>
        <v>2</v>
      </c>
      <c r="BF41" s="75">
        <f t="shared" si="5"/>
        <v>2</v>
      </c>
      <c r="BG41" s="75">
        <f t="shared" si="6"/>
        <v>0</v>
      </c>
      <c r="BH41" s="75">
        <f t="shared" si="7"/>
        <v>0</v>
      </c>
      <c r="BI41" s="75">
        <f t="shared" si="8"/>
        <v>2</v>
      </c>
      <c r="BJ41" s="75">
        <f t="shared" si="9"/>
        <v>2</v>
      </c>
      <c r="BK41" s="75">
        <f t="shared" si="10"/>
        <v>0</v>
      </c>
      <c r="BL41" s="75">
        <f t="shared" si="11"/>
        <v>2</v>
      </c>
      <c r="BM41" s="75">
        <f t="shared" si="12"/>
        <v>0</v>
      </c>
      <c r="BN41" s="75">
        <f t="shared" si="13"/>
        <v>2</v>
      </c>
      <c r="BO41" s="75">
        <f t="shared" si="14"/>
        <v>2</v>
      </c>
      <c r="BP41" s="75">
        <f t="shared" si="15"/>
        <v>0</v>
      </c>
      <c r="BQ41" s="75">
        <f t="shared" si="16"/>
        <v>2</v>
      </c>
      <c r="BR41" s="75">
        <f t="shared" si="17"/>
        <v>2</v>
      </c>
      <c r="BS41" s="75">
        <f t="shared" si="18"/>
        <v>0</v>
      </c>
      <c r="BT41" s="75">
        <f t="shared" si="19"/>
        <v>0</v>
      </c>
      <c r="BU41" s="75">
        <f t="shared" si="20"/>
        <v>2</v>
      </c>
      <c r="BV41" s="75">
        <f t="shared" si="21"/>
        <v>0</v>
      </c>
      <c r="BW41" s="75">
        <f t="shared" si="22"/>
        <v>2</v>
      </c>
      <c r="BX41" s="75">
        <f t="shared" si="23"/>
        <v>0</v>
      </c>
      <c r="BY41" s="75">
        <f t="shared" si="24"/>
        <v>2</v>
      </c>
      <c r="BZ41" s="75">
        <f t="shared" si="25"/>
        <v>0</v>
      </c>
      <c r="CA41" s="75">
        <f t="shared" si="26"/>
        <v>0</v>
      </c>
      <c r="CB41" s="75">
        <f t="shared" si="27"/>
        <v>2</v>
      </c>
      <c r="CC41" s="75">
        <f t="shared" si="28"/>
        <v>0</v>
      </c>
      <c r="CD41" s="75">
        <f t="shared" si="29"/>
        <v>0</v>
      </c>
      <c r="CE41" s="75">
        <f t="shared" si="30"/>
        <v>0</v>
      </c>
      <c r="CF41" s="75">
        <f t="shared" si="31"/>
        <v>0</v>
      </c>
      <c r="CG41" s="75">
        <f t="shared" si="32"/>
        <v>0</v>
      </c>
      <c r="CH41" s="75">
        <f t="shared" si="33"/>
        <v>2</v>
      </c>
      <c r="CI41" s="75">
        <f t="shared" si="34"/>
        <v>2</v>
      </c>
      <c r="CJ41" s="75">
        <f t="shared" si="35"/>
        <v>0</v>
      </c>
      <c r="CK41" s="75">
        <f t="shared" si="36"/>
        <v>0</v>
      </c>
      <c r="CL41" s="75">
        <f t="shared" si="37"/>
        <v>2</v>
      </c>
      <c r="CM41" s="75">
        <f t="shared" si="38"/>
        <v>0</v>
      </c>
      <c r="CN41" s="75">
        <f t="shared" si="39"/>
        <v>0</v>
      </c>
      <c r="CO41" s="54">
        <f t="shared" si="40"/>
        <v>2</v>
      </c>
      <c r="CP41" s="54">
        <f t="shared" si="41"/>
        <v>2</v>
      </c>
      <c r="CQ41" s="54">
        <f t="shared" si="72"/>
        <v>4</v>
      </c>
      <c r="CR41" s="54">
        <f t="shared" si="42"/>
        <v>0</v>
      </c>
      <c r="CS41" s="54">
        <f t="shared" si="43"/>
        <v>0</v>
      </c>
      <c r="CT41" s="54">
        <f t="shared" si="73"/>
        <v>0</v>
      </c>
      <c r="CU41" s="54">
        <f t="shared" si="44"/>
        <v>2</v>
      </c>
      <c r="CV41" s="54">
        <f t="shared" si="45"/>
        <v>0</v>
      </c>
      <c r="CW41" s="54">
        <f t="shared" si="74"/>
        <v>2</v>
      </c>
      <c r="CX41" s="54">
        <f t="shared" si="46"/>
        <v>0</v>
      </c>
      <c r="CY41" s="54">
        <f t="shared" si="47"/>
        <v>0</v>
      </c>
      <c r="CZ41" s="54">
        <f t="shared" si="75"/>
        <v>0</v>
      </c>
      <c r="DA41" s="54">
        <f t="shared" si="48"/>
        <v>0</v>
      </c>
      <c r="DB41" s="54">
        <f t="shared" si="49"/>
        <v>0</v>
      </c>
      <c r="DC41" s="54">
        <f t="shared" si="76"/>
        <v>0</v>
      </c>
      <c r="DD41" s="76">
        <f t="shared" si="50"/>
        <v>2</v>
      </c>
      <c r="DE41" s="76">
        <f t="shared" si="51"/>
        <v>2</v>
      </c>
      <c r="DF41" s="76">
        <f t="shared" si="77"/>
        <v>4</v>
      </c>
      <c r="DG41" s="76">
        <f t="shared" si="52"/>
        <v>8</v>
      </c>
      <c r="DH41" s="76">
        <f t="shared" si="53"/>
        <v>6</v>
      </c>
      <c r="DI41" s="76">
        <f t="shared" si="78"/>
        <v>14</v>
      </c>
      <c r="DJ41" s="76">
        <f t="shared" si="54"/>
        <v>6</v>
      </c>
      <c r="DK41" s="76">
        <f t="shared" si="55"/>
        <v>4</v>
      </c>
      <c r="DL41" s="76">
        <f t="shared" si="79"/>
        <v>10</v>
      </c>
      <c r="DM41" s="76">
        <f t="shared" si="56"/>
        <v>2</v>
      </c>
      <c r="DN41" s="76">
        <f t="shared" si="57"/>
        <v>2</v>
      </c>
      <c r="DO41" s="76">
        <f t="shared" si="80"/>
        <v>0</v>
      </c>
      <c r="DP41" s="76">
        <f t="shared" si="81"/>
        <v>4</v>
      </c>
      <c r="DQ41" s="76">
        <f t="shared" si="82"/>
        <v>2</v>
      </c>
      <c r="DR41" s="76">
        <f t="shared" si="83"/>
        <v>4</v>
      </c>
      <c r="DS41" s="76">
        <f t="shared" si="84"/>
        <v>6</v>
      </c>
      <c r="DT41" s="70">
        <f t="shared" si="85"/>
        <v>38</v>
      </c>
    </row>
    <row r="42" spans="1:124">
      <c r="A42" s="70">
        <v>34</v>
      </c>
      <c r="B42" s="71" t="str">
        <f>'ภาษาไทย ป.6'!B42</f>
        <v>เด็กหญิงสุภารัตน์   สุวรรณฤทธิ์</v>
      </c>
      <c r="C42" s="72">
        <v>1</v>
      </c>
      <c r="D42" s="72">
        <v>0</v>
      </c>
      <c r="E42" s="72">
        <v>0</v>
      </c>
      <c r="F42" s="72">
        <v>0</v>
      </c>
      <c r="G42" s="72">
        <v>1</v>
      </c>
      <c r="H42" s="73">
        <v>0</v>
      </c>
      <c r="I42" s="73">
        <v>0</v>
      </c>
      <c r="J42" s="72">
        <v>0</v>
      </c>
      <c r="K42" s="72">
        <v>0</v>
      </c>
      <c r="L42" s="72">
        <v>1</v>
      </c>
      <c r="M42" s="72">
        <v>0</v>
      </c>
      <c r="N42" s="72">
        <v>1</v>
      </c>
      <c r="O42" s="73">
        <v>0</v>
      </c>
      <c r="P42" s="73">
        <v>1</v>
      </c>
      <c r="Q42" s="74">
        <v>0</v>
      </c>
      <c r="R42" s="74">
        <v>0</v>
      </c>
      <c r="S42" s="74">
        <v>0</v>
      </c>
      <c r="T42" s="74">
        <v>0</v>
      </c>
      <c r="U42" s="74">
        <v>0</v>
      </c>
      <c r="V42" s="74">
        <v>0</v>
      </c>
      <c r="W42" s="74">
        <v>0</v>
      </c>
      <c r="X42" s="74">
        <v>0</v>
      </c>
      <c r="Y42" s="74">
        <v>0</v>
      </c>
      <c r="Z42" s="74">
        <v>0</v>
      </c>
      <c r="AA42" s="74">
        <v>0</v>
      </c>
      <c r="AB42" s="74">
        <v>0</v>
      </c>
      <c r="AC42" s="74">
        <v>0</v>
      </c>
      <c r="AD42" s="74">
        <v>0</v>
      </c>
      <c r="AE42" s="74">
        <v>1</v>
      </c>
      <c r="AF42" s="74">
        <v>1</v>
      </c>
      <c r="AG42" s="74">
        <v>0</v>
      </c>
      <c r="AH42" s="74">
        <v>0</v>
      </c>
      <c r="AI42" s="74">
        <v>0</v>
      </c>
      <c r="AJ42" s="74">
        <v>1</v>
      </c>
      <c r="AK42" s="74">
        <v>1</v>
      </c>
      <c r="AL42" s="74">
        <v>1</v>
      </c>
      <c r="AM42" s="74">
        <v>0</v>
      </c>
      <c r="AN42" s="74">
        <v>0</v>
      </c>
      <c r="AO42" s="74">
        <v>1</v>
      </c>
      <c r="AP42" s="74">
        <v>0</v>
      </c>
      <c r="AQ42" s="50">
        <v>0</v>
      </c>
      <c r="AR42" s="50">
        <v>0</v>
      </c>
      <c r="AS42" s="50">
        <v>1</v>
      </c>
      <c r="AT42" s="50">
        <v>0</v>
      </c>
      <c r="AU42" s="50">
        <v>1</v>
      </c>
      <c r="AV42" s="50">
        <v>1</v>
      </c>
      <c r="AW42" s="50">
        <v>0</v>
      </c>
      <c r="AX42" s="50">
        <v>1</v>
      </c>
      <c r="AY42" s="50">
        <v>0</v>
      </c>
      <c r="AZ42" s="50">
        <v>1</v>
      </c>
      <c r="BA42" s="75">
        <f t="shared" si="0"/>
        <v>2</v>
      </c>
      <c r="BB42" s="75">
        <f t="shared" si="1"/>
        <v>0</v>
      </c>
      <c r="BC42" s="75">
        <f t="shared" si="2"/>
        <v>0</v>
      </c>
      <c r="BD42" s="75">
        <f t="shared" si="3"/>
        <v>0</v>
      </c>
      <c r="BE42" s="75">
        <f t="shared" si="4"/>
        <v>2</v>
      </c>
      <c r="BF42" s="75">
        <f t="shared" si="5"/>
        <v>0</v>
      </c>
      <c r="BG42" s="75">
        <f t="shared" si="6"/>
        <v>0</v>
      </c>
      <c r="BH42" s="75">
        <f t="shared" si="7"/>
        <v>0</v>
      </c>
      <c r="BI42" s="75">
        <f t="shared" si="8"/>
        <v>0</v>
      </c>
      <c r="BJ42" s="75">
        <f t="shared" si="9"/>
        <v>2</v>
      </c>
      <c r="BK42" s="75">
        <f t="shared" si="10"/>
        <v>0</v>
      </c>
      <c r="BL42" s="75">
        <f t="shared" si="11"/>
        <v>2</v>
      </c>
      <c r="BM42" s="75">
        <f t="shared" si="12"/>
        <v>0</v>
      </c>
      <c r="BN42" s="75">
        <f t="shared" si="13"/>
        <v>2</v>
      </c>
      <c r="BO42" s="75">
        <f t="shared" si="14"/>
        <v>0</v>
      </c>
      <c r="BP42" s="75">
        <f t="shared" si="15"/>
        <v>0</v>
      </c>
      <c r="BQ42" s="75">
        <f t="shared" si="16"/>
        <v>0</v>
      </c>
      <c r="BR42" s="75">
        <f t="shared" si="17"/>
        <v>0</v>
      </c>
      <c r="BS42" s="75">
        <f t="shared" si="18"/>
        <v>0</v>
      </c>
      <c r="BT42" s="75">
        <f t="shared" si="19"/>
        <v>0</v>
      </c>
      <c r="BU42" s="75">
        <f t="shared" si="20"/>
        <v>0</v>
      </c>
      <c r="BV42" s="75">
        <f t="shared" si="21"/>
        <v>0</v>
      </c>
      <c r="BW42" s="75">
        <f t="shared" si="22"/>
        <v>0</v>
      </c>
      <c r="BX42" s="75">
        <f t="shared" si="23"/>
        <v>0</v>
      </c>
      <c r="BY42" s="75">
        <f t="shared" si="24"/>
        <v>0</v>
      </c>
      <c r="BZ42" s="75">
        <f t="shared" si="25"/>
        <v>0</v>
      </c>
      <c r="CA42" s="75">
        <f t="shared" si="26"/>
        <v>0</v>
      </c>
      <c r="CB42" s="75">
        <f t="shared" si="27"/>
        <v>0</v>
      </c>
      <c r="CC42" s="75">
        <f t="shared" si="28"/>
        <v>2</v>
      </c>
      <c r="CD42" s="75">
        <f t="shared" si="29"/>
        <v>2</v>
      </c>
      <c r="CE42" s="75">
        <f t="shared" si="30"/>
        <v>0</v>
      </c>
      <c r="CF42" s="75">
        <f t="shared" si="31"/>
        <v>0</v>
      </c>
      <c r="CG42" s="75">
        <f t="shared" si="32"/>
        <v>0</v>
      </c>
      <c r="CH42" s="75">
        <f t="shared" si="33"/>
        <v>2</v>
      </c>
      <c r="CI42" s="75">
        <f t="shared" si="34"/>
        <v>2</v>
      </c>
      <c r="CJ42" s="75">
        <f t="shared" si="35"/>
        <v>2</v>
      </c>
      <c r="CK42" s="75">
        <f t="shared" si="36"/>
        <v>0</v>
      </c>
      <c r="CL42" s="75">
        <f t="shared" si="37"/>
        <v>0</v>
      </c>
      <c r="CM42" s="75">
        <f t="shared" si="38"/>
        <v>2</v>
      </c>
      <c r="CN42" s="75">
        <f t="shared" si="39"/>
        <v>0</v>
      </c>
      <c r="CO42" s="54">
        <f t="shared" si="40"/>
        <v>0</v>
      </c>
      <c r="CP42" s="54">
        <f t="shared" si="41"/>
        <v>0</v>
      </c>
      <c r="CQ42" s="54">
        <f t="shared" si="72"/>
        <v>0</v>
      </c>
      <c r="CR42" s="54">
        <f t="shared" si="42"/>
        <v>2</v>
      </c>
      <c r="CS42" s="54">
        <f t="shared" si="43"/>
        <v>0</v>
      </c>
      <c r="CT42" s="54">
        <f t="shared" si="73"/>
        <v>2</v>
      </c>
      <c r="CU42" s="54">
        <f t="shared" si="44"/>
        <v>2</v>
      </c>
      <c r="CV42" s="54">
        <f t="shared" si="45"/>
        <v>2</v>
      </c>
      <c r="CW42" s="54">
        <f t="shared" si="74"/>
        <v>4</v>
      </c>
      <c r="CX42" s="54">
        <f t="shared" si="46"/>
        <v>0</v>
      </c>
      <c r="CY42" s="54">
        <f t="shared" si="47"/>
        <v>2</v>
      </c>
      <c r="CZ42" s="54">
        <f t="shared" si="75"/>
        <v>2</v>
      </c>
      <c r="DA42" s="54">
        <f t="shared" si="48"/>
        <v>0</v>
      </c>
      <c r="DB42" s="54">
        <f t="shared" si="49"/>
        <v>2</v>
      </c>
      <c r="DC42" s="54">
        <f t="shared" si="76"/>
        <v>2</v>
      </c>
      <c r="DD42" s="76">
        <f t="shared" si="50"/>
        <v>4</v>
      </c>
      <c r="DE42" s="76">
        <f t="shared" si="51"/>
        <v>2</v>
      </c>
      <c r="DF42" s="76">
        <f t="shared" si="77"/>
        <v>6</v>
      </c>
      <c r="DG42" s="76">
        <f t="shared" si="52"/>
        <v>2</v>
      </c>
      <c r="DH42" s="76">
        <f t="shared" si="53"/>
        <v>4</v>
      </c>
      <c r="DI42" s="76">
        <f t="shared" si="78"/>
        <v>6</v>
      </c>
      <c r="DJ42" s="76">
        <f t="shared" si="54"/>
        <v>4</v>
      </c>
      <c r="DK42" s="76">
        <f t="shared" si="55"/>
        <v>0</v>
      </c>
      <c r="DL42" s="76">
        <f t="shared" si="79"/>
        <v>4</v>
      </c>
      <c r="DM42" s="76">
        <f t="shared" si="56"/>
        <v>0</v>
      </c>
      <c r="DN42" s="76">
        <f t="shared" si="57"/>
        <v>4</v>
      </c>
      <c r="DO42" s="76">
        <f t="shared" si="80"/>
        <v>2</v>
      </c>
      <c r="DP42" s="76">
        <f t="shared" si="81"/>
        <v>6</v>
      </c>
      <c r="DQ42" s="76">
        <f t="shared" si="82"/>
        <v>4</v>
      </c>
      <c r="DR42" s="76">
        <f t="shared" si="83"/>
        <v>6</v>
      </c>
      <c r="DS42" s="76">
        <f t="shared" si="84"/>
        <v>10</v>
      </c>
      <c r="DT42" s="70">
        <f t="shared" si="85"/>
        <v>32</v>
      </c>
    </row>
    <row r="43" spans="1:124">
      <c r="A43" s="70">
        <v>35</v>
      </c>
      <c r="B43" s="71" t="str">
        <f>'ภาษาไทย ป.6'!B43</f>
        <v>เด็กชายบุณณ์วัฒน์   คีรี</v>
      </c>
      <c r="C43" s="72">
        <v>0</v>
      </c>
      <c r="D43" s="72">
        <v>1</v>
      </c>
      <c r="E43" s="72">
        <v>0</v>
      </c>
      <c r="F43" s="72">
        <v>0</v>
      </c>
      <c r="G43" s="72">
        <v>1</v>
      </c>
      <c r="H43" s="73">
        <v>0</v>
      </c>
      <c r="I43" s="73">
        <v>0</v>
      </c>
      <c r="J43" s="72">
        <v>1</v>
      </c>
      <c r="K43" s="72">
        <v>1</v>
      </c>
      <c r="L43" s="72">
        <v>1</v>
      </c>
      <c r="M43" s="72">
        <v>0</v>
      </c>
      <c r="N43" s="72">
        <v>1</v>
      </c>
      <c r="O43" s="73">
        <v>0</v>
      </c>
      <c r="P43" s="73">
        <v>0</v>
      </c>
      <c r="Q43" s="74">
        <v>0</v>
      </c>
      <c r="R43" s="74">
        <v>0</v>
      </c>
      <c r="S43" s="74">
        <v>1</v>
      </c>
      <c r="T43" s="74">
        <v>0</v>
      </c>
      <c r="U43" s="74">
        <v>0</v>
      </c>
      <c r="V43" s="74">
        <v>0</v>
      </c>
      <c r="W43" s="74">
        <v>1</v>
      </c>
      <c r="X43" s="74">
        <v>1</v>
      </c>
      <c r="Y43" s="74">
        <v>1</v>
      </c>
      <c r="Z43" s="74">
        <v>0</v>
      </c>
      <c r="AA43" s="74">
        <v>0</v>
      </c>
      <c r="AB43" s="74">
        <v>0</v>
      </c>
      <c r="AC43" s="74">
        <v>0</v>
      </c>
      <c r="AD43" s="74">
        <v>1</v>
      </c>
      <c r="AE43" s="74">
        <v>0</v>
      </c>
      <c r="AF43" s="74">
        <v>0</v>
      </c>
      <c r="AG43" s="74">
        <v>1</v>
      </c>
      <c r="AH43" s="74">
        <v>0</v>
      </c>
      <c r="AI43" s="74">
        <v>0</v>
      </c>
      <c r="AJ43" s="74">
        <v>1</v>
      </c>
      <c r="AK43" s="74">
        <v>0</v>
      </c>
      <c r="AL43" s="74">
        <v>0</v>
      </c>
      <c r="AM43" s="74">
        <v>1</v>
      </c>
      <c r="AN43" s="74">
        <v>0</v>
      </c>
      <c r="AO43" s="74">
        <v>0</v>
      </c>
      <c r="AP43" s="74">
        <v>0</v>
      </c>
      <c r="AQ43" s="50">
        <v>1</v>
      </c>
      <c r="AR43" s="50">
        <v>1</v>
      </c>
      <c r="AS43" s="50">
        <v>0</v>
      </c>
      <c r="AT43" s="50">
        <v>0</v>
      </c>
      <c r="AU43" s="50">
        <v>1</v>
      </c>
      <c r="AV43" s="50">
        <v>1</v>
      </c>
      <c r="AW43" s="50">
        <v>0</v>
      </c>
      <c r="AX43" s="50">
        <v>0</v>
      </c>
      <c r="AY43" s="50">
        <v>0</v>
      </c>
      <c r="AZ43" s="50">
        <v>1</v>
      </c>
      <c r="BA43" s="75">
        <f t="shared" si="0"/>
        <v>0</v>
      </c>
      <c r="BB43" s="75">
        <f t="shared" si="1"/>
        <v>2</v>
      </c>
      <c r="BC43" s="75">
        <f t="shared" si="2"/>
        <v>0</v>
      </c>
      <c r="BD43" s="75">
        <f t="shared" si="3"/>
        <v>0</v>
      </c>
      <c r="BE43" s="75">
        <f t="shared" si="4"/>
        <v>2</v>
      </c>
      <c r="BF43" s="75">
        <f t="shared" si="5"/>
        <v>0</v>
      </c>
      <c r="BG43" s="75">
        <f t="shared" si="6"/>
        <v>0</v>
      </c>
      <c r="BH43" s="75">
        <f t="shared" si="7"/>
        <v>2</v>
      </c>
      <c r="BI43" s="75">
        <f t="shared" si="8"/>
        <v>2</v>
      </c>
      <c r="BJ43" s="75">
        <f t="shared" si="9"/>
        <v>2</v>
      </c>
      <c r="BK43" s="75">
        <f t="shared" si="10"/>
        <v>0</v>
      </c>
      <c r="BL43" s="75">
        <f t="shared" si="11"/>
        <v>2</v>
      </c>
      <c r="BM43" s="75">
        <f t="shared" si="12"/>
        <v>0</v>
      </c>
      <c r="BN43" s="75">
        <f t="shared" si="13"/>
        <v>0</v>
      </c>
      <c r="BO43" s="75">
        <f t="shared" si="14"/>
        <v>0</v>
      </c>
      <c r="BP43" s="75">
        <f t="shared" si="15"/>
        <v>0</v>
      </c>
      <c r="BQ43" s="75">
        <f t="shared" si="16"/>
        <v>2</v>
      </c>
      <c r="BR43" s="75">
        <f t="shared" si="17"/>
        <v>0</v>
      </c>
      <c r="BS43" s="75">
        <f t="shared" si="18"/>
        <v>0</v>
      </c>
      <c r="BT43" s="75">
        <f t="shared" si="19"/>
        <v>0</v>
      </c>
      <c r="BU43" s="75">
        <f t="shared" si="20"/>
        <v>2</v>
      </c>
      <c r="BV43" s="75">
        <f t="shared" si="21"/>
        <v>2</v>
      </c>
      <c r="BW43" s="75">
        <f t="shared" si="22"/>
        <v>2</v>
      </c>
      <c r="BX43" s="75">
        <f t="shared" si="23"/>
        <v>0</v>
      </c>
      <c r="BY43" s="75">
        <f t="shared" si="24"/>
        <v>0</v>
      </c>
      <c r="BZ43" s="75">
        <f t="shared" si="25"/>
        <v>0</v>
      </c>
      <c r="CA43" s="75">
        <f t="shared" si="26"/>
        <v>0</v>
      </c>
      <c r="CB43" s="75">
        <f t="shared" si="27"/>
        <v>2</v>
      </c>
      <c r="CC43" s="75">
        <f t="shared" si="28"/>
        <v>0</v>
      </c>
      <c r="CD43" s="75">
        <f t="shared" si="29"/>
        <v>0</v>
      </c>
      <c r="CE43" s="75">
        <f t="shared" si="30"/>
        <v>2</v>
      </c>
      <c r="CF43" s="75">
        <f t="shared" si="31"/>
        <v>0</v>
      </c>
      <c r="CG43" s="75">
        <f t="shared" si="32"/>
        <v>0</v>
      </c>
      <c r="CH43" s="75">
        <f t="shared" si="33"/>
        <v>2</v>
      </c>
      <c r="CI43" s="75">
        <f t="shared" si="34"/>
        <v>0</v>
      </c>
      <c r="CJ43" s="75">
        <f t="shared" si="35"/>
        <v>0</v>
      </c>
      <c r="CK43" s="75">
        <f t="shared" si="36"/>
        <v>2</v>
      </c>
      <c r="CL43" s="75">
        <f t="shared" si="37"/>
        <v>0</v>
      </c>
      <c r="CM43" s="75">
        <f t="shared" si="38"/>
        <v>0</v>
      </c>
      <c r="CN43" s="75">
        <f t="shared" si="39"/>
        <v>0</v>
      </c>
      <c r="CO43" s="54">
        <f t="shared" si="40"/>
        <v>2</v>
      </c>
      <c r="CP43" s="54">
        <f t="shared" si="41"/>
        <v>2</v>
      </c>
      <c r="CQ43" s="54">
        <f t="shared" si="72"/>
        <v>4</v>
      </c>
      <c r="CR43" s="54">
        <f t="shared" si="42"/>
        <v>0</v>
      </c>
      <c r="CS43" s="54">
        <f t="shared" si="43"/>
        <v>0</v>
      </c>
      <c r="CT43" s="54">
        <f t="shared" si="73"/>
        <v>0</v>
      </c>
      <c r="CU43" s="54">
        <f t="shared" si="44"/>
        <v>2</v>
      </c>
      <c r="CV43" s="54">
        <f t="shared" si="45"/>
        <v>2</v>
      </c>
      <c r="CW43" s="54">
        <f t="shared" si="74"/>
        <v>4</v>
      </c>
      <c r="CX43" s="54">
        <f t="shared" si="46"/>
        <v>0</v>
      </c>
      <c r="CY43" s="54">
        <f t="shared" si="47"/>
        <v>0</v>
      </c>
      <c r="CZ43" s="54">
        <f t="shared" si="75"/>
        <v>0</v>
      </c>
      <c r="DA43" s="54">
        <f t="shared" si="48"/>
        <v>0</v>
      </c>
      <c r="DB43" s="54">
        <f t="shared" si="49"/>
        <v>2</v>
      </c>
      <c r="DC43" s="54">
        <f t="shared" si="76"/>
        <v>2</v>
      </c>
      <c r="DD43" s="76">
        <f t="shared" si="50"/>
        <v>4</v>
      </c>
      <c r="DE43" s="76">
        <f t="shared" si="51"/>
        <v>2</v>
      </c>
      <c r="DF43" s="76">
        <f t="shared" si="77"/>
        <v>6</v>
      </c>
      <c r="DG43" s="76">
        <f t="shared" si="52"/>
        <v>8</v>
      </c>
      <c r="DH43" s="76">
        <f t="shared" si="53"/>
        <v>2</v>
      </c>
      <c r="DI43" s="76">
        <f t="shared" si="78"/>
        <v>10</v>
      </c>
      <c r="DJ43" s="76">
        <f t="shared" si="54"/>
        <v>6</v>
      </c>
      <c r="DK43" s="76">
        <f t="shared" si="55"/>
        <v>6</v>
      </c>
      <c r="DL43" s="76">
        <f t="shared" si="79"/>
        <v>12</v>
      </c>
      <c r="DM43" s="76">
        <f t="shared" si="56"/>
        <v>0</v>
      </c>
      <c r="DN43" s="76">
        <f t="shared" si="57"/>
        <v>2</v>
      </c>
      <c r="DO43" s="76">
        <f t="shared" si="80"/>
        <v>2</v>
      </c>
      <c r="DP43" s="76">
        <f t="shared" si="81"/>
        <v>4</v>
      </c>
      <c r="DQ43" s="76">
        <f t="shared" si="82"/>
        <v>4</v>
      </c>
      <c r="DR43" s="76">
        <f t="shared" si="83"/>
        <v>2</v>
      </c>
      <c r="DS43" s="76">
        <f t="shared" si="84"/>
        <v>6</v>
      </c>
      <c r="DT43" s="70">
        <f t="shared" si="85"/>
        <v>38</v>
      </c>
    </row>
    <row r="44" spans="1:124">
      <c r="A44" s="70">
        <v>36</v>
      </c>
      <c r="B44" s="71" t="str">
        <f>'ภาษาไทย ป.6'!B44</f>
        <v>เด็กชายธนพล   รัตนะรัต</v>
      </c>
      <c r="C44" s="72">
        <v>0</v>
      </c>
      <c r="D44" s="72">
        <v>0</v>
      </c>
      <c r="E44" s="72">
        <v>1</v>
      </c>
      <c r="F44" s="72">
        <v>0</v>
      </c>
      <c r="G44" s="72">
        <v>0</v>
      </c>
      <c r="H44" s="73">
        <v>0</v>
      </c>
      <c r="I44" s="73">
        <v>1</v>
      </c>
      <c r="J44" s="72">
        <v>0</v>
      </c>
      <c r="K44" s="72">
        <v>0</v>
      </c>
      <c r="L44" s="72">
        <v>0</v>
      </c>
      <c r="M44" s="72">
        <v>1</v>
      </c>
      <c r="N44" s="72">
        <v>0</v>
      </c>
      <c r="O44" s="73">
        <v>0</v>
      </c>
      <c r="P44" s="73">
        <v>0</v>
      </c>
      <c r="Q44" s="74">
        <v>1</v>
      </c>
      <c r="R44" s="74">
        <v>0</v>
      </c>
      <c r="S44" s="74">
        <v>1</v>
      </c>
      <c r="T44" s="74">
        <v>0</v>
      </c>
      <c r="U44" s="74">
        <v>0</v>
      </c>
      <c r="V44" s="74">
        <v>0</v>
      </c>
      <c r="W44" s="74">
        <v>0</v>
      </c>
      <c r="X44" s="74">
        <v>0</v>
      </c>
      <c r="Y44" s="74">
        <v>0</v>
      </c>
      <c r="Z44" s="74">
        <v>0</v>
      </c>
      <c r="AA44" s="74">
        <v>0</v>
      </c>
      <c r="AB44" s="74">
        <v>1</v>
      </c>
      <c r="AC44" s="74">
        <v>0</v>
      </c>
      <c r="AD44" s="74">
        <v>0</v>
      </c>
      <c r="AE44" s="74">
        <v>1</v>
      </c>
      <c r="AF44" s="74">
        <v>0</v>
      </c>
      <c r="AG44" s="74">
        <v>0</v>
      </c>
      <c r="AH44" s="74">
        <v>0</v>
      </c>
      <c r="AI44" s="74">
        <v>0</v>
      </c>
      <c r="AJ44" s="74">
        <v>1</v>
      </c>
      <c r="AK44" s="74">
        <v>1</v>
      </c>
      <c r="AL44" s="74">
        <v>0</v>
      </c>
      <c r="AM44" s="74">
        <v>0</v>
      </c>
      <c r="AN44" s="74">
        <v>0</v>
      </c>
      <c r="AO44" s="74">
        <v>0</v>
      </c>
      <c r="AP44" s="74">
        <v>1</v>
      </c>
      <c r="AQ44" s="50">
        <v>1</v>
      </c>
      <c r="AR44" s="50">
        <v>1</v>
      </c>
      <c r="AS44" s="50">
        <v>0</v>
      </c>
      <c r="AT44" s="50">
        <v>0</v>
      </c>
      <c r="AU44" s="50">
        <v>1</v>
      </c>
      <c r="AV44" s="50">
        <v>0</v>
      </c>
      <c r="AW44" s="50">
        <v>0</v>
      </c>
      <c r="AX44" s="50">
        <v>0</v>
      </c>
      <c r="AY44" s="50">
        <v>1</v>
      </c>
      <c r="AZ44" s="50">
        <v>1</v>
      </c>
      <c r="BA44" s="75">
        <f t="shared" si="0"/>
        <v>0</v>
      </c>
      <c r="BB44" s="75">
        <f t="shared" si="1"/>
        <v>0</v>
      </c>
      <c r="BC44" s="75">
        <f t="shared" si="2"/>
        <v>2</v>
      </c>
      <c r="BD44" s="75">
        <f t="shared" si="3"/>
        <v>0</v>
      </c>
      <c r="BE44" s="75">
        <f t="shared" si="4"/>
        <v>0</v>
      </c>
      <c r="BF44" s="75">
        <f t="shared" si="5"/>
        <v>0</v>
      </c>
      <c r="BG44" s="75">
        <f t="shared" si="6"/>
        <v>2</v>
      </c>
      <c r="BH44" s="75">
        <f t="shared" si="7"/>
        <v>0</v>
      </c>
      <c r="BI44" s="75">
        <f t="shared" si="8"/>
        <v>0</v>
      </c>
      <c r="BJ44" s="75">
        <f t="shared" si="9"/>
        <v>0</v>
      </c>
      <c r="BK44" s="75">
        <f t="shared" si="10"/>
        <v>2</v>
      </c>
      <c r="BL44" s="75">
        <f t="shared" si="11"/>
        <v>0</v>
      </c>
      <c r="BM44" s="75">
        <f t="shared" si="12"/>
        <v>0</v>
      </c>
      <c r="BN44" s="75">
        <f t="shared" si="13"/>
        <v>0</v>
      </c>
      <c r="BO44" s="75">
        <f t="shared" si="14"/>
        <v>2</v>
      </c>
      <c r="BP44" s="75">
        <f t="shared" si="15"/>
        <v>0</v>
      </c>
      <c r="BQ44" s="75">
        <f t="shared" si="16"/>
        <v>2</v>
      </c>
      <c r="BR44" s="75">
        <f t="shared" si="17"/>
        <v>0</v>
      </c>
      <c r="BS44" s="75">
        <f t="shared" si="18"/>
        <v>0</v>
      </c>
      <c r="BT44" s="75">
        <f t="shared" si="19"/>
        <v>0</v>
      </c>
      <c r="BU44" s="75">
        <f t="shared" si="20"/>
        <v>0</v>
      </c>
      <c r="BV44" s="75">
        <f t="shared" si="21"/>
        <v>0</v>
      </c>
      <c r="BW44" s="75">
        <f t="shared" si="22"/>
        <v>0</v>
      </c>
      <c r="BX44" s="75">
        <f t="shared" si="23"/>
        <v>0</v>
      </c>
      <c r="BY44" s="75">
        <f t="shared" si="24"/>
        <v>0</v>
      </c>
      <c r="BZ44" s="75">
        <f t="shared" si="25"/>
        <v>2</v>
      </c>
      <c r="CA44" s="75">
        <f t="shared" si="26"/>
        <v>0</v>
      </c>
      <c r="CB44" s="75">
        <f t="shared" si="27"/>
        <v>0</v>
      </c>
      <c r="CC44" s="75">
        <f t="shared" si="28"/>
        <v>2</v>
      </c>
      <c r="CD44" s="75">
        <f t="shared" si="29"/>
        <v>0</v>
      </c>
      <c r="CE44" s="75">
        <f t="shared" si="30"/>
        <v>0</v>
      </c>
      <c r="CF44" s="75">
        <f t="shared" si="31"/>
        <v>0</v>
      </c>
      <c r="CG44" s="75">
        <f t="shared" si="32"/>
        <v>0</v>
      </c>
      <c r="CH44" s="75">
        <f t="shared" si="33"/>
        <v>2</v>
      </c>
      <c r="CI44" s="75">
        <f t="shared" si="34"/>
        <v>2</v>
      </c>
      <c r="CJ44" s="75">
        <f t="shared" si="35"/>
        <v>0</v>
      </c>
      <c r="CK44" s="75">
        <f t="shared" si="36"/>
        <v>0</v>
      </c>
      <c r="CL44" s="75">
        <f t="shared" si="37"/>
        <v>0</v>
      </c>
      <c r="CM44" s="75">
        <f t="shared" si="38"/>
        <v>0</v>
      </c>
      <c r="CN44" s="75">
        <f t="shared" si="39"/>
        <v>2</v>
      </c>
      <c r="CO44" s="54">
        <f t="shared" si="40"/>
        <v>2</v>
      </c>
      <c r="CP44" s="54">
        <f t="shared" si="41"/>
        <v>2</v>
      </c>
      <c r="CQ44" s="54">
        <f t="shared" si="72"/>
        <v>4</v>
      </c>
      <c r="CR44" s="54">
        <f t="shared" si="42"/>
        <v>0</v>
      </c>
      <c r="CS44" s="54">
        <f t="shared" si="43"/>
        <v>0</v>
      </c>
      <c r="CT44" s="54">
        <f t="shared" si="73"/>
        <v>0</v>
      </c>
      <c r="CU44" s="54">
        <f t="shared" si="44"/>
        <v>2</v>
      </c>
      <c r="CV44" s="54">
        <f t="shared" si="45"/>
        <v>0</v>
      </c>
      <c r="CW44" s="54">
        <f t="shared" si="74"/>
        <v>2</v>
      </c>
      <c r="CX44" s="54">
        <f t="shared" si="46"/>
        <v>0</v>
      </c>
      <c r="CY44" s="54">
        <f t="shared" si="47"/>
        <v>0</v>
      </c>
      <c r="CZ44" s="54">
        <f t="shared" si="75"/>
        <v>0</v>
      </c>
      <c r="DA44" s="54">
        <f t="shared" si="48"/>
        <v>2</v>
      </c>
      <c r="DB44" s="54">
        <f t="shared" si="49"/>
        <v>2</v>
      </c>
      <c r="DC44" s="54">
        <f t="shared" si="76"/>
        <v>4</v>
      </c>
      <c r="DD44" s="76">
        <f t="shared" si="50"/>
        <v>2</v>
      </c>
      <c r="DE44" s="76">
        <f t="shared" si="51"/>
        <v>2</v>
      </c>
      <c r="DF44" s="76">
        <f t="shared" si="77"/>
        <v>4</v>
      </c>
      <c r="DG44" s="76">
        <f t="shared" si="52"/>
        <v>6</v>
      </c>
      <c r="DH44" s="76">
        <f t="shared" si="53"/>
        <v>2</v>
      </c>
      <c r="DI44" s="76">
        <f t="shared" si="78"/>
        <v>8</v>
      </c>
      <c r="DJ44" s="76">
        <f t="shared" si="54"/>
        <v>4</v>
      </c>
      <c r="DK44" s="76">
        <f t="shared" si="55"/>
        <v>0</v>
      </c>
      <c r="DL44" s="76">
        <f t="shared" si="79"/>
        <v>4</v>
      </c>
      <c r="DM44" s="76">
        <f t="shared" si="56"/>
        <v>2</v>
      </c>
      <c r="DN44" s="76">
        <f t="shared" si="57"/>
        <v>2</v>
      </c>
      <c r="DO44" s="76">
        <f t="shared" si="80"/>
        <v>0</v>
      </c>
      <c r="DP44" s="76">
        <f t="shared" si="81"/>
        <v>4</v>
      </c>
      <c r="DQ44" s="76">
        <f t="shared" si="82"/>
        <v>6</v>
      </c>
      <c r="DR44" s="76">
        <f t="shared" si="83"/>
        <v>4</v>
      </c>
      <c r="DS44" s="76">
        <f t="shared" si="84"/>
        <v>10</v>
      </c>
      <c r="DT44" s="70">
        <f t="shared" si="85"/>
        <v>30</v>
      </c>
    </row>
    <row r="45" spans="1:124">
      <c r="A45" s="70">
        <v>37</v>
      </c>
      <c r="B45" s="71" t="str">
        <f>'ภาษาไทย ป.6'!B45</f>
        <v>เด็กชายทิวากร   เตชะโกมล</v>
      </c>
      <c r="C45" s="72">
        <v>0</v>
      </c>
      <c r="D45" s="72">
        <v>0</v>
      </c>
      <c r="E45" s="72">
        <v>0</v>
      </c>
      <c r="F45" s="72">
        <v>0</v>
      </c>
      <c r="G45" s="72">
        <v>1</v>
      </c>
      <c r="H45" s="73">
        <v>0</v>
      </c>
      <c r="I45" s="73">
        <v>0</v>
      </c>
      <c r="J45" s="72">
        <v>1</v>
      </c>
      <c r="K45" s="72">
        <v>0</v>
      </c>
      <c r="L45" s="72">
        <v>1</v>
      </c>
      <c r="M45" s="72">
        <v>1</v>
      </c>
      <c r="N45" s="72">
        <v>0</v>
      </c>
      <c r="O45" s="73">
        <v>0</v>
      </c>
      <c r="P45" s="73">
        <v>0</v>
      </c>
      <c r="Q45" s="74">
        <v>0</v>
      </c>
      <c r="R45" s="74">
        <v>0</v>
      </c>
      <c r="S45" s="74">
        <v>0</v>
      </c>
      <c r="T45" s="74">
        <v>1</v>
      </c>
      <c r="U45" s="74">
        <v>0</v>
      </c>
      <c r="V45" s="74">
        <v>1</v>
      </c>
      <c r="W45" s="74">
        <v>0</v>
      </c>
      <c r="X45" s="74">
        <v>1</v>
      </c>
      <c r="Y45" s="74">
        <v>1</v>
      </c>
      <c r="Z45" s="74">
        <v>1</v>
      </c>
      <c r="AA45" s="74">
        <v>1</v>
      </c>
      <c r="AB45" s="74">
        <v>0</v>
      </c>
      <c r="AC45" s="74">
        <v>0</v>
      </c>
      <c r="AD45" s="74">
        <v>1</v>
      </c>
      <c r="AE45" s="74">
        <v>0</v>
      </c>
      <c r="AF45" s="74">
        <v>1</v>
      </c>
      <c r="AG45" s="74">
        <v>1</v>
      </c>
      <c r="AH45" s="74">
        <v>0</v>
      </c>
      <c r="AI45" s="74">
        <v>1</v>
      </c>
      <c r="AJ45" s="74">
        <v>1</v>
      </c>
      <c r="AK45" s="74">
        <v>0</v>
      </c>
      <c r="AL45" s="74">
        <v>0</v>
      </c>
      <c r="AM45" s="74">
        <v>0</v>
      </c>
      <c r="AN45" s="74">
        <v>1</v>
      </c>
      <c r="AO45" s="74">
        <v>0</v>
      </c>
      <c r="AP45" s="74">
        <v>0</v>
      </c>
      <c r="AQ45" s="50">
        <v>0</v>
      </c>
      <c r="AR45" s="50">
        <v>1</v>
      </c>
      <c r="AS45" s="50">
        <v>0</v>
      </c>
      <c r="AT45" s="50">
        <v>1</v>
      </c>
      <c r="AU45" s="50">
        <v>0</v>
      </c>
      <c r="AV45" s="50">
        <v>1</v>
      </c>
      <c r="AW45" s="50">
        <v>1</v>
      </c>
      <c r="AX45" s="50">
        <v>0</v>
      </c>
      <c r="AY45" s="50">
        <v>0</v>
      </c>
      <c r="AZ45" s="50">
        <v>1</v>
      </c>
      <c r="BA45" s="75">
        <f t="shared" si="0"/>
        <v>0</v>
      </c>
      <c r="BB45" s="75">
        <f t="shared" si="1"/>
        <v>0</v>
      </c>
      <c r="BC45" s="75">
        <f t="shared" si="2"/>
        <v>0</v>
      </c>
      <c r="BD45" s="75">
        <f t="shared" si="3"/>
        <v>0</v>
      </c>
      <c r="BE45" s="75">
        <f t="shared" si="4"/>
        <v>2</v>
      </c>
      <c r="BF45" s="75">
        <f t="shared" si="5"/>
        <v>0</v>
      </c>
      <c r="BG45" s="75">
        <f t="shared" si="6"/>
        <v>0</v>
      </c>
      <c r="BH45" s="75">
        <f t="shared" si="7"/>
        <v>2</v>
      </c>
      <c r="BI45" s="75">
        <f t="shared" si="8"/>
        <v>0</v>
      </c>
      <c r="BJ45" s="75">
        <f t="shared" si="9"/>
        <v>2</v>
      </c>
      <c r="BK45" s="75">
        <f t="shared" si="10"/>
        <v>2</v>
      </c>
      <c r="BL45" s="75">
        <f t="shared" si="11"/>
        <v>0</v>
      </c>
      <c r="BM45" s="75">
        <f t="shared" si="12"/>
        <v>0</v>
      </c>
      <c r="BN45" s="75">
        <f t="shared" si="13"/>
        <v>0</v>
      </c>
      <c r="BO45" s="75">
        <f t="shared" si="14"/>
        <v>0</v>
      </c>
      <c r="BP45" s="75">
        <f t="shared" si="15"/>
        <v>0</v>
      </c>
      <c r="BQ45" s="75">
        <f t="shared" si="16"/>
        <v>0</v>
      </c>
      <c r="BR45" s="75">
        <f t="shared" si="17"/>
        <v>2</v>
      </c>
      <c r="BS45" s="75">
        <f t="shared" si="18"/>
        <v>0</v>
      </c>
      <c r="BT45" s="75">
        <f t="shared" si="19"/>
        <v>2</v>
      </c>
      <c r="BU45" s="75">
        <f t="shared" si="20"/>
        <v>0</v>
      </c>
      <c r="BV45" s="75">
        <f t="shared" si="21"/>
        <v>2</v>
      </c>
      <c r="BW45" s="75">
        <f t="shared" si="22"/>
        <v>2</v>
      </c>
      <c r="BX45" s="75">
        <f t="shared" si="23"/>
        <v>2</v>
      </c>
      <c r="BY45" s="75">
        <f t="shared" si="24"/>
        <v>2</v>
      </c>
      <c r="BZ45" s="75">
        <f t="shared" si="25"/>
        <v>0</v>
      </c>
      <c r="CA45" s="75">
        <f t="shared" si="26"/>
        <v>0</v>
      </c>
      <c r="CB45" s="75">
        <f t="shared" si="27"/>
        <v>2</v>
      </c>
      <c r="CC45" s="75">
        <f t="shared" si="28"/>
        <v>0</v>
      </c>
      <c r="CD45" s="75">
        <f t="shared" si="29"/>
        <v>2</v>
      </c>
      <c r="CE45" s="75">
        <f t="shared" si="30"/>
        <v>2</v>
      </c>
      <c r="CF45" s="75">
        <f t="shared" si="31"/>
        <v>0</v>
      </c>
      <c r="CG45" s="75">
        <f t="shared" si="32"/>
        <v>2</v>
      </c>
      <c r="CH45" s="75">
        <f t="shared" si="33"/>
        <v>2</v>
      </c>
      <c r="CI45" s="75">
        <f t="shared" si="34"/>
        <v>0</v>
      </c>
      <c r="CJ45" s="75">
        <f t="shared" si="35"/>
        <v>0</v>
      </c>
      <c r="CK45" s="75">
        <f t="shared" si="36"/>
        <v>0</v>
      </c>
      <c r="CL45" s="75">
        <f t="shared" si="37"/>
        <v>2</v>
      </c>
      <c r="CM45" s="75">
        <f t="shared" si="38"/>
        <v>0</v>
      </c>
      <c r="CN45" s="75">
        <f t="shared" si="39"/>
        <v>0</v>
      </c>
      <c r="CO45" s="54">
        <f t="shared" si="40"/>
        <v>0</v>
      </c>
      <c r="CP45" s="54">
        <f t="shared" si="41"/>
        <v>2</v>
      </c>
      <c r="CQ45" s="54">
        <f t="shared" si="72"/>
        <v>2</v>
      </c>
      <c r="CR45" s="54">
        <f t="shared" si="42"/>
        <v>0</v>
      </c>
      <c r="CS45" s="54">
        <f t="shared" si="43"/>
        <v>2</v>
      </c>
      <c r="CT45" s="54">
        <f t="shared" si="73"/>
        <v>2</v>
      </c>
      <c r="CU45" s="54">
        <f t="shared" si="44"/>
        <v>0</v>
      </c>
      <c r="CV45" s="54">
        <f t="shared" si="45"/>
        <v>2</v>
      </c>
      <c r="CW45" s="54">
        <f t="shared" si="74"/>
        <v>2</v>
      </c>
      <c r="CX45" s="54">
        <f t="shared" si="46"/>
        <v>2</v>
      </c>
      <c r="CY45" s="54">
        <f t="shared" si="47"/>
        <v>0</v>
      </c>
      <c r="CZ45" s="54">
        <f t="shared" si="75"/>
        <v>2</v>
      </c>
      <c r="DA45" s="54">
        <f t="shared" si="48"/>
        <v>0</v>
      </c>
      <c r="DB45" s="54">
        <f t="shared" si="49"/>
        <v>2</v>
      </c>
      <c r="DC45" s="54">
        <f t="shared" si="76"/>
        <v>2</v>
      </c>
      <c r="DD45" s="76">
        <f t="shared" si="50"/>
        <v>2</v>
      </c>
      <c r="DE45" s="76">
        <f t="shared" si="51"/>
        <v>4</v>
      </c>
      <c r="DF45" s="76">
        <f t="shared" si="77"/>
        <v>6</v>
      </c>
      <c r="DG45" s="76">
        <f t="shared" si="52"/>
        <v>6</v>
      </c>
      <c r="DH45" s="76">
        <f t="shared" si="53"/>
        <v>0</v>
      </c>
      <c r="DI45" s="76">
        <f t="shared" si="78"/>
        <v>6</v>
      </c>
      <c r="DJ45" s="76">
        <f t="shared" si="54"/>
        <v>6</v>
      </c>
      <c r="DK45" s="76">
        <f t="shared" si="55"/>
        <v>6</v>
      </c>
      <c r="DL45" s="76">
        <f t="shared" si="79"/>
        <v>12</v>
      </c>
      <c r="DM45" s="76">
        <f t="shared" si="56"/>
        <v>2</v>
      </c>
      <c r="DN45" s="76">
        <f t="shared" si="57"/>
        <v>4</v>
      </c>
      <c r="DO45" s="76">
        <f t="shared" si="80"/>
        <v>4</v>
      </c>
      <c r="DP45" s="76">
        <f t="shared" si="81"/>
        <v>10</v>
      </c>
      <c r="DQ45" s="76">
        <f t="shared" si="82"/>
        <v>6</v>
      </c>
      <c r="DR45" s="76">
        <f t="shared" si="83"/>
        <v>2</v>
      </c>
      <c r="DS45" s="76">
        <f t="shared" si="84"/>
        <v>8</v>
      </c>
      <c r="DT45" s="70">
        <f t="shared" si="85"/>
        <v>42</v>
      </c>
    </row>
    <row r="46" spans="1:124">
      <c r="A46" s="70">
        <v>38</v>
      </c>
      <c r="B46" s="71" t="str">
        <f>'ภาษาไทย ป.6'!B46</f>
        <v>เด็กหญิงอโน   อุสมาน</v>
      </c>
      <c r="C46" s="72">
        <v>0</v>
      </c>
      <c r="D46" s="72">
        <v>0</v>
      </c>
      <c r="E46" s="72">
        <v>0</v>
      </c>
      <c r="F46" s="72">
        <v>0</v>
      </c>
      <c r="G46" s="72">
        <v>1</v>
      </c>
      <c r="H46" s="73">
        <v>1</v>
      </c>
      <c r="I46" s="73">
        <v>0</v>
      </c>
      <c r="J46" s="72">
        <v>1</v>
      </c>
      <c r="K46" s="72">
        <v>1</v>
      </c>
      <c r="L46" s="72">
        <v>1</v>
      </c>
      <c r="M46" s="72">
        <v>0</v>
      </c>
      <c r="N46" s="72">
        <v>0</v>
      </c>
      <c r="O46" s="73">
        <v>0</v>
      </c>
      <c r="P46" s="73">
        <v>0</v>
      </c>
      <c r="Q46" s="74">
        <v>1</v>
      </c>
      <c r="R46" s="74">
        <v>0</v>
      </c>
      <c r="S46" s="74">
        <v>1</v>
      </c>
      <c r="T46" s="74">
        <v>0</v>
      </c>
      <c r="U46" s="74">
        <v>0</v>
      </c>
      <c r="V46" s="74">
        <v>1</v>
      </c>
      <c r="W46" s="74">
        <v>0</v>
      </c>
      <c r="X46" s="74">
        <v>1</v>
      </c>
      <c r="Y46" s="74">
        <v>1</v>
      </c>
      <c r="Z46" s="74">
        <v>1</v>
      </c>
      <c r="AA46" s="74">
        <v>1</v>
      </c>
      <c r="AB46" s="74">
        <v>0</v>
      </c>
      <c r="AC46" s="74">
        <v>0</v>
      </c>
      <c r="AD46" s="74">
        <v>0</v>
      </c>
      <c r="AE46" s="74">
        <v>1</v>
      </c>
      <c r="AF46" s="74">
        <v>1</v>
      </c>
      <c r="AG46" s="74">
        <v>1</v>
      </c>
      <c r="AH46" s="74">
        <v>0</v>
      </c>
      <c r="AI46" s="74">
        <v>0</v>
      </c>
      <c r="AJ46" s="74">
        <v>1</v>
      </c>
      <c r="AK46" s="74">
        <v>0</v>
      </c>
      <c r="AL46" s="74">
        <v>0</v>
      </c>
      <c r="AM46" s="74">
        <v>0</v>
      </c>
      <c r="AN46" s="74">
        <v>0</v>
      </c>
      <c r="AO46" s="74">
        <v>0</v>
      </c>
      <c r="AP46" s="74">
        <v>0</v>
      </c>
      <c r="AQ46" s="50">
        <v>1</v>
      </c>
      <c r="AR46" s="50">
        <v>1</v>
      </c>
      <c r="AS46" s="50">
        <v>0</v>
      </c>
      <c r="AT46" s="50">
        <v>0</v>
      </c>
      <c r="AU46" s="50">
        <v>0</v>
      </c>
      <c r="AV46" s="50">
        <v>1</v>
      </c>
      <c r="AW46" s="50">
        <v>0</v>
      </c>
      <c r="AX46" s="50">
        <v>0</v>
      </c>
      <c r="AY46" s="50">
        <v>0</v>
      </c>
      <c r="AZ46" s="50">
        <v>1</v>
      </c>
      <c r="BA46" s="75">
        <f t="shared" si="0"/>
        <v>0</v>
      </c>
      <c r="BB46" s="75">
        <f t="shared" si="1"/>
        <v>0</v>
      </c>
      <c r="BC46" s="75">
        <f t="shared" si="2"/>
        <v>0</v>
      </c>
      <c r="BD46" s="75">
        <f t="shared" si="3"/>
        <v>0</v>
      </c>
      <c r="BE46" s="75">
        <f t="shared" si="4"/>
        <v>2</v>
      </c>
      <c r="BF46" s="75">
        <f t="shared" si="5"/>
        <v>2</v>
      </c>
      <c r="BG46" s="75">
        <f t="shared" si="6"/>
        <v>0</v>
      </c>
      <c r="BH46" s="75">
        <f t="shared" si="7"/>
        <v>2</v>
      </c>
      <c r="BI46" s="75">
        <f t="shared" si="8"/>
        <v>2</v>
      </c>
      <c r="BJ46" s="75">
        <f t="shared" si="9"/>
        <v>2</v>
      </c>
      <c r="BK46" s="75">
        <f t="shared" si="10"/>
        <v>0</v>
      </c>
      <c r="BL46" s="75">
        <f t="shared" si="11"/>
        <v>0</v>
      </c>
      <c r="BM46" s="75">
        <f t="shared" si="12"/>
        <v>0</v>
      </c>
      <c r="BN46" s="75">
        <f t="shared" si="13"/>
        <v>0</v>
      </c>
      <c r="BO46" s="75">
        <f t="shared" si="14"/>
        <v>2</v>
      </c>
      <c r="BP46" s="75">
        <f t="shared" si="15"/>
        <v>0</v>
      </c>
      <c r="BQ46" s="75">
        <f t="shared" si="16"/>
        <v>2</v>
      </c>
      <c r="BR46" s="75">
        <f t="shared" si="17"/>
        <v>0</v>
      </c>
      <c r="BS46" s="75">
        <f t="shared" si="18"/>
        <v>0</v>
      </c>
      <c r="BT46" s="75">
        <f t="shared" si="19"/>
        <v>2</v>
      </c>
      <c r="BU46" s="75">
        <f t="shared" si="20"/>
        <v>0</v>
      </c>
      <c r="BV46" s="75">
        <f t="shared" si="21"/>
        <v>2</v>
      </c>
      <c r="BW46" s="75">
        <f t="shared" si="22"/>
        <v>2</v>
      </c>
      <c r="BX46" s="75">
        <f t="shared" si="23"/>
        <v>2</v>
      </c>
      <c r="BY46" s="75">
        <f t="shared" si="24"/>
        <v>2</v>
      </c>
      <c r="BZ46" s="75">
        <f t="shared" si="25"/>
        <v>0</v>
      </c>
      <c r="CA46" s="75">
        <f t="shared" si="26"/>
        <v>0</v>
      </c>
      <c r="CB46" s="75">
        <f t="shared" si="27"/>
        <v>0</v>
      </c>
      <c r="CC46" s="75">
        <f t="shared" si="28"/>
        <v>2</v>
      </c>
      <c r="CD46" s="75">
        <f t="shared" si="29"/>
        <v>2</v>
      </c>
      <c r="CE46" s="75">
        <f t="shared" si="30"/>
        <v>2</v>
      </c>
      <c r="CF46" s="75">
        <f t="shared" si="31"/>
        <v>0</v>
      </c>
      <c r="CG46" s="75">
        <f t="shared" si="32"/>
        <v>0</v>
      </c>
      <c r="CH46" s="75">
        <f t="shared" si="33"/>
        <v>2</v>
      </c>
      <c r="CI46" s="75">
        <f t="shared" si="34"/>
        <v>0</v>
      </c>
      <c r="CJ46" s="75">
        <f t="shared" si="35"/>
        <v>0</v>
      </c>
      <c r="CK46" s="75">
        <f t="shared" si="36"/>
        <v>0</v>
      </c>
      <c r="CL46" s="75">
        <f t="shared" si="37"/>
        <v>0</v>
      </c>
      <c r="CM46" s="75">
        <f t="shared" si="38"/>
        <v>0</v>
      </c>
      <c r="CN46" s="75">
        <f t="shared" si="39"/>
        <v>0</v>
      </c>
      <c r="CO46" s="54">
        <f t="shared" si="40"/>
        <v>2</v>
      </c>
      <c r="CP46" s="54">
        <f t="shared" si="41"/>
        <v>2</v>
      </c>
      <c r="CQ46" s="54">
        <f t="shared" si="72"/>
        <v>4</v>
      </c>
      <c r="CR46" s="54">
        <f t="shared" si="42"/>
        <v>0</v>
      </c>
      <c r="CS46" s="54">
        <f t="shared" si="43"/>
        <v>0</v>
      </c>
      <c r="CT46" s="54">
        <f t="shared" si="73"/>
        <v>0</v>
      </c>
      <c r="CU46" s="54">
        <f t="shared" si="44"/>
        <v>0</v>
      </c>
      <c r="CV46" s="54">
        <f t="shared" si="45"/>
        <v>2</v>
      </c>
      <c r="CW46" s="54">
        <f t="shared" si="74"/>
        <v>2</v>
      </c>
      <c r="CX46" s="54">
        <f t="shared" si="46"/>
        <v>0</v>
      </c>
      <c r="CY46" s="54">
        <f t="shared" si="47"/>
        <v>0</v>
      </c>
      <c r="CZ46" s="54">
        <f t="shared" si="75"/>
        <v>0</v>
      </c>
      <c r="DA46" s="54">
        <f t="shared" si="48"/>
        <v>0</v>
      </c>
      <c r="DB46" s="54">
        <f t="shared" si="49"/>
        <v>2</v>
      </c>
      <c r="DC46" s="54">
        <f t="shared" si="76"/>
        <v>2</v>
      </c>
      <c r="DD46" s="76">
        <f t="shared" si="50"/>
        <v>2</v>
      </c>
      <c r="DE46" s="76">
        <f t="shared" si="51"/>
        <v>4</v>
      </c>
      <c r="DF46" s="76">
        <f t="shared" si="77"/>
        <v>6</v>
      </c>
      <c r="DG46" s="76">
        <f t="shared" si="52"/>
        <v>8</v>
      </c>
      <c r="DH46" s="76">
        <f t="shared" si="53"/>
        <v>2</v>
      </c>
      <c r="DI46" s="76">
        <f t="shared" si="78"/>
        <v>10</v>
      </c>
      <c r="DJ46" s="76">
        <f t="shared" si="54"/>
        <v>6</v>
      </c>
      <c r="DK46" s="76">
        <f t="shared" si="55"/>
        <v>6</v>
      </c>
      <c r="DL46" s="76">
        <f t="shared" si="79"/>
        <v>12</v>
      </c>
      <c r="DM46" s="76">
        <f t="shared" si="56"/>
        <v>2</v>
      </c>
      <c r="DN46" s="76">
        <f t="shared" si="57"/>
        <v>4</v>
      </c>
      <c r="DO46" s="76">
        <f t="shared" si="80"/>
        <v>2</v>
      </c>
      <c r="DP46" s="76">
        <f t="shared" si="81"/>
        <v>8</v>
      </c>
      <c r="DQ46" s="76">
        <f t="shared" si="82"/>
        <v>4</v>
      </c>
      <c r="DR46" s="76">
        <f t="shared" si="83"/>
        <v>0</v>
      </c>
      <c r="DS46" s="76">
        <f t="shared" si="84"/>
        <v>4</v>
      </c>
      <c r="DT46" s="70">
        <f t="shared" si="85"/>
        <v>40</v>
      </c>
    </row>
    <row r="47" spans="1:124">
      <c r="A47" s="70">
        <v>39</v>
      </c>
      <c r="B47" s="71" t="str">
        <f>'ภาษาไทย ป.6'!B47</f>
        <v>เด็กชายวุฒิพงศ์   โตชนก</v>
      </c>
      <c r="C47" s="72">
        <v>1</v>
      </c>
      <c r="D47" s="72">
        <v>0</v>
      </c>
      <c r="E47" s="72">
        <v>0</v>
      </c>
      <c r="F47" s="72">
        <v>1</v>
      </c>
      <c r="G47" s="72">
        <v>1</v>
      </c>
      <c r="H47" s="73">
        <v>0</v>
      </c>
      <c r="I47" s="73">
        <v>0</v>
      </c>
      <c r="J47" s="72">
        <v>1</v>
      </c>
      <c r="K47" s="72">
        <v>1</v>
      </c>
      <c r="L47" s="72">
        <v>1</v>
      </c>
      <c r="M47" s="72">
        <v>0</v>
      </c>
      <c r="N47" s="72">
        <v>1</v>
      </c>
      <c r="O47" s="73">
        <v>0</v>
      </c>
      <c r="P47" s="73">
        <v>1</v>
      </c>
      <c r="Q47" s="74">
        <v>0</v>
      </c>
      <c r="R47" s="74">
        <v>0</v>
      </c>
      <c r="S47" s="74">
        <v>1</v>
      </c>
      <c r="T47" s="74">
        <v>1</v>
      </c>
      <c r="U47" s="74">
        <v>0</v>
      </c>
      <c r="V47" s="74">
        <v>0</v>
      </c>
      <c r="W47" s="74">
        <v>0</v>
      </c>
      <c r="X47" s="74">
        <v>1</v>
      </c>
      <c r="Y47" s="74">
        <v>0</v>
      </c>
      <c r="Z47" s="74">
        <v>0</v>
      </c>
      <c r="AA47" s="74">
        <v>0</v>
      </c>
      <c r="AB47" s="74">
        <v>0</v>
      </c>
      <c r="AC47" s="74">
        <v>0</v>
      </c>
      <c r="AD47" s="74">
        <v>1</v>
      </c>
      <c r="AE47" s="74">
        <v>0</v>
      </c>
      <c r="AF47" s="74">
        <v>1</v>
      </c>
      <c r="AG47" s="74">
        <v>0</v>
      </c>
      <c r="AH47" s="74">
        <v>0</v>
      </c>
      <c r="AI47" s="74">
        <v>1</v>
      </c>
      <c r="AJ47" s="74">
        <v>1</v>
      </c>
      <c r="AK47" s="74">
        <v>1</v>
      </c>
      <c r="AL47" s="74">
        <v>0</v>
      </c>
      <c r="AM47" s="74">
        <v>1</v>
      </c>
      <c r="AN47" s="74">
        <v>1</v>
      </c>
      <c r="AO47" s="74">
        <v>1</v>
      </c>
      <c r="AP47" s="74">
        <v>1</v>
      </c>
      <c r="AQ47" s="50">
        <v>0</v>
      </c>
      <c r="AR47" s="50">
        <v>1</v>
      </c>
      <c r="AS47" s="50">
        <v>0</v>
      </c>
      <c r="AT47" s="50">
        <v>1</v>
      </c>
      <c r="AU47" s="50">
        <v>1</v>
      </c>
      <c r="AV47" s="50">
        <v>0</v>
      </c>
      <c r="AW47" s="50">
        <v>1</v>
      </c>
      <c r="AX47" s="50">
        <v>1</v>
      </c>
      <c r="AY47" s="50">
        <v>0</v>
      </c>
      <c r="AZ47" s="50">
        <v>1</v>
      </c>
      <c r="BA47" s="75">
        <f t="shared" si="0"/>
        <v>2</v>
      </c>
      <c r="BB47" s="75">
        <f t="shared" si="1"/>
        <v>0</v>
      </c>
      <c r="BC47" s="75">
        <f t="shared" si="2"/>
        <v>0</v>
      </c>
      <c r="BD47" s="75">
        <f t="shared" si="3"/>
        <v>2</v>
      </c>
      <c r="BE47" s="75">
        <f t="shared" si="4"/>
        <v>2</v>
      </c>
      <c r="BF47" s="75">
        <f t="shared" si="5"/>
        <v>0</v>
      </c>
      <c r="BG47" s="75">
        <f t="shared" si="6"/>
        <v>0</v>
      </c>
      <c r="BH47" s="75">
        <f t="shared" si="7"/>
        <v>2</v>
      </c>
      <c r="BI47" s="75">
        <f t="shared" si="8"/>
        <v>2</v>
      </c>
      <c r="BJ47" s="75">
        <f t="shared" si="9"/>
        <v>2</v>
      </c>
      <c r="BK47" s="75">
        <f t="shared" si="10"/>
        <v>0</v>
      </c>
      <c r="BL47" s="75">
        <f t="shared" si="11"/>
        <v>2</v>
      </c>
      <c r="BM47" s="75">
        <f t="shared" si="12"/>
        <v>0</v>
      </c>
      <c r="BN47" s="75">
        <f t="shared" si="13"/>
        <v>2</v>
      </c>
      <c r="BO47" s="75">
        <f t="shared" si="14"/>
        <v>0</v>
      </c>
      <c r="BP47" s="75">
        <f t="shared" si="15"/>
        <v>0</v>
      </c>
      <c r="BQ47" s="75">
        <f t="shared" si="16"/>
        <v>2</v>
      </c>
      <c r="BR47" s="75">
        <f t="shared" si="17"/>
        <v>2</v>
      </c>
      <c r="BS47" s="75">
        <f t="shared" si="18"/>
        <v>0</v>
      </c>
      <c r="BT47" s="75">
        <f t="shared" si="19"/>
        <v>0</v>
      </c>
      <c r="BU47" s="75">
        <f t="shared" si="20"/>
        <v>0</v>
      </c>
      <c r="BV47" s="75">
        <f t="shared" si="21"/>
        <v>2</v>
      </c>
      <c r="BW47" s="75">
        <f t="shared" si="22"/>
        <v>0</v>
      </c>
      <c r="BX47" s="75">
        <f t="shared" si="23"/>
        <v>0</v>
      </c>
      <c r="BY47" s="75">
        <f t="shared" si="24"/>
        <v>0</v>
      </c>
      <c r="BZ47" s="75">
        <f t="shared" si="25"/>
        <v>0</v>
      </c>
      <c r="CA47" s="75">
        <f t="shared" si="26"/>
        <v>0</v>
      </c>
      <c r="CB47" s="75">
        <f t="shared" si="27"/>
        <v>2</v>
      </c>
      <c r="CC47" s="75">
        <f t="shared" si="28"/>
        <v>0</v>
      </c>
      <c r="CD47" s="75">
        <f t="shared" si="29"/>
        <v>2</v>
      </c>
      <c r="CE47" s="75">
        <f t="shared" si="30"/>
        <v>0</v>
      </c>
      <c r="CF47" s="75">
        <f t="shared" si="31"/>
        <v>0</v>
      </c>
      <c r="CG47" s="75">
        <f t="shared" si="32"/>
        <v>2</v>
      </c>
      <c r="CH47" s="75">
        <f t="shared" si="33"/>
        <v>2</v>
      </c>
      <c r="CI47" s="75">
        <f t="shared" si="34"/>
        <v>2</v>
      </c>
      <c r="CJ47" s="75">
        <f t="shared" si="35"/>
        <v>0</v>
      </c>
      <c r="CK47" s="75">
        <f t="shared" si="36"/>
        <v>2</v>
      </c>
      <c r="CL47" s="75">
        <f t="shared" si="37"/>
        <v>2</v>
      </c>
      <c r="CM47" s="75">
        <f t="shared" si="38"/>
        <v>2</v>
      </c>
      <c r="CN47" s="75">
        <f t="shared" si="39"/>
        <v>2</v>
      </c>
      <c r="CO47" s="54">
        <f t="shared" si="40"/>
        <v>0</v>
      </c>
      <c r="CP47" s="54">
        <f t="shared" si="41"/>
        <v>2</v>
      </c>
      <c r="CQ47" s="54">
        <f t="shared" si="72"/>
        <v>2</v>
      </c>
      <c r="CR47" s="54">
        <f t="shared" si="42"/>
        <v>0</v>
      </c>
      <c r="CS47" s="54">
        <f t="shared" si="43"/>
        <v>2</v>
      </c>
      <c r="CT47" s="54">
        <f t="shared" si="73"/>
        <v>2</v>
      </c>
      <c r="CU47" s="54">
        <f t="shared" si="44"/>
        <v>2</v>
      </c>
      <c r="CV47" s="54">
        <f t="shared" si="45"/>
        <v>0</v>
      </c>
      <c r="CW47" s="54">
        <f t="shared" si="74"/>
        <v>2</v>
      </c>
      <c r="CX47" s="54">
        <f t="shared" si="46"/>
        <v>2</v>
      </c>
      <c r="CY47" s="54">
        <f t="shared" si="47"/>
        <v>2</v>
      </c>
      <c r="CZ47" s="54">
        <f t="shared" si="75"/>
        <v>4</v>
      </c>
      <c r="DA47" s="54">
        <f t="shared" si="48"/>
        <v>0</v>
      </c>
      <c r="DB47" s="54">
        <f t="shared" si="49"/>
        <v>2</v>
      </c>
      <c r="DC47" s="54">
        <f t="shared" si="76"/>
        <v>2</v>
      </c>
      <c r="DD47" s="76">
        <f t="shared" si="50"/>
        <v>6</v>
      </c>
      <c r="DE47" s="76">
        <f t="shared" si="51"/>
        <v>4</v>
      </c>
      <c r="DF47" s="76">
        <f t="shared" si="77"/>
        <v>10</v>
      </c>
      <c r="DG47" s="76">
        <f t="shared" si="52"/>
        <v>6</v>
      </c>
      <c r="DH47" s="76">
        <f t="shared" si="53"/>
        <v>4</v>
      </c>
      <c r="DI47" s="76">
        <f t="shared" si="78"/>
        <v>10</v>
      </c>
      <c r="DJ47" s="76">
        <f t="shared" si="54"/>
        <v>6</v>
      </c>
      <c r="DK47" s="76">
        <f t="shared" si="55"/>
        <v>2</v>
      </c>
      <c r="DL47" s="76">
        <f t="shared" si="79"/>
        <v>8</v>
      </c>
      <c r="DM47" s="76">
        <f t="shared" si="56"/>
        <v>0</v>
      </c>
      <c r="DN47" s="76">
        <f t="shared" si="57"/>
        <v>4</v>
      </c>
      <c r="DO47" s="76">
        <f t="shared" si="80"/>
        <v>4</v>
      </c>
      <c r="DP47" s="76">
        <f t="shared" si="81"/>
        <v>8</v>
      </c>
      <c r="DQ47" s="76">
        <f t="shared" si="82"/>
        <v>6</v>
      </c>
      <c r="DR47" s="76">
        <f t="shared" si="83"/>
        <v>10</v>
      </c>
      <c r="DS47" s="76">
        <f t="shared" si="84"/>
        <v>16</v>
      </c>
      <c r="DT47" s="70">
        <f t="shared" si="85"/>
        <v>52</v>
      </c>
    </row>
    <row r="48" spans="1:124">
      <c r="A48" s="70">
        <v>40</v>
      </c>
      <c r="B48" s="71" t="str">
        <f>'ภาษาไทย ป.6'!B48</f>
        <v>เด็กหญิงสุธิดา   ชมบุตร</v>
      </c>
      <c r="C48" s="72">
        <v>0</v>
      </c>
      <c r="D48" s="72">
        <v>0</v>
      </c>
      <c r="E48" s="72">
        <v>0</v>
      </c>
      <c r="F48" s="72">
        <v>1</v>
      </c>
      <c r="G48" s="72">
        <v>1</v>
      </c>
      <c r="H48" s="73">
        <v>0</v>
      </c>
      <c r="I48" s="73">
        <v>0</v>
      </c>
      <c r="J48" s="72">
        <v>0</v>
      </c>
      <c r="K48" s="72">
        <v>1</v>
      </c>
      <c r="L48" s="72">
        <v>1</v>
      </c>
      <c r="M48" s="72">
        <v>0</v>
      </c>
      <c r="N48" s="72">
        <v>1</v>
      </c>
      <c r="O48" s="73">
        <v>0</v>
      </c>
      <c r="P48" s="73">
        <v>1</v>
      </c>
      <c r="Q48" s="74">
        <v>1</v>
      </c>
      <c r="R48" s="74">
        <v>0</v>
      </c>
      <c r="S48" s="74">
        <v>0</v>
      </c>
      <c r="T48" s="74">
        <v>1</v>
      </c>
      <c r="U48" s="74">
        <v>0</v>
      </c>
      <c r="V48" s="74">
        <v>1</v>
      </c>
      <c r="W48" s="74">
        <v>0</v>
      </c>
      <c r="X48" s="74">
        <v>1</v>
      </c>
      <c r="Y48" s="74">
        <v>1</v>
      </c>
      <c r="Z48" s="74">
        <v>0</v>
      </c>
      <c r="AA48" s="74">
        <v>1</v>
      </c>
      <c r="AB48" s="74">
        <v>1</v>
      </c>
      <c r="AC48" s="74">
        <v>0</v>
      </c>
      <c r="AD48" s="74">
        <v>0</v>
      </c>
      <c r="AE48" s="74">
        <v>0</v>
      </c>
      <c r="AF48" s="74">
        <v>0</v>
      </c>
      <c r="AG48" s="74">
        <v>0</v>
      </c>
      <c r="AH48" s="74">
        <v>0</v>
      </c>
      <c r="AI48" s="74">
        <v>1</v>
      </c>
      <c r="AJ48" s="74">
        <v>1</v>
      </c>
      <c r="AK48" s="74">
        <v>0</v>
      </c>
      <c r="AL48" s="74">
        <v>0</v>
      </c>
      <c r="AM48" s="74">
        <v>0</v>
      </c>
      <c r="AN48" s="74">
        <v>0</v>
      </c>
      <c r="AO48" s="74">
        <v>0</v>
      </c>
      <c r="AP48" s="74">
        <v>0</v>
      </c>
      <c r="AQ48" s="50">
        <v>1</v>
      </c>
      <c r="AR48" s="50">
        <v>1</v>
      </c>
      <c r="AS48" s="50">
        <v>0</v>
      </c>
      <c r="AT48" s="50">
        <v>1</v>
      </c>
      <c r="AU48" s="50">
        <v>1</v>
      </c>
      <c r="AV48" s="50">
        <v>1</v>
      </c>
      <c r="AW48" s="50">
        <v>0</v>
      </c>
      <c r="AX48" s="50">
        <v>0</v>
      </c>
      <c r="AY48" s="50">
        <v>0</v>
      </c>
      <c r="AZ48" s="50">
        <v>1</v>
      </c>
      <c r="BA48" s="75">
        <f t="shared" si="0"/>
        <v>0</v>
      </c>
      <c r="BB48" s="75">
        <f t="shared" si="1"/>
        <v>0</v>
      </c>
      <c r="BC48" s="75">
        <f t="shared" si="2"/>
        <v>0</v>
      </c>
      <c r="BD48" s="75">
        <f t="shared" si="3"/>
        <v>2</v>
      </c>
      <c r="BE48" s="75">
        <f t="shared" si="4"/>
        <v>2</v>
      </c>
      <c r="BF48" s="75">
        <f t="shared" si="5"/>
        <v>0</v>
      </c>
      <c r="BG48" s="75">
        <f t="shared" si="6"/>
        <v>0</v>
      </c>
      <c r="BH48" s="75">
        <f t="shared" si="7"/>
        <v>0</v>
      </c>
      <c r="BI48" s="75">
        <f t="shared" si="8"/>
        <v>2</v>
      </c>
      <c r="BJ48" s="75">
        <f t="shared" si="9"/>
        <v>2</v>
      </c>
      <c r="BK48" s="75">
        <f t="shared" si="10"/>
        <v>0</v>
      </c>
      <c r="BL48" s="75">
        <f t="shared" si="11"/>
        <v>2</v>
      </c>
      <c r="BM48" s="75">
        <f t="shared" si="12"/>
        <v>0</v>
      </c>
      <c r="BN48" s="75">
        <f t="shared" si="13"/>
        <v>2</v>
      </c>
      <c r="BO48" s="75">
        <f t="shared" si="14"/>
        <v>2</v>
      </c>
      <c r="BP48" s="75">
        <f t="shared" si="15"/>
        <v>0</v>
      </c>
      <c r="BQ48" s="75">
        <f t="shared" si="16"/>
        <v>0</v>
      </c>
      <c r="BR48" s="75">
        <f t="shared" si="17"/>
        <v>2</v>
      </c>
      <c r="BS48" s="75">
        <f t="shared" si="18"/>
        <v>0</v>
      </c>
      <c r="BT48" s="75">
        <f t="shared" si="19"/>
        <v>2</v>
      </c>
      <c r="BU48" s="75">
        <f t="shared" si="20"/>
        <v>0</v>
      </c>
      <c r="BV48" s="75">
        <f t="shared" si="21"/>
        <v>2</v>
      </c>
      <c r="BW48" s="75">
        <f t="shared" si="22"/>
        <v>2</v>
      </c>
      <c r="BX48" s="75">
        <f t="shared" si="23"/>
        <v>0</v>
      </c>
      <c r="BY48" s="75">
        <f t="shared" si="24"/>
        <v>2</v>
      </c>
      <c r="BZ48" s="75">
        <f t="shared" si="25"/>
        <v>2</v>
      </c>
      <c r="CA48" s="75">
        <f t="shared" si="26"/>
        <v>0</v>
      </c>
      <c r="CB48" s="75">
        <f t="shared" si="27"/>
        <v>0</v>
      </c>
      <c r="CC48" s="75">
        <f t="shared" si="28"/>
        <v>0</v>
      </c>
      <c r="CD48" s="75">
        <f t="shared" si="29"/>
        <v>0</v>
      </c>
      <c r="CE48" s="75">
        <f t="shared" si="30"/>
        <v>0</v>
      </c>
      <c r="CF48" s="75">
        <f t="shared" si="31"/>
        <v>0</v>
      </c>
      <c r="CG48" s="75">
        <f t="shared" si="32"/>
        <v>2</v>
      </c>
      <c r="CH48" s="75">
        <f t="shared" si="33"/>
        <v>2</v>
      </c>
      <c r="CI48" s="75">
        <f t="shared" si="34"/>
        <v>0</v>
      </c>
      <c r="CJ48" s="75">
        <f t="shared" si="35"/>
        <v>0</v>
      </c>
      <c r="CK48" s="75">
        <f t="shared" si="36"/>
        <v>0</v>
      </c>
      <c r="CL48" s="75">
        <f t="shared" si="37"/>
        <v>0</v>
      </c>
      <c r="CM48" s="75">
        <f t="shared" si="38"/>
        <v>0</v>
      </c>
      <c r="CN48" s="75">
        <f t="shared" si="39"/>
        <v>0</v>
      </c>
      <c r="CO48" s="54">
        <f t="shared" si="40"/>
        <v>2</v>
      </c>
      <c r="CP48" s="54">
        <f t="shared" si="41"/>
        <v>2</v>
      </c>
      <c r="CQ48" s="54">
        <f t="shared" si="72"/>
        <v>4</v>
      </c>
      <c r="CR48" s="54">
        <f t="shared" si="42"/>
        <v>0</v>
      </c>
      <c r="CS48" s="54">
        <f t="shared" si="43"/>
        <v>2</v>
      </c>
      <c r="CT48" s="54">
        <f t="shared" si="73"/>
        <v>2</v>
      </c>
      <c r="CU48" s="54">
        <f t="shared" si="44"/>
        <v>2</v>
      </c>
      <c r="CV48" s="54">
        <f t="shared" si="45"/>
        <v>2</v>
      </c>
      <c r="CW48" s="54">
        <f t="shared" si="74"/>
        <v>4</v>
      </c>
      <c r="CX48" s="54">
        <f t="shared" si="46"/>
        <v>0</v>
      </c>
      <c r="CY48" s="54">
        <f t="shared" si="47"/>
        <v>0</v>
      </c>
      <c r="CZ48" s="54">
        <f t="shared" si="75"/>
        <v>0</v>
      </c>
      <c r="DA48" s="54">
        <f t="shared" si="48"/>
        <v>0</v>
      </c>
      <c r="DB48" s="54">
        <f t="shared" si="49"/>
        <v>2</v>
      </c>
      <c r="DC48" s="54">
        <f t="shared" si="76"/>
        <v>2</v>
      </c>
      <c r="DD48" s="76">
        <f t="shared" si="50"/>
        <v>4</v>
      </c>
      <c r="DE48" s="76">
        <f t="shared" si="51"/>
        <v>2</v>
      </c>
      <c r="DF48" s="76">
        <f t="shared" si="77"/>
        <v>6</v>
      </c>
      <c r="DG48" s="76">
        <f t="shared" si="52"/>
        <v>8</v>
      </c>
      <c r="DH48" s="76">
        <f t="shared" si="53"/>
        <v>6</v>
      </c>
      <c r="DI48" s="76">
        <f t="shared" si="78"/>
        <v>14</v>
      </c>
      <c r="DJ48" s="76">
        <f t="shared" si="54"/>
        <v>8</v>
      </c>
      <c r="DK48" s="76">
        <f t="shared" si="55"/>
        <v>4</v>
      </c>
      <c r="DL48" s="76">
        <f t="shared" si="79"/>
        <v>12</v>
      </c>
      <c r="DM48" s="76">
        <f t="shared" si="56"/>
        <v>4</v>
      </c>
      <c r="DN48" s="76">
        <f t="shared" si="57"/>
        <v>0</v>
      </c>
      <c r="DO48" s="76">
        <f t="shared" si="80"/>
        <v>0</v>
      </c>
      <c r="DP48" s="76">
        <f t="shared" si="81"/>
        <v>4</v>
      </c>
      <c r="DQ48" s="76">
        <f t="shared" si="82"/>
        <v>6</v>
      </c>
      <c r="DR48" s="76">
        <f t="shared" si="83"/>
        <v>0</v>
      </c>
      <c r="DS48" s="76">
        <f t="shared" si="84"/>
        <v>6</v>
      </c>
      <c r="DT48" s="70">
        <f t="shared" si="85"/>
        <v>42</v>
      </c>
    </row>
    <row r="49" spans="1:124">
      <c r="A49" s="70">
        <v>41</v>
      </c>
      <c r="B49" s="71" t="str">
        <f>'ภาษาไทย ป.6'!B49</f>
        <v>เด็กหญิงภาธิณี   ชมบุตร</v>
      </c>
      <c r="C49" s="72">
        <v>1</v>
      </c>
      <c r="D49" s="72">
        <v>0</v>
      </c>
      <c r="E49" s="72">
        <v>0</v>
      </c>
      <c r="F49" s="72">
        <v>0</v>
      </c>
      <c r="G49" s="72">
        <v>1</v>
      </c>
      <c r="H49" s="73">
        <v>0</v>
      </c>
      <c r="I49" s="73">
        <v>1</v>
      </c>
      <c r="J49" s="72">
        <v>0</v>
      </c>
      <c r="K49" s="72">
        <v>1</v>
      </c>
      <c r="L49" s="72">
        <v>1</v>
      </c>
      <c r="M49" s="72">
        <v>0</v>
      </c>
      <c r="N49" s="72">
        <v>1</v>
      </c>
      <c r="O49" s="73">
        <v>0</v>
      </c>
      <c r="P49" s="73">
        <v>0</v>
      </c>
      <c r="Q49" s="74">
        <v>1</v>
      </c>
      <c r="R49" s="74">
        <v>0</v>
      </c>
      <c r="S49" s="74">
        <v>1</v>
      </c>
      <c r="T49" s="74">
        <v>0</v>
      </c>
      <c r="U49" s="74">
        <v>0</v>
      </c>
      <c r="V49" s="74">
        <v>0</v>
      </c>
      <c r="W49" s="74">
        <v>0</v>
      </c>
      <c r="X49" s="74">
        <v>1</v>
      </c>
      <c r="Y49" s="74">
        <v>1</v>
      </c>
      <c r="Z49" s="74">
        <v>0</v>
      </c>
      <c r="AA49" s="74">
        <v>0</v>
      </c>
      <c r="AB49" s="74">
        <v>0</v>
      </c>
      <c r="AC49" s="74">
        <v>0</v>
      </c>
      <c r="AD49" s="74">
        <v>0</v>
      </c>
      <c r="AE49" s="74">
        <v>0</v>
      </c>
      <c r="AF49" s="74">
        <v>0</v>
      </c>
      <c r="AG49" s="74">
        <v>1</v>
      </c>
      <c r="AH49" s="74">
        <v>0</v>
      </c>
      <c r="AI49" s="74">
        <v>0</v>
      </c>
      <c r="AJ49" s="74">
        <v>0</v>
      </c>
      <c r="AK49" s="74">
        <v>0</v>
      </c>
      <c r="AL49" s="74">
        <v>0</v>
      </c>
      <c r="AM49" s="74">
        <v>1</v>
      </c>
      <c r="AN49" s="74">
        <v>0</v>
      </c>
      <c r="AO49" s="74">
        <v>0</v>
      </c>
      <c r="AP49" s="74">
        <v>0</v>
      </c>
      <c r="AQ49" s="50">
        <v>1</v>
      </c>
      <c r="AR49" s="50">
        <v>1</v>
      </c>
      <c r="AS49" s="50">
        <v>0</v>
      </c>
      <c r="AT49" s="50">
        <v>0</v>
      </c>
      <c r="AU49" s="50">
        <v>1</v>
      </c>
      <c r="AV49" s="50">
        <v>1</v>
      </c>
      <c r="AW49" s="50">
        <v>0</v>
      </c>
      <c r="AX49" s="50">
        <v>0</v>
      </c>
      <c r="AY49" s="50">
        <v>0</v>
      </c>
      <c r="AZ49" s="50">
        <v>1</v>
      </c>
      <c r="BA49" s="75">
        <f t="shared" si="0"/>
        <v>2</v>
      </c>
      <c r="BB49" s="75">
        <f t="shared" si="1"/>
        <v>0</v>
      </c>
      <c r="BC49" s="75">
        <f t="shared" si="2"/>
        <v>0</v>
      </c>
      <c r="BD49" s="75">
        <f t="shared" si="3"/>
        <v>0</v>
      </c>
      <c r="BE49" s="75">
        <f t="shared" si="4"/>
        <v>2</v>
      </c>
      <c r="BF49" s="75">
        <f t="shared" si="5"/>
        <v>0</v>
      </c>
      <c r="BG49" s="75">
        <f t="shared" si="6"/>
        <v>2</v>
      </c>
      <c r="BH49" s="75">
        <f t="shared" si="7"/>
        <v>0</v>
      </c>
      <c r="BI49" s="75">
        <f t="shared" si="8"/>
        <v>2</v>
      </c>
      <c r="BJ49" s="75">
        <f t="shared" si="9"/>
        <v>2</v>
      </c>
      <c r="BK49" s="75">
        <f t="shared" si="10"/>
        <v>0</v>
      </c>
      <c r="BL49" s="75">
        <f t="shared" si="11"/>
        <v>2</v>
      </c>
      <c r="BM49" s="75">
        <f t="shared" si="12"/>
        <v>0</v>
      </c>
      <c r="BN49" s="75">
        <f t="shared" si="13"/>
        <v>0</v>
      </c>
      <c r="BO49" s="75">
        <f t="shared" si="14"/>
        <v>2</v>
      </c>
      <c r="BP49" s="75">
        <f t="shared" si="15"/>
        <v>0</v>
      </c>
      <c r="BQ49" s="75">
        <f t="shared" si="16"/>
        <v>2</v>
      </c>
      <c r="BR49" s="75">
        <f t="shared" si="17"/>
        <v>0</v>
      </c>
      <c r="BS49" s="75">
        <f t="shared" si="18"/>
        <v>0</v>
      </c>
      <c r="BT49" s="75">
        <f t="shared" si="19"/>
        <v>0</v>
      </c>
      <c r="BU49" s="75">
        <f t="shared" si="20"/>
        <v>0</v>
      </c>
      <c r="BV49" s="75">
        <f t="shared" si="21"/>
        <v>2</v>
      </c>
      <c r="BW49" s="75">
        <f t="shared" si="22"/>
        <v>2</v>
      </c>
      <c r="BX49" s="75">
        <f t="shared" si="23"/>
        <v>0</v>
      </c>
      <c r="BY49" s="75">
        <f t="shared" si="24"/>
        <v>0</v>
      </c>
      <c r="BZ49" s="75">
        <f t="shared" si="25"/>
        <v>0</v>
      </c>
      <c r="CA49" s="75">
        <f t="shared" si="26"/>
        <v>0</v>
      </c>
      <c r="CB49" s="75">
        <f t="shared" si="27"/>
        <v>0</v>
      </c>
      <c r="CC49" s="75">
        <f t="shared" si="28"/>
        <v>0</v>
      </c>
      <c r="CD49" s="75">
        <f t="shared" si="29"/>
        <v>0</v>
      </c>
      <c r="CE49" s="75">
        <f t="shared" si="30"/>
        <v>2</v>
      </c>
      <c r="CF49" s="75">
        <f t="shared" si="31"/>
        <v>0</v>
      </c>
      <c r="CG49" s="75">
        <f t="shared" si="32"/>
        <v>0</v>
      </c>
      <c r="CH49" s="75">
        <f t="shared" si="33"/>
        <v>0</v>
      </c>
      <c r="CI49" s="75">
        <f t="shared" si="34"/>
        <v>0</v>
      </c>
      <c r="CJ49" s="75">
        <f t="shared" si="35"/>
        <v>0</v>
      </c>
      <c r="CK49" s="75">
        <f t="shared" si="36"/>
        <v>2</v>
      </c>
      <c r="CL49" s="75">
        <f t="shared" si="37"/>
        <v>0</v>
      </c>
      <c r="CM49" s="75">
        <f t="shared" si="38"/>
        <v>0</v>
      </c>
      <c r="CN49" s="75">
        <f t="shared" si="39"/>
        <v>0</v>
      </c>
      <c r="CO49" s="54">
        <f t="shared" si="40"/>
        <v>2</v>
      </c>
      <c r="CP49" s="54">
        <f t="shared" si="41"/>
        <v>2</v>
      </c>
      <c r="CQ49" s="54">
        <f t="shared" si="72"/>
        <v>4</v>
      </c>
      <c r="CR49" s="54">
        <f t="shared" si="42"/>
        <v>0</v>
      </c>
      <c r="CS49" s="54">
        <f t="shared" si="43"/>
        <v>0</v>
      </c>
      <c r="CT49" s="54">
        <f t="shared" si="73"/>
        <v>0</v>
      </c>
      <c r="CU49" s="54">
        <f t="shared" si="44"/>
        <v>2</v>
      </c>
      <c r="CV49" s="54">
        <f t="shared" si="45"/>
        <v>2</v>
      </c>
      <c r="CW49" s="54">
        <f t="shared" si="74"/>
        <v>4</v>
      </c>
      <c r="CX49" s="54">
        <f t="shared" si="46"/>
        <v>0</v>
      </c>
      <c r="CY49" s="54">
        <f t="shared" si="47"/>
        <v>0</v>
      </c>
      <c r="CZ49" s="54">
        <f t="shared" si="75"/>
        <v>0</v>
      </c>
      <c r="DA49" s="54">
        <f t="shared" si="48"/>
        <v>0</v>
      </c>
      <c r="DB49" s="54">
        <f t="shared" si="49"/>
        <v>2</v>
      </c>
      <c r="DC49" s="54">
        <f t="shared" si="76"/>
        <v>2</v>
      </c>
      <c r="DD49" s="76">
        <f t="shared" si="50"/>
        <v>4</v>
      </c>
      <c r="DE49" s="76">
        <f t="shared" si="51"/>
        <v>2</v>
      </c>
      <c r="DF49" s="76">
        <f t="shared" si="77"/>
        <v>6</v>
      </c>
      <c r="DG49" s="76">
        <f t="shared" si="52"/>
        <v>8</v>
      </c>
      <c r="DH49" s="76">
        <f t="shared" si="53"/>
        <v>4</v>
      </c>
      <c r="DI49" s="76">
        <f t="shared" si="78"/>
        <v>12</v>
      </c>
      <c r="DJ49" s="76">
        <f t="shared" si="54"/>
        <v>6</v>
      </c>
      <c r="DK49" s="76">
        <f t="shared" si="55"/>
        <v>4</v>
      </c>
      <c r="DL49" s="76">
        <f t="shared" si="79"/>
        <v>10</v>
      </c>
      <c r="DM49" s="76">
        <f t="shared" si="56"/>
        <v>0</v>
      </c>
      <c r="DN49" s="76">
        <f t="shared" si="57"/>
        <v>0</v>
      </c>
      <c r="DO49" s="76">
        <f t="shared" si="80"/>
        <v>2</v>
      </c>
      <c r="DP49" s="76">
        <f t="shared" si="81"/>
        <v>2</v>
      </c>
      <c r="DQ49" s="76">
        <f t="shared" si="82"/>
        <v>2</v>
      </c>
      <c r="DR49" s="76">
        <f t="shared" si="83"/>
        <v>2</v>
      </c>
      <c r="DS49" s="76">
        <f t="shared" si="84"/>
        <v>4</v>
      </c>
      <c r="DT49" s="70">
        <f t="shared" si="85"/>
        <v>34</v>
      </c>
    </row>
    <row r="50" spans="1:124">
      <c r="A50" s="70">
        <v>42</v>
      </c>
      <c r="B50" s="71" t="str">
        <f>'ภาษาไทย ป.6'!B50</f>
        <v>เด็กหญิงสุนันทา   อรัญญเวศ</v>
      </c>
      <c r="C50" s="72">
        <v>1</v>
      </c>
      <c r="D50" s="72">
        <v>1</v>
      </c>
      <c r="E50" s="72">
        <v>1</v>
      </c>
      <c r="F50" s="72">
        <v>0</v>
      </c>
      <c r="G50" s="72">
        <v>0</v>
      </c>
      <c r="H50" s="73">
        <v>0</v>
      </c>
      <c r="I50" s="73">
        <v>1</v>
      </c>
      <c r="J50" s="72">
        <v>0</v>
      </c>
      <c r="K50" s="72">
        <v>1</v>
      </c>
      <c r="L50" s="72">
        <v>1</v>
      </c>
      <c r="M50" s="72">
        <v>1</v>
      </c>
      <c r="N50" s="72">
        <v>1</v>
      </c>
      <c r="O50" s="73">
        <v>0</v>
      </c>
      <c r="P50" s="73">
        <v>0</v>
      </c>
      <c r="Q50" s="74">
        <v>0</v>
      </c>
      <c r="R50" s="74">
        <v>0</v>
      </c>
      <c r="S50" s="74">
        <v>0</v>
      </c>
      <c r="T50" s="74">
        <v>1</v>
      </c>
      <c r="U50" s="74">
        <v>0</v>
      </c>
      <c r="V50" s="74">
        <v>0</v>
      </c>
      <c r="W50" s="74">
        <v>0</v>
      </c>
      <c r="X50" s="74">
        <v>1</v>
      </c>
      <c r="Y50" s="74">
        <v>1</v>
      </c>
      <c r="Z50" s="74">
        <v>0</v>
      </c>
      <c r="AA50" s="74">
        <v>0</v>
      </c>
      <c r="AB50" s="74">
        <v>0</v>
      </c>
      <c r="AC50" s="74">
        <v>1</v>
      </c>
      <c r="AD50" s="74">
        <v>1</v>
      </c>
      <c r="AE50" s="74">
        <v>0</v>
      </c>
      <c r="AF50" s="74">
        <v>0</v>
      </c>
      <c r="AG50" s="74">
        <v>0</v>
      </c>
      <c r="AH50" s="74">
        <v>0</v>
      </c>
      <c r="AI50" s="74">
        <v>1</v>
      </c>
      <c r="AJ50" s="74">
        <v>1</v>
      </c>
      <c r="AK50" s="74">
        <v>1</v>
      </c>
      <c r="AL50" s="74">
        <v>1</v>
      </c>
      <c r="AM50" s="74">
        <v>1</v>
      </c>
      <c r="AN50" s="74">
        <v>1</v>
      </c>
      <c r="AO50" s="74">
        <v>1</v>
      </c>
      <c r="AP50" s="74">
        <v>1</v>
      </c>
      <c r="AQ50" s="50">
        <v>1</v>
      </c>
      <c r="AR50" s="50">
        <v>1</v>
      </c>
      <c r="AS50" s="50">
        <v>0</v>
      </c>
      <c r="AT50" s="50">
        <v>0</v>
      </c>
      <c r="AU50" s="50">
        <v>1</v>
      </c>
      <c r="AV50" s="50">
        <v>1</v>
      </c>
      <c r="AW50" s="50">
        <v>0</v>
      </c>
      <c r="AX50" s="50">
        <v>0</v>
      </c>
      <c r="AY50" s="50">
        <v>0</v>
      </c>
      <c r="AZ50" s="50">
        <v>1</v>
      </c>
      <c r="BA50" s="75">
        <f t="shared" si="0"/>
        <v>2</v>
      </c>
      <c r="BB50" s="75">
        <f t="shared" si="1"/>
        <v>2</v>
      </c>
      <c r="BC50" s="75">
        <f t="shared" si="2"/>
        <v>2</v>
      </c>
      <c r="BD50" s="75">
        <f t="shared" si="3"/>
        <v>0</v>
      </c>
      <c r="BE50" s="75">
        <f t="shared" si="4"/>
        <v>0</v>
      </c>
      <c r="BF50" s="75">
        <f t="shared" si="5"/>
        <v>0</v>
      </c>
      <c r="BG50" s="75">
        <f t="shared" si="6"/>
        <v>2</v>
      </c>
      <c r="BH50" s="75">
        <f t="shared" si="7"/>
        <v>0</v>
      </c>
      <c r="BI50" s="75">
        <f t="shared" si="8"/>
        <v>2</v>
      </c>
      <c r="BJ50" s="75">
        <f t="shared" si="9"/>
        <v>2</v>
      </c>
      <c r="BK50" s="75">
        <f t="shared" si="10"/>
        <v>2</v>
      </c>
      <c r="BL50" s="75">
        <f t="shared" si="11"/>
        <v>2</v>
      </c>
      <c r="BM50" s="75">
        <f t="shared" si="12"/>
        <v>0</v>
      </c>
      <c r="BN50" s="75">
        <f t="shared" si="13"/>
        <v>0</v>
      </c>
      <c r="BO50" s="75">
        <f t="shared" si="14"/>
        <v>0</v>
      </c>
      <c r="BP50" s="75">
        <f t="shared" si="15"/>
        <v>0</v>
      </c>
      <c r="BQ50" s="75">
        <f t="shared" si="16"/>
        <v>0</v>
      </c>
      <c r="BR50" s="75">
        <f t="shared" si="17"/>
        <v>2</v>
      </c>
      <c r="BS50" s="75">
        <f t="shared" si="18"/>
        <v>0</v>
      </c>
      <c r="BT50" s="75">
        <f t="shared" si="19"/>
        <v>0</v>
      </c>
      <c r="BU50" s="75">
        <f t="shared" si="20"/>
        <v>0</v>
      </c>
      <c r="BV50" s="75">
        <f t="shared" si="21"/>
        <v>2</v>
      </c>
      <c r="BW50" s="75">
        <f t="shared" si="22"/>
        <v>2</v>
      </c>
      <c r="BX50" s="75">
        <f t="shared" si="23"/>
        <v>0</v>
      </c>
      <c r="BY50" s="75">
        <f t="shared" si="24"/>
        <v>0</v>
      </c>
      <c r="BZ50" s="75">
        <f t="shared" si="25"/>
        <v>0</v>
      </c>
      <c r="CA50" s="75">
        <f t="shared" si="26"/>
        <v>2</v>
      </c>
      <c r="CB50" s="75">
        <f t="shared" si="27"/>
        <v>2</v>
      </c>
      <c r="CC50" s="75">
        <f t="shared" si="28"/>
        <v>0</v>
      </c>
      <c r="CD50" s="75">
        <f t="shared" si="29"/>
        <v>0</v>
      </c>
      <c r="CE50" s="75">
        <f t="shared" si="30"/>
        <v>0</v>
      </c>
      <c r="CF50" s="75">
        <f t="shared" si="31"/>
        <v>0</v>
      </c>
      <c r="CG50" s="75">
        <f t="shared" si="32"/>
        <v>2</v>
      </c>
      <c r="CH50" s="75">
        <f t="shared" si="33"/>
        <v>2</v>
      </c>
      <c r="CI50" s="75">
        <f t="shared" si="34"/>
        <v>2</v>
      </c>
      <c r="CJ50" s="75">
        <f t="shared" si="35"/>
        <v>2</v>
      </c>
      <c r="CK50" s="75">
        <f t="shared" si="36"/>
        <v>2</v>
      </c>
      <c r="CL50" s="75">
        <f t="shared" si="37"/>
        <v>2</v>
      </c>
      <c r="CM50" s="75">
        <f t="shared" si="38"/>
        <v>2</v>
      </c>
      <c r="CN50" s="75">
        <f t="shared" si="39"/>
        <v>2</v>
      </c>
      <c r="CO50" s="54">
        <f t="shared" si="40"/>
        <v>2</v>
      </c>
      <c r="CP50" s="54">
        <f t="shared" si="41"/>
        <v>2</v>
      </c>
      <c r="CQ50" s="54">
        <f t="shared" si="72"/>
        <v>4</v>
      </c>
      <c r="CR50" s="54">
        <f t="shared" si="42"/>
        <v>0</v>
      </c>
      <c r="CS50" s="54">
        <f t="shared" si="43"/>
        <v>0</v>
      </c>
      <c r="CT50" s="54">
        <f t="shared" si="73"/>
        <v>0</v>
      </c>
      <c r="CU50" s="54">
        <f t="shared" si="44"/>
        <v>2</v>
      </c>
      <c r="CV50" s="54">
        <f t="shared" si="45"/>
        <v>2</v>
      </c>
      <c r="CW50" s="54">
        <f t="shared" si="74"/>
        <v>4</v>
      </c>
      <c r="CX50" s="54">
        <f t="shared" si="46"/>
        <v>0</v>
      </c>
      <c r="CY50" s="54">
        <f t="shared" si="47"/>
        <v>0</v>
      </c>
      <c r="CZ50" s="54">
        <f t="shared" si="75"/>
        <v>0</v>
      </c>
      <c r="DA50" s="54">
        <f t="shared" si="48"/>
        <v>0</v>
      </c>
      <c r="DB50" s="54">
        <f t="shared" si="49"/>
        <v>2</v>
      </c>
      <c r="DC50" s="54">
        <f t="shared" si="76"/>
        <v>2</v>
      </c>
      <c r="DD50" s="76">
        <f t="shared" si="50"/>
        <v>6</v>
      </c>
      <c r="DE50" s="76">
        <f t="shared" si="51"/>
        <v>2</v>
      </c>
      <c r="DF50" s="76">
        <f t="shared" si="77"/>
        <v>8</v>
      </c>
      <c r="DG50" s="76">
        <f t="shared" si="52"/>
        <v>10</v>
      </c>
      <c r="DH50" s="76">
        <f t="shared" si="53"/>
        <v>2</v>
      </c>
      <c r="DI50" s="76">
        <f t="shared" si="78"/>
        <v>12</v>
      </c>
      <c r="DJ50" s="76">
        <f t="shared" si="54"/>
        <v>6</v>
      </c>
      <c r="DK50" s="76">
        <f t="shared" si="55"/>
        <v>4</v>
      </c>
      <c r="DL50" s="76">
        <f t="shared" si="79"/>
        <v>10</v>
      </c>
      <c r="DM50" s="76">
        <f t="shared" si="56"/>
        <v>2</v>
      </c>
      <c r="DN50" s="76">
        <f t="shared" si="57"/>
        <v>2</v>
      </c>
      <c r="DO50" s="76">
        <f t="shared" si="80"/>
        <v>0</v>
      </c>
      <c r="DP50" s="76">
        <f t="shared" si="81"/>
        <v>4</v>
      </c>
      <c r="DQ50" s="76">
        <f t="shared" si="82"/>
        <v>6</v>
      </c>
      <c r="DR50" s="76">
        <f t="shared" si="83"/>
        <v>12</v>
      </c>
      <c r="DS50" s="76">
        <f t="shared" si="84"/>
        <v>18</v>
      </c>
      <c r="DT50" s="70">
        <f t="shared" si="85"/>
        <v>52</v>
      </c>
    </row>
    <row r="51" spans="1:124">
      <c r="A51" s="70">
        <v>43</v>
      </c>
      <c r="B51" s="71" t="str">
        <f>'ภาษาไทย ป.6'!B51</f>
        <v>เด็กชายอภิชาต   หยูศรี</v>
      </c>
      <c r="C51" s="72">
        <v>0</v>
      </c>
      <c r="D51" s="72">
        <v>1</v>
      </c>
      <c r="E51" s="72">
        <v>0</v>
      </c>
      <c r="F51" s="72">
        <v>0</v>
      </c>
      <c r="G51" s="72">
        <v>1</v>
      </c>
      <c r="H51" s="73">
        <v>0</v>
      </c>
      <c r="I51" s="73">
        <v>0</v>
      </c>
      <c r="J51" s="72">
        <v>0</v>
      </c>
      <c r="K51" s="72">
        <v>1</v>
      </c>
      <c r="L51" s="72">
        <v>0</v>
      </c>
      <c r="M51" s="72">
        <v>0</v>
      </c>
      <c r="N51" s="72">
        <v>1</v>
      </c>
      <c r="O51" s="73">
        <v>0</v>
      </c>
      <c r="P51" s="73">
        <v>1</v>
      </c>
      <c r="Q51" s="74">
        <v>1</v>
      </c>
      <c r="R51" s="74">
        <v>0</v>
      </c>
      <c r="S51" s="74">
        <v>1</v>
      </c>
      <c r="T51" s="74">
        <v>0</v>
      </c>
      <c r="U51" s="74">
        <v>0</v>
      </c>
      <c r="V51" s="74">
        <v>0</v>
      </c>
      <c r="W51" s="74">
        <v>1</v>
      </c>
      <c r="X51" s="74">
        <v>0</v>
      </c>
      <c r="Y51" s="74">
        <v>1</v>
      </c>
      <c r="Z51" s="74">
        <v>0</v>
      </c>
      <c r="AA51" s="74">
        <v>0</v>
      </c>
      <c r="AB51" s="74">
        <v>0</v>
      </c>
      <c r="AC51" s="74">
        <v>1</v>
      </c>
      <c r="AD51" s="74">
        <v>0</v>
      </c>
      <c r="AE51" s="74">
        <v>0</v>
      </c>
      <c r="AF51" s="74">
        <v>1</v>
      </c>
      <c r="AG51" s="74">
        <v>0</v>
      </c>
      <c r="AH51" s="74">
        <v>0</v>
      </c>
      <c r="AI51" s="74">
        <v>1</v>
      </c>
      <c r="AJ51" s="74">
        <v>1</v>
      </c>
      <c r="AK51" s="74">
        <v>1</v>
      </c>
      <c r="AL51" s="74">
        <v>0</v>
      </c>
      <c r="AM51" s="74">
        <v>0</v>
      </c>
      <c r="AN51" s="74">
        <v>0</v>
      </c>
      <c r="AO51" s="74">
        <v>1</v>
      </c>
      <c r="AP51" s="74">
        <v>1</v>
      </c>
      <c r="AQ51" s="50">
        <v>1</v>
      </c>
      <c r="AR51" s="50">
        <v>1</v>
      </c>
      <c r="AS51" s="50">
        <v>0</v>
      </c>
      <c r="AT51" s="50">
        <v>0</v>
      </c>
      <c r="AU51" s="50">
        <v>1</v>
      </c>
      <c r="AV51" s="50">
        <v>1</v>
      </c>
      <c r="AW51" s="50">
        <v>0</v>
      </c>
      <c r="AX51" s="50">
        <v>1</v>
      </c>
      <c r="AY51" s="50">
        <v>0</v>
      </c>
      <c r="AZ51" s="50">
        <v>1</v>
      </c>
      <c r="BA51" s="75">
        <f t="shared" si="0"/>
        <v>0</v>
      </c>
      <c r="BB51" s="75">
        <f t="shared" si="1"/>
        <v>2</v>
      </c>
      <c r="BC51" s="75">
        <f t="shared" si="2"/>
        <v>0</v>
      </c>
      <c r="BD51" s="75">
        <f t="shared" si="3"/>
        <v>0</v>
      </c>
      <c r="BE51" s="75">
        <f t="shared" si="4"/>
        <v>2</v>
      </c>
      <c r="BF51" s="75">
        <f t="shared" si="5"/>
        <v>0</v>
      </c>
      <c r="BG51" s="75">
        <f t="shared" si="6"/>
        <v>0</v>
      </c>
      <c r="BH51" s="75">
        <f t="shared" si="7"/>
        <v>0</v>
      </c>
      <c r="BI51" s="75">
        <f t="shared" si="8"/>
        <v>2</v>
      </c>
      <c r="BJ51" s="75">
        <f t="shared" si="9"/>
        <v>0</v>
      </c>
      <c r="BK51" s="75">
        <f t="shared" si="10"/>
        <v>0</v>
      </c>
      <c r="BL51" s="75">
        <f t="shared" si="11"/>
        <v>2</v>
      </c>
      <c r="BM51" s="75">
        <f t="shared" si="12"/>
        <v>0</v>
      </c>
      <c r="BN51" s="75">
        <f t="shared" si="13"/>
        <v>2</v>
      </c>
      <c r="BO51" s="75">
        <f t="shared" si="14"/>
        <v>2</v>
      </c>
      <c r="BP51" s="75">
        <f t="shared" si="15"/>
        <v>0</v>
      </c>
      <c r="BQ51" s="75">
        <f t="shared" si="16"/>
        <v>2</v>
      </c>
      <c r="BR51" s="75">
        <f t="shared" si="17"/>
        <v>0</v>
      </c>
      <c r="BS51" s="75">
        <f t="shared" si="18"/>
        <v>0</v>
      </c>
      <c r="BT51" s="75">
        <f t="shared" si="19"/>
        <v>0</v>
      </c>
      <c r="BU51" s="75">
        <f t="shared" si="20"/>
        <v>2</v>
      </c>
      <c r="BV51" s="75">
        <f t="shared" si="21"/>
        <v>0</v>
      </c>
      <c r="BW51" s="75">
        <f t="shared" si="22"/>
        <v>2</v>
      </c>
      <c r="BX51" s="75">
        <f t="shared" si="23"/>
        <v>0</v>
      </c>
      <c r="BY51" s="75">
        <f t="shared" si="24"/>
        <v>0</v>
      </c>
      <c r="BZ51" s="75">
        <f t="shared" si="25"/>
        <v>0</v>
      </c>
      <c r="CA51" s="75">
        <f t="shared" si="26"/>
        <v>2</v>
      </c>
      <c r="CB51" s="75">
        <f t="shared" si="27"/>
        <v>0</v>
      </c>
      <c r="CC51" s="75">
        <f t="shared" si="28"/>
        <v>0</v>
      </c>
      <c r="CD51" s="75">
        <f t="shared" si="29"/>
        <v>2</v>
      </c>
      <c r="CE51" s="75">
        <f t="shared" si="30"/>
        <v>0</v>
      </c>
      <c r="CF51" s="75">
        <f t="shared" si="31"/>
        <v>0</v>
      </c>
      <c r="CG51" s="75">
        <f t="shared" si="32"/>
        <v>2</v>
      </c>
      <c r="CH51" s="75">
        <f t="shared" si="33"/>
        <v>2</v>
      </c>
      <c r="CI51" s="75">
        <f t="shared" si="34"/>
        <v>2</v>
      </c>
      <c r="CJ51" s="75">
        <f t="shared" si="35"/>
        <v>0</v>
      </c>
      <c r="CK51" s="75">
        <f t="shared" si="36"/>
        <v>0</v>
      </c>
      <c r="CL51" s="75">
        <f t="shared" si="37"/>
        <v>0</v>
      </c>
      <c r="CM51" s="75">
        <f t="shared" si="38"/>
        <v>2</v>
      </c>
      <c r="CN51" s="75">
        <f t="shared" si="39"/>
        <v>2</v>
      </c>
      <c r="CO51" s="54">
        <f t="shared" si="40"/>
        <v>2</v>
      </c>
      <c r="CP51" s="54">
        <f t="shared" si="41"/>
        <v>2</v>
      </c>
      <c r="CQ51" s="54">
        <f t="shared" si="72"/>
        <v>4</v>
      </c>
      <c r="CR51" s="54">
        <f t="shared" si="42"/>
        <v>0</v>
      </c>
      <c r="CS51" s="54">
        <f t="shared" si="43"/>
        <v>0</v>
      </c>
      <c r="CT51" s="54">
        <f t="shared" si="73"/>
        <v>0</v>
      </c>
      <c r="CU51" s="54">
        <f t="shared" si="44"/>
        <v>2</v>
      </c>
      <c r="CV51" s="54">
        <f t="shared" si="45"/>
        <v>2</v>
      </c>
      <c r="CW51" s="54">
        <f t="shared" si="74"/>
        <v>4</v>
      </c>
      <c r="CX51" s="54">
        <f t="shared" si="46"/>
        <v>0</v>
      </c>
      <c r="CY51" s="54">
        <f t="shared" si="47"/>
        <v>2</v>
      </c>
      <c r="CZ51" s="54">
        <f t="shared" si="75"/>
        <v>2</v>
      </c>
      <c r="DA51" s="54">
        <f t="shared" si="48"/>
        <v>0</v>
      </c>
      <c r="DB51" s="54">
        <f t="shared" si="49"/>
        <v>2</v>
      </c>
      <c r="DC51" s="54">
        <f t="shared" si="76"/>
        <v>2</v>
      </c>
      <c r="DD51" s="76">
        <f t="shared" si="50"/>
        <v>4</v>
      </c>
      <c r="DE51" s="76">
        <f t="shared" si="51"/>
        <v>0</v>
      </c>
      <c r="DF51" s="76">
        <f t="shared" si="77"/>
        <v>4</v>
      </c>
      <c r="DG51" s="76">
        <f t="shared" si="52"/>
        <v>6</v>
      </c>
      <c r="DH51" s="76">
        <f t="shared" si="53"/>
        <v>6</v>
      </c>
      <c r="DI51" s="76">
        <f t="shared" si="78"/>
        <v>12</v>
      </c>
      <c r="DJ51" s="76">
        <f t="shared" si="54"/>
        <v>6</v>
      </c>
      <c r="DK51" s="76">
        <f t="shared" si="55"/>
        <v>4</v>
      </c>
      <c r="DL51" s="76">
        <f t="shared" si="79"/>
        <v>10</v>
      </c>
      <c r="DM51" s="76">
        <f t="shared" si="56"/>
        <v>2</v>
      </c>
      <c r="DN51" s="76">
        <f t="shared" si="57"/>
        <v>2</v>
      </c>
      <c r="DO51" s="76">
        <f t="shared" si="80"/>
        <v>2</v>
      </c>
      <c r="DP51" s="76">
        <f t="shared" si="81"/>
        <v>6</v>
      </c>
      <c r="DQ51" s="76">
        <f t="shared" si="82"/>
        <v>6</v>
      </c>
      <c r="DR51" s="76">
        <f t="shared" si="83"/>
        <v>6</v>
      </c>
      <c r="DS51" s="76">
        <f t="shared" si="84"/>
        <v>12</v>
      </c>
      <c r="DT51" s="70">
        <f t="shared" si="85"/>
        <v>44</v>
      </c>
    </row>
    <row r="52" spans="1:124">
      <c r="A52" s="70">
        <v>44</v>
      </c>
      <c r="B52" s="71" t="str">
        <f>'ภาษาไทย ป.6'!B52</f>
        <v>เด็กชายกรวิชญ์   ศรีโรโรจน์</v>
      </c>
      <c r="C52" s="72">
        <v>0</v>
      </c>
      <c r="D52" s="72">
        <v>1</v>
      </c>
      <c r="E52" s="72">
        <v>0</v>
      </c>
      <c r="F52" s="72">
        <v>0</v>
      </c>
      <c r="G52" s="72">
        <v>0</v>
      </c>
      <c r="H52" s="73">
        <v>0</v>
      </c>
      <c r="I52" s="73">
        <v>0</v>
      </c>
      <c r="J52" s="72">
        <v>0</v>
      </c>
      <c r="K52" s="72">
        <v>0</v>
      </c>
      <c r="L52" s="72">
        <v>0</v>
      </c>
      <c r="M52" s="72">
        <v>0</v>
      </c>
      <c r="N52" s="72">
        <v>0</v>
      </c>
      <c r="O52" s="73">
        <v>0</v>
      </c>
      <c r="P52" s="73">
        <v>1</v>
      </c>
      <c r="Q52" s="74">
        <v>0</v>
      </c>
      <c r="R52" s="74">
        <v>1</v>
      </c>
      <c r="S52" s="74">
        <v>0</v>
      </c>
      <c r="T52" s="74">
        <v>1</v>
      </c>
      <c r="U52" s="74">
        <v>1</v>
      </c>
      <c r="V52" s="74">
        <v>0</v>
      </c>
      <c r="W52" s="74">
        <v>0</v>
      </c>
      <c r="X52" s="74">
        <v>0</v>
      </c>
      <c r="Y52" s="74">
        <v>1</v>
      </c>
      <c r="Z52" s="74">
        <v>0</v>
      </c>
      <c r="AA52" s="74">
        <v>1</v>
      </c>
      <c r="AB52" s="74">
        <v>1</v>
      </c>
      <c r="AC52" s="74">
        <v>0</v>
      </c>
      <c r="AD52" s="74">
        <v>0</v>
      </c>
      <c r="AE52" s="74">
        <v>1</v>
      </c>
      <c r="AF52" s="74">
        <v>0</v>
      </c>
      <c r="AG52" s="74">
        <v>0</v>
      </c>
      <c r="AH52" s="74">
        <v>0</v>
      </c>
      <c r="AI52" s="74">
        <v>0</v>
      </c>
      <c r="AJ52" s="74">
        <v>0</v>
      </c>
      <c r="AK52" s="74">
        <v>0</v>
      </c>
      <c r="AL52" s="74">
        <v>0</v>
      </c>
      <c r="AM52" s="74">
        <v>1</v>
      </c>
      <c r="AN52" s="74">
        <v>0</v>
      </c>
      <c r="AO52" s="74">
        <v>1</v>
      </c>
      <c r="AP52" s="74">
        <v>0</v>
      </c>
      <c r="AQ52" s="50">
        <v>0</v>
      </c>
      <c r="AR52" s="50">
        <v>0</v>
      </c>
      <c r="AS52" s="50">
        <v>0</v>
      </c>
      <c r="AT52" s="50">
        <v>0</v>
      </c>
      <c r="AU52" s="50">
        <v>0</v>
      </c>
      <c r="AV52" s="50">
        <v>0</v>
      </c>
      <c r="AW52" s="50">
        <v>0</v>
      </c>
      <c r="AX52" s="50">
        <v>1</v>
      </c>
      <c r="AY52" s="50">
        <v>0</v>
      </c>
      <c r="AZ52" s="50">
        <v>1</v>
      </c>
      <c r="BA52" s="75">
        <f t="shared" si="0"/>
        <v>0</v>
      </c>
      <c r="BB52" s="75">
        <f t="shared" si="1"/>
        <v>2</v>
      </c>
      <c r="BC52" s="75">
        <f t="shared" si="2"/>
        <v>0</v>
      </c>
      <c r="BD52" s="75">
        <f t="shared" si="3"/>
        <v>0</v>
      </c>
      <c r="BE52" s="75">
        <f t="shared" si="4"/>
        <v>0</v>
      </c>
      <c r="BF52" s="75">
        <f t="shared" si="5"/>
        <v>0</v>
      </c>
      <c r="BG52" s="75">
        <f t="shared" si="6"/>
        <v>0</v>
      </c>
      <c r="BH52" s="75">
        <f t="shared" si="7"/>
        <v>0</v>
      </c>
      <c r="BI52" s="75">
        <f t="shared" si="8"/>
        <v>0</v>
      </c>
      <c r="BJ52" s="75">
        <f t="shared" si="9"/>
        <v>0</v>
      </c>
      <c r="BK52" s="75">
        <f t="shared" si="10"/>
        <v>0</v>
      </c>
      <c r="BL52" s="75">
        <f t="shared" si="11"/>
        <v>0</v>
      </c>
      <c r="BM52" s="75">
        <f t="shared" si="12"/>
        <v>0</v>
      </c>
      <c r="BN52" s="75">
        <f t="shared" si="13"/>
        <v>2</v>
      </c>
      <c r="BO52" s="75">
        <f t="shared" si="14"/>
        <v>0</v>
      </c>
      <c r="BP52" s="75">
        <f t="shared" si="15"/>
        <v>2</v>
      </c>
      <c r="BQ52" s="75">
        <f t="shared" si="16"/>
        <v>0</v>
      </c>
      <c r="BR52" s="75">
        <f t="shared" si="17"/>
        <v>2</v>
      </c>
      <c r="BS52" s="75">
        <f t="shared" si="18"/>
        <v>2</v>
      </c>
      <c r="BT52" s="75">
        <f t="shared" si="19"/>
        <v>0</v>
      </c>
      <c r="BU52" s="75">
        <f t="shared" si="20"/>
        <v>0</v>
      </c>
      <c r="BV52" s="75">
        <f t="shared" si="21"/>
        <v>0</v>
      </c>
      <c r="BW52" s="75">
        <f t="shared" si="22"/>
        <v>2</v>
      </c>
      <c r="BX52" s="75">
        <f t="shared" si="23"/>
        <v>0</v>
      </c>
      <c r="BY52" s="75">
        <f t="shared" si="24"/>
        <v>2</v>
      </c>
      <c r="BZ52" s="75">
        <f t="shared" si="25"/>
        <v>2</v>
      </c>
      <c r="CA52" s="75">
        <f t="shared" si="26"/>
        <v>0</v>
      </c>
      <c r="CB52" s="75">
        <f t="shared" si="27"/>
        <v>0</v>
      </c>
      <c r="CC52" s="75">
        <f t="shared" si="28"/>
        <v>2</v>
      </c>
      <c r="CD52" s="75">
        <f t="shared" si="29"/>
        <v>0</v>
      </c>
      <c r="CE52" s="75">
        <f t="shared" si="30"/>
        <v>0</v>
      </c>
      <c r="CF52" s="75">
        <f t="shared" si="31"/>
        <v>0</v>
      </c>
      <c r="CG52" s="75">
        <f t="shared" si="32"/>
        <v>0</v>
      </c>
      <c r="CH52" s="75">
        <f t="shared" si="33"/>
        <v>0</v>
      </c>
      <c r="CI52" s="75">
        <f t="shared" si="34"/>
        <v>0</v>
      </c>
      <c r="CJ52" s="75">
        <f t="shared" si="35"/>
        <v>0</v>
      </c>
      <c r="CK52" s="75">
        <f t="shared" si="36"/>
        <v>2</v>
      </c>
      <c r="CL52" s="75">
        <f t="shared" si="37"/>
        <v>0</v>
      </c>
      <c r="CM52" s="75">
        <f t="shared" si="38"/>
        <v>2</v>
      </c>
      <c r="CN52" s="75">
        <f t="shared" si="39"/>
        <v>0</v>
      </c>
      <c r="CO52" s="54">
        <f t="shared" si="40"/>
        <v>0</v>
      </c>
      <c r="CP52" s="54">
        <f t="shared" si="41"/>
        <v>0</v>
      </c>
      <c r="CQ52" s="54">
        <f t="shared" si="72"/>
        <v>0</v>
      </c>
      <c r="CR52" s="54">
        <f t="shared" si="42"/>
        <v>0</v>
      </c>
      <c r="CS52" s="54">
        <f t="shared" si="43"/>
        <v>0</v>
      </c>
      <c r="CT52" s="54">
        <f t="shared" si="73"/>
        <v>0</v>
      </c>
      <c r="CU52" s="54">
        <f t="shared" si="44"/>
        <v>0</v>
      </c>
      <c r="CV52" s="54">
        <f t="shared" si="45"/>
        <v>0</v>
      </c>
      <c r="CW52" s="54">
        <f t="shared" si="74"/>
        <v>0</v>
      </c>
      <c r="CX52" s="54">
        <f t="shared" si="46"/>
        <v>0</v>
      </c>
      <c r="CY52" s="54">
        <f t="shared" si="47"/>
        <v>2</v>
      </c>
      <c r="CZ52" s="54">
        <f t="shared" si="75"/>
        <v>2</v>
      </c>
      <c r="DA52" s="54">
        <f t="shared" si="48"/>
        <v>0</v>
      </c>
      <c r="DB52" s="54">
        <f t="shared" si="49"/>
        <v>2</v>
      </c>
      <c r="DC52" s="54">
        <f t="shared" si="76"/>
        <v>2</v>
      </c>
      <c r="DD52" s="76">
        <f t="shared" si="50"/>
        <v>2</v>
      </c>
      <c r="DE52" s="76">
        <f t="shared" si="51"/>
        <v>0</v>
      </c>
      <c r="DF52" s="76">
        <f t="shared" si="77"/>
        <v>2</v>
      </c>
      <c r="DG52" s="76">
        <f t="shared" si="52"/>
        <v>0</v>
      </c>
      <c r="DH52" s="76">
        <f t="shared" si="53"/>
        <v>4</v>
      </c>
      <c r="DI52" s="76">
        <f t="shared" si="78"/>
        <v>4</v>
      </c>
      <c r="DJ52" s="76">
        <f t="shared" si="54"/>
        <v>4</v>
      </c>
      <c r="DK52" s="76">
        <f t="shared" si="55"/>
        <v>2</v>
      </c>
      <c r="DL52" s="76">
        <f t="shared" si="79"/>
        <v>6</v>
      </c>
      <c r="DM52" s="76">
        <f t="shared" si="56"/>
        <v>4</v>
      </c>
      <c r="DN52" s="76">
        <f t="shared" si="57"/>
        <v>2</v>
      </c>
      <c r="DO52" s="76">
        <f t="shared" si="80"/>
        <v>2</v>
      </c>
      <c r="DP52" s="76">
        <f t="shared" si="81"/>
        <v>8</v>
      </c>
      <c r="DQ52" s="76">
        <f t="shared" si="82"/>
        <v>2</v>
      </c>
      <c r="DR52" s="76">
        <f t="shared" si="83"/>
        <v>4</v>
      </c>
      <c r="DS52" s="76">
        <f t="shared" si="84"/>
        <v>6</v>
      </c>
      <c r="DT52" s="70">
        <f t="shared" si="85"/>
        <v>26</v>
      </c>
    </row>
    <row r="53" spans="1:124">
      <c r="A53" s="70">
        <v>45</v>
      </c>
      <c r="B53" s="71" t="str">
        <f>'ภาษาไทย ป.6'!B53</f>
        <v>เด็กหญิงพัชรพร   อินต๊ะ</v>
      </c>
      <c r="C53" s="72">
        <v>1</v>
      </c>
      <c r="D53" s="72">
        <v>1</v>
      </c>
      <c r="E53" s="72">
        <v>0</v>
      </c>
      <c r="F53" s="72">
        <v>1</v>
      </c>
      <c r="G53" s="72">
        <v>1</v>
      </c>
      <c r="H53" s="73">
        <v>0</v>
      </c>
      <c r="I53" s="73">
        <v>1</v>
      </c>
      <c r="J53" s="72">
        <v>1</v>
      </c>
      <c r="K53" s="72">
        <v>1</v>
      </c>
      <c r="L53" s="72">
        <v>1</v>
      </c>
      <c r="M53" s="72">
        <v>1</v>
      </c>
      <c r="N53" s="72">
        <v>1</v>
      </c>
      <c r="O53" s="73">
        <v>0</v>
      </c>
      <c r="P53" s="73">
        <v>0</v>
      </c>
      <c r="Q53" s="74">
        <v>0</v>
      </c>
      <c r="R53" s="74">
        <v>0</v>
      </c>
      <c r="S53" s="74">
        <v>1</v>
      </c>
      <c r="T53" s="74">
        <v>0</v>
      </c>
      <c r="U53" s="74">
        <v>1</v>
      </c>
      <c r="V53" s="74">
        <v>0</v>
      </c>
      <c r="W53" s="74">
        <v>1</v>
      </c>
      <c r="X53" s="74">
        <v>1</v>
      </c>
      <c r="Y53" s="74">
        <v>1</v>
      </c>
      <c r="Z53" s="74">
        <v>0</v>
      </c>
      <c r="AA53" s="74">
        <v>1</v>
      </c>
      <c r="AB53" s="74">
        <v>0</v>
      </c>
      <c r="AC53" s="74">
        <v>0</v>
      </c>
      <c r="AD53" s="74">
        <v>1</v>
      </c>
      <c r="AE53" s="74">
        <v>1</v>
      </c>
      <c r="AF53" s="74">
        <v>0</v>
      </c>
      <c r="AG53" s="74">
        <v>0</v>
      </c>
      <c r="AH53" s="74">
        <v>0</v>
      </c>
      <c r="AI53" s="74">
        <v>1</v>
      </c>
      <c r="AJ53" s="74">
        <v>1</v>
      </c>
      <c r="AK53" s="74">
        <v>0</v>
      </c>
      <c r="AL53" s="74">
        <v>0</v>
      </c>
      <c r="AM53" s="74">
        <v>1</v>
      </c>
      <c r="AN53" s="74">
        <v>0</v>
      </c>
      <c r="AO53" s="74">
        <v>0</v>
      </c>
      <c r="AP53" s="74">
        <v>1</v>
      </c>
      <c r="AQ53" s="50">
        <v>1</v>
      </c>
      <c r="AR53" s="50">
        <v>1</v>
      </c>
      <c r="AS53" s="50">
        <v>0</v>
      </c>
      <c r="AT53" s="50">
        <v>0</v>
      </c>
      <c r="AU53" s="50">
        <v>1</v>
      </c>
      <c r="AV53" s="50">
        <v>1</v>
      </c>
      <c r="AW53" s="50">
        <v>0</v>
      </c>
      <c r="AX53" s="50">
        <v>0</v>
      </c>
      <c r="AY53" s="50">
        <v>1</v>
      </c>
      <c r="AZ53" s="50">
        <v>1</v>
      </c>
      <c r="BA53" s="75">
        <f t="shared" si="0"/>
        <v>2</v>
      </c>
      <c r="BB53" s="75">
        <f t="shared" si="1"/>
        <v>2</v>
      </c>
      <c r="BC53" s="75">
        <f t="shared" si="2"/>
        <v>0</v>
      </c>
      <c r="BD53" s="75">
        <f t="shared" si="3"/>
        <v>2</v>
      </c>
      <c r="BE53" s="75">
        <f t="shared" si="4"/>
        <v>2</v>
      </c>
      <c r="BF53" s="75">
        <f t="shared" si="5"/>
        <v>0</v>
      </c>
      <c r="BG53" s="75">
        <f t="shared" si="6"/>
        <v>2</v>
      </c>
      <c r="BH53" s="75">
        <f t="shared" si="7"/>
        <v>2</v>
      </c>
      <c r="BI53" s="75">
        <f t="shared" si="8"/>
        <v>2</v>
      </c>
      <c r="BJ53" s="75">
        <f t="shared" si="9"/>
        <v>2</v>
      </c>
      <c r="BK53" s="75">
        <f t="shared" si="10"/>
        <v>2</v>
      </c>
      <c r="BL53" s="75">
        <f t="shared" si="11"/>
        <v>2</v>
      </c>
      <c r="BM53" s="75">
        <f t="shared" si="12"/>
        <v>0</v>
      </c>
      <c r="BN53" s="75">
        <f t="shared" si="13"/>
        <v>0</v>
      </c>
      <c r="BO53" s="75">
        <f t="shared" si="14"/>
        <v>0</v>
      </c>
      <c r="BP53" s="75">
        <f t="shared" si="15"/>
        <v>0</v>
      </c>
      <c r="BQ53" s="75">
        <f t="shared" si="16"/>
        <v>2</v>
      </c>
      <c r="BR53" s="75">
        <f t="shared" si="17"/>
        <v>0</v>
      </c>
      <c r="BS53" s="75">
        <f t="shared" si="18"/>
        <v>2</v>
      </c>
      <c r="BT53" s="75">
        <f t="shared" si="19"/>
        <v>0</v>
      </c>
      <c r="BU53" s="75">
        <f t="shared" si="20"/>
        <v>2</v>
      </c>
      <c r="BV53" s="75">
        <f t="shared" si="21"/>
        <v>2</v>
      </c>
      <c r="BW53" s="75">
        <f t="shared" si="22"/>
        <v>2</v>
      </c>
      <c r="BX53" s="75">
        <f t="shared" si="23"/>
        <v>0</v>
      </c>
      <c r="BY53" s="75">
        <f t="shared" si="24"/>
        <v>2</v>
      </c>
      <c r="BZ53" s="75">
        <f t="shared" si="25"/>
        <v>0</v>
      </c>
      <c r="CA53" s="75">
        <f t="shared" si="26"/>
        <v>0</v>
      </c>
      <c r="CB53" s="75">
        <f t="shared" si="27"/>
        <v>2</v>
      </c>
      <c r="CC53" s="75">
        <f t="shared" si="28"/>
        <v>2</v>
      </c>
      <c r="CD53" s="75">
        <f t="shared" si="29"/>
        <v>0</v>
      </c>
      <c r="CE53" s="75">
        <f t="shared" si="30"/>
        <v>0</v>
      </c>
      <c r="CF53" s="75">
        <f t="shared" si="31"/>
        <v>0</v>
      </c>
      <c r="CG53" s="75">
        <f t="shared" si="32"/>
        <v>2</v>
      </c>
      <c r="CH53" s="75">
        <f t="shared" si="33"/>
        <v>2</v>
      </c>
      <c r="CI53" s="75">
        <f t="shared" si="34"/>
        <v>0</v>
      </c>
      <c r="CJ53" s="75">
        <f t="shared" si="35"/>
        <v>0</v>
      </c>
      <c r="CK53" s="75">
        <f t="shared" si="36"/>
        <v>2</v>
      </c>
      <c r="CL53" s="75">
        <f t="shared" si="37"/>
        <v>0</v>
      </c>
      <c r="CM53" s="75">
        <f t="shared" si="38"/>
        <v>0</v>
      </c>
      <c r="CN53" s="75">
        <f t="shared" si="39"/>
        <v>2</v>
      </c>
      <c r="CO53" s="54">
        <f t="shared" si="40"/>
        <v>2</v>
      </c>
      <c r="CP53" s="54">
        <f t="shared" si="41"/>
        <v>2</v>
      </c>
      <c r="CQ53" s="54">
        <f t="shared" si="72"/>
        <v>4</v>
      </c>
      <c r="CR53" s="54">
        <f t="shared" si="42"/>
        <v>0</v>
      </c>
      <c r="CS53" s="54">
        <f t="shared" si="43"/>
        <v>0</v>
      </c>
      <c r="CT53" s="54">
        <f t="shared" si="73"/>
        <v>0</v>
      </c>
      <c r="CU53" s="54">
        <f t="shared" si="44"/>
        <v>2</v>
      </c>
      <c r="CV53" s="54">
        <f t="shared" si="45"/>
        <v>2</v>
      </c>
      <c r="CW53" s="54">
        <f t="shared" si="74"/>
        <v>4</v>
      </c>
      <c r="CX53" s="54">
        <f t="shared" si="46"/>
        <v>0</v>
      </c>
      <c r="CY53" s="54">
        <f t="shared" si="47"/>
        <v>0</v>
      </c>
      <c r="CZ53" s="54">
        <f t="shared" si="75"/>
        <v>0</v>
      </c>
      <c r="DA53" s="54">
        <f t="shared" si="48"/>
        <v>2</v>
      </c>
      <c r="DB53" s="54">
        <f t="shared" si="49"/>
        <v>2</v>
      </c>
      <c r="DC53" s="54">
        <f t="shared" si="76"/>
        <v>4</v>
      </c>
      <c r="DD53" s="76">
        <f t="shared" si="50"/>
        <v>8</v>
      </c>
      <c r="DE53" s="76">
        <f t="shared" si="51"/>
        <v>4</v>
      </c>
      <c r="DF53" s="76">
        <f t="shared" si="77"/>
        <v>12</v>
      </c>
      <c r="DG53" s="76">
        <f t="shared" si="52"/>
        <v>10</v>
      </c>
      <c r="DH53" s="76">
        <f t="shared" si="53"/>
        <v>2</v>
      </c>
      <c r="DI53" s="76">
        <f t="shared" si="78"/>
        <v>12</v>
      </c>
      <c r="DJ53" s="76">
        <f t="shared" si="54"/>
        <v>8</v>
      </c>
      <c r="DK53" s="76">
        <f t="shared" si="55"/>
        <v>6</v>
      </c>
      <c r="DL53" s="76">
        <f t="shared" si="79"/>
        <v>14</v>
      </c>
      <c r="DM53" s="76">
        <f t="shared" si="56"/>
        <v>2</v>
      </c>
      <c r="DN53" s="76">
        <f t="shared" si="57"/>
        <v>4</v>
      </c>
      <c r="DO53" s="76">
        <f t="shared" si="80"/>
        <v>0</v>
      </c>
      <c r="DP53" s="76">
        <f t="shared" si="81"/>
        <v>6</v>
      </c>
      <c r="DQ53" s="76">
        <f t="shared" si="82"/>
        <v>8</v>
      </c>
      <c r="DR53" s="76">
        <f t="shared" si="83"/>
        <v>4</v>
      </c>
      <c r="DS53" s="76">
        <f t="shared" si="84"/>
        <v>12</v>
      </c>
      <c r="DT53" s="70">
        <f t="shared" si="85"/>
        <v>56</v>
      </c>
    </row>
    <row r="54" spans="1:124">
      <c r="A54" s="70">
        <v>46</v>
      </c>
      <c r="B54" s="71" t="str">
        <f>'ภาษาไทย ป.6'!B54</f>
        <v>เด็กชายเอกราช   เพ็งขวาง</v>
      </c>
      <c r="C54" s="72">
        <v>0</v>
      </c>
      <c r="D54" s="72">
        <v>1</v>
      </c>
      <c r="E54" s="72">
        <v>0</v>
      </c>
      <c r="F54" s="72">
        <v>1</v>
      </c>
      <c r="G54" s="72">
        <v>1</v>
      </c>
      <c r="H54" s="73">
        <v>0</v>
      </c>
      <c r="I54" s="73">
        <v>0</v>
      </c>
      <c r="J54" s="72">
        <v>0</v>
      </c>
      <c r="K54" s="72">
        <v>0</v>
      </c>
      <c r="L54" s="72">
        <v>1</v>
      </c>
      <c r="M54" s="72">
        <v>0</v>
      </c>
      <c r="N54" s="72">
        <v>1</v>
      </c>
      <c r="O54" s="73">
        <v>1</v>
      </c>
      <c r="P54" s="73">
        <v>0</v>
      </c>
      <c r="Q54" s="74">
        <v>0</v>
      </c>
      <c r="R54" s="74">
        <v>1</v>
      </c>
      <c r="S54" s="74">
        <v>0</v>
      </c>
      <c r="T54" s="74">
        <v>0</v>
      </c>
      <c r="U54" s="74">
        <v>1</v>
      </c>
      <c r="V54" s="74">
        <v>0</v>
      </c>
      <c r="W54" s="74">
        <v>0</v>
      </c>
      <c r="X54" s="74">
        <v>0</v>
      </c>
      <c r="Y54" s="74">
        <v>0</v>
      </c>
      <c r="Z54" s="74">
        <v>1</v>
      </c>
      <c r="AA54" s="74">
        <v>0</v>
      </c>
      <c r="AB54" s="74">
        <v>0</v>
      </c>
      <c r="AC54" s="74">
        <v>1</v>
      </c>
      <c r="AD54" s="74">
        <v>0</v>
      </c>
      <c r="AE54" s="74">
        <v>1</v>
      </c>
      <c r="AF54" s="74">
        <v>0</v>
      </c>
      <c r="AG54" s="74">
        <v>0</v>
      </c>
      <c r="AH54" s="74">
        <v>0</v>
      </c>
      <c r="AI54" s="74">
        <v>0</v>
      </c>
      <c r="AJ54" s="74">
        <v>0</v>
      </c>
      <c r="AK54" s="74">
        <v>0</v>
      </c>
      <c r="AL54" s="74">
        <v>0</v>
      </c>
      <c r="AM54" s="74">
        <v>0</v>
      </c>
      <c r="AN54" s="74">
        <v>1</v>
      </c>
      <c r="AO54" s="74">
        <v>0</v>
      </c>
      <c r="AP54" s="74">
        <v>0</v>
      </c>
      <c r="AQ54" s="50">
        <v>0</v>
      </c>
      <c r="AR54" s="50">
        <v>1</v>
      </c>
      <c r="AS54" s="50">
        <v>0</v>
      </c>
      <c r="AT54" s="50">
        <v>0</v>
      </c>
      <c r="AU54" s="50">
        <v>1</v>
      </c>
      <c r="AV54" s="50">
        <v>1</v>
      </c>
      <c r="AW54" s="50">
        <v>0</v>
      </c>
      <c r="AX54" s="50">
        <v>0</v>
      </c>
      <c r="AY54" s="50">
        <v>0</v>
      </c>
      <c r="AZ54" s="50">
        <v>1</v>
      </c>
      <c r="BA54" s="75">
        <f t="shared" si="0"/>
        <v>0</v>
      </c>
      <c r="BB54" s="75">
        <f t="shared" si="1"/>
        <v>2</v>
      </c>
      <c r="BC54" s="75">
        <f t="shared" si="2"/>
        <v>0</v>
      </c>
      <c r="BD54" s="75">
        <f t="shared" si="3"/>
        <v>2</v>
      </c>
      <c r="BE54" s="75">
        <f t="shared" si="4"/>
        <v>2</v>
      </c>
      <c r="BF54" s="75">
        <f t="shared" si="5"/>
        <v>0</v>
      </c>
      <c r="BG54" s="75">
        <f t="shared" si="6"/>
        <v>0</v>
      </c>
      <c r="BH54" s="75">
        <f t="shared" si="7"/>
        <v>0</v>
      </c>
      <c r="BI54" s="75">
        <f t="shared" si="8"/>
        <v>0</v>
      </c>
      <c r="BJ54" s="75">
        <f t="shared" si="9"/>
        <v>2</v>
      </c>
      <c r="BK54" s="75">
        <f t="shared" si="10"/>
        <v>0</v>
      </c>
      <c r="BL54" s="75">
        <f t="shared" si="11"/>
        <v>2</v>
      </c>
      <c r="BM54" s="75">
        <f t="shared" si="12"/>
        <v>2</v>
      </c>
      <c r="BN54" s="75">
        <f t="shared" si="13"/>
        <v>0</v>
      </c>
      <c r="BO54" s="75">
        <f t="shared" si="14"/>
        <v>0</v>
      </c>
      <c r="BP54" s="75">
        <f t="shared" si="15"/>
        <v>2</v>
      </c>
      <c r="BQ54" s="75">
        <f t="shared" si="16"/>
        <v>0</v>
      </c>
      <c r="BR54" s="75">
        <f t="shared" si="17"/>
        <v>0</v>
      </c>
      <c r="BS54" s="75">
        <f t="shared" si="18"/>
        <v>2</v>
      </c>
      <c r="BT54" s="75">
        <f t="shared" si="19"/>
        <v>0</v>
      </c>
      <c r="BU54" s="75">
        <f t="shared" si="20"/>
        <v>0</v>
      </c>
      <c r="BV54" s="75">
        <f t="shared" si="21"/>
        <v>0</v>
      </c>
      <c r="BW54" s="75">
        <f t="shared" si="22"/>
        <v>0</v>
      </c>
      <c r="BX54" s="75">
        <f t="shared" si="23"/>
        <v>2</v>
      </c>
      <c r="BY54" s="75">
        <f t="shared" si="24"/>
        <v>0</v>
      </c>
      <c r="BZ54" s="75">
        <f t="shared" si="25"/>
        <v>0</v>
      </c>
      <c r="CA54" s="75">
        <f t="shared" si="26"/>
        <v>2</v>
      </c>
      <c r="CB54" s="75">
        <f t="shared" si="27"/>
        <v>0</v>
      </c>
      <c r="CC54" s="75">
        <f t="shared" si="28"/>
        <v>2</v>
      </c>
      <c r="CD54" s="75">
        <f t="shared" si="29"/>
        <v>0</v>
      </c>
      <c r="CE54" s="75">
        <f t="shared" si="30"/>
        <v>0</v>
      </c>
      <c r="CF54" s="75">
        <f t="shared" si="31"/>
        <v>0</v>
      </c>
      <c r="CG54" s="75">
        <f t="shared" si="32"/>
        <v>0</v>
      </c>
      <c r="CH54" s="75">
        <f t="shared" si="33"/>
        <v>0</v>
      </c>
      <c r="CI54" s="75">
        <f t="shared" si="34"/>
        <v>0</v>
      </c>
      <c r="CJ54" s="75">
        <f t="shared" si="35"/>
        <v>0</v>
      </c>
      <c r="CK54" s="75">
        <f t="shared" si="36"/>
        <v>0</v>
      </c>
      <c r="CL54" s="75">
        <f t="shared" si="37"/>
        <v>2</v>
      </c>
      <c r="CM54" s="75">
        <f t="shared" si="38"/>
        <v>0</v>
      </c>
      <c r="CN54" s="75">
        <f t="shared" si="39"/>
        <v>0</v>
      </c>
      <c r="CO54" s="54">
        <f t="shared" si="40"/>
        <v>0</v>
      </c>
      <c r="CP54" s="54">
        <f t="shared" si="41"/>
        <v>2</v>
      </c>
      <c r="CQ54" s="54">
        <f t="shared" si="72"/>
        <v>2</v>
      </c>
      <c r="CR54" s="54">
        <f t="shared" si="42"/>
        <v>0</v>
      </c>
      <c r="CS54" s="54">
        <f t="shared" si="43"/>
        <v>0</v>
      </c>
      <c r="CT54" s="54">
        <f t="shared" si="73"/>
        <v>0</v>
      </c>
      <c r="CU54" s="54">
        <f t="shared" si="44"/>
        <v>2</v>
      </c>
      <c r="CV54" s="54">
        <f t="shared" si="45"/>
        <v>2</v>
      </c>
      <c r="CW54" s="54">
        <f t="shared" si="74"/>
        <v>4</v>
      </c>
      <c r="CX54" s="54">
        <f t="shared" si="46"/>
        <v>0</v>
      </c>
      <c r="CY54" s="54">
        <f t="shared" si="47"/>
        <v>0</v>
      </c>
      <c r="CZ54" s="54">
        <f t="shared" si="75"/>
        <v>0</v>
      </c>
      <c r="DA54" s="54">
        <f t="shared" si="48"/>
        <v>0</v>
      </c>
      <c r="DB54" s="54">
        <f t="shared" si="49"/>
        <v>2</v>
      </c>
      <c r="DC54" s="54">
        <f t="shared" si="76"/>
        <v>2</v>
      </c>
      <c r="DD54" s="76">
        <f t="shared" si="50"/>
        <v>6</v>
      </c>
      <c r="DE54" s="76">
        <f t="shared" si="51"/>
        <v>0</v>
      </c>
      <c r="DF54" s="76">
        <f t="shared" si="77"/>
        <v>6</v>
      </c>
      <c r="DG54" s="76">
        <f t="shared" si="52"/>
        <v>4</v>
      </c>
      <c r="DH54" s="76">
        <f t="shared" si="53"/>
        <v>6</v>
      </c>
      <c r="DI54" s="76">
        <f t="shared" si="78"/>
        <v>10</v>
      </c>
      <c r="DJ54" s="76">
        <f t="shared" si="54"/>
        <v>6</v>
      </c>
      <c r="DK54" s="76">
        <f t="shared" si="55"/>
        <v>2</v>
      </c>
      <c r="DL54" s="76">
        <f t="shared" si="79"/>
        <v>8</v>
      </c>
      <c r="DM54" s="76">
        <f t="shared" si="56"/>
        <v>2</v>
      </c>
      <c r="DN54" s="76">
        <f t="shared" si="57"/>
        <v>2</v>
      </c>
      <c r="DO54" s="76">
        <f t="shared" si="80"/>
        <v>0</v>
      </c>
      <c r="DP54" s="76">
        <f t="shared" si="81"/>
        <v>4</v>
      </c>
      <c r="DQ54" s="76">
        <f t="shared" si="82"/>
        <v>2</v>
      </c>
      <c r="DR54" s="76">
        <f t="shared" si="83"/>
        <v>2</v>
      </c>
      <c r="DS54" s="76">
        <f t="shared" si="84"/>
        <v>4</v>
      </c>
      <c r="DT54" s="70">
        <f t="shared" si="85"/>
        <v>32</v>
      </c>
    </row>
    <row r="55" spans="1:124">
      <c r="A55" s="70">
        <v>47</v>
      </c>
      <c r="B55" s="71" t="str">
        <f>'ภาษาไทย ป.6'!B55</f>
        <v>ด.ช.ปิยะ   ปานวัฒน์</v>
      </c>
      <c r="C55" s="72">
        <v>0</v>
      </c>
      <c r="D55" s="72">
        <v>0</v>
      </c>
      <c r="E55" s="72">
        <v>0</v>
      </c>
      <c r="F55" s="72">
        <v>0</v>
      </c>
      <c r="G55" s="72">
        <v>0</v>
      </c>
      <c r="H55" s="73">
        <v>1</v>
      </c>
      <c r="I55" s="73">
        <v>0</v>
      </c>
      <c r="J55" s="72">
        <v>0</v>
      </c>
      <c r="K55" s="72">
        <v>0</v>
      </c>
      <c r="L55" s="72">
        <v>0</v>
      </c>
      <c r="M55" s="72">
        <v>1</v>
      </c>
      <c r="N55" s="72">
        <v>1</v>
      </c>
      <c r="O55" s="73">
        <v>1</v>
      </c>
      <c r="P55" s="73">
        <v>0</v>
      </c>
      <c r="Q55" s="74">
        <v>0</v>
      </c>
      <c r="R55" s="74">
        <v>0</v>
      </c>
      <c r="S55" s="74">
        <v>0</v>
      </c>
      <c r="T55" s="74">
        <v>0</v>
      </c>
      <c r="U55" s="74">
        <v>0</v>
      </c>
      <c r="V55" s="74">
        <v>1</v>
      </c>
      <c r="W55" s="74">
        <v>0</v>
      </c>
      <c r="X55" s="74">
        <v>0</v>
      </c>
      <c r="Y55" s="74">
        <v>0</v>
      </c>
      <c r="Z55" s="74">
        <v>0</v>
      </c>
      <c r="AA55" s="74">
        <v>0</v>
      </c>
      <c r="AB55" s="74">
        <v>0</v>
      </c>
      <c r="AC55" s="74">
        <v>0</v>
      </c>
      <c r="AD55" s="74">
        <v>0</v>
      </c>
      <c r="AE55" s="74">
        <v>0</v>
      </c>
      <c r="AF55" s="74">
        <v>0</v>
      </c>
      <c r="AG55" s="74">
        <v>1</v>
      </c>
      <c r="AH55" s="74">
        <v>1</v>
      </c>
      <c r="AI55" s="74">
        <v>1</v>
      </c>
      <c r="AJ55" s="74">
        <v>0</v>
      </c>
      <c r="AK55" s="74">
        <v>0</v>
      </c>
      <c r="AL55" s="74">
        <v>0</v>
      </c>
      <c r="AM55" s="74">
        <v>0</v>
      </c>
      <c r="AN55" s="74">
        <v>0</v>
      </c>
      <c r="AO55" s="74">
        <v>1</v>
      </c>
      <c r="AP55" s="74">
        <v>0</v>
      </c>
      <c r="AQ55" s="50">
        <v>0</v>
      </c>
      <c r="AR55" s="50">
        <v>0</v>
      </c>
      <c r="AS55" s="50">
        <v>0</v>
      </c>
      <c r="AT55" s="50">
        <v>1</v>
      </c>
      <c r="AU55" s="50">
        <v>0</v>
      </c>
      <c r="AV55" s="50">
        <v>0</v>
      </c>
      <c r="AW55" s="50">
        <v>0</v>
      </c>
      <c r="AX55" s="50">
        <v>1</v>
      </c>
      <c r="AY55" s="50">
        <v>0</v>
      </c>
      <c r="AZ55" s="50">
        <v>0</v>
      </c>
      <c r="BA55" s="75">
        <f t="shared" si="0"/>
        <v>0</v>
      </c>
      <c r="BB55" s="75">
        <f t="shared" si="1"/>
        <v>0</v>
      </c>
      <c r="BC55" s="75">
        <f t="shared" si="2"/>
        <v>0</v>
      </c>
      <c r="BD55" s="75">
        <f t="shared" si="3"/>
        <v>0</v>
      </c>
      <c r="BE55" s="75">
        <f t="shared" si="4"/>
        <v>0</v>
      </c>
      <c r="BF55" s="75">
        <f t="shared" si="5"/>
        <v>2</v>
      </c>
      <c r="BG55" s="75">
        <f t="shared" si="6"/>
        <v>0</v>
      </c>
      <c r="BH55" s="75">
        <f t="shared" si="7"/>
        <v>0</v>
      </c>
      <c r="BI55" s="75">
        <f t="shared" si="8"/>
        <v>0</v>
      </c>
      <c r="BJ55" s="75">
        <f t="shared" si="9"/>
        <v>0</v>
      </c>
      <c r="BK55" s="75">
        <f t="shared" si="10"/>
        <v>2</v>
      </c>
      <c r="BL55" s="75">
        <f t="shared" si="11"/>
        <v>2</v>
      </c>
      <c r="BM55" s="75">
        <f t="shared" si="12"/>
        <v>2</v>
      </c>
      <c r="BN55" s="75">
        <f t="shared" si="13"/>
        <v>0</v>
      </c>
      <c r="BO55" s="75">
        <f t="shared" si="14"/>
        <v>0</v>
      </c>
      <c r="BP55" s="75">
        <f t="shared" si="15"/>
        <v>0</v>
      </c>
      <c r="BQ55" s="75">
        <f t="shared" si="16"/>
        <v>0</v>
      </c>
      <c r="BR55" s="75">
        <f t="shared" si="17"/>
        <v>0</v>
      </c>
      <c r="BS55" s="75">
        <f t="shared" si="18"/>
        <v>0</v>
      </c>
      <c r="BT55" s="75">
        <f t="shared" si="19"/>
        <v>2</v>
      </c>
      <c r="BU55" s="75">
        <f t="shared" si="20"/>
        <v>0</v>
      </c>
      <c r="BV55" s="75">
        <f t="shared" si="21"/>
        <v>0</v>
      </c>
      <c r="BW55" s="75">
        <f t="shared" si="22"/>
        <v>0</v>
      </c>
      <c r="BX55" s="75">
        <f t="shared" si="23"/>
        <v>0</v>
      </c>
      <c r="BY55" s="75">
        <f t="shared" si="24"/>
        <v>0</v>
      </c>
      <c r="BZ55" s="75">
        <f t="shared" si="25"/>
        <v>0</v>
      </c>
      <c r="CA55" s="75">
        <f t="shared" si="26"/>
        <v>0</v>
      </c>
      <c r="CB55" s="75">
        <f t="shared" si="27"/>
        <v>0</v>
      </c>
      <c r="CC55" s="75">
        <f t="shared" si="28"/>
        <v>0</v>
      </c>
      <c r="CD55" s="75">
        <f t="shared" si="29"/>
        <v>0</v>
      </c>
      <c r="CE55" s="75">
        <f t="shared" si="30"/>
        <v>2</v>
      </c>
      <c r="CF55" s="75">
        <f t="shared" si="31"/>
        <v>2</v>
      </c>
      <c r="CG55" s="75">
        <f t="shared" si="32"/>
        <v>2</v>
      </c>
      <c r="CH55" s="75">
        <f t="shared" si="33"/>
        <v>0</v>
      </c>
      <c r="CI55" s="75">
        <f t="shared" si="34"/>
        <v>0</v>
      </c>
      <c r="CJ55" s="75">
        <f t="shared" si="35"/>
        <v>0</v>
      </c>
      <c r="CK55" s="75">
        <f t="shared" si="36"/>
        <v>0</v>
      </c>
      <c r="CL55" s="75">
        <f t="shared" si="37"/>
        <v>0</v>
      </c>
      <c r="CM55" s="75">
        <f t="shared" si="38"/>
        <v>2</v>
      </c>
      <c r="CN55" s="75">
        <f t="shared" si="39"/>
        <v>0</v>
      </c>
      <c r="CO55" s="54">
        <f t="shared" si="40"/>
        <v>0</v>
      </c>
      <c r="CP55" s="54">
        <f t="shared" si="41"/>
        <v>0</v>
      </c>
      <c r="CQ55" s="54">
        <f t="shared" si="72"/>
        <v>0</v>
      </c>
      <c r="CR55" s="54">
        <f t="shared" si="42"/>
        <v>0</v>
      </c>
      <c r="CS55" s="54">
        <f t="shared" si="43"/>
        <v>2</v>
      </c>
      <c r="CT55" s="54">
        <f t="shared" si="73"/>
        <v>2</v>
      </c>
      <c r="CU55" s="54">
        <f t="shared" si="44"/>
        <v>0</v>
      </c>
      <c r="CV55" s="54">
        <f t="shared" si="45"/>
        <v>0</v>
      </c>
      <c r="CW55" s="54">
        <f t="shared" si="74"/>
        <v>0</v>
      </c>
      <c r="CX55" s="54">
        <f t="shared" si="46"/>
        <v>0</v>
      </c>
      <c r="CY55" s="54">
        <f t="shared" si="47"/>
        <v>2</v>
      </c>
      <c r="CZ55" s="54">
        <f t="shared" si="75"/>
        <v>2</v>
      </c>
      <c r="DA55" s="54">
        <f t="shared" si="48"/>
        <v>0</v>
      </c>
      <c r="DB55" s="54">
        <f t="shared" si="49"/>
        <v>0</v>
      </c>
      <c r="DC55" s="54">
        <f t="shared" si="76"/>
        <v>0</v>
      </c>
      <c r="DD55" s="76">
        <f t="shared" si="50"/>
        <v>0</v>
      </c>
      <c r="DE55" s="76">
        <f t="shared" si="51"/>
        <v>4</v>
      </c>
      <c r="DF55" s="76">
        <f t="shared" si="77"/>
        <v>4</v>
      </c>
      <c r="DG55" s="76">
        <f t="shared" si="52"/>
        <v>2</v>
      </c>
      <c r="DH55" s="76">
        <f t="shared" si="53"/>
        <v>4</v>
      </c>
      <c r="DI55" s="76">
        <f t="shared" si="78"/>
        <v>6</v>
      </c>
      <c r="DJ55" s="76">
        <f t="shared" si="54"/>
        <v>2</v>
      </c>
      <c r="DK55" s="76">
        <f t="shared" si="55"/>
        <v>0</v>
      </c>
      <c r="DL55" s="76">
        <f t="shared" si="79"/>
        <v>2</v>
      </c>
      <c r="DM55" s="76">
        <f t="shared" si="56"/>
        <v>0</v>
      </c>
      <c r="DN55" s="76">
        <f t="shared" si="57"/>
        <v>0</v>
      </c>
      <c r="DO55" s="76">
        <f t="shared" si="80"/>
        <v>6</v>
      </c>
      <c r="DP55" s="76">
        <f t="shared" si="81"/>
        <v>6</v>
      </c>
      <c r="DQ55" s="76">
        <f t="shared" si="82"/>
        <v>2</v>
      </c>
      <c r="DR55" s="76">
        <f t="shared" si="83"/>
        <v>2</v>
      </c>
      <c r="DS55" s="76">
        <f t="shared" si="84"/>
        <v>4</v>
      </c>
      <c r="DT55" s="70">
        <f t="shared" si="85"/>
        <v>22</v>
      </c>
    </row>
    <row r="56" spans="1:124">
      <c r="A56" s="70">
        <v>48</v>
      </c>
      <c r="B56" s="71" t="str">
        <f>'ภาษาไทย ป.6'!B56</f>
        <v>ด.ช.กิตติพงศ์   แก้วศรีทอง</v>
      </c>
      <c r="C56" s="72">
        <v>0</v>
      </c>
      <c r="D56" s="72">
        <v>0</v>
      </c>
      <c r="E56" s="72">
        <v>1</v>
      </c>
      <c r="F56" s="72">
        <v>0</v>
      </c>
      <c r="G56" s="72">
        <v>1</v>
      </c>
      <c r="H56" s="73">
        <v>1</v>
      </c>
      <c r="I56" s="73">
        <v>0</v>
      </c>
      <c r="J56" s="72">
        <v>1</v>
      </c>
      <c r="K56" s="72">
        <v>1</v>
      </c>
      <c r="L56" s="72">
        <v>0</v>
      </c>
      <c r="M56" s="72">
        <v>0</v>
      </c>
      <c r="N56" s="72">
        <v>1</v>
      </c>
      <c r="O56" s="73">
        <v>1</v>
      </c>
      <c r="P56" s="73">
        <v>1</v>
      </c>
      <c r="Q56" s="74">
        <v>1</v>
      </c>
      <c r="R56" s="74">
        <v>1</v>
      </c>
      <c r="S56" s="74">
        <v>1</v>
      </c>
      <c r="T56" s="74">
        <v>1</v>
      </c>
      <c r="U56" s="74">
        <v>1</v>
      </c>
      <c r="V56" s="74">
        <v>0</v>
      </c>
      <c r="W56" s="74">
        <v>1</v>
      </c>
      <c r="X56" s="74">
        <v>1</v>
      </c>
      <c r="Y56" s="74">
        <v>1</v>
      </c>
      <c r="Z56" s="74">
        <v>1</v>
      </c>
      <c r="AA56" s="74">
        <v>0</v>
      </c>
      <c r="AB56" s="74">
        <v>0</v>
      </c>
      <c r="AC56" s="74">
        <v>0</v>
      </c>
      <c r="AD56" s="74">
        <v>0</v>
      </c>
      <c r="AE56" s="74">
        <v>0</v>
      </c>
      <c r="AF56" s="74">
        <v>0</v>
      </c>
      <c r="AG56" s="74">
        <v>0</v>
      </c>
      <c r="AH56" s="74">
        <v>0</v>
      </c>
      <c r="AI56" s="74">
        <v>0</v>
      </c>
      <c r="AJ56" s="74">
        <v>1</v>
      </c>
      <c r="AK56" s="74">
        <v>0</v>
      </c>
      <c r="AL56" s="74">
        <v>0</v>
      </c>
      <c r="AM56" s="74">
        <v>0</v>
      </c>
      <c r="AN56" s="74">
        <v>0</v>
      </c>
      <c r="AO56" s="74">
        <v>0</v>
      </c>
      <c r="AP56" s="74">
        <v>0</v>
      </c>
      <c r="AQ56" s="50">
        <v>0</v>
      </c>
      <c r="AR56" s="50">
        <v>0</v>
      </c>
      <c r="AS56" s="50">
        <v>0</v>
      </c>
      <c r="AT56" s="50">
        <v>0</v>
      </c>
      <c r="AU56" s="50">
        <v>1</v>
      </c>
      <c r="AV56" s="50">
        <v>0</v>
      </c>
      <c r="AW56" s="50">
        <v>1</v>
      </c>
      <c r="AX56" s="50">
        <v>0</v>
      </c>
      <c r="AY56" s="50">
        <v>0</v>
      </c>
      <c r="AZ56" s="50">
        <v>0</v>
      </c>
      <c r="BA56" s="75">
        <f t="shared" si="0"/>
        <v>0</v>
      </c>
      <c r="BB56" s="75">
        <f t="shared" si="1"/>
        <v>0</v>
      </c>
      <c r="BC56" s="75">
        <f t="shared" si="2"/>
        <v>2</v>
      </c>
      <c r="BD56" s="75">
        <f t="shared" si="3"/>
        <v>0</v>
      </c>
      <c r="BE56" s="75">
        <f t="shared" si="4"/>
        <v>2</v>
      </c>
      <c r="BF56" s="75">
        <f t="shared" si="5"/>
        <v>2</v>
      </c>
      <c r="BG56" s="75">
        <f t="shared" si="6"/>
        <v>0</v>
      </c>
      <c r="BH56" s="75">
        <f t="shared" si="7"/>
        <v>2</v>
      </c>
      <c r="BI56" s="75">
        <f t="shared" si="8"/>
        <v>2</v>
      </c>
      <c r="BJ56" s="75">
        <f t="shared" si="9"/>
        <v>0</v>
      </c>
      <c r="BK56" s="75">
        <f t="shared" si="10"/>
        <v>0</v>
      </c>
      <c r="BL56" s="75">
        <f t="shared" si="11"/>
        <v>2</v>
      </c>
      <c r="BM56" s="75">
        <f t="shared" si="12"/>
        <v>2</v>
      </c>
      <c r="BN56" s="75">
        <f t="shared" si="13"/>
        <v>2</v>
      </c>
      <c r="BO56" s="75">
        <f t="shared" si="14"/>
        <v>2</v>
      </c>
      <c r="BP56" s="75">
        <f t="shared" si="15"/>
        <v>2</v>
      </c>
      <c r="BQ56" s="75">
        <f t="shared" si="16"/>
        <v>2</v>
      </c>
      <c r="BR56" s="75">
        <f t="shared" si="17"/>
        <v>2</v>
      </c>
      <c r="BS56" s="75">
        <f t="shared" si="18"/>
        <v>2</v>
      </c>
      <c r="BT56" s="75">
        <f t="shared" si="19"/>
        <v>0</v>
      </c>
      <c r="BU56" s="75">
        <f t="shared" si="20"/>
        <v>2</v>
      </c>
      <c r="BV56" s="75">
        <f t="shared" si="21"/>
        <v>2</v>
      </c>
      <c r="BW56" s="75">
        <f t="shared" si="22"/>
        <v>2</v>
      </c>
      <c r="BX56" s="75">
        <f t="shared" si="23"/>
        <v>2</v>
      </c>
      <c r="BY56" s="75">
        <f t="shared" si="24"/>
        <v>0</v>
      </c>
      <c r="BZ56" s="75">
        <f t="shared" si="25"/>
        <v>0</v>
      </c>
      <c r="CA56" s="75">
        <f t="shared" si="26"/>
        <v>0</v>
      </c>
      <c r="CB56" s="75">
        <f t="shared" si="27"/>
        <v>0</v>
      </c>
      <c r="CC56" s="75">
        <f t="shared" si="28"/>
        <v>0</v>
      </c>
      <c r="CD56" s="75">
        <f t="shared" si="29"/>
        <v>0</v>
      </c>
      <c r="CE56" s="75">
        <f t="shared" si="30"/>
        <v>0</v>
      </c>
      <c r="CF56" s="75">
        <f t="shared" si="31"/>
        <v>0</v>
      </c>
      <c r="CG56" s="75">
        <f t="shared" si="32"/>
        <v>0</v>
      </c>
      <c r="CH56" s="75">
        <f t="shared" si="33"/>
        <v>2</v>
      </c>
      <c r="CI56" s="75">
        <f t="shared" si="34"/>
        <v>0</v>
      </c>
      <c r="CJ56" s="75">
        <f t="shared" si="35"/>
        <v>0</v>
      </c>
      <c r="CK56" s="75">
        <f t="shared" si="36"/>
        <v>0</v>
      </c>
      <c r="CL56" s="75">
        <f t="shared" si="37"/>
        <v>0</v>
      </c>
      <c r="CM56" s="75">
        <f t="shared" si="38"/>
        <v>0</v>
      </c>
      <c r="CN56" s="75">
        <f t="shared" si="39"/>
        <v>0</v>
      </c>
      <c r="CO56" s="54">
        <f t="shared" si="40"/>
        <v>0</v>
      </c>
      <c r="CP56" s="54">
        <f t="shared" si="41"/>
        <v>0</v>
      </c>
      <c r="CQ56" s="54">
        <f t="shared" si="72"/>
        <v>0</v>
      </c>
      <c r="CR56" s="54">
        <f t="shared" si="42"/>
        <v>0</v>
      </c>
      <c r="CS56" s="54">
        <f t="shared" si="43"/>
        <v>0</v>
      </c>
      <c r="CT56" s="54">
        <f t="shared" si="73"/>
        <v>0</v>
      </c>
      <c r="CU56" s="54">
        <f t="shared" si="44"/>
        <v>2</v>
      </c>
      <c r="CV56" s="54">
        <f t="shared" si="45"/>
        <v>0</v>
      </c>
      <c r="CW56" s="54">
        <f t="shared" si="74"/>
        <v>2</v>
      </c>
      <c r="CX56" s="54">
        <f t="shared" si="46"/>
        <v>2</v>
      </c>
      <c r="CY56" s="54">
        <f t="shared" si="47"/>
        <v>0</v>
      </c>
      <c r="CZ56" s="54">
        <f t="shared" si="75"/>
        <v>2</v>
      </c>
      <c r="DA56" s="54">
        <f t="shared" si="48"/>
        <v>0</v>
      </c>
      <c r="DB56" s="54">
        <f t="shared" si="49"/>
        <v>0</v>
      </c>
      <c r="DC56" s="54">
        <f t="shared" si="76"/>
        <v>0</v>
      </c>
      <c r="DD56" s="76">
        <f t="shared" si="50"/>
        <v>4</v>
      </c>
      <c r="DE56" s="76">
        <f t="shared" si="51"/>
        <v>4</v>
      </c>
      <c r="DF56" s="76">
        <f t="shared" si="77"/>
        <v>8</v>
      </c>
      <c r="DG56" s="76">
        <f t="shared" si="52"/>
        <v>2</v>
      </c>
      <c r="DH56" s="76">
        <f t="shared" si="53"/>
        <v>10</v>
      </c>
      <c r="DI56" s="76">
        <f t="shared" si="78"/>
        <v>12</v>
      </c>
      <c r="DJ56" s="76">
        <f t="shared" si="54"/>
        <v>8</v>
      </c>
      <c r="DK56" s="76">
        <f t="shared" si="55"/>
        <v>8</v>
      </c>
      <c r="DL56" s="76">
        <f t="shared" si="79"/>
        <v>16</v>
      </c>
      <c r="DM56" s="76">
        <f t="shared" si="56"/>
        <v>0</v>
      </c>
      <c r="DN56" s="76">
        <f t="shared" si="57"/>
        <v>0</v>
      </c>
      <c r="DO56" s="76">
        <f t="shared" si="80"/>
        <v>2</v>
      </c>
      <c r="DP56" s="76">
        <f t="shared" si="81"/>
        <v>2</v>
      </c>
      <c r="DQ56" s="76">
        <f t="shared" si="82"/>
        <v>2</v>
      </c>
      <c r="DR56" s="76">
        <f t="shared" si="83"/>
        <v>0</v>
      </c>
      <c r="DS56" s="76">
        <f t="shared" si="84"/>
        <v>2</v>
      </c>
      <c r="DT56" s="70">
        <f t="shared" si="85"/>
        <v>40</v>
      </c>
    </row>
    <row r="57" spans="1:124">
      <c r="A57" s="70">
        <v>49</v>
      </c>
      <c r="B57" s="71" t="str">
        <f>'ภาษาไทย ป.6'!B57</f>
        <v>ด.ช.ศรีวรินทร์   ฉิมสุข</v>
      </c>
      <c r="C57" s="72">
        <v>1</v>
      </c>
      <c r="D57" s="72">
        <v>0</v>
      </c>
      <c r="E57" s="72">
        <v>0</v>
      </c>
      <c r="F57" s="72">
        <v>0</v>
      </c>
      <c r="G57" s="72">
        <v>0</v>
      </c>
      <c r="H57" s="73">
        <v>1</v>
      </c>
      <c r="I57" s="73">
        <v>0</v>
      </c>
      <c r="J57" s="72">
        <v>0</v>
      </c>
      <c r="K57" s="72">
        <v>0</v>
      </c>
      <c r="L57" s="72">
        <v>0</v>
      </c>
      <c r="M57" s="72">
        <v>0</v>
      </c>
      <c r="N57" s="72">
        <v>0</v>
      </c>
      <c r="O57" s="73">
        <v>0</v>
      </c>
      <c r="P57" s="73">
        <v>0</v>
      </c>
      <c r="Q57" s="74">
        <v>0</v>
      </c>
      <c r="R57" s="74">
        <v>0</v>
      </c>
      <c r="S57" s="74">
        <v>0</v>
      </c>
      <c r="T57" s="74">
        <v>0</v>
      </c>
      <c r="U57" s="74">
        <v>0</v>
      </c>
      <c r="V57" s="74">
        <v>1</v>
      </c>
      <c r="W57" s="74">
        <v>1</v>
      </c>
      <c r="X57" s="74">
        <v>1</v>
      </c>
      <c r="Y57" s="74">
        <v>0</v>
      </c>
      <c r="Z57" s="74">
        <v>0</v>
      </c>
      <c r="AA57" s="74">
        <v>0</v>
      </c>
      <c r="AB57" s="74">
        <v>0</v>
      </c>
      <c r="AC57" s="74">
        <v>1</v>
      </c>
      <c r="AD57" s="74">
        <v>1</v>
      </c>
      <c r="AE57" s="74">
        <v>0</v>
      </c>
      <c r="AF57" s="74">
        <v>0</v>
      </c>
      <c r="AG57" s="74">
        <v>1</v>
      </c>
      <c r="AH57" s="74">
        <v>0</v>
      </c>
      <c r="AI57" s="74">
        <v>0</v>
      </c>
      <c r="AJ57" s="74">
        <v>0</v>
      </c>
      <c r="AK57" s="74">
        <v>0</v>
      </c>
      <c r="AL57" s="74">
        <v>0</v>
      </c>
      <c r="AM57" s="74">
        <v>1</v>
      </c>
      <c r="AN57" s="74">
        <v>0</v>
      </c>
      <c r="AO57" s="74">
        <v>0</v>
      </c>
      <c r="AP57" s="74">
        <v>1</v>
      </c>
      <c r="AQ57" s="50">
        <v>0</v>
      </c>
      <c r="AR57" s="50">
        <v>0</v>
      </c>
      <c r="AS57" s="50">
        <v>1</v>
      </c>
      <c r="AT57" s="50">
        <v>0</v>
      </c>
      <c r="AU57" s="50">
        <v>0</v>
      </c>
      <c r="AV57" s="50">
        <v>1</v>
      </c>
      <c r="AW57" s="50">
        <v>1</v>
      </c>
      <c r="AX57" s="50">
        <v>0</v>
      </c>
      <c r="AY57" s="50">
        <v>1</v>
      </c>
      <c r="AZ57" s="50">
        <v>1</v>
      </c>
      <c r="BA57" s="75">
        <f t="shared" si="0"/>
        <v>2</v>
      </c>
      <c r="BB57" s="75">
        <f t="shared" si="1"/>
        <v>0</v>
      </c>
      <c r="BC57" s="75">
        <f t="shared" si="2"/>
        <v>0</v>
      </c>
      <c r="BD57" s="75">
        <f t="shared" si="3"/>
        <v>0</v>
      </c>
      <c r="BE57" s="75">
        <f t="shared" si="4"/>
        <v>0</v>
      </c>
      <c r="BF57" s="75">
        <f t="shared" si="5"/>
        <v>2</v>
      </c>
      <c r="BG57" s="75">
        <f t="shared" si="6"/>
        <v>0</v>
      </c>
      <c r="BH57" s="75">
        <f t="shared" si="7"/>
        <v>0</v>
      </c>
      <c r="BI57" s="75">
        <f t="shared" si="8"/>
        <v>0</v>
      </c>
      <c r="BJ57" s="75">
        <f t="shared" si="9"/>
        <v>0</v>
      </c>
      <c r="BK57" s="75">
        <f t="shared" si="10"/>
        <v>0</v>
      </c>
      <c r="BL57" s="75">
        <f t="shared" si="11"/>
        <v>0</v>
      </c>
      <c r="BM57" s="75">
        <f t="shared" si="12"/>
        <v>0</v>
      </c>
      <c r="BN57" s="75">
        <f t="shared" si="13"/>
        <v>0</v>
      </c>
      <c r="BO57" s="75">
        <f t="shared" si="14"/>
        <v>0</v>
      </c>
      <c r="BP57" s="75">
        <f t="shared" si="15"/>
        <v>0</v>
      </c>
      <c r="BQ57" s="75">
        <f t="shared" si="16"/>
        <v>0</v>
      </c>
      <c r="BR57" s="75">
        <f t="shared" si="17"/>
        <v>0</v>
      </c>
      <c r="BS57" s="75">
        <f t="shared" si="18"/>
        <v>0</v>
      </c>
      <c r="BT57" s="75">
        <f t="shared" si="19"/>
        <v>2</v>
      </c>
      <c r="BU57" s="75">
        <f t="shared" si="20"/>
        <v>2</v>
      </c>
      <c r="BV57" s="75">
        <f t="shared" si="21"/>
        <v>2</v>
      </c>
      <c r="BW57" s="75">
        <f t="shared" si="22"/>
        <v>0</v>
      </c>
      <c r="BX57" s="75">
        <f t="shared" si="23"/>
        <v>0</v>
      </c>
      <c r="BY57" s="75">
        <f t="shared" si="24"/>
        <v>0</v>
      </c>
      <c r="BZ57" s="75">
        <f t="shared" si="25"/>
        <v>0</v>
      </c>
      <c r="CA57" s="75">
        <f t="shared" si="26"/>
        <v>2</v>
      </c>
      <c r="CB57" s="75">
        <f t="shared" si="27"/>
        <v>2</v>
      </c>
      <c r="CC57" s="75">
        <f t="shared" si="28"/>
        <v>0</v>
      </c>
      <c r="CD57" s="75">
        <f t="shared" si="29"/>
        <v>0</v>
      </c>
      <c r="CE57" s="75">
        <f t="shared" si="30"/>
        <v>2</v>
      </c>
      <c r="CF57" s="75">
        <f t="shared" si="31"/>
        <v>0</v>
      </c>
      <c r="CG57" s="75">
        <f t="shared" si="32"/>
        <v>0</v>
      </c>
      <c r="CH57" s="75">
        <f t="shared" si="33"/>
        <v>0</v>
      </c>
      <c r="CI57" s="75">
        <f t="shared" si="34"/>
        <v>0</v>
      </c>
      <c r="CJ57" s="75">
        <f t="shared" si="35"/>
        <v>0</v>
      </c>
      <c r="CK57" s="75">
        <f t="shared" si="36"/>
        <v>2</v>
      </c>
      <c r="CL57" s="75">
        <f t="shared" si="37"/>
        <v>0</v>
      </c>
      <c r="CM57" s="75">
        <f t="shared" si="38"/>
        <v>0</v>
      </c>
      <c r="CN57" s="75">
        <f t="shared" si="39"/>
        <v>2</v>
      </c>
      <c r="CO57" s="54">
        <f t="shared" si="40"/>
        <v>0</v>
      </c>
      <c r="CP57" s="54">
        <f t="shared" si="41"/>
        <v>0</v>
      </c>
      <c r="CQ57" s="54">
        <f t="shared" si="72"/>
        <v>0</v>
      </c>
      <c r="CR57" s="54">
        <f t="shared" si="42"/>
        <v>2</v>
      </c>
      <c r="CS57" s="54">
        <f t="shared" si="43"/>
        <v>0</v>
      </c>
      <c r="CT57" s="54">
        <f t="shared" si="73"/>
        <v>2</v>
      </c>
      <c r="CU57" s="54">
        <f t="shared" si="44"/>
        <v>0</v>
      </c>
      <c r="CV57" s="54">
        <f t="shared" si="45"/>
        <v>2</v>
      </c>
      <c r="CW57" s="54">
        <f t="shared" si="74"/>
        <v>2</v>
      </c>
      <c r="CX57" s="54">
        <f t="shared" si="46"/>
        <v>2</v>
      </c>
      <c r="CY57" s="54">
        <f t="shared" si="47"/>
        <v>0</v>
      </c>
      <c r="CZ57" s="54">
        <f t="shared" si="75"/>
        <v>2</v>
      </c>
      <c r="DA57" s="54">
        <f t="shared" si="48"/>
        <v>2</v>
      </c>
      <c r="DB57" s="54">
        <f t="shared" si="49"/>
        <v>2</v>
      </c>
      <c r="DC57" s="54">
        <f t="shared" si="76"/>
        <v>4</v>
      </c>
      <c r="DD57" s="76">
        <f t="shared" si="50"/>
        <v>2</v>
      </c>
      <c r="DE57" s="76">
        <f t="shared" si="51"/>
        <v>4</v>
      </c>
      <c r="DF57" s="76">
        <f t="shared" si="77"/>
        <v>6</v>
      </c>
      <c r="DG57" s="76">
        <f t="shared" si="52"/>
        <v>0</v>
      </c>
      <c r="DH57" s="76">
        <f t="shared" si="53"/>
        <v>0</v>
      </c>
      <c r="DI57" s="76">
        <f t="shared" si="78"/>
        <v>0</v>
      </c>
      <c r="DJ57" s="76">
        <f t="shared" si="54"/>
        <v>4</v>
      </c>
      <c r="DK57" s="76">
        <f t="shared" si="55"/>
        <v>4</v>
      </c>
      <c r="DL57" s="76">
        <f t="shared" si="79"/>
        <v>8</v>
      </c>
      <c r="DM57" s="76">
        <f t="shared" si="56"/>
        <v>2</v>
      </c>
      <c r="DN57" s="76">
        <f t="shared" si="57"/>
        <v>2</v>
      </c>
      <c r="DO57" s="76">
        <f t="shared" si="80"/>
        <v>4</v>
      </c>
      <c r="DP57" s="76">
        <f t="shared" si="81"/>
        <v>8</v>
      </c>
      <c r="DQ57" s="76">
        <f t="shared" si="82"/>
        <v>4</v>
      </c>
      <c r="DR57" s="76">
        <f t="shared" si="83"/>
        <v>4</v>
      </c>
      <c r="DS57" s="76">
        <f t="shared" si="84"/>
        <v>8</v>
      </c>
      <c r="DT57" s="70">
        <f t="shared" si="85"/>
        <v>30</v>
      </c>
    </row>
    <row r="58" spans="1:124">
      <c r="A58" s="70">
        <v>50</v>
      </c>
      <c r="B58" s="71" t="str">
        <f>'ภาษาไทย ป.6'!B58</f>
        <v>ด.ช.จีรศักดิ์   ภู่ทอง</v>
      </c>
      <c r="C58" s="72">
        <v>0</v>
      </c>
      <c r="D58" s="72">
        <v>0</v>
      </c>
      <c r="E58" s="72">
        <v>0</v>
      </c>
      <c r="F58" s="72">
        <v>0</v>
      </c>
      <c r="G58" s="72">
        <v>0</v>
      </c>
      <c r="H58" s="73">
        <v>0</v>
      </c>
      <c r="I58" s="73">
        <v>0</v>
      </c>
      <c r="J58" s="72">
        <v>0</v>
      </c>
      <c r="K58" s="72">
        <v>0</v>
      </c>
      <c r="L58" s="72">
        <v>1</v>
      </c>
      <c r="M58" s="72">
        <v>0</v>
      </c>
      <c r="N58" s="72">
        <v>0</v>
      </c>
      <c r="O58" s="73">
        <v>0</v>
      </c>
      <c r="P58" s="73">
        <v>1</v>
      </c>
      <c r="Q58" s="74">
        <v>0</v>
      </c>
      <c r="R58" s="74">
        <v>0</v>
      </c>
      <c r="S58" s="74">
        <v>1</v>
      </c>
      <c r="T58" s="74">
        <v>0</v>
      </c>
      <c r="U58" s="74">
        <v>0</v>
      </c>
      <c r="V58" s="74">
        <v>0</v>
      </c>
      <c r="W58" s="74">
        <v>0</v>
      </c>
      <c r="X58" s="74">
        <v>0</v>
      </c>
      <c r="Y58" s="74">
        <v>0</v>
      </c>
      <c r="Z58" s="74">
        <v>0</v>
      </c>
      <c r="AA58" s="74">
        <v>0</v>
      </c>
      <c r="AB58" s="74">
        <v>0</v>
      </c>
      <c r="AC58" s="74">
        <v>1</v>
      </c>
      <c r="AD58" s="74">
        <v>1</v>
      </c>
      <c r="AE58" s="74">
        <v>0</v>
      </c>
      <c r="AF58" s="74">
        <v>0</v>
      </c>
      <c r="AG58" s="74">
        <v>1</v>
      </c>
      <c r="AH58" s="74">
        <v>0</v>
      </c>
      <c r="AI58" s="74">
        <v>0</v>
      </c>
      <c r="AJ58" s="74">
        <v>0</v>
      </c>
      <c r="AK58" s="74">
        <v>1</v>
      </c>
      <c r="AL58" s="74">
        <v>1</v>
      </c>
      <c r="AM58" s="74">
        <v>0</v>
      </c>
      <c r="AN58" s="74">
        <v>0</v>
      </c>
      <c r="AO58" s="74">
        <v>0</v>
      </c>
      <c r="AP58" s="74">
        <v>0</v>
      </c>
      <c r="AQ58" s="50">
        <v>0</v>
      </c>
      <c r="AR58" s="50">
        <v>0</v>
      </c>
      <c r="AS58" s="50">
        <v>0</v>
      </c>
      <c r="AT58" s="50">
        <v>0</v>
      </c>
      <c r="AU58" s="50">
        <v>0</v>
      </c>
      <c r="AV58" s="50">
        <v>0</v>
      </c>
      <c r="AW58" s="50">
        <v>0</v>
      </c>
      <c r="AX58" s="50">
        <v>0</v>
      </c>
      <c r="AY58" s="50">
        <v>0</v>
      </c>
      <c r="AZ58" s="50">
        <v>0</v>
      </c>
      <c r="BA58" s="75">
        <f t="shared" si="0"/>
        <v>0</v>
      </c>
      <c r="BB58" s="75">
        <f t="shared" si="1"/>
        <v>0</v>
      </c>
      <c r="BC58" s="75">
        <f t="shared" si="2"/>
        <v>0</v>
      </c>
      <c r="BD58" s="75">
        <f t="shared" si="3"/>
        <v>0</v>
      </c>
      <c r="BE58" s="75">
        <f t="shared" si="4"/>
        <v>0</v>
      </c>
      <c r="BF58" s="75">
        <f t="shared" si="5"/>
        <v>0</v>
      </c>
      <c r="BG58" s="75">
        <f t="shared" si="6"/>
        <v>0</v>
      </c>
      <c r="BH58" s="75">
        <f t="shared" si="7"/>
        <v>0</v>
      </c>
      <c r="BI58" s="75">
        <f t="shared" si="8"/>
        <v>0</v>
      </c>
      <c r="BJ58" s="75">
        <f t="shared" si="9"/>
        <v>2</v>
      </c>
      <c r="BK58" s="75">
        <f t="shared" si="10"/>
        <v>0</v>
      </c>
      <c r="BL58" s="75">
        <f t="shared" si="11"/>
        <v>0</v>
      </c>
      <c r="BM58" s="75">
        <f t="shared" si="12"/>
        <v>0</v>
      </c>
      <c r="BN58" s="75">
        <f t="shared" si="13"/>
        <v>2</v>
      </c>
      <c r="BO58" s="75">
        <f t="shared" si="14"/>
        <v>0</v>
      </c>
      <c r="BP58" s="75">
        <f t="shared" si="15"/>
        <v>0</v>
      </c>
      <c r="BQ58" s="75">
        <f t="shared" si="16"/>
        <v>2</v>
      </c>
      <c r="BR58" s="75">
        <f t="shared" si="17"/>
        <v>0</v>
      </c>
      <c r="BS58" s="75">
        <f t="shared" si="18"/>
        <v>0</v>
      </c>
      <c r="BT58" s="75">
        <f t="shared" si="19"/>
        <v>0</v>
      </c>
      <c r="BU58" s="75">
        <f t="shared" si="20"/>
        <v>0</v>
      </c>
      <c r="BV58" s="75">
        <f t="shared" si="21"/>
        <v>0</v>
      </c>
      <c r="BW58" s="75">
        <f t="shared" si="22"/>
        <v>0</v>
      </c>
      <c r="BX58" s="75">
        <f t="shared" si="23"/>
        <v>0</v>
      </c>
      <c r="BY58" s="75">
        <f t="shared" si="24"/>
        <v>0</v>
      </c>
      <c r="BZ58" s="75">
        <f t="shared" si="25"/>
        <v>0</v>
      </c>
      <c r="CA58" s="75">
        <f t="shared" si="26"/>
        <v>2</v>
      </c>
      <c r="CB58" s="75">
        <f t="shared" si="27"/>
        <v>2</v>
      </c>
      <c r="CC58" s="75">
        <f t="shared" si="28"/>
        <v>0</v>
      </c>
      <c r="CD58" s="75">
        <f t="shared" si="29"/>
        <v>0</v>
      </c>
      <c r="CE58" s="75">
        <f t="shared" si="30"/>
        <v>2</v>
      </c>
      <c r="CF58" s="75">
        <f t="shared" si="31"/>
        <v>0</v>
      </c>
      <c r="CG58" s="75">
        <f t="shared" si="32"/>
        <v>0</v>
      </c>
      <c r="CH58" s="75">
        <f t="shared" si="33"/>
        <v>0</v>
      </c>
      <c r="CI58" s="75">
        <f t="shared" si="34"/>
        <v>2</v>
      </c>
      <c r="CJ58" s="75">
        <f t="shared" si="35"/>
        <v>2</v>
      </c>
      <c r="CK58" s="75">
        <f t="shared" si="36"/>
        <v>0</v>
      </c>
      <c r="CL58" s="75">
        <f t="shared" si="37"/>
        <v>0</v>
      </c>
      <c r="CM58" s="75">
        <f t="shared" si="38"/>
        <v>0</v>
      </c>
      <c r="CN58" s="75">
        <f t="shared" si="39"/>
        <v>0</v>
      </c>
      <c r="CO58" s="54">
        <f t="shared" si="40"/>
        <v>0</v>
      </c>
      <c r="CP58" s="54">
        <f t="shared" si="41"/>
        <v>0</v>
      </c>
      <c r="CQ58" s="54">
        <f t="shared" si="72"/>
        <v>0</v>
      </c>
      <c r="CR58" s="54">
        <f t="shared" si="42"/>
        <v>0</v>
      </c>
      <c r="CS58" s="54">
        <f t="shared" si="43"/>
        <v>0</v>
      </c>
      <c r="CT58" s="54">
        <f t="shared" si="73"/>
        <v>0</v>
      </c>
      <c r="CU58" s="54">
        <f t="shared" si="44"/>
        <v>0</v>
      </c>
      <c r="CV58" s="54">
        <f t="shared" si="45"/>
        <v>0</v>
      </c>
      <c r="CW58" s="54">
        <f t="shared" si="74"/>
        <v>0</v>
      </c>
      <c r="CX58" s="54">
        <f t="shared" si="46"/>
        <v>0</v>
      </c>
      <c r="CY58" s="54">
        <f t="shared" si="47"/>
        <v>0</v>
      </c>
      <c r="CZ58" s="54">
        <f t="shared" si="75"/>
        <v>0</v>
      </c>
      <c r="DA58" s="54">
        <f t="shared" si="48"/>
        <v>0</v>
      </c>
      <c r="DB58" s="54">
        <f t="shared" si="49"/>
        <v>0</v>
      </c>
      <c r="DC58" s="54">
        <f t="shared" si="76"/>
        <v>0</v>
      </c>
      <c r="DD58" s="76">
        <f t="shared" si="50"/>
        <v>0</v>
      </c>
      <c r="DE58" s="76">
        <f t="shared" si="51"/>
        <v>0</v>
      </c>
      <c r="DF58" s="76">
        <f t="shared" si="77"/>
        <v>0</v>
      </c>
      <c r="DG58" s="76">
        <f t="shared" si="52"/>
        <v>2</v>
      </c>
      <c r="DH58" s="76">
        <f t="shared" si="53"/>
        <v>2</v>
      </c>
      <c r="DI58" s="76">
        <f t="shared" si="78"/>
        <v>4</v>
      </c>
      <c r="DJ58" s="76">
        <f t="shared" si="54"/>
        <v>2</v>
      </c>
      <c r="DK58" s="76">
        <f t="shared" si="55"/>
        <v>0</v>
      </c>
      <c r="DL58" s="76">
        <f t="shared" si="79"/>
        <v>2</v>
      </c>
      <c r="DM58" s="76">
        <f t="shared" si="56"/>
        <v>2</v>
      </c>
      <c r="DN58" s="76">
        <f t="shared" si="57"/>
        <v>2</v>
      </c>
      <c r="DO58" s="76">
        <f t="shared" si="80"/>
        <v>2</v>
      </c>
      <c r="DP58" s="76">
        <f t="shared" si="81"/>
        <v>6</v>
      </c>
      <c r="DQ58" s="76">
        <f t="shared" si="82"/>
        <v>0</v>
      </c>
      <c r="DR58" s="76">
        <f t="shared" si="83"/>
        <v>4</v>
      </c>
      <c r="DS58" s="76">
        <f t="shared" si="84"/>
        <v>4</v>
      </c>
      <c r="DT58" s="70">
        <f t="shared" si="85"/>
        <v>16</v>
      </c>
    </row>
    <row r="59" spans="1:124">
      <c r="A59" s="70">
        <v>51</v>
      </c>
      <c r="B59" s="71" t="str">
        <f>'ภาษาไทย ป.6'!B59</f>
        <v>ด.ช.ณัฐวุฒิ   สระบัว</v>
      </c>
      <c r="C59" s="72">
        <v>0</v>
      </c>
      <c r="D59" s="72">
        <v>0</v>
      </c>
      <c r="E59" s="72">
        <v>0</v>
      </c>
      <c r="F59" s="72">
        <v>0</v>
      </c>
      <c r="G59" s="72">
        <v>0</v>
      </c>
      <c r="H59" s="73">
        <v>0</v>
      </c>
      <c r="I59" s="73">
        <v>1</v>
      </c>
      <c r="J59" s="72">
        <v>1</v>
      </c>
      <c r="K59" s="72">
        <v>0</v>
      </c>
      <c r="L59" s="72">
        <v>0</v>
      </c>
      <c r="M59" s="72">
        <v>0</v>
      </c>
      <c r="N59" s="72">
        <v>1</v>
      </c>
      <c r="O59" s="73">
        <v>0</v>
      </c>
      <c r="P59" s="73">
        <v>0</v>
      </c>
      <c r="Q59" s="74">
        <v>0</v>
      </c>
      <c r="R59" s="74">
        <v>1</v>
      </c>
      <c r="S59" s="74">
        <v>0</v>
      </c>
      <c r="T59" s="74">
        <v>1</v>
      </c>
      <c r="U59" s="74">
        <v>1</v>
      </c>
      <c r="V59" s="74">
        <v>0</v>
      </c>
      <c r="W59" s="74">
        <v>0</v>
      </c>
      <c r="X59" s="74">
        <v>0</v>
      </c>
      <c r="Y59" s="74">
        <v>0</v>
      </c>
      <c r="Z59" s="74">
        <v>1</v>
      </c>
      <c r="AA59" s="74">
        <v>0</v>
      </c>
      <c r="AB59" s="74">
        <v>1</v>
      </c>
      <c r="AC59" s="74">
        <v>0</v>
      </c>
      <c r="AD59" s="74">
        <v>0</v>
      </c>
      <c r="AE59" s="74">
        <v>0</v>
      </c>
      <c r="AF59" s="74">
        <v>0</v>
      </c>
      <c r="AG59" s="74">
        <v>0</v>
      </c>
      <c r="AH59" s="74">
        <v>0</v>
      </c>
      <c r="AI59" s="74">
        <v>0</v>
      </c>
      <c r="AJ59" s="74">
        <v>0</v>
      </c>
      <c r="AK59" s="74">
        <v>1</v>
      </c>
      <c r="AL59" s="74">
        <v>0</v>
      </c>
      <c r="AM59" s="74">
        <v>0</v>
      </c>
      <c r="AN59" s="74">
        <v>0</v>
      </c>
      <c r="AO59" s="74">
        <v>0</v>
      </c>
      <c r="AP59" s="74">
        <v>0</v>
      </c>
      <c r="AQ59" s="50">
        <v>0</v>
      </c>
      <c r="AR59" s="50">
        <v>1</v>
      </c>
      <c r="AS59" s="50">
        <v>1</v>
      </c>
      <c r="AT59" s="50">
        <v>0</v>
      </c>
      <c r="AU59" s="50">
        <v>1</v>
      </c>
      <c r="AV59" s="50">
        <v>1</v>
      </c>
      <c r="AW59" s="50">
        <v>0</v>
      </c>
      <c r="AX59" s="50">
        <v>0</v>
      </c>
      <c r="AY59" s="50">
        <v>0</v>
      </c>
      <c r="AZ59" s="50">
        <v>0</v>
      </c>
      <c r="BA59" s="75">
        <f t="shared" si="0"/>
        <v>0</v>
      </c>
      <c r="BB59" s="75">
        <f t="shared" si="1"/>
        <v>0</v>
      </c>
      <c r="BC59" s="75">
        <f t="shared" si="2"/>
        <v>0</v>
      </c>
      <c r="BD59" s="75">
        <f t="shared" si="3"/>
        <v>0</v>
      </c>
      <c r="BE59" s="75">
        <f t="shared" si="4"/>
        <v>0</v>
      </c>
      <c r="BF59" s="75">
        <f t="shared" si="5"/>
        <v>0</v>
      </c>
      <c r="BG59" s="75">
        <f t="shared" si="6"/>
        <v>2</v>
      </c>
      <c r="BH59" s="75">
        <f t="shared" si="7"/>
        <v>2</v>
      </c>
      <c r="BI59" s="75">
        <f t="shared" si="8"/>
        <v>0</v>
      </c>
      <c r="BJ59" s="75">
        <f t="shared" si="9"/>
        <v>0</v>
      </c>
      <c r="BK59" s="75">
        <f t="shared" si="10"/>
        <v>0</v>
      </c>
      <c r="BL59" s="75">
        <f t="shared" si="11"/>
        <v>2</v>
      </c>
      <c r="BM59" s="75">
        <f t="shared" si="12"/>
        <v>0</v>
      </c>
      <c r="BN59" s="75">
        <f t="shared" si="13"/>
        <v>0</v>
      </c>
      <c r="BO59" s="75">
        <f t="shared" si="14"/>
        <v>0</v>
      </c>
      <c r="BP59" s="75">
        <f t="shared" si="15"/>
        <v>2</v>
      </c>
      <c r="BQ59" s="75">
        <f t="shared" si="16"/>
        <v>0</v>
      </c>
      <c r="BR59" s="75">
        <f t="shared" si="17"/>
        <v>2</v>
      </c>
      <c r="BS59" s="75">
        <f t="shared" si="18"/>
        <v>2</v>
      </c>
      <c r="BT59" s="75">
        <f t="shared" si="19"/>
        <v>0</v>
      </c>
      <c r="BU59" s="75">
        <f t="shared" si="20"/>
        <v>0</v>
      </c>
      <c r="BV59" s="75">
        <f t="shared" si="21"/>
        <v>0</v>
      </c>
      <c r="BW59" s="75">
        <f t="shared" si="22"/>
        <v>0</v>
      </c>
      <c r="BX59" s="75">
        <f t="shared" si="23"/>
        <v>2</v>
      </c>
      <c r="BY59" s="75">
        <f t="shared" si="24"/>
        <v>0</v>
      </c>
      <c r="BZ59" s="75">
        <f t="shared" si="25"/>
        <v>2</v>
      </c>
      <c r="CA59" s="75">
        <f t="shared" si="26"/>
        <v>0</v>
      </c>
      <c r="CB59" s="75">
        <f t="shared" si="27"/>
        <v>0</v>
      </c>
      <c r="CC59" s="75">
        <f t="shared" si="28"/>
        <v>0</v>
      </c>
      <c r="CD59" s="75">
        <f t="shared" si="29"/>
        <v>0</v>
      </c>
      <c r="CE59" s="75">
        <f t="shared" si="30"/>
        <v>0</v>
      </c>
      <c r="CF59" s="75">
        <f t="shared" si="31"/>
        <v>0</v>
      </c>
      <c r="CG59" s="75">
        <f t="shared" si="32"/>
        <v>0</v>
      </c>
      <c r="CH59" s="75">
        <f t="shared" si="33"/>
        <v>0</v>
      </c>
      <c r="CI59" s="75">
        <f t="shared" si="34"/>
        <v>2</v>
      </c>
      <c r="CJ59" s="75">
        <f t="shared" si="35"/>
        <v>0</v>
      </c>
      <c r="CK59" s="75">
        <f t="shared" si="36"/>
        <v>0</v>
      </c>
      <c r="CL59" s="75">
        <f t="shared" si="37"/>
        <v>0</v>
      </c>
      <c r="CM59" s="75">
        <f t="shared" si="38"/>
        <v>0</v>
      </c>
      <c r="CN59" s="75">
        <f t="shared" si="39"/>
        <v>0</v>
      </c>
      <c r="CO59" s="54">
        <f t="shared" si="40"/>
        <v>0</v>
      </c>
      <c r="CP59" s="54">
        <f t="shared" si="41"/>
        <v>2</v>
      </c>
      <c r="CQ59" s="54">
        <f t="shared" si="72"/>
        <v>2</v>
      </c>
      <c r="CR59" s="54">
        <f t="shared" si="42"/>
        <v>2</v>
      </c>
      <c r="CS59" s="54">
        <f t="shared" si="43"/>
        <v>0</v>
      </c>
      <c r="CT59" s="54">
        <f t="shared" si="73"/>
        <v>2</v>
      </c>
      <c r="CU59" s="54">
        <f t="shared" si="44"/>
        <v>2</v>
      </c>
      <c r="CV59" s="54">
        <f t="shared" si="45"/>
        <v>2</v>
      </c>
      <c r="CW59" s="54">
        <f t="shared" si="74"/>
        <v>4</v>
      </c>
      <c r="CX59" s="54">
        <f t="shared" si="46"/>
        <v>0</v>
      </c>
      <c r="CY59" s="54">
        <f t="shared" si="47"/>
        <v>0</v>
      </c>
      <c r="CZ59" s="54">
        <f t="shared" si="75"/>
        <v>0</v>
      </c>
      <c r="DA59" s="54">
        <f t="shared" si="48"/>
        <v>0</v>
      </c>
      <c r="DB59" s="54">
        <f t="shared" si="49"/>
        <v>0</v>
      </c>
      <c r="DC59" s="54">
        <f t="shared" si="76"/>
        <v>0</v>
      </c>
      <c r="DD59" s="76">
        <f t="shared" si="50"/>
        <v>0</v>
      </c>
      <c r="DE59" s="76">
        <f t="shared" si="51"/>
        <v>6</v>
      </c>
      <c r="DF59" s="76">
        <f t="shared" si="77"/>
        <v>6</v>
      </c>
      <c r="DG59" s="76">
        <f t="shared" si="52"/>
        <v>2</v>
      </c>
      <c r="DH59" s="76">
        <f t="shared" si="53"/>
        <v>4</v>
      </c>
      <c r="DI59" s="76">
        <f t="shared" si="78"/>
        <v>6</v>
      </c>
      <c r="DJ59" s="76">
        <f t="shared" si="54"/>
        <v>8</v>
      </c>
      <c r="DK59" s="76">
        <f t="shared" si="55"/>
        <v>2</v>
      </c>
      <c r="DL59" s="76">
        <f t="shared" si="79"/>
        <v>10</v>
      </c>
      <c r="DM59" s="76">
        <f t="shared" si="56"/>
        <v>2</v>
      </c>
      <c r="DN59" s="76">
        <f t="shared" si="57"/>
        <v>0</v>
      </c>
      <c r="DO59" s="76">
        <f t="shared" si="80"/>
        <v>0</v>
      </c>
      <c r="DP59" s="76">
        <f t="shared" si="81"/>
        <v>2</v>
      </c>
      <c r="DQ59" s="76">
        <f t="shared" si="82"/>
        <v>0</v>
      </c>
      <c r="DR59" s="76">
        <f t="shared" si="83"/>
        <v>2</v>
      </c>
      <c r="DS59" s="76">
        <f t="shared" si="84"/>
        <v>2</v>
      </c>
      <c r="DT59" s="70">
        <f t="shared" si="85"/>
        <v>26</v>
      </c>
    </row>
    <row r="60" spans="1:124">
      <c r="A60" s="70">
        <v>52</v>
      </c>
      <c r="B60" s="71" t="str">
        <f>'ภาษาไทย ป.6'!B60</f>
        <v>ด.ช.อนุวัฒน์   ประสานสงฆ์</v>
      </c>
      <c r="C60" s="72">
        <v>0</v>
      </c>
      <c r="D60" s="72">
        <v>0</v>
      </c>
      <c r="E60" s="72">
        <v>0</v>
      </c>
      <c r="F60" s="72">
        <v>1</v>
      </c>
      <c r="G60" s="72">
        <v>0</v>
      </c>
      <c r="H60" s="73">
        <v>0</v>
      </c>
      <c r="I60" s="73">
        <v>1</v>
      </c>
      <c r="J60" s="72">
        <v>1</v>
      </c>
      <c r="K60" s="72">
        <v>0</v>
      </c>
      <c r="L60" s="72">
        <v>0</v>
      </c>
      <c r="M60" s="72">
        <v>1</v>
      </c>
      <c r="N60" s="72">
        <v>1</v>
      </c>
      <c r="O60" s="73">
        <v>0</v>
      </c>
      <c r="P60" s="73">
        <v>0</v>
      </c>
      <c r="Q60" s="74">
        <v>0</v>
      </c>
      <c r="R60" s="74">
        <v>0</v>
      </c>
      <c r="S60" s="74">
        <v>0</v>
      </c>
      <c r="T60" s="74">
        <v>0</v>
      </c>
      <c r="U60" s="74">
        <v>1</v>
      </c>
      <c r="V60" s="74">
        <v>0</v>
      </c>
      <c r="W60" s="74">
        <v>1</v>
      </c>
      <c r="X60" s="74">
        <v>0</v>
      </c>
      <c r="Y60" s="74">
        <v>0</v>
      </c>
      <c r="Z60" s="74">
        <v>0</v>
      </c>
      <c r="AA60" s="74">
        <v>0</v>
      </c>
      <c r="AB60" s="74">
        <v>0</v>
      </c>
      <c r="AC60" s="74">
        <v>0</v>
      </c>
      <c r="AD60" s="74">
        <v>0</v>
      </c>
      <c r="AE60" s="74">
        <v>0</v>
      </c>
      <c r="AF60" s="74">
        <v>0</v>
      </c>
      <c r="AG60" s="74">
        <v>1</v>
      </c>
      <c r="AH60" s="74">
        <v>0</v>
      </c>
      <c r="AI60" s="74">
        <v>0</v>
      </c>
      <c r="AJ60" s="74">
        <v>0</v>
      </c>
      <c r="AK60" s="74">
        <v>0</v>
      </c>
      <c r="AL60" s="74">
        <v>0</v>
      </c>
      <c r="AM60" s="74">
        <v>0</v>
      </c>
      <c r="AN60" s="74">
        <v>0</v>
      </c>
      <c r="AO60" s="74">
        <v>0</v>
      </c>
      <c r="AP60" s="74">
        <v>0</v>
      </c>
      <c r="AQ60" s="50">
        <v>0</v>
      </c>
      <c r="AR60" s="50">
        <v>1</v>
      </c>
      <c r="AS60" s="50">
        <v>0</v>
      </c>
      <c r="AT60" s="50">
        <v>1</v>
      </c>
      <c r="AU60" s="50">
        <v>0</v>
      </c>
      <c r="AV60" s="50">
        <v>0</v>
      </c>
      <c r="AW60" s="50">
        <v>0</v>
      </c>
      <c r="AX60" s="50">
        <v>1</v>
      </c>
      <c r="AY60" s="50">
        <v>0</v>
      </c>
      <c r="AZ60" s="50">
        <v>1</v>
      </c>
      <c r="BA60" s="75">
        <f t="shared" si="0"/>
        <v>0</v>
      </c>
      <c r="BB60" s="75">
        <f t="shared" si="1"/>
        <v>0</v>
      </c>
      <c r="BC60" s="75">
        <f t="shared" si="2"/>
        <v>0</v>
      </c>
      <c r="BD60" s="75">
        <f t="shared" si="3"/>
        <v>2</v>
      </c>
      <c r="BE60" s="75">
        <f t="shared" si="4"/>
        <v>0</v>
      </c>
      <c r="BF60" s="75">
        <f t="shared" si="5"/>
        <v>0</v>
      </c>
      <c r="BG60" s="75">
        <f t="shared" si="6"/>
        <v>2</v>
      </c>
      <c r="BH60" s="75">
        <f t="shared" si="7"/>
        <v>2</v>
      </c>
      <c r="BI60" s="75">
        <f t="shared" si="8"/>
        <v>0</v>
      </c>
      <c r="BJ60" s="75">
        <f t="shared" si="9"/>
        <v>0</v>
      </c>
      <c r="BK60" s="75">
        <f t="shared" si="10"/>
        <v>2</v>
      </c>
      <c r="BL60" s="75">
        <f t="shared" si="11"/>
        <v>2</v>
      </c>
      <c r="BM60" s="75">
        <f t="shared" si="12"/>
        <v>0</v>
      </c>
      <c r="BN60" s="75">
        <f t="shared" si="13"/>
        <v>0</v>
      </c>
      <c r="BO60" s="75">
        <f t="shared" si="14"/>
        <v>0</v>
      </c>
      <c r="BP60" s="75">
        <f t="shared" si="15"/>
        <v>0</v>
      </c>
      <c r="BQ60" s="75">
        <f t="shared" si="16"/>
        <v>0</v>
      </c>
      <c r="BR60" s="75">
        <f t="shared" si="17"/>
        <v>0</v>
      </c>
      <c r="BS60" s="75">
        <f t="shared" si="18"/>
        <v>2</v>
      </c>
      <c r="BT60" s="75">
        <f t="shared" si="19"/>
        <v>0</v>
      </c>
      <c r="BU60" s="75">
        <f t="shared" si="20"/>
        <v>2</v>
      </c>
      <c r="BV60" s="75">
        <f t="shared" si="21"/>
        <v>0</v>
      </c>
      <c r="BW60" s="75">
        <f t="shared" si="22"/>
        <v>0</v>
      </c>
      <c r="BX60" s="75">
        <f t="shared" si="23"/>
        <v>0</v>
      </c>
      <c r="BY60" s="75">
        <f t="shared" si="24"/>
        <v>0</v>
      </c>
      <c r="BZ60" s="75">
        <f t="shared" si="25"/>
        <v>0</v>
      </c>
      <c r="CA60" s="75">
        <f t="shared" si="26"/>
        <v>0</v>
      </c>
      <c r="CB60" s="75">
        <f t="shared" si="27"/>
        <v>0</v>
      </c>
      <c r="CC60" s="75">
        <f t="shared" si="28"/>
        <v>0</v>
      </c>
      <c r="CD60" s="75">
        <f t="shared" si="29"/>
        <v>0</v>
      </c>
      <c r="CE60" s="75">
        <f t="shared" si="30"/>
        <v>2</v>
      </c>
      <c r="CF60" s="75">
        <f t="shared" si="31"/>
        <v>0</v>
      </c>
      <c r="CG60" s="75">
        <f t="shared" si="32"/>
        <v>0</v>
      </c>
      <c r="CH60" s="75">
        <f t="shared" si="33"/>
        <v>0</v>
      </c>
      <c r="CI60" s="75">
        <f t="shared" si="34"/>
        <v>0</v>
      </c>
      <c r="CJ60" s="75">
        <f t="shared" si="35"/>
        <v>0</v>
      </c>
      <c r="CK60" s="75">
        <f t="shared" si="36"/>
        <v>0</v>
      </c>
      <c r="CL60" s="75">
        <f t="shared" si="37"/>
        <v>0</v>
      </c>
      <c r="CM60" s="75">
        <f t="shared" si="38"/>
        <v>0</v>
      </c>
      <c r="CN60" s="75">
        <f t="shared" si="39"/>
        <v>0</v>
      </c>
      <c r="CO60" s="54">
        <f t="shared" si="40"/>
        <v>0</v>
      </c>
      <c r="CP60" s="54">
        <f t="shared" si="41"/>
        <v>2</v>
      </c>
      <c r="CQ60" s="54">
        <f t="shared" si="72"/>
        <v>2</v>
      </c>
      <c r="CR60" s="54">
        <f t="shared" si="42"/>
        <v>0</v>
      </c>
      <c r="CS60" s="54">
        <f t="shared" si="43"/>
        <v>2</v>
      </c>
      <c r="CT60" s="54">
        <f t="shared" si="73"/>
        <v>2</v>
      </c>
      <c r="CU60" s="54">
        <f t="shared" si="44"/>
        <v>0</v>
      </c>
      <c r="CV60" s="54">
        <f t="shared" si="45"/>
        <v>0</v>
      </c>
      <c r="CW60" s="54">
        <f t="shared" si="74"/>
        <v>0</v>
      </c>
      <c r="CX60" s="54">
        <f t="shared" si="46"/>
        <v>0</v>
      </c>
      <c r="CY60" s="54">
        <f t="shared" si="47"/>
        <v>2</v>
      </c>
      <c r="CZ60" s="54">
        <f t="shared" si="75"/>
        <v>2</v>
      </c>
      <c r="DA60" s="54">
        <f t="shared" si="48"/>
        <v>0</v>
      </c>
      <c r="DB60" s="54">
        <f t="shared" si="49"/>
        <v>2</v>
      </c>
      <c r="DC60" s="54">
        <f t="shared" si="76"/>
        <v>2</v>
      </c>
      <c r="DD60" s="76">
        <f t="shared" si="50"/>
        <v>2</v>
      </c>
      <c r="DE60" s="76">
        <f t="shared" si="51"/>
        <v>6</v>
      </c>
      <c r="DF60" s="76">
        <f t="shared" si="77"/>
        <v>8</v>
      </c>
      <c r="DG60" s="76">
        <f t="shared" si="52"/>
        <v>4</v>
      </c>
      <c r="DH60" s="76">
        <f t="shared" si="53"/>
        <v>2</v>
      </c>
      <c r="DI60" s="76">
        <f t="shared" si="78"/>
        <v>6</v>
      </c>
      <c r="DJ60" s="76">
        <f t="shared" si="54"/>
        <v>2</v>
      </c>
      <c r="DK60" s="76">
        <f t="shared" si="55"/>
        <v>2</v>
      </c>
      <c r="DL60" s="76">
        <f t="shared" si="79"/>
        <v>4</v>
      </c>
      <c r="DM60" s="76">
        <f t="shared" si="56"/>
        <v>0</v>
      </c>
      <c r="DN60" s="76">
        <f t="shared" si="57"/>
        <v>0</v>
      </c>
      <c r="DO60" s="76">
        <f t="shared" si="80"/>
        <v>4</v>
      </c>
      <c r="DP60" s="76">
        <f t="shared" si="81"/>
        <v>4</v>
      </c>
      <c r="DQ60" s="76">
        <f t="shared" si="82"/>
        <v>2</v>
      </c>
      <c r="DR60" s="76">
        <f t="shared" si="83"/>
        <v>0</v>
      </c>
      <c r="DS60" s="76">
        <f t="shared" si="84"/>
        <v>2</v>
      </c>
      <c r="DT60" s="70">
        <f t="shared" si="85"/>
        <v>24</v>
      </c>
    </row>
    <row r="61" spans="1:124">
      <c r="A61" s="70">
        <v>53</v>
      </c>
      <c r="B61" s="71" t="str">
        <f>'ภาษาไทย ป.6'!B61</f>
        <v>ด.ช.สุรเกียรติ   บุญเพ็ง</v>
      </c>
      <c r="C61" s="72">
        <v>0</v>
      </c>
      <c r="D61" s="72">
        <v>0</v>
      </c>
      <c r="E61" s="72">
        <v>0</v>
      </c>
      <c r="F61" s="72">
        <v>1</v>
      </c>
      <c r="G61" s="72">
        <v>1</v>
      </c>
      <c r="H61" s="73">
        <v>0</v>
      </c>
      <c r="I61" s="73">
        <v>0</v>
      </c>
      <c r="J61" s="72">
        <v>0</v>
      </c>
      <c r="K61" s="72">
        <v>1</v>
      </c>
      <c r="L61" s="72">
        <v>1</v>
      </c>
      <c r="M61" s="72">
        <v>0</v>
      </c>
      <c r="N61" s="72">
        <v>0</v>
      </c>
      <c r="O61" s="73">
        <v>0</v>
      </c>
      <c r="P61" s="73">
        <v>1</v>
      </c>
      <c r="Q61" s="74">
        <v>0</v>
      </c>
      <c r="R61" s="74">
        <v>0</v>
      </c>
      <c r="S61" s="74">
        <v>0</v>
      </c>
      <c r="T61" s="74">
        <v>0</v>
      </c>
      <c r="U61" s="74">
        <v>1</v>
      </c>
      <c r="V61" s="74">
        <v>0</v>
      </c>
      <c r="W61" s="74">
        <v>0</v>
      </c>
      <c r="X61" s="74">
        <v>0</v>
      </c>
      <c r="Y61" s="74">
        <v>1</v>
      </c>
      <c r="Z61" s="74">
        <v>0</v>
      </c>
      <c r="AA61" s="74">
        <v>1</v>
      </c>
      <c r="AB61" s="74">
        <v>1</v>
      </c>
      <c r="AC61" s="74">
        <v>0</v>
      </c>
      <c r="AD61" s="74">
        <v>1</v>
      </c>
      <c r="AE61" s="74">
        <v>0</v>
      </c>
      <c r="AF61" s="74">
        <v>0</v>
      </c>
      <c r="AG61" s="74">
        <v>0</v>
      </c>
      <c r="AH61" s="74">
        <v>0</v>
      </c>
      <c r="AI61" s="74">
        <v>1</v>
      </c>
      <c r="AJ61" s="74">
        <v>0</v>
      </c>
      <c r="AK61" s="74">
        <v>0</v>
      </c>
      <c r="AL61" s="74">
        <v>0</v>
      </c>
      <c r="AM61" s="74">
        <v>0</v>
      </c>
      <c r="AN61" s="74">
        <v>0</v>
      </c>
      <c r="AO61" s="74">
        <v>0</v>
      </c>
      <c r="AP61" s="74">
        <v>1</v>
      </c>
      <c r="AQ61" s="50">
        <v>1</v>
      </c>
      <c r="AR61" s="50">
        <v>1</v>
      </c>
      <c r="AS61" s="50">
        <v>0</v>
      </c>
      <c r="AT61" s="50">
        <v>0</v>
      </c>
      <c r="AU61" s="50">
        <v>1</v>
      </c>
      <c r="AV61" s="50">
        <v>0</v>
      </c>
      <c r="AW61" s="50">
        <v>0</v>
      </c>
      <c r="AX61" s="50">
        <v>1</v>
      </c>
      <c r="AY61" s="50">
        <v>0</v>
      </c>
      <c r="AZ61" s="50">
        <v>1</v>
      </c>
      <c r="BA61" s="75">
        <f t="shared" si="0"/>
        <v>0</v>
      </c>
      <c r="BB61" s="75">
        <f t="shared" si="1"/>
        <v>0</v>
      </c>
      <c r="BC61" s="75">
        <f t="shared" si="2"/>
        <v>0</v>
      </c>
      <c r="BD61" s="75">
        <f t="shared" si="3"/>
        <v>2</v>
      </c>
      <c r="BE61" s="75">
        <f t="shared" si="4"/>
        <v>2</v>
      </c>
      <c r="BF61" s="75">
        <f t="shared" si="5"/>
        <v>0</v>
      </c>
      <c r="BG61" s="75">
        <f t="shared" si="6"/>
        <v>0</v>
      </c>
      <c r="BH61" s="75">
        <f t="shared" si="7"/>
        <v>0</v>
      </c>
      <c r="BI61" s="75">
        <f t="shared" si="8"/>
        <v>2</v>
      </c>
      <c r="BJ61" s="75">
        <f t="shared" si="9"/>
        <v>2</v>
      </c>
      <c r="BK61" s="75">
        <f t="shared" si="10"/>
        <v>0</v>
      </c>
      <c r="BL61" s="75">
        <f t="shared" si="11"/>
        <v>0</v>
      </c>
      <c r="BM61" s="75">
        <f t="shared" si="12"/>
        <v>0</v>
      </c>
      <c r="BN61" s="75">
        <f t="shared" si="13"/>
        <v>2</v>
      </c>
      <c r="BO61" s="75">
        <f t="shared" si="14"/>
        <v>0</v>
      </c>
      <c r="BP61" s="75">
        <f t="shared" si="15"/>
        <v>0</v>
      </c>
      <c r="BQ61" s="75">
        <f t="shared" si="16"/>
        <v>0</v>
      </c>
      <c r="BR61" s="75">
        <f t="shared" si="17"/>
        <v>0</v>
      </c>
      <c r="BS61" s="75">
        <f t="shared" si="18"/>
        <v>2</v>
      </c>
      <c r="BT61" s="75">
        <f t="shared" si="19"/>
        <v>0</v>
      </c>
      <c r="BU61" s="75">
        <f t="shared" si="20"/>
        <v>0</v>
      </c>
      <c r="BV61" s="75">
        <f t="shared" si="21"/>
        <v>0</v>
      </c>
      <c r="BW61" s="75">
        <f t="shared" si="22"/>
        <v>2</v>
      </c>
      <c r="BX61" s="75">
        <f t="shared" si="23"/>
        <v>0</v>
      </c>
      <c r="BY61" s="75">
        <f t="shared" si="24"/>
        <v>2</v>
      </c>
      <c r="BZ61" s="75">
        <f t="shared" si="25"/>
        <v>2</v>
      </c>
      <c r="CA61" s="75">
        <f t="shared" si="26"/>
        <v>0</v>
      </c>
      <c r="CB61" s="75">
        <f t="shared" si="27"/>
        <v>2</v>
      </c>
      <c r="CC61" s="75">
        <f t="shared" si="28"/>
        <v>0</v>
      </c>
      <c r="CD61" s="75">
        <f t="shared" si="29"/>
        <v>0</v>
      </c>
      <c r="CE61" s="75">
        <f t="shared" si="30"/>
        <v>0</v>
      </c>
      <c r="CF61" s="75">
        <f t="shared" si="31"/>
        <v>0</v>
      </c>
      <c r="CG61" s="75">
        <f t="shared" si="32"/>
        <v>2</v>
      </c>
      <c r="CH61" s="75">
        <f t="shared" si="33"/>
        <v>0</v>
      </c>
      <c r="CI61" s="75">
        <f t="shared" si="34"/>
        <v>0</v>
      </c>
      <c r="CJ61" s="75">
        <f t="shared" si="35"/>
        <v>0</v>
      </c>
      <c r="CK61" s="75">
        <f t="shared" si="36"/>
        <v>0</v>
      </c>
      <c r="CL61" s="75">
        <f t="shared" si="37"/>
        <v>0</v>
      </c>
      <c r="CM61" s="75">
        <f t="shared" si="38"/>
        <v>0</v>
      </c>
      <c r="CN61" s="75">
        <f t="shared" si="39"/>
        <v>2</v>
      </c>
      <c r="CO61" s="54">
        <f t="shared" si="40"/>
        <v>2</v>
      </c>
      <c r="CP61" s="54">
        <f t="shared" si="41"/>
        <v>2</v>
      </c>
      <c r="CQ61" s="54">
        <f t="shared" si="72"/>
        <v>4</v>
      </c>
      <c r="CR61" s="54">
        <f t="shared" si="42"/>
        <v>0</v>
      </c>
      <c r="CS61" s="54">
        <f t="shared" si="43"/>
        <v>0</v>
      </c>
      <c r="CT61" s="54">
        <f t="shared" si="73"/>
        <v>0</v>
      </c>
      <c r="CU61" s="54">
        <f t="shared" si="44"/>
        <v>2</v>
      </c>
      <c r="CV61" s="54">
        <f t="shared" si="45"/>
        <v>0</v>
      </c>
      <c r="CW61" s="54">
        <f t="shared" si="74"/>
        <v>2</v>
      </c>
      <c r="CX61" s="54">
        <f t="shared" si="46"/>
        <v>0</v>
      </c>
      <c r="CY61" s="54">
        <f t="shared" si="47"/>
        <v>2</v>
      </c>
      <c r="CZ61" s="54">
        <f t="shared" si="75"/>
        <v>2</v>
      </c>
      <c r="DA61" s="54">
        <f t="shared" si="48"/>
        <v>0</v>
      </c>
      <c r="DB61" s="54">
        <f t="shared" si="49"/>
        <v>2</v>
      </c>
      <c r="DC61" s="54">
        <f t="shared" si="76"/>
        <v>2</v>
      </c>
      <c r="DD61" s="76">
        <f t="shared" si="50"/>
        <v>4</v>
      </c>
      <c r="DE61" s="76">
        <f t="shared" si="51"/>
        <v>0</v>
      </c>
      <c r="DF61" s="76">
        <f t="shared" si="77"/>
        <v>4</v>
      </c>
      <c r="DG61" s="76">
        <f t="shared" si="52"/>
        <v>8</v>
      </c>
      <c r="DH61" s="76">
        <f t="shared" si="53"/>
        <v>2</v>
      </c>
      <c r="DI61" s="76">
        <f t="shared" si="78"/>
        <v>10</v>
      </c>
      <c r="DJ61" s="76">
        <f t="shared" si="54"/>
        <v>4</v>
      </c>
      <c r="DK61" s="76">
        <f t="shared" si="55"/>
        <v>2</v>
      </c>
      <c r="DL61" s="76">
        <f t="shared" si="79"/>
        <v>6</v>
      </c>
      <c r="DM61" s="76">
        <f t="shared" si="56"/>
        <v>4</v>
      </c>
      <c r="DN61" s="76">
        <f t="shared" si="57"/>
        <v>2</v>
      </c>
      <c r="DO61" s="76">
        <f t="shared" si="80"/>
        <v>2</v>
      </c>
      <c r="DP61" s="76">
        <f t="shared" si="81"/>
        <v>8</v>
      </c>
      <c r="DQ61" s="76">
        <f t="shared" si="82"/>
        <v>4</v>
      </c>
      <c r="DR61" s="76">
        <f t="shared" si="83"/>
        <v>2</v>
      </c>
      <c r="DS61" s="76">
        <f t="shared" si="84"/>
        <v>6</v>
      </c>
      <c r="DT61" s="70">
        <f t="shared" si="85"/>
        <v>34</v>
      </c>
    </row>
    <row r="62" spans="1:124">
      <c r="A62" s="70">
        <v>54</v>
      </c>
      <c r="B62" s="71" t="str">
        <f>'ภาษาไทย ป.6'!B62</f>
        <v>ด.ญ.หนึ่งฤทัย   อิสลาม</v>
      </c>
      <c r="C62" s="72">
        <v>1</v>
      </c>
      <c r="D62" s="72">
        <v>0</v>
      </c>
      <c r="E62" s="72">
        <v>0</v>
      </c>
      <c r="F62" s="72">
        <v>0</v>
      </c>
      <c r="G62" s="72">
        <v>0</v>
      </c>
      <c r="H62" s="73">
        <v>0</v>
      </c>
      <c r="I62" s="73">
        <v>1</v>
      </c>
      <c r="J62" s="72">
        <v>0</v>
      </c>
      <c r="K62" s="72">
        <v>0</v>
      </c>
      <c r="L62" s="72">
        <v>0</v>
      </c>
      <c r="M62" s="72">
        <v>1</v>
      </c>
      <c r="N62" s="72">
        <v>0</v>
      </c>
      <c r="O62" s="73">
        <v>0</v>
      </c>
      <c r="P62" s="73">
        <v>0</v>
      </c>
      <c r="Q62" s="74">
        <v>0</v>
      </c>
      <c r="R62" s="74">
        <v>0</v>
      </c>
      <c r="S62" s="74">
        <v>1</v>
      </c>
      <c r="T62" s="74">
        <v>0</v>
      </c>
      <c r="U62" s="74">
        <v>0</v>
      </c>
      <c r="V62" s="74">
        <v>0</v>
      </c>
      <c r="W62" s="74">
        <v>0</v>
      </c>
      <c r="X62" s="74">
        <v>1</v>
      </c>
      <c r="Y62" s="74">
        <v>1</v>
      </c>
      <c r="Z62" s="74">
        <v>0</v>
      </c>
      <c r="AA62" s="74">
        <v>1</v>
      </c>
      <c r="AB62" s="74">
        <v>0</v>
      </c>
      <c r="AC62" s="74">
        <v>0</v>
      </c>
      <c r="AD62" s="74">
        <v>0</v>
      </c>
      <c r="AE62" s="74">
        <v>0</v>
      </c>
      <c r="AF62" s="74">
        <v>0</v>
      </c>
      <c r="AG62" s="74">
        <v>1</v>
      </c>
      <c r="AH62" s="74">
        <v>0</v>
      </c>
      <c r="AI62" s="74">
        <v>0</v>
      </c>
      <c r="AJ62" s="74">
        <v>1</v>
      </c>
      <c r="AK62" s="74">
        <v>1</v>
      </c>
      <c r="AL62" s="74">
        <v>1</v>
      </c>
      <c r="AM62" s="74">
        <v>0</v>
      </c>
      <c r="AN62" s="74">
        <v>0</v>
      </c>
      <c r="AO62" s="74">
        <v>0</v>
      </c>
      <c r="AP62" s="74">
        <v>0</v>
      </c>
      <c r="AQ62" s="50">
        <v>0</v>
      </c>
      <c r="AR62" s="50">
        <v>0</v>
      </c>
      <c r="AS62" s="50">
        <v>0</v>
      </c>
      <c r="AT62" s="50">
        <v>1</v>
      </c>
      <c r="AU62" s="50">
        <v>0</v>
      </c>
      <c r="AV62" s="50">
        <v>0</v>
      </c>
      <c r="AW62" s="50">
        <v>1</v>
      </c>
      <c r="AX62" s="50">
        <v>0</v>
      </c>
      <c r="AY62" s="50">
        <v>0</v>
      </c>
      <c r="AZ62" s="50">
        <v>1</v>
      </c>
      <c r="BA62" s="75">
        <f t="shared" si="0"/>
        <v>2</v>
      </c>
      <c r="BB62" s="75">
        <f t="shared" si="1"/>
        <v>0</v>
      </c>
      <c r="BC62" s="75">
        <f t="shared" si="2"/>
        <v>0</v>
      </c>
      <c r="BD62" s="75">
        <f t="shared" si="3"/>
        <v>0</v>
      </c>
      <c r="BE62" s="75">
        <f t="shared" si="4"/>
        <v>0</v>
      </c>
      <c r="BF62" s="75">
        <f t="shared" si="5"/>
        <v>0</v>
      </c>
      <c r="BG62" s="75">
        <f t="shared" si="6"/>
        <v>2</v>
      </c>
      <c r="BH62" s="75">
        <f t="shared" si="7"/>
        <v>0</v>
      </c>
      <c r="BI62" s="75">
        <f t="shared" si="8"/>
        <v>0</v>
      </c>
      <c r="BJ62" s="75">
        <f t="shared" si="9"/>
        <v>0</v>
      </c>
      <c r="BK62" s="75">
        <f t="shared" si="10"/>
        <v>2</v>
      </c>
      <c r="BL62" s="75">
        <f t="shared" si="11"/>
        <v>0</v>
      </c>
      <c r="BM62" s="75">
        <f t="shared" si="12"/>
        <v>0</v>
      </c>
      <c r="BN62" s="75">
        <f t="shared" si="13"/>
        <v>0</v>
      </c>
      <c r="BO62" s="75">
        <f t="shared" si="14"/>
        <v>0</v>
      </c>
      <c r="BP62" s="75">
        <f t="shared" si="15"/>
        <v>0</v>
      </c>
      <c r="BQ62" s="75">
        <f t="shared" si="16"/>
        <v>2</v>
      </c>
      <c r="BR62" s="75">
        <f t="shared" si="17"/>
        <v>0</v>
      </c>
      <c r="BS62" s="75">
        <f t="shared" si="18"/>
        <v>0</v>
      </c>
      <c r="BT62" s="75">
        <f t="shared" si="19"/>
        <v>0</v>
      </c>
      <c r="BU62" s="75">
        <f t="shared" si="20"/>
        <v>0</v>
      </c>
      <c r="BV62" s="75">
        <f t="shared" si="21"/>
        <v>2</v>
      </c>
      <c r="BW62" s="75">
        <f t="shared" si="22"/>
        <v>2</v>
      </c>
      <c r="BX62" s="75">
        <f t="shared" si="23"/>
        <v>0</v>
      </c>
      <c r="BY62" s="75">
        <f t="shared" si="24"/>
        <v>2</v>
      </c>
      <c r="BZ62" s="75">
        <f t="shared" si="25"/>
        <v>0</v>
      </c>
      <c r="CA62" s="75">
        <f t="shared" si="26"/>
        <v>0</v>
      </c>
      <c r="CB62" s="75">
        <f t="shared" si="27"/>
        <v>0</v>
      </c>
      <c r="CC62" s="75">
        <f t="shared" si="28"/>
        <v>0</v>
      </c>
      <c r="CD62" s="75">
        <f t="shared" si="29"/>
        <v>0</v>
      </c>
      <c r="CE62" s="75">
        <f t="shared" si="30"/>
        <v>2</v>
      </c>
      <c r="CF62" s="75">
        <f t="shared" si="31"/>
        <v>0</v>
      </c>
      <c r="CG62" s="75">
        <f t="shared" si="32"/>
        <v>0</v>
      </c>
      <c r="CH62" s="75">
        <f t="shared" si="33"/>
        <v>2</v>
      </c>
      <c r="CI62" s="75">
        <f t="shared" si="34"/>
        <v>2</v>
      </c>
      <c r="CJ62" s="75">
        <f t="shared" si="35"/>
        <v>2</v>
      </c>
      <c r="CK62" s="75">
        <f t="shared" si="36"/>
        <v>0</v>
      </c>
      <c r="CL62" s="75">
        <f t="shared" si="37"/>
        <v>0</v>
      </c>
      <c r="CM62" s="75">
        <f t="shared" si="38"/>
        <v>0</v>
      </c>
      <c r="CN62" s="75">
        <f t="shared" si="39"/>
        <v>0</v>
      </c>
      <c r="CO62" s="54">
        <f t="shared" si="40"/>
        <v>0</v>
      </c>
      <c r="CP62" s="54">
        <f t="shared" si="41"/>
        <v>0</v>
      </c>
      <c r="CQ62" s="54">
        <f t="shared" si="72"/>
        <v>0</v>
      </c>
      <c r="CR62" s="54">
        <f t="shared" si="42"/>
        <v>0</v>
      </c>
      <c r="CS62" s="54">
        <f t="shared" si="43"/>
        <v>2</v>
      </c>
      <c r="CT62" s="54">
        <f t="shared" si="73"/>
        <v>2</v>
      </c>
      <c r="CU62" s="54">
        <f t="shared" si="44"/>
        <v>0</v>
      </c>
      <c r="CV62" s="54">
        <f t="shared" si="45"/>
        <v>0</v>
      </c>
      <c r="CW62" s="54">
        <f t="shared" si="74"/>
        <v>0</v>
      </c>
      <c r="CX62" s="54">
        <f t="shared" si="46"/>
        <v>2</v>
      </c>
      <c r="CY62" s="54">
        <f t="shared" si="47"/>
        <v>0</v>
      </c>
      <c r="CZ62" s="54">
        <f t="shared" si="75"/>
        <v>2</v>
      </c>
      <c r="DA62" s="54">
        <f t="shared" si="48"/>
        <v>0</v>
      </c>
      <c r="DB62" s="54">
        <f t="shared" si="49"/>
        <v>2</v>
      </c>
      <c r="DC62" s="54">
        <f t="shared" si="76"/>
        <v>2</v>
      </c>
      <c r="DD62" s="76">
        <f t="shared" si="50"/>
        <v>2</v>
      </c>
      <c r="DE62" s="76">
        <f t="shared" si="51"/>
        <v>4</v>
      </c>
      <c r="DF62" s="76">
        <f t="shared" si="77"/>
        <v>6</v>
      </c>
      <c r="DG62" s="76">
        <f t="shared" si="52"/>
        <v>2</v>
      </c>
      <c r="DH62" s="76">
        <f t="shared" si="53"/>
        <v>0</v>
      </c>
      <c r="DI62" s="76">
        <f t="shared" si="78"/>
        <v>2</v>
      </c>
      <c r="DJ62" s="76">
        <f t="shared" si="54"/>
        <v>2</v>
      </c>
      <c r="DK62" s="76">
        <f t="shared" si="55"/>
        <v>4</v>
      </c>
      <c r="DL62" s="76">
        <f t="shared" si="79"/>
        <v>6</v>
      </c>
      <c r="DM62" s="76">
        <f t="shared" si="56"/>
        <v>2</v>
      </c>
      <c r="DN62" s="76">
        <f t="shared" si="57"/>
        <v>0</v>
      </c>
      <c r="DO62" s="76">
        <f t="shared" si="80"/>
        <v>4</v>
      </c>
      <c r="DP62" s="76">
        <f t="shared" si="81"/>
        <v>6</v>
      </c>
      <c r="DQ62" s="76">
        <f t="shared" si="82"/>
        <v>4</v>
      </c>
      <c r="DR62" s="76">
        <f t="shared" si="83"/>
        <v>4</v>
      </c>
      <c r="DS62" s="76">
        <f t="shared" si="84"/>
        <v>8</v>
      </c>
      <c r="DT62" s="70">
        <f t="shared" si="85"/>
        <v>28</v>
      </c>
    </row>
    <row r="63" spans="1:124">
      <c r="A63" s="70">
        <v>55</v>
      </c>
      <c r="B63" s="71" t="str">
        <f>'ภาษาไทย ป.6'!B63</f>
        <v>ด.ช.บุญพรรณ   หวามา</v>
      </c>
      <c r="C63" s="72">
        <v>0</v>
      </c>
      <c r="D63" s="72">
        <v>0</v>
      </c>
      <c r="E63" s="72">
        <v>0</v>
      </c>
      <c r="F63" s="72">
        <v>0</v>
      </c>
      <c r="G63" s="72">
        <v>1</v>
      </c>
      <c r="H63" s="73">
        <v>0</v>
      </c>
      <c r="I63" s="73">
        <v>1</v>
      </c>
      <c r="J63" s="72">
        <v>0</v>
      </c>
      <c r="K63" s="72">
        <v>0</v>
      </c>
      <c r="L63" s="72">
        <v>1</v>
      </c>
      <c r="M63" s="72">
        <v>0</v>
      </c>
      <c r="N63" s="72">
        <v>0</v>
      </c>
      <c r="O63" s="73">
        <v>1</v>
      </c>
      <c r="P63" s="73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74">
        <v>0</v>
      </c>
      <c r="W63" s="74">
        <v>0</v>
      </c>
      <c r="X63" s="74">
        <v>1</v>
      </c>
      <c r="Y63" s="74">
        <v>0</v>
      </c>
      <c r="Z63" s="74">
        <v>1</v>
      </c>
      <c r="AA63" s="74">
        <v>0</v>
      </c>
      <c r="AB63" s="74">
        <v>0</v>
      </c>
      <c r="AC63" s="74">
        <v>1</v>
      </c>
      <c r="AD63" s="74">
        <v>0</v>
      </c>
      <c r="AE63" s="74">
        <v>0</v>
      </c>
      <c r="AF63" s="74">
        <v>1</v>
      </c>
      <c r="AG63" s="74">
        <v>0</v>
      </c>
      <c r="AH63" s="74">
        <v>0</v>
      </c>
      <c r="AI63" s="74">
        <v>0</v>
      </c>
      <c r="AJ63" s="74">
        <v>1</v>
      </c>
      <c r="AK63" s="74">
        <v>0</v>
      </c>
      <c r="AL63" s="74">
        <v>0</v>
      </c>
      <c r="AM63" s="74">
        <v>0</v>
      </c>
      <c r="AN63" s="74">
        <v>0</v>
      </c>
      <c r="AO63" s="74">
        <v>1</v>
      </c>
      <c r="AP63" s="74">
        <v>0</v>
      </c>
      <c r="AQ63" s="50">
        <v>1</v>
      </c>
      <c r="AR63" s="50">
        <v>1</v>
      </c>
      <c r="AS63" s="50">
        <v>1</v>
      </c>
      <c r="AT63" s="50">
        <v>1</v>
      </c>
      <c r="AU63" s="50">
        <v>1</v>
      </c>
      <c r="AV63" s="50">
        <v>0</v>
      </c>
      <c r="AW63" s="50">
        <v>0</v>
      </c>
      <c r="AX63" s="50">
        <v>0</v>
      </c>
      <c r="AY63" s="50">
        <v>0</v>
      </c>
      <c r="AZ63" s="50">
        <v>0</v>
      </c>
      <c r="BA63" s="75">
        <f t="shared" si="0"/>
        <v>0</v>
      </c>
      <c r="BB63" s="75">
        <f t="shared" si="1"/>
        <v>0</v>
      </c>
      <c r="BC63" s="75">
        <f t="shared" si="2"/>
        <v>0</v>
      </c>
      <c r="BD63" s="75">
        <f t="shared" si="3"/>
        <v>0</v>
      </c>
      <c r="BE63" s="75">
        <f t="shared" si="4"/>
        <v>2</v>
      </c>
      <c r="BF63" s="75">
        <f t="shared" si="5"/>
        <v>0</v>
      </c>
      <c r="BG63" s="75">
        <f t="shared" si="6"/>
        <v>2</v>
      </c>
      <c r="BH63" s="75">
        <f t="shared" si="7"/>
        <v>0</v>
      </c>
      <c r="BI63" s="75">
        <f t="shared" si="8"/>
        <v>0</v>
      </c>
      <c r="BJ63" s="75">
        <f t="shared" si="9"/>
        <v>2</v>
      </c>
      <c r="BK63" s="75">
        <f t="shared" si="10"/>
        <v>0</v>
      </c>
      <c r="BL63" s="75">
        <f t="shared" si="11"/>
        <v>0</v>
      </c>
      <c r="BM63" s="75">
        <f t="shared" si="12"/>
        <v>2</v>
      </c>
      <c r="BN63" s="75">
        <f t="shared" si="13"/>
        <v>0</v>
      </c>
      <c r="BO63" s="75">
        <f t="shared" si="14"/>
        <v>0</v>
      </c>
      <c r="BP63" s="75">
        <f t="shared" si="15"/>
        <v>0</v>
      </c>
      <c r="BQ63" s="75">
        <f t="shared" si="16"/>
        <v>0</v>
      </c>
      <c r="BR63" s="75">
        <f t="shared" si="17"/>
        <v>0</v>
      </c>
      <c r="BS63" s="75">
        <f t="shared" si="18"/>
        <v>0</v>
      </c>
      <c r="BT63" s="75">
        <f t="shared" si="19"/>
        <v>0</v>
      </c>
      <c r="BU63" s="75">
        <f t="shared" si="20"/>
        <v>0</v>
      </c>
      <c r="BV63" s="75">
        <f t="shared" si="21"/>
        <v>2</v>
      </c>
      <c r="BW63" s="75">
        <f t="shared" si="22"/>
        <v>0</v>
      </c>
      <c r="BX63" s="75">
        <f t="shared" si="23"/>
        <v>2</v>
      </c>
      <c r="BY63" s="75">
        <f t="shared" si="24"/>
        <v>0</v>
      </c>
      <c r="BZ63" s="75">
        <f t="shared" si="25"/>
        <v>0</v>
      </c>
      <c r="CA63" s="75">
        <f t="shared" si="26"/>
        <v>2</v>
      </c>
      <c r="CB63" s="75">
        <f t="shared" si="27"/>
        <v>0</v>
      </c>
      <c r="CC63" s="75">
        <f t="shared" si="28"/>
        <v>0</v>
      </c>
      <c r="CD63" s="75">
        <f t="shared" si="29"/>
        <v>2</v>
      </c>
      <c r="CE63" s="75">
        <f t="shared" si="30"/>
        <v>0</v>
      </c>
      <c r="CF63" s="75">
        <f t="shared" si="31"/>
        <v>0</v>
      </c>
      <c r="CG63" s="75">
        <f t="shared" si="32"/>
        <v>0</v>
      </c>
      <c r="CH63" s="75">
        <f t="shared" si="33"/>
        <v>2</v>
      </c>
      <c r="CI63" s="75">
        <f t="shared" si="34"/>
        <v>0</v>
      </c>
      <c r="CJ63" s="75">
        <f t="shared" si="35"/>
        <v>0</v>
      </c>
      <c r="CK63" s="75">
        <f t="shared" si="36"/>
        <v>0</v>
      </c>
      <c r="CL63" s="75">
        <f t="shared" si="37"/>
        <v>0</v>
      </c>
      <c r="CM63" s="75">
        <f t="shared" si="38"/>
        <v>2</v>
      </c>
      <c r="CN63" s="75">
        <f t="shared" si="39"/>
        <v>0</v>
      </c>
      <c r="CO63" s="54">
        <f t="shared" si="40"/>
        <v>2</v>
      </c>
      <c r="CP63" s="54">
        <f t="shared" si="41"/>
        <v>2</v>
      </c>
      <c r="CQ63" s="54">
        <f t="shared" si="72"/>
        <v>4</v>
      </c>
      <c r="CR63" s="54">
        <f t="shared" si="42"/>
        <v>2</v>
      </c>
      <c r="CS63" s="54">
        <f t="shared" si="43"/>
        <v>2</v>
      </c>
      <c r="CT63" s="54">
        <f t="shared" si="73"/>
        <v>4</v>
      </c>
      <c r="CU63" s="54">
        <f t="shared" si="44"/>
        <v>2</v>
      </c>
      <c r="CV63" s="54">
        <f t="shared" si="45"/>
        <v>0</v>
      </c>
      <c r="CW63" s="54">
        <f t="shared" si="74"/>
        <v>2</v>
      </c>
      <c r="CX63" s="54">
        <f t="shared" si="46"/>
        <v>0</v>
      </c>
      <c r="CY63" s="54">
        <f t="shared" si="47"/>
        <v>0</v>
      </c>
      <c r="CZ63" s="54">
        <f t="shared" si="75"/>
        <v>0</v>
      </c>
      <c r="DA63" s="54">
        <f t="shared" si="48"/>
        <v>0</v>
      </c>
      <c r="DB63" s="54">
        <f t="shared" si="49"/>
        <v>0</v>
      </c>
      <c r="DC63" s="54">
        <f t="shared" si="76"/>
        <v>0</v>
      </c>
      <c r="DD63" s="76">
        <f t="shared" si="50"/>
        <v>2</v>
      </c>
      <c r="DE63" s="76">
        <f t="shared" si="51"/>
        <v>6</v>
      </c>
      <c r="DF63" s="76">
        <f t="shared" si="77"/>
        <v>8</v>
      </c>
      <c r="DG63" s="76">
        <f t="shared" si="52"/>
        <v>6</v>
      </c>
      <c r="DH63" s="76">
        <f t="shared" si="53"/>
        <v>2</v>
      </c>
      <c r="DI63" s="76">
        <f t="shared" si="78"/>
        <v>8</v>
      </c>
      <c r="DJ63" s="76">
        <f t="shared" si="54"/>
        <v>2</v>
      </c>
      <c r="DK63" s="76">
        <f t="shared" si="55"/>
        <v>4</v>
      </c>
      <c r="DL63" s="76">
        <f t="shared" si="79"/>
        <v>6</v>
      </c>
      <c r="DM63" s="76">
        <f t="shared" si="56"/>
        <v>2</v>
      </c>
      <c r="DN63" s="76">
        <f t="shared" si="57"/>
        <v>2</v>
      </c>
      <c r="DO63" s="76">
        <f t="shared" si="80"/>
        <v>0</v>
      </c>
      <c r="DP63" s="76">
        <f t="shared" si="81"/>
        <v>4</v>
      </c>
      <c r="DQ63" s="76">
        <f t="shared" si="82"/>
        <v>2</v>
      </c>
      <c r="DR63" s="76">
        <f t="shared" si="83"/>
        <v>2</v>
      </c>
      <c r="DS63" s="76">
        <f t="shared" si="84"/>
        <v>4</v>
      </c>
      <c r="DT63" s="70">
        <f t="shared" si="85"/>
        <v>30</v>
      </c>
    </row>
    <row r="64" spans="1:124">
      <c r="A64" s="70">
        <v>56</v>
      </c>
      <c r="B64" s="71" t="str">
        <f>'ภาษาไทย ป.6'!B64</f>
        <v>ด.ช.กษิดิ์เดช   สมฤดี</v>
      </c>
      <c r="C64" s="72">
        <v>0</v>
      </c>
      <c r="D64" s="72">
        <v>0</v>
      </c>
      <c r="E64" s="72">
        <v>1</v>
      </c>
      <c r="F64" s="72">
        <v>0</v>
      </c>
      <c r="G64" s="72">
        <v>0</v>
      </c>
      <c r="H64" s="73">
        <v>0</v>
      </c>
      <c r="I64" s="73">
        <v>0</v>
      </c>
      <c r="J64" s="72">
        <v>0</v>
      </c>
      <c r="K64" s="72">
        <v>1</v>
      </c>
      <c r="L64" s="72">
        <v>1</v>
      </c>
      <c r="M64" s="72">
        <v>0</v>
      </c>
      <c r="N64" s="72">
        <v>1</v>
      </c>
      <c r="O64" s="73">
        <v>0</v>
      </c>
      <c r="P64" s="73">
        <v>0</v>
      </c>
      <c r="Q64" s="74">
        <v>0</v>
      </c>
      <c r="R64" s="74">
        <v>0</v>
      </c>
      <c r="S64" s="74">
        <v>0</v>
      </c>
      <c r="T64" s="74">
        <v>0</v>
      </c>
      <c r="U64" s="74">
        <v>0</v>
      </c>
      <c r="V64" s="74">
        <v>0</v>
      </c>
      <c r="W64" s="74">
        <v>0</v>
      </c>
      <c r="X64" s="74">
        <v>0</v>
      </c>
      <c r="Y64" s="74">
        <v>0</v>
      </c>
      <c r="Z64" s="74">
        <v>0</v>
      </c>
      <c r="AA64" s="74">
        <v>1</v>
      </c>
      <c r="AB64" s="74">
        <v>0</v>
      </c>
      <c r="AC64" s="74">
        <v>1</v>
      </c>
      <c r="AD64" s="74">
        <v>0</v>
      </c>
      <c r="AE64" s="74">
        <v>1</v>
      </c>
      <c r="AF64" s="74">
        <v>1</v>
      </c>
      <c r="AG64" s="74">
        <v>0</v>
      </c>
      <c r="AH64" s="74">
        <v>0</v>
      </c>
      <c r="AI64" s="74">
        <v>0</v>
      </c>
      <c r="AJ64" s="74">
        <v>0</v>
      </c>
      <c r="AK64" s="74">
        <v>0</v>
      </c>
      <c r="AL64" s="74">
        <v>0</v>
      </c>
      <c r="AM64" s="74">
        <v>1</v>
      </c>
      <c r="AN64" s="74">
        <v>0</v>
      </c>
      <c r="AO64" s="74">
        <v>1</v>
      </c>
      <c r="AP64" s="74">
        <v>0</v>
      </c>
      <c r="AQ64" s="50">
        <v>0</v>
      </c>
      <c r="AR64" s="50">
        <v>1</v>
      </c>
      <c r="AS64" s="50">
        <v>0</v>
      </c>
      <c r="AT64" s="50">
        <v>0</v>
      </c>
      <c r="AU64" s="50">
        <v>1</v>
      </c>
      <c r="AV64" s="50">
        <v>0</v>
      </c>
      <c r="AW64" s="50">
        <v>0</v>
      </c>
      <c r="AX64" s="50">
        <v>0</v>
      </c>
      <c r="AY64" s="50">
        <v>0</v>
      </c>
      <c r="AZ64" s="50">
        <v>1</v>
      </c>
      <c r="BA64" s="75">
        <f t="shared" si="0"/>
        <v>0</v>
      </c>
      <c r="BB64" s="75">
        <f t="shared" si="1"/>
        <v>0</v>
      </c>
      <c r="BC64" s="75">
        <f t="shared" si="2"/>
        <v>2</v>
      </c>
      <c r="BD64" s="75">
        <f t="shared" si="3"/>
        <v>0</v>
      </c>
      <c r="BE64" s="75">
        <f t="shared" si="4"/>
        <v>0</v>
      </c>
      <c r="BF64" s="75">
        <f t="shared" si="5"/>
        <v>0</v>
      </c>
      <c r="BG64" s="75">
        <f t="shared" si="6"/>
        <v>0</v>
      </c>
      <c r="BH64" s="75">
        <f t="shared" si="7"/>
        <v>0</v>
      </c>
      <c r="BI64" s="75">
        <f t="shared" si="8"/>
        <v>2</v>
      </c>
      <c r="BJ64" s="75">
        <f t="shared" si="9"/>
        <v>2</v>
      </c>
      <c r="BK64" s="75">
        <f t="shared" si="10"/>
        <v>0</v>
      </c>
      <c r="BL64" s="75">
        <f t="shared" si="11"/>
        <v>2</v>
      </c>
      <c r="BM64" s="75">
        <f t="shared" si="12"/>
        <v>0</v>
      </c>
      <c r="BN64" s="75">
        <f t="shared" si="13"/>
        <v>0</v>
      </c>
      <c r="BO64" s="75">
        <f t="shared" si="14"/>
        <v>0</v>
      </c>
      <c r="BP64" s="75">
        <f t="shared" si="15"/>
        <v>0</v>
      </c>
      <c r="BQ64" s="75">
        <f t="shared" si="16"/>
        <v>0</v>
      </c>
      <c r="BR64" s="75">
        <f t="shared" si="17"/>
        <v>0</v>
      </c>
      <c r="BS64" s="75">
        <f t="shared" si="18"/>
        <v>0</v>
      </c>
      <c r="BT64" s="75">
        <f t="shared" si="19"/>
        <v>0</v>
      </c>
      <c r="BU64" s="75">
        <f t="shared" si="20"/>
        <v>0</v>
      </c>
      <c r="BV64" s="75">
        <f t="shared" si="21"/>
        <v>0</v>
      </c>
      <c r="BW64" s="75">
        <f t="shared" si="22"/>
        <v>0</v>
      </c>
      <c r="BX64" s="75">
        <f t="shared" si="23"/>
        <v>0</v>
      </c>
      <c r="BY64" s="75">
        <f t="shared" si="24"/>
        <v>2</v>
      </c>
      <c r="BZ64" s="75">
        <f t="shared" si="25"/>
        <v>0</v>
      </c>
      <c r="CA64" s="75">
        <f t="shared" si="26"/>
        <v>2</v>
      </c>
      <c r="CB64" s="75">
        <f t="shared" si="27"/>
        <v>0</v>
      </c>
      <c r="CC64" s="75">
        <f t="shared" si="28"/>
        <v>2</v>
      </c>
      <c r="CD64" s="75">
        <f t="shared" si="29"/>
        <v>2</v>
      </c>
      <c r="CE64" s="75">
        <f t="shared" si="30"/>
        <v>0</v>
      </c>
      <c r="CF64" s="75">
        <f t="shared" si="31"/>
        <v>0</v>
      </c>
      <c r="CG64" s="75">
        <f t="shared" si="32"/>
        <v>0</v>
      </c>
      <c r="CH64" s="75">
        <f t="shared" si="33"/>
        <v>0</v>
      </c>
      <c r="CI64" s="75">
        <f t="shared" si="34"/>
        <v>0</v>
      </c>
      <c r="CJ64" s="75">
        <f t="shared" si="35"/>
        <v>0</v>
      </c>
      <c r="CK64" s="75">
        <f t="shared" si="36"/>
        <v>2</v>
      </c>
      <c r="CL64" s="75">
        <f t="shared" si="37"/>
        <v>0</v>
      </c>
      <c r="CM64" s="75">
        <f t="shared" si="38"/>
        <v>2</v>
      </c>
      <c r="CN64" s="75">
        <f t="shared" si="39"/>
        <v>0</v>
      </c>
      <c r="CO64" s="54">
        <f t="shared" si="40"/>
        <v>0</v>
      </c>
      <c r="CP64" s="54">
        <f t="shared" si="41"/>
        <v>2</v>
      </c>
      <c r="CQ64" s="54">
        <f t="shared" si="72"/>
        <v>2</v>
      </c>
      <c r="CR64" s="54">
        <f t="shared" si="42"/>
        <v>0</v>
      </c>
      <c r="CS64" s="54">
        <f t="shared" si="43"/>
        <v>0</v>
      </c>
      <c r="CT64" s="54">
        <f t="shared" si="73"/>
        <v>0</v>
      </c>
      <c r="CU64" s="54">
        <f t="shared" si="44"/>
        <v>2</v>
      </c>
      <c r="CV64" s="54">
        <f t="shared" si="45"/>
        <v>0</v>
      </c>
      <c r="CW64" s="54">
        <f t="shared" si="74"/>
        <v>2</v>
      </c>
      <c r="CX64" s="54">
        <f t="shared" si="46"/>
        <v>0</v>
      </c>
      <c r="CY64" s="54">
        <f t="shared" si="47"/>
        <v>0</v>
      </c>
      <c r="CZ64" s="54">
        <f t="shared" si="75"/>
        <v>0</v>
      </c>
      <c r="DA64" s="54">
        <f t="shared" si="48"/>
        <v>0</v>
      </c>
      <c r="DB64" s="54">
        <f t="shared" si="49"/>
        <v>2</v>
      </c>
      <c r="DC64" s="54">
        <f t="shared" si="76"/>
        <v>2</v>
      </c>
      <c r="DD64" s="76">
        <f t="shared" si="50"/>
        <v>2</v>
      </c>
      <c r="DE64" s="76">
        <f t="shared" si="51"/>
        <v>0</v>
      </c>
      <c r="DF64" s="76">
        <f t="shared" si="77"/>
        <v>2</v>
      </c>
      <c r="DG64" s="76">
        <f t="shared" si="52"/>
        <v>6</v>
      </c>
      <c r="DH64" s="76">
        <f t="shared" si="53"/>
        <v>2</v>
      </c>
      <c r="DI64" s="76">
        <f t="shared" si="78"/>
        <v>8</v>
      </c>
      <c r="DJ64" s="76">
        <f t="shared" si="54"/>
        <v>2</v>
      </c>
      <c r="DK64" s="76">
        <f t="shared" si="55"/>
        <v>0</v>
      </c>
      <c r="DL64" s="76">
        <f t="shared" si="79"/>
        <v>2</v>
      </c>
      <c r="DM64" s="76">
        <f t="shared" si="56"/>
        <v>4</v>
      </c>
      <c r="DN64" s="76">
        <f t="shared" si="57"/>
        <v>4</v>
      </c>
      <c r="DO64" s="76">
        <f t="shared" si="80"/>
        <v>0</v>
      </c>
      <c r="DP64" s="76">
        <f t="shared" si="81"/>
        <v>8</v>
      </c>
      <c r="DQ64" s="76">
        <f t="shared" si="82"/>
        <v>2</v>
      </c>
      <c r="DR64" s="76">
        <f t="shared" si="83"/>
        <v>4</v>
      </c>
      <c r="DS64" s="76">
        <f t="shared" si="84"/>
        <v>6</v>
      </c>
      <c r="DT64" s="70">
        <f t="shared" si="85"/>
        <v>26</v>
      </c>
    </row>
    <row r="65" spans="1:124">
      <c r="A65" s="70">
        <v>57</v>
      </c>
      <c r="B65" s="71" t="str">
        <f>'ภาษาไทย ป.6'!B65</f>
        <v>ด.ช.ปิยังกูร   อรชร</v>
      </c>
      <c r="C65" s="72">
        <v>1</v>
      </c>
      <c r="D65" s="72">
        <v>0</v>
      </c>
      <c r="E65" s="72">
        <v>0</v>
      </c>
      <c r="F65" s="72">
        <v>0</v>
      </c>
      <c r="G65" s="72">
        <v>0</v>
      </c>
      <c r="H65" s="73">
        <v>1</v>
      </c>
      <c r="I65" s="73">
        <v>0</v>
      </c>
      <c r="J65" s="72">
        <v>1</v>
      </c>
      <c r="K65" s="72">
        <v>0</v>
      </c>
      <c r="L65" s="72">
        <v>1</v>
      </c>
      <c r="M65" s="72">
        <v>0</v>
      </c>
      <c r="N65" s="72">
        <v>0</v>
      </c>
      <c r="O65" s="73">
        <v>0</v>
      </c>
      <c r="P65" s="73">
        <v>1</v>
      </c>
      <c r="Q65" s="74">
        <v>0</v>
      </c>
      <c r="R65" s="74">
        <v>1</v>
      </c>
      <c r="S65" s="74">
        <v>0</v>
      </c>
      <c r="T65" s="74">
        <v>0</v>
      </c>
      <c r="U65" s="74">
        <v>1</v>
      </c>
      <c r="V65" s="74">
        <v>0</v>
      </c>
      <c r="W65" s="74">
        <v>0</v>
      </c>
      <c r="X65" s="74">
        <v>0</v>
      </c>
      <c r="Y65" s="74">
        <v>0</v>
      </c>
      <c r="Z65" s="74">
        <v>0</v>
      </c>
      <c r="AA65" s="74">
        <v>0</v>
      </c>
      <c r="AB65" s="74">
        <v>0</v>
      </c>
      <c r="AC65" s="74">
        <v>1</v>
      </c>
      <c r="AD65" s="74">
        <v>1</v>
      </c>
      <c r="AE65" s="74">
        <v>0</v>
      </c>
      <c r="AF65" s="74">
        <v>0</v>
      </c>
      <c r="AG65" s="74">
        <v>1</v>
      </c>
      <c r="AH65" s="74">
        <v>0</v>
      </c>
      <c r="AI65" s="74">
        <v>0</v>
      </c>
      <c r="AJ65" s="74">
        <v>0</v>
      </c>
      <c r="AK65" s="74">
        <v>0</v>
      </c>
      <c r="AL65" s="74">
        <v>1</v>
      </c>
      <c r="AM65" s="74">
        <v>0</v>
      </c>
      <c r="AN65" s="74">
        <v>0</v>
      </c>
      <c r="AO65" s="74">
        <v>0</v>
      </c>
      <c r="AP65" s="74">
        <v>0</v>
      </c>
      <c r="AQ65" s="50">
        <v>0</v>
      </c>
      <c r="AR65" s="50">
        <v>0</v>
      </c>
      <c r="AS65" s="50">
        <v>1</v>
      </c>
      <c r="AT65" s="50">
        <v>0</v>
      </c>
      <c r="AU65" s="50">
        <v>1</v>
      </c>
      <c r="AV65" s="50">
        <v>0</v>
      </c>
      <c r="AW65" s="50">
        <v>0</v>
      </c>
      <c r="AX65" s="50">
        <v>0</v>
      </c>
      <c r="AY65" s="50">
        <v>0</v>
      </c>
      <c r="AZ65" s="50">
        <v>0</v>
      </c>
      <c r="BA65" s="75">
        <f t="shared" si="0"/>
        <v>2</v>
      </c>
      <c r="BB65" s="75">
        <f t="shared" si="1"/>
        <v>0</v>
      </c>
      <c r="BC65" s="75">
        <f t="shared" si="2"/>
        <v>0</v>
      </c>
      <c r="BD65" s="75">
        <f t="shared" si="3"/>
        <v>0</v>
      </c>
      <c r="BE65" s="75">
        <f t="shared" si="4"/>
        <v>0</v>
      </c>
      <c r="BF65" s="75">
        <f t="shared" si="5"/>
        <v>2</v>
      </c>
      <c r="BG65" s="75">
        <f t="shared" si="6"/>
        <v>0</v>
      </c>
      <c r="BH65" s="75">
        <f t="shared" si="7"/>
        <v>2</v>
      </c>
      <c r="BI65" s="75">
        <f t="shared" si="8"/>
        <v>0</v>
      </c>
      <c r="BJ65" s="75">
        <f t="shared" si="9"/>
        <v>2</v>
      </c>
      <c r="BK65" s="75">
        <f t="shared" si="10"/>
        <v>0</v>
      </c>
      <c r="BL65" s="75">
        <f t="shared" si="11"/>
        <v>0</v>
      </c>
      <c r="BM65" s="75">
        <f t="shared" si="12"/>
        <v>0</v>
      </c>
      <c r="BN65" s="75">
        <f t="shared" si="13"/>
        <v>2</v>
      </c>
      <c r="BO65" s="75">
        <f t="shared" si="14"/>
        <v>0</v>
      </c>
      <c r="BP65" s="75">
        <f t="shared" si="15"/>
        <v>2</v>
      </c>
      <c r="BQ65" s="75">
        <f t="shared" si="16"/>
        <v>0</v>
      </c>
      <c r="BR65" s="75">
        <f t="shared" si="17"/>
        <v>0</v>
      </c>
      <c r="BS65" s="75">
        <f t="shared" si="18"/>
        <v>2</v>
      </c>
      <c r="BT65" s="75">
        <f t="shared" si="19"/>
        <v>0</v>
      </c>
      <c r="BU65" s="75">
        <f t="shared" si="20"/>
        <v>0</v>
      </c>
      <c r="BV65" s="75">
        <f t="shared" si="21"/>
        <v>0</v>
      </c>
      <c r="BW65" s="75">
        <f t="shared" si="22"/>
        <v>0</v>
      </c>
      <c r="BX65" s="75">
        <f t="shared" si="23"/>
        <v>0</v>
      </c>
      <c r="BY65" s="75">
        <f t="shared" si="24"/>
        <v>0</v>
      </c>
      <c r="BZ65" s="75">
        <f t="shared" si="25"/>
        <v>0</v>
      </c>
      <c r="CA65" s="75">
        <f t="shared" si="26"/>
        <v>2</v>
      </c>
      <c r="CB65" s="75">
        <f t="shared" si="27"/>
        <v>2</v>
      </c>
      <c r="CC65" s="75">
        <f t="shared" si="28"/>
        <v>0</v>
      </c>
      <c r="CD65" s="75">
        <f t="shared" si="29"/>
        <v>0</v>
      </c>
      <c r="CE65" s="75">
        <f t="shared" si="30"/>
        <v>2</v>
      </c>
      <c r="CF65" s="75">
        <f t="shared" si="31"/>
        <v>0</v>
      </c>
      <c r="CG65" s="75">
        <f t="shared" si="32"/>
        <v>0</v>
      </c>
      <c r="CH65" s="75">
        <f t="shared" si="33"/>
        <v>0</v>
      </c>
      <c r="CI65" s="75">
        <f t="shared" si="34"/>
        <v>0</v>
      </c>
      <c r="CJ65" s="75">
        <f t="shared" si="35"/>
        <v>2</v>
      </c>
      <c r="CK65" s="75">
        <f t="shared" si="36"/>
        <v>0</v>
      </c>
      <c r="CL65" s="75">
        <f t="shared" si="37"/>
        <v>0</v>
      </c>
      <c r="CM65" s="75">
        <f t="shared" si="38"/>
        <v>0</v>
      </c>
      <c r="CN65" s="75">
        <f t="shared" si="39"/>
        <v>0</v>
      </c>
      <c r="CO65" s="54">
        <f t="shared" si="40"/>
        <v>0</v>
      </c>
      <c r="CP65" s="54">
        <f t="shared" si="41"/>
        <v>0</v>
      </c>
      <c r="CQ65" s="54">
        <f t="shared" si="72"/>
        <v>0</v>
      </c>
      <c r="CR65" s="54">
        <f t="shared" si="42"/>
        <v>2</v>
      </c>
      <c r="CS65" s="54">
        <f t="shared" si="43"/>
        <v>0</v>
      </c>
      <c r="CT65" s="54">
        <f t="shared" si="73"/>
        <v>2</v>
      </c>
      <c r="CU65" s="54">
        <f t="shared" si="44"/>
        <v>2</v>
      </c>
      <c r="CV65" s="54">
        <f t="shared" si="45"/>
        <v>0</v>
      </c>
      <c r="CW65" s="54">
        <f t="shared" si="74"/>
        <v>2</v>
      </c>
      <c r="CX65" s="54">
        <f t="shared" si="46"/>
        <v>0</v>
      </c>
      <c r="CY65" s="54">
        <f t="shared" si="47"/>
        <v>0</v>
      </c>
      <c r="CZ65" s="54">
        <f t="shared" si="75"/>
        <v>0</v>
      </c>
      <c r="DA65" s="54">
        <f t="shared" si="48"/>
        <v>0</v>
      </c>
      <c r="DB65" s="54">
        <f t="shared" si="49"/>
        <v>0</v>
      </c>
      <c r="DC65" s="54">
        <f t="shared" si="76"/>
        <v>0</v>
      </c>
      <c r="DD65" s="76">
        <f t="shared" si="50"/>
        <v>2</v>
      </c>
      <c r="DE65" s="76">
        <f t="shared" si="51"/>
        <v>6</v>
      </c>
      <c r="DF65" s="76">
        <f t="shared" si="77"/>
        <v>8</v>
      </c>
      <c r="DG65" s="76">
        <f t="shared" si="52"/>
        <v>2</v>
      </c>
      <c r="DH65" s="76">
        <f t="shared" si="53"/>
        <v>4</v>
      </c>
      <c r="DI65" s="76">
        <f t="shared" si="78"/>
        <v>6</v>
      </c>
      <c r="DJ65" s="76">
        <f t="shared" si="54"/>
        <v>4</v>
      </c>
      <c r="DK65" s="76">
        <f t="shared" si="55"/>
        <v>0</v>
      </c>
      <c r="DL65" s="76">
        <f t="shared" si="79"/>
        <v>4</v>
      </c>
      <c r="DM65" s="76">
        <f t="shared" si="56"/>
        <v>2</v>
      </c>
      <c r="DN65" s="76">
        <f t="shared" si="57"/>
        <v>2</v>
      </c>
      <c r="DO65" s="76">
        <f t="shared" si="80"/>
        <v>2</v>
      </c>
      <c r="DP65" s="76">
        <f t="shared" si="81"/>
        <v>6</v>
      </c>
      <c r="DQ65" s="76">
        <f t="shared" si="82"/>
        <v>0</v>
      </c>
      <c r="DR65" s="76">
        <f t="shared" si="83"/>
        <v>2</v>
      </c>
      <c r="DS65" s="76">
        <f t="shared" si="84"/>
        <v>2</v>
      </c>
      <c r="DT65" s="70">
        <f t="shared" si="85"/>
        <v>26</v>
      </c>
    </row>
    <row r="66" spans="1:124">
      <c r="A66" s="70">
        <v>58</v>
      </c>
      <c r="B66" s="71" t="str">
        <f>'ภาษาไทย ป.6'!B66</f>
        <v>ด.ช.สหรัถ   ชินวงศ์</v>
      </c>
      <c r="C66" s="72">
        <v>0</v>
      </c>
      <c r="D66" s="72">
        <v>0</v>
      </c>
      <c r="E66" s="72">
        <v>1</v>
      </c>
      <c r="F66" s="72">
        <v>1</v>
      </c>
      <c r="G66" s="72">
        <v>0</v>
      </c>
      <c r="H66" s="73">
        <v>0</v>
      </c>
      <c r="I66" s="73">
        <v>0</v>
      </c>
      <c r="J66" s="72">
        <v>0</v>
      </c>
      <c r="K66" s="72">
        <v>0</v>
      </c>
      <c r="L66" s="72">
        <v>0</v>
      </c>
      <c r="M66" s="72">
        <v>1</v>
      </c>
      <c r="N66" s="72">
        <v>0</v>
      </c>
      <c r="O66" s="73">
        <v>1</v>
      </c>
      <c r="P66" s="73">
        <v>0</v>
      </c>
      <c r="Q66" s="74">
        <v>0</v>
      </c>
      <c r="R66" s="74">
        <v>0</v>
      </c>
      <c r="S66" s="74">
        <v>0</v>
      </c>
      <c r="T66" s="74">
        <v>0</v>
      </c>
      <c r="U66" s="74">
        <v>0</v>
      </c>
      <c r="V66" s="74">
        <v>0</v>
      </c>
      <c r="W66" s="74">
        <v>0</v>
      </c>
      <c r="X66" s="74">
        <v>1</v>
      </c>
      <c r="Y66" s="74">
        <v>0</v>
      </c>
      <c r="Z66" s="74">
        <v>0</v>
      </c>
      <c r="AA66" s="74">
        <v>0</v>
      </c>
      <c r="AB66" s="74">
        <v>0</v>
      </c>
      <c r="AC66" s="74">
        <v>0</v>
      </c>
      <c r="AD66" s="74">
        <v>0</v>
      </c>
      <c r="AE66" s="74">
        <v>0</v>
      </c>
      <c r="AF66" s="74">
        <v>0</v>
      </c>
      <c r="AG66" s="74">
        <v>0</v>
      </c>
      <c r="AH66" s="74">
        <v>1</v>
      </c>
      <c r="AI66" s="74">
        <v>1</v>
      </c>
      <c r="AJ66" s="74">
        <v>0</v>
      </c>
      <c r="AK66" s="74">
        <v>1</v>
      </c>
      <c r="AL66" s="74">
        <v>0</v>
      </c>
      <c r="AM66" s="74">
        <v>0</v>
      </c>
      <c r="AN66" s="74">
        <v>0</v>
      </c>
      <c r="AO66" s="74">
        <v>1</v>
      </c>
      <c r="AP66" s="74">
        <v>0</v>
      </c>
      <c r="AQ66" s="50">
        <v>0</v>
      </c>
      <c r="AR66" s="50">
        <v>0</v>
      </c>
      <c r="AS66" s="50">
        <v>0</v>
      </c>
      <c r="AT66" s="50">
        <v>1</v>
      </c>
      <c r="AU66" s="50">
        <v>0</v>
      </c>
      <c r="AV66" s="50">
        <v>1</v>
      </c>
      <c r="AW66" s="50">
        <v>0</v>
      </c>
      <c r="AX66" s="50">
        <v>0</v>
      </c>
      <c r="AY66" s="50">
        <v>0</v>
      </c>
      <c r="AZ66" s="50">
        <v>1</v>
      </c>
      <c r="BA66" s="75">
        <f t="shared" si="0"/>
        <v>0</v>
      </c>
      <c r="BB66" s="75">
        <f t="shared" si="1"/>
        <v>0</v>
      </c>
      <c r="BC66" s="75">
        <f t="shared" si="2"/>
        <v>2</v>
      </c>
      <c r="BD66" s="75">
        <f t="shared" si="3"/>
        <v>2</v>
      </c>
      <c r="BE66" s="75">
        <f t="shared" si="4"/>
        <v>0</v>
      </c>
      <c r="BF66" s="75">
        <f t="shared" si="5"/>
        <v>0</v>
      </c>
      <c r="BG66" s="75">
        <f t="shared" si="6"/>
        <v>0</v>
      </c>
      <c r="BH66" s="75">
        <f t="shared" si="7"/>
        <v>0</v>
      </c>
      <c r="BI66" s="75">
        <f t="shared" si="8"/>
        <v>0</v>
      </c>
      <c r="BJ66" s="75">
        <f t="shared" si="9"/>
        <v>0</v>
      </c>
      <c r="BK66" s="75">
        <f t="shared" si="10"/>
        <v>2</v>
      </c>
      <c r="BL66" s="75">
        <f t="shared" si="11"/>
        <v>0</v>
      </c>
      <c r="BM66" s="75">
        <f t="shared" si="12"/>
        <v>2</v>
      </c>
      <c r="BN66" s="75">
        <f t="shared" si="13"/>
        <v>0</v>
      </c>
      <c r="BO66" s="75">
        <f t="shared" si="14"/>
        <v>0</v>
      </c>
      <c r="BP66" s="75">
        <f t="shared" si="15"/>
        <v>0</v>
      </c>
      <c r="BQ66" s="75">
        <f t="shared" si="16"/>
        <v>0</v>
      </c>
      <c r="BR66" s="75">
        <f t="shared" si="17"/>
        <v>0</v>
      </c>
      <c r="BS66" s="75">
        <f t="shared" si="18"/>
        <v>0</v>
      </c>
      <c r="BT66" s="75">
        <f t="shared" si="19"/>
        <v>0</v>
      </c>
      <c r="BU66" s="75">
        <f t="shared" si="20"/>
        <v>0</v>
      </c>
      <c r="BV66" s="75">
        <f t="shared" si="21"/>
        <v>2</v>
      </c>
      <c r="BW66" s="75">
        <f t="shared" si="22"/>
        <v>0</v>
      </c>
      <c r="BX66" s="75">
        <f t="shared" si="23"/>
        <v>0</v>
      </c>
      <c r="BY66" s="75">
        <f t="shared" si="24"/>
        <v>0</v>
      </c>
      <c r="BZ66" s="75">
        <f t="shared" si="25"/>
        <v>0</v>
      </c>
      <c r="CA66" s="75">
        <f t="shared" si="26"/>
        <v>0</v>
      </c>
      <c r="CB66" s="75">
        <f t="shared" si="27"/>
        <v>0</v>
      </c>
      <c r="CC66" s="75">
        <f t="shared" si="28"/>
        <v>0</v>
      </c>
      <c r="CD66" s="75">
        <f t="shared" si="29"/>
        <v>0</v>
      </c>
      <c r="CE66" s="75">
        <f t="shared" si="30"/>
        <v>0</v>
      </c>
      <c r="CF66" s="75">
        <f t="shared" si="31"/>
        <v>2</v>
      </c>
      <c r="CG66" s="75">
        <f t="shared" si="32"/>
        <v>2</v>
      </c>
      <c r="CH66" s="75">
        <f t="shared" si="33"/>
        <v>0</v>
      </c>
      <c r="CI66" s="75">
        <f t="shared" si="34"/>
        <v>2</v>
      </c>
      <c r="CJ66" s="75">
        <f t="shared" si="35"/>
        <v>0</v>
      </c>
      <c r="CK66" s="75">
        <f t="shared" si="36"/>
        <v>0</v>
      </c>
      <c r="CL66" s="75">
        <f t="shared" si="37"/>
        <v>0</v>
      </c>
      <c r="CM66" s="75">
        <f t="shared" si="38"/>
        <v>2</v>
      </c>
      <c r="CN66" s="75">
        <f t="shared" si="39"/>
        <v>0</v>
      </c>
      <c r="CO66" s="54">
        <f t="shared" si="40"/>
        <v>0</v>
      </c>
      <c r="CP66" s="54">
        <f t="shared" si="41"/>
        <v>0</v>
      </c>
      <c r="CQ66" s="54">
        <f t="shared" si="72"/>
        <v>0</v>
      </c>
      <c r="CR66" s="54">
        <f t="shared" si="42"/>
        <v>0</v>
      </c>
      <c r="CS66" s="54">
        <f t="shared" si="43"/>
        <v>2</v>
      </c>
      <c r="CT66" s="54">
        <f t="shared" si="73"/>
        <v>2</v>
      </c>
      <c r="CU66" s="54">
        <f t="shared" si="44"/>
        <v>0</v>
      </c>
      <c r="CV66" s="54">
        <f t="shared" si="45"/>
        <v>2</v>
      </c>
      <c r="CW66" s="54">
        <f t="shared" si="74"/>
        <v>2</v>
      </c>
      <c r="CX66" s="54">
        <f t="shared" si="46"/>
        <v>0</v>
      </c>
      <c r="CY66" s="54">
        <f t="shared" si="47"/>
        <v>0</v>
      </c>
      <c r="CZ66" s="54">
        <f t="shared" si="75"/>
        <v>0</v>
      </c>
      <c r="DA66" s="54">
        <f t="shared" si="48"/>
        <v>0</v>
      </c>
      <c r="DB66" s="54">
        <f t="shared" si="49"/>
        <v>2</v>
      </c>
      <c r="DC66" s="54">
        <f t="shared" si="76"/>
        <v>2</v>
      </c>
      <c r="DD66" s="76">
        <f t="shared" si="50"/>
        <v>4</v>
      </c>
      <c r="DE66" s="76">
        <f t="shared" si="51"/>
        <v>2</v>
      </c>
      <c r="DF66" s="76">
        <f t="shared" si="77"/>
        <v>6</v>
      </c>
      <c r="DG66" s="76">
        <f t="shared" si="52"/>
        <v>2</v>
      </c>
      <c r="DH66" s="76">
        <f t="shared" si="53"/>
        <v>2</v>
      </c>
      <c r="DI66" s="76">
        <f t="shared" si="78"/>
        <v>4</v>
      </c>
      <c r="DJ66" s="76">
        <f t="shared" si="54"/>
        <v>2</v>
      </c>
      <c r="DK66" s="76">
        <f t="shared" si="55"/>
        <v>2</v>
      </c>
      <c r="DL66" s="76">
        <f t="shared" si="79"/>
        <v>4</v>
      </c>
      <c r="DM66" s="76">
        <f t="shared" si="56"/>
        <v>0</v>
      </c>
      <c r="DN66" s="76">
        <f t="shared" si="57"/>
        <v>0</v>
      </c>
      <c r="DO66" s="76">
        <f t="shared" si="80"/>
        <v>2</v>
      </c>
      <c r="DP66" s="76">
        <f t="shared" si="81"/>
        <v>2</v>
      </c>
      <c r="DQ66" s="76">
        <f t="shared" si="82"/>
        <v>4</v>
      </c>
      <c r="DR66" s="76">
        <f t="shared" si="83"/>
        <v>4</v>
      </c>
      <c r="DS66" s="76">
        <f t="shared" si="84"/>
        <v>8</v>
      </c>
      <c r="DT66" s="70">
        <f t="shared" si="85"/>
        <v>24</v>
      </c>
    </row>
    <row r="67" spans="1:124">
      <c r="A67" s="70">
        <v>59</v>
      </c>
      <c r="B67" s="71" t="str">
        <f>'ภาษาไทย ป.6'!B67</f>
        <v>ด.ช.พีรพงศ์   ใจพินิจ</v>
      </c>
      <c r="C67" s="72">
        <v>0</v>
      </c>
      <c r="D67" s="72">
        <v>0</v>
      </c>
      <c r="E67" s="72">
        <v>0</v>
      </c>
      <c r="F67" s="72">
        <v>0</v>
      </c>
      <c r="G67" s="72">
        <v>1</v>
      </c>
      <c r="H67" s="73">
        <v>0</v>
      </c>
      <c r="I67" s="73">
        <v>0</v>
      </c>
      <c r="J67" s="72">
        <v>0</v>
      </c>
      <c r="K67" s="72">
        <v>0</v>
      </c>
      <c r="L67" s="72">
        <v>0</v>
      </c>
      <c r="M67" s="72">
        <v>0</v>
      </c>
      <c r="N67" s="72">
        <v>0</v>
      </c>
      <c r="O67" s="73">
        <v>1</v>
      </c>
      <c r="P67" s="73">
        <v>0</v>
      </c>
      <c r="Q67" s="74">
        <v>1</v>
      </c>
      <c r="R67" s="74">
        <v>1</v>
      </c>
      <c r="S67" s="74">
        <v>1</v>
      </c>
      <c r="T67" s="74">
        <v>0</v>
      </c>
      <c r="U67" s="74">
        <v>1</v>
      </c>
      <c r="V67" s="74">
        <v>1</v>
      </c>
      <c r="W67" s="74">
        <v>1</v>
      </c>
      <c r="X67" s="74">
        <v>0</v>
      </c>
      <c r="Y67" s="74">
        <v>0</v>
      </c>
      <c r="Z67" s="74">
        <v>0</v>
      </c>
      <c r="AA67" s="74">
        <v>0</v>
      </c>
      <c r="AB67" s="74">
        <v>1</v>
      </c>
      <c r="AC67" s="74">
        <v>0</v>
      </c>
      <c r="AD67" s="74">
        <v>0</v>
      </c>
      <c r="AE67" s="74">
        <v>0</v>
      </c>
      <c r="AF67" s="74">
        <v>0</v>
      </c>
      <c r="AG67" s="74">
        <v>1</v>
      </c>
      <c r="AH67" s="74">
        <v>1</v>
      </c>
      <c r="AI67" s="74">
        <v>1</v>
      </c>
      <c r="AJ67" s="74">
        <v>0</v>
      </c>
      <c r="AK67" s="74">
        <v>0</v>
      </c>
      <c r="AL67" s="74">
        <v>0</v>
      </c>
      <c r="AM67" s="74">
        <v>1</v>
      </c>
      <c r="AN67" s="74">
        <v>0</v>
      </c>
      <c r="AO67" s="74">
        <v>0</v>
      </c>
      <c r="AP67" s="74">
        <v>0</v>
      </c>
      <c r="AQ67" s="50">
        <v>0</v>
      </c>
      <c r="AR67" s="50">
        <v>1</v>
      </c>
      <c r="AS67" s="50">
        <v>0</v>
      </c>
      <c r="AT67" s="50">
        <v>0</v>
      </c>
      <c r="AU67" s="50">
        <v>0</v>
      </c>
      <c r="AV67" s="50">
        <v>1</v>
      </c>
      <c r="AW67" s="50">
        <v>0</v>
      </c>
      <c r="AX67" s="50">
        <v>0</v>
      </c>
      <c r="AY67" s="50">
        <v>0</v>
      </c>
      <c r="AZ67" s="50">
        <v>0</v>
      </c>
      <c r="BA67" s="75">
        <f t="shared" si="0"/>
        <v>0</v>
      </c>
      <c r="BB67" s="75">
        <f t="shared" si="1"/>
        <v>0</v>
      </c>
      <c r="BC67" s="75">
        <f t="shared" si="2"/>
        <v>0</v>
      </c>
      <c r="BD67" s="75">
        <f t="shared" si="3"/>
        <v>0</v>
      </c>
      <c r="BE67" s="75">
        <f t="shared" si="4"/>
        <v>2</v>
      </c>
      <c r="BF67" s="75">
        <f t="shared" si="5"/>
        <v>0</v>
      </c>
      <c r="BG67" s="75">
        <f t="shared" si="6"/>
        <v>0</v>
      </c>
      <c r="BH67" s="75">
        <f t="shared" si="7"/>
        <v>0</v>
      </c>
      <c r="BI67" s="75">
        <f t="shared" si="8"/>
        <v>0</v>
      </c>
      <c r="BJ67" s="75">
        <f t="shared" si="9"/>
        <v>0</v>
      </c>
      <c r="BK67" s="75">
        <f t="shared" si="10"/>
        <v>0</v>
      </c>
      <c r="BL67" s="75">
        <f t="shared" si="11"/>
        <v>0</v>
      </c>
      <c r="BM67" s="75">
        <f t="shared" si="12"/>
        <v>2</v>
      </c>
      <c r="BN67" s="75">
        <f t="shared" si="13"/>
        <v>0</v>
      </c>
      <c r="BO67" s="75">
        <f t="shared" si="14"/>
        <v>2</v>
      </c>
      <c r="BP67" s="75">
        <f t="shared" si="15"/>
        <v>2</v>
      </c>
      <c r="BQ67" s="75">
        <f t="shared" si="16"/>
        <v>2</v>
      </c>
      <c r="BR67" s="75">
        <f t="shared" si="17"/>
        <v>0</v>
      </c>
      <c r="BS67" s="75">
        <f t="shared" si="18"/>
        <v>2</v>
      </c>
      <c r="BT67" s="75">
        <f t="shared" si="19"/>
        <v>2</v>
      </c>
      <c r="BU67" s="75">
        <f t="shared" si="20"/>
        <v>2</v>
      </c>
      <c r="BV67" s="75">
        <f t="shared" si="21"/>
        <v>0</v>
      </c>
      <c r="BW67" s="75">
        <f t="shared" si="22"/>
        <v>0</v>
      </c>
      <c r="BX67" s="75">
        <f t="shared" si="23"/>
        <v>0</v>
      </c>
      <c r="BY67" s="75">
        <f t="shared" si="24"/>
        <v>0</v>
      </c>
      <c r="BZ67" s="75">
        <f t="shared" si="25"/>
        <v>2</v>
      </c>
      <c r="CA67" s="75">
        <f t="shared" si="26"/>
        <v>0</v>
      </c>
      <c r="CB67" s="75">
        <f t="shared" si="27"/>
        <v>0</v>
      </c>
      <c r="CC67" s="75">
        <f t="shared" si="28"/>
        <v>0</v>
      </c>
      <c r="CD67" s="75">
        <f t="shared" si="29"/>
        <v>0</v>
      </c>
      <c r="CE67" s="75">
        <f t="shared" si="30"/>
        <v>2</v>
      </c>
      <c r="CF67" s="75">
        <f t="shared" si="31"/>
        <v>2</v>
      </c>
      <c r="CG67" s="75">
        <f t="shared" si="32"/>
        <v>2</v>
      </c>
      <c r="CH67" s="75">
        <f t="shared" si="33"/>
        <v>0</v>
      </c>
      <c r="CI67" s="75">
        <f t="shared" si="34"/>
        <v>0</v>
      </c>
      <c r="CJ67" s="75">
        <f t="shared" si="35"/>
        <v>0</v>
      </c>
      <c r="CK67" s="75">
        <f t="shared" si="36"/>
        <v>2</v>
      </c>
      <c r="CL67" s="75">
        <f t="shared" si="37"/>
        <v>0</v>
      </c>
      <c r="CM67" s="75">
        <f t="shared" si="38"/>
        <v>0</v>
      </c>
      <c r="CN67" s="75">
        <f t="shared" si="39"/>
        <v>0</v>
      </c>
      <c r="CO67" s="54">
        <f t="shared" si="40"/>
        <v>0</v>
      </c>
      <c r="CP67" s="54">
        <f t="shared" si="41"/>
        <v>2</v>
      </c>
      <c r="CQ67" s="54">
        <f t="shared" si="72"/>
        <v>2</v>
      </c>
      <c r="CR67" s="54">
        <f t="shared" si="42"/>
        <v>0</v>
      </c>
      <c r="CS67" s="54">
        <f t="shared" si="43"/>
        <v>0</v>
      </c>
      <c r="CT67" s="54">
        <f t="shared" si="73"/>
        <v>0</v>
      </c>
      <c r="CU67" s="54">
        <f t="shared" si="44"/>
        <v>0</v>
      </c>
      <c r="CV67" s="54">
        <f t="shared" si="45"/>
        <v>2</v>
      </c>
      <c r="CW67" s="54">
        <f t="shared" si="74"/>
        <v>2</v>
      </c>
      <c r="CX67" s="54">
        <f t="shared" si="46"/>
        <v>0</v>
      </c>
      <c r="CY67" s="54">
        <f t="shared" si="47"/>
        <v>0</v>
      </c>
      <c r="CZ67" s="54">
        <f t="shared" si="75"/>
        <v>0</v>
      </c>
      <c r="DA67" s="54">
        <f t="shared" si="48"/>
        <v>0</v>
      </c>
      <c r="DB67" s="54">
        <f t="shared" si="49"/>
        <v>0</v>
      </c>
      <c r="DC67" s="54">
        <f t="shared" si="76"/>
        <v>0</v>
      </c>
      <c r="DD67" s="76">
        <f t="shared" si="50"/>
        <v>2</v>
      </c>
      <c r="DE67" s="76">
        <f t="shared" si="51"/>
        <v>0</v>
      </c>
      <c r="DF67" s="76">
        <f t="shared" si="77"/>
        <v>2</v>
      </c>
      <c r="DG67" s="76">
        <f t="shared" si="52"/>
        <v>2</v>
      </c>
      <c r="DH67" s="76">
        <f t="shared" si="53"/>
        <v>6</v>
      </c>
      <c r="DI67" s="76">
        <f t="shared" si="78"/>
        <v>8</v>
      </c>
      <c r="DJ67" s="76">
        <f t="shared" si="54"/>
        <v>8</v>
      </c>
      <c r="DK67" s="76">
        <f t="shared" si="55"/>
        <v>2</v>
      </c>
      <c r="DL67" s="76">
        <f t="shared" si="79"/>
        <v>10</v>
      </c>
      <c r="DM67" s="76">
        <f t="shared" si="56"/>
        <v>2</v>
      </c>
      <c r="DN67" s="76">
        <f t="shared" si="57"/>
        <v>0</v>
      </c>
      <c r="DO67" s="76">
        <f t="shared" si="80"/>
        <v>4</v>
      </c>
      <c r="DP67" s="76">
        <f t="shared" si="81"/>
        <v>6</v>
      </c>
      <c r="DQ67" s="76">
        <f t="shared" si="82"/>
        <v>2</v>
      </c>
      <c r="DR67" s="76">
        <f t="shared" si="83"/>
        <v>2</v>
      </c>
      <c r="DS67" s="76">
        <f t="shared" si="84"/>
        <v>4</v>
      </c>
      <c r="DT67" s="70">
        <f t="shared" si="85"/>
        <v>30</v>
      </c>
    </row>
    <row r="68" spans="1:124">
      <c r="A68" s="70">
        <v>60</v>
      </c>
      <c r="B68" s="71" t="str">
        <f>'ภาษาไทย ป.6'!B68</f>
        <v>ด.ช.กฤษฎา   สุวรรณ</v>
      </c>
      <c r="C68" s="72">
        <v>0</v>
      </c>
      <c r="D68" s="72">
        <v>0</v>
      </c>
      <c r="E68" s="72">
        <v>0</v>
      </c>
      <c r="F68" s="72">
        <v>0</v>
      </c>
      <c r="G68" s="72">
        <v>0</v>
      </c>
      <c r="H68" s="73">
        <v>1</v>
      </c>
      <c r="I68" s="73">
        <v>0</v>
      </c>
      <c r="J68" s="72">
        <v>0</v>
      </c>
      <c r="K68" s="72">
        <v>0</v>
      </c>
      <c r="L68" s="72">
        <v>1</v>
      </c>
      <c r="M68" s="72">
        <v>0</v>
      </c>
      <c r="N68" s="72">
        <v>0</v>
      </c>
      <c r="O68" s="73">
        <v>0</v>
      </c>
      <c r="P68" s="73">
        <v>1</v>
      </c>
      <c r="Q68" s="74">
        <v>0</v>
      </c>
      <c r="R68" s="74">
        <v>0</v>
      </c>
      <c r="S68" s="74">
        <v>0</v>
      </c>
      <c r="T68" s="74">
        <v>0</v>
      </c>
      <c r="U68" s="74">
        <v>0</v>
      </c>
      <c r="V68" s="74">
        <v>0</v>
      </c>
      <c r="W68" s="74">
        <v>0</v>
      </c>
      <c r="X68" s="74">
        <v>0</v>
      </c>
      <c r="Y68" s="74">
        <v>0</v>
      </c>
      <c r="Z68" s="74">
        <v>1</v>
      </c>
      <c r="AA68" s="74">
        <v>0</v>
      </c>
      <c r="AB68" s="74">
        <v>0</v>
      </c>
      <c r="AC68" s="74">
        <v>1</v>
      </c>
      <c r="AD68" s="74">
        <v>1</v>
      </c>
      <c r="AE68" s="74">
        <v>0</v>
      </c>
      <c r="AF68" s="74">
        <v>0</v>
      </c>
      <c r="AG68" s="74">
        <v>0</v>
      </c>
      <c r="AH68" s="74">
        <v>0</v>
      </c>
      <c r="AI68" s="74">
        <v>0</v>
      </c>
      <c r="AJ68" s="74">
        <v>0</v>
      </c>
      <c r="AK68" s="74">
        <v>0</v>
      </c>
      <c r="AL68" s="74">
        <v>0</v>
      </c>
      <c r="AM68" s="74">
        <v>0</v>
      </c>
      <c r="AN68" s="74">
        <v>0</v>
      </c>
      <c r="AO68" s="74">
        <v>0</v>
      </c>
      <c r="AP68" s="74">
        <v>0</v>
      </c>
      <c r="AQ68" s="50">
        <v>1</v>
      </c>
      <c r="AR68" s="50">
        <v>1</v>
      </c>
      <c r="AS68" s="50">
        <v>0</v>
      </c>
      <c r="AT68" s="50">
        <v>1</v>
      </c>
      <c r="AU68" s="50">
        <v>1</v>
      </c>
      <c r="AV68" s="50">
        <v>0</v>
      </c>
      <c r="AW68" s="50">
        <v>1</v>
      </c>
      <c r="AX68" s="50">
        <v>1</v>
      </c>
      <c r="AY68" s="50">
        <v>0</v>
      </c>
      <c r="AZ68" s="50">
        <v>0</v>
      </c>
      <c r="BA68" s="75">
        <f t="shared" si="0"/>
        <v>0</v>
      </c>
      <c r="BB68" s="75">
        <f t="shared" si="1"/>
        <v>0</v>
      </c>
      <c r="BC68" s="75">
        <f t="shared" si="2"/>
        <v>0</v>
      </c>
      <c r="BD68" s="75">
        <f t="shared" si="3"/>
        <v>0</v>
      </c>
      <c r="BE68" s="75">
        <f t="shared" si="4"/>
        <v>0</v>
      </c>
      <c r="BF68" s="75">
        <f t="shared" si="5"/>
        <v>2</v>
      </c>
      <c r="BG68" s="75">
        <f t="shared" si="6"/>
        <v>0</v>
      </c>
      <c r="BH68" s="75">
        <f t="shared" si="7"/>
        <v>0</v>
      </c>
      <c r="BI68" s="75">
        <f t="shared" si="8"/>
        <v>0</v>
      </c>
      <c r="BJ68" s="75">
        <f t="shared" si="9"/>
        <v>2</v>
      </c>
      <c r="BK68" s="75">
        <f t="shared" si="10"/>
        <v>0</v>
      </c>
      <c r="BL68" s="75">
        <f t="shared" si="11"/>
        <v>0</v>
      </c>
      <c r="BM68" s="75">
        <f t="shared" si="12"/>
        <v>0</v>
      </c>
      <c r="BN68" s="75">
        <f t="shared" si="13"/>
        <v>2</v>
      </c>
      <c r="BO68" s="75">
        <f t="shared" si="14"/>
        <v>0</v>
      </c>
      <c r="BP68" s="75">
        <f t="shared" si="15"/>
        <v>0</v>
      </c>
      <c r="BQ68" s="75">
        <f t="shared" si="16"/>
        <v>0</v>
      </c>
      <c r="BR68" s="75">
        <f t="shared" si="17"/>
        <v>0</v>
      </c>
      <c r="BS68" s="75">
        <f t="shared" si="18"/>
        <v>0</v>
      </c>
      <c r="BT68" s="75">
        <f t="shared" si="19"/>
        <v>0</v>
      </c>
      <c r="BU68" s="75">
        <f t="shared" si="20"/>
        <v>0</v>
      </c>
      <c r="BV68" s="75">
        <f t="shared" si="21"/>
        <v>0</v>
      </c>
      <c r="BW68" s="75">
        <f t="shared" si="22"/>
        <v>0</v>
      </c>
      <c r="BX68" s="75">
        <f t="shared" si="23"/>
        <v>2</v>
      </c>
      <c r="BY68" s="75">
        <f t="shared" si="24"/>
        <v>0</v>
      </c>
      <c r="BZ68" s="75">
        <f t="shared" si="25"/>
        <v>0</v>
      </c>
      <c r="CA68" s="75">
        <f t="shared" si="26"/>
        <v>2</v>
      </c>
      <c r="CB68" s="75">
        <f t="shared" si="27"/>
        <v>2</v>
      </c>
      <c r="CC68" s="75">
        <f t="shared" si="28"/>
        <v>0</v>
      </c>
      <c r="CD68" s="75">
        <f t="shared" si="29"/>
        <v>0</v>
      </c>
      <c r="CE68" s="75">
        <f t="shared" si="30"/>
        <v>0</v>
      </c>
      <c r="CF68" s="75">
        <f t="shared" si="31"/>
        <v>0</v>
      </c>
      <c r="CG68" s="75">
        <f t="shared" si="32"/>
        <v>0</v>
      </c>
      <c r="CH68" s="75">
        <f t="shared" si="33"/>
        <v>0</v>
      </c>
      <c r="CI68" s="75">
        <f t="shared" si="34"/>
        <v>0</v>
      </c>
      <c r="CJ68" s="75">
        <f t="shared" si="35"/>
        <v>0</v>
      </c>
      <c r="CK68" s="75">
        <f t="shared" si="36"/>
        <v>0</v>
      </c>
      <c r="CL68" s="75">
        <f t="shared" si="37"/>
        <v>0</v>
      </c>
      <c r="CM68" s="75">
        <f t="shared" si="38"/>
        <v>0</v>
      </c>
      <c r="CN68" s="75">
        <f t="shared" si="39"/>
        <v>0</v>
      </c>
      <c r="CO68" s="54">
        <f t="shared" si="40"/>
        <v>2</v>
      </c>
      <c r="CP68" s="54">
        <f t="shared" si="41"/>
        <v>2</v>
      </c>
      <c r="CQ68" s="54">
        <f t="shared" si="72"/>
        <v>4</v>
      </c>
      <c r="CR68" s="54">
        <f t="shared" si="42"/>
        <v>0</v>
      </c>
      <c r="CS68" s="54">
        <f t="shared" si="43"/>
        <v>2</v>
      </c>
      <c r="CT68" s="54">
        <f t="shared" si="73"/>
        <v>2</v>
      </c>
      <c r="CU68" s="54">
        <f t="shared" si="44"/>
        <v>2</v>
      </c>
      <c r="CV68" s="54">
        <f t="shared" si="45"/>
        <v>0</v>
      </c>
      <c r="CW68" s="54">
        <f t="shared" si="74"/>
        <v>2</v>
      </c>
      <c r="CX68" s="54">
        <f t="shared" si="46"/>
        <v>2</v>
      </c>
      <c r="CY68" s="54">
        <f t="shared" si="47"/>
        <v>2</v>
      </c>
      <c r="CZ68" s="54">
        <f t="shared" si="75"/>
        <v>4</v>
      </c>
      <c r="DA68" s="54">
        <f t="shared" si="48"/>
        <v>0</v>
      </c>
      <c r="DB68" s="54">
        <f t="shared" si="49"/>
        <v>0</v>
      </c>
      <c r="DC68" s="54">
        <f t="shared" si="76"/>
        <v>0</v>
      </c>
      <c r="DD68" s="76">
        <f t="shared" si="50"/>
        <v>0</v>
      </c>
      <c r="DE68" s="76">
        <f t="shared" si="51"/>
        <v>4</v>
      </c>
      <c r="DF68" s="76">
        <f t="shared" si="77"/>
        <v>4</v>
      </c>
      <c r="DG68" s="76">
        <f t="shared" si="52"/>
        <v>6</v>
      </c>
      <c r="DH68" s="76">
        <f t="shared" si="53"/>
        <v>2</v>
      </c>
      <c r="DI68" s="76">
        <f t="shared" si="78"/>
        <v>8</v>
      </c>
      <c r="DJ68" s="76">
        <f t="shared" si="54"/>
        <v>2</v>
      </c>
      <c r="DK68" s="76">
        <f t="shared" si="55"/>
        <v>2</v>
      </c>
      <c r="DL68" s="76">
        <f t="shared" si="79"/>
        <v>4</v>
      </c>
      <c r="DM68" s="76">
        <f t="shared" si="56"/>
        <v>2</v>
      </c>
      <c r="DN68" s="76">
        <f t="shared" si="57"/>
        <v>2</v>
      </c>
      <c r="DO68" s="76">
        <f t="shared" si="80"/>
        <v>4</v>
      </c>
      <c r="DP68" s="76">
        <f t="shared" si="81"/>
        <v>8</v>
      </c>
      <c r="DQ68" s="76">
        <f t="shared" si="82"/>
        <v>0</v>
      </c>
      <c r="DR68" s="76">
        <f t="shared" si="83"/>
        <v>0</v>
      </c>
      <c r="DS68" s="76">
        <f t="shared" si="84"/>
        <v>0</v>
      </c>
      <c r="DT68" s="70">
        <f t="shared" si="85"/>
        <v>24</v>
      </c>
    </row>
    <row r="69" spans="1:124">
      <c r="A69" s="70">
        <v>61</v>
      </c>
      <c r="B69" s="71" t="str">
        <f>'ภาษาไทย ป.6'!B69</f>
        <v>ด.ช.ธนากร   สวัสดิ์</v>
      </c>
      <c r="C69" s="72">
        <v>0</v>
      </c>
      <c r="D69" s="72">
        <v>0</v>
      </c>
      <c r="E69" s="72">
        <v>0</v>
      </c>
      <c r="F69" s="72">
        <v>0</v>
      </c>
      <c r="G69" s="72">
        <v>0</v>
      </c>
      <c r="H69" s="73">
        <v>0</v>
      </c>
      <c r="I69" s="73">
        <v>0</v>
      </c>
      <c r="J69" s="72">
        <v>0</v>
      </c>
      <c r="K69" s="72">
        <v>0</v>
      </c>
      <c r="L69" s="72">
        <v>0</v>
      </c>
      <c r="M69" s="72">
        <v>0</v>
      </c>
      <c r="N69" s="72">
        <v>0</v>
      </c>
      <c r="O69" s="73">
        <v>1</v>
      </c>
      <c r="P69" s="73">
        <v>1</v>
      </c>
      <c r="Q69" s="74">
        <v>0</v>
      </c>
      <c r="R69" s="74">
        <v>0</v>
      </c>
      <c r="S69" s="74">
        <v>1</v>
      </c>
      <c r="T69" s="74">
        <v>0</v>
      </c>
      <c r="U69" s="74">
        <v>0</v>
      </c>
      <c r="V69" s="74">
        <v>0</v>
      </c>
      <c r="W69" s="74">
        <v>0</v>
      </c>
      <c r="X69" s="74">
        <v>0</v>
      </c>
      <c r="Y69" s="74">
        <v>1</v>
      </c>
      <c r="Z69" s="74">
        <v>0</v>
      </c>
      <c r="AA69" s="74">
        <v>1</v>
      </c>
      <c r="AB69" s="74">
        <v>1</v>
      </c>
      <c r="AC69" s="74">
        <v>1</v>
      </c>
      <c r="AD69" s="74">
        <v>0</v>
      </c>
      <c r="AE69" s="74">
        <v>0</v>
      </c>
      <c r="AF69" s="74">
        <v>0</v>
      </c>
      <c r="AG69" s="74">
        <v>0</v>
      </c>
      <c r="AH69" s="74">
        <v>0</v>
      </c>
      <c r="AI69" s="74">
        <v>0</v>
      </c>
      <c r="AJ69" s="74">
        <v>0</v>
      </c>
      <c r="AK69" s="74">
        <v>0</v>
      </c>
      <c r="AL69" s="74">
        <v>0</v>
      </c>
      <c r="AM69" s="74">
        <v>0</v>
      </c>
      <c r="AN69" s="74">
        <v>0</v>
      </c>
      <c r="AO69" s="74">
        <v>1</v>
      </c>
      <c r="AP69" s="74">
        <v>0</v>
      </c>
      <c r="AQ69" s="50">
        <v>0</v>
      </c>
      <c r="AR69" s="50">
        <v>0</v>
      </c>
      <c r="AS69" s="50">
        <v>0</v>
      </c>
      <c r="AT69" s="50">
        <v>1</v>
      </c>
      <c r="AU69" s="50">
        <v>0</v>
      </c>
      <c r="AV69" s="50">
        <v>1</v>
      </c>
      <c r="AW69" s="50">
        <v>1</v>
      </c>
      <c r="AX69" s="50">
        <v>0</v>
      </c>
      <c r="AY69" s="50">
        <v>0</v>
      </c>
      <c r="AZ69" s="50">
        <v>1</v>
      </c>
      <c r="BA69" s="75">
        <f t="shared" ref="BA69:CB69" si="86">C69*2</f>
        <v>0</v>
      </c>
      <c r="BB69" s="75">
        <f t="shared" si="86"/>
        <v>0</v>
      </c>
      <c r="BC69" s="75">
        <f t="shared" si="86"/>
        <v>0</v>
      </c>
      <c r="BD69" s="75">
        <f t="shared" si="86"/>
        <v>0</v>
      </c>
      <c r="BE69" s="75">
        <f t="shared" si="86"/>
        <v>0</v>
      </c>
      <c r="BF69" s="75">
        <f t="shared" si="86"/>
        <v>0</v>
      </c>
      <c r="BG69" s="75">
        <f t="shared" si="86"/>
        <v>0</v>
      </c>
      <c r="BH69" s="75">
        <f t="shared" si="86"/>
        <v>0</v>
      </c>
      <c r="BI69" s="75">
        <f t="shared" si="86"/>
        <v>0</v>
      </c>
      <c r="BJ69" s="75">
        <f t="shared" si="86"/>
        <v>0</v>
      </c>
      <c r="BK69" s="75">
        <f t="shared" si="86"/>
        <v>0</v>
      </c>
      <c r="BL69" s="75">
        <f t="shared" si="86"/>
        <v>0</v>
      </c>
      <c r="BM69" s="75">
        <f t="shared" si="86"/>
        <v>2</v>
      </c>
      <c r="BN69" s="75">
        <f t="shared" si="86"/>
        <v>2</v>
      </c>
      <c r="BO69" s="75">
        <f t="shared" si="86"/>
        <v>0</v>
      </c>
      <c r="BP69" s="75">
        <f t="shared" si="86"/>
        <v>0</v>
      </c>
      <c r="BQ69" s="75">
        <f t="shared" si="86"/>
        <v>2</v>
      </c>
      <c r="BR69" s="75">
        <f t="shared" si="86"/>
        <v>0</v>
      </c>
      <c r="BS69" s="75">
        <f t="shared" si="86"/>
        <v>0</v>
      </c>
      <c r="BT69" s="75">
        <f t="shared" si="86"/>
        <v>0</v>
      </c>
      <c r="BU69" s="75">
        <f t="shared" si="86"/>
        <v>0</v>
      </c>
      <c r="BV69" s="75">
        <f t="shared" si="86"/>
        <v>0</v>
      </c>
      <c r="BW69" s="75">
        <f t="shared" si="86"/>
        <v>2</v>
      </c>
      <c r="BX69" s="75">
        <f t="shared" si="86"/>
        <v>0</v>
      </c>
      <c r="BY69" s="75">
        <f t="shared" si="86"/>
        <v>2</v>
      </c>
      <c r="BZ69" s="75">
        <f t="shared" si="86"/>
        <v>2</v>
      </c>
      <c r="CA69" s="75">
        <f t="shared" si="86"/>
        <v>2</v>
      </c>
      <c r="CB69" s="75">
        <f t="shared" si="86"/>
        <v>0</v>
      </c>
      <c r="CC69" s="75">
        <f t="shared" ref="CC69:CP69" si="87">AE69*2</f>
        <v>0</v>
      </c>
      <c r="CD69" s="75">
        <f t="shared" si="87"/>
        <v>0</v>
      </c>
      <c r="CE69" s="75">
        <f t="shared" si="87"/>
        <v>0</v>
      </c>
      <c r="CF69" s="75">
        <f t="shared" si="87"/>
        <v>0</v>
      </c>
      <c r="CG69" s="75">
        <f t="shared" si="87"/>
        <v>0</v>
      </c>
      <c r="CH69" s="75">
        <f t="shared" si="87"/>
        <v>0</v>
      </c>
      <c r="CI69" s="75">
        <f t="shared" si="87"/>
        <v>0</v>
      </c>
      <c r="CJ69" s="75">
        <f t="shared" si="87"/>
        <v>0</v>
      </c>
      <c r="CK69" s="75">
        <f t="shared" si="87"/>
        <v>0</v>
      </c>
      <c r="CL69" s="75">
        <f t="shared" si="87"/>
        <v>0</v>
      </c>
      <c r="CM69" s="75">
        <f t="shared" si="87"/>
        <v>2</v>
      </c>
      <c r="CN69" s="75">
        <f t="shared" si="87"/>
        <v>0</v>
      </c>
      <c r="CO69" s="54">
        <f t="shared" si="87"/>
        <v>0</v>
      </c>
      <c r="CP69" s="54">
        <f t="shared" si="87"/>
        <v>0</v>
      </c>
      <c r="CQ69" s="54">
        <f>CO69+CP69</f>
        <v>0</v>
      </c>
      <c r="CR69" s="54">
        <f t="shared" ref="CR69:CR98" si="88">AS69*2</f>
        <v>0</v>
      </c>
      <c r="CS69" s="54">
        <f t="shared" ref="CS69:CS98" si="89">AT69*2</f>
        <v>2</v>
      </c>
      <c r="CT69" s="54">
        <f>CR69+CS69</f>
        <v>2</v>
      </c>
      <c r="CU69" s="54">
        <f t="shared" ref="CU69:CU98" si="90">AU69*2</f>
        <v>0</v>
      </c>
      <c r="CV69" s="54">
        <f t="shared" ref="CV69:CV98" si="91">AV69*2</f>
        <v>2</v>
      </c>
      <c r="CW69" s="54">
        <f>CU69+CV69</f>
        <v>2</v>
      </c>
      <c r="CX69" s="54">
        <f t="shared" ref="CX69:CX98" si="92">AW69*2</f>
        <v>2</v>
      </c>
      <c r="CY69" s="54">
        <f t="shared" ref="CY69:CY98" si="93">AX69*2</f>
        <v>0</v>
      </c>
      <c r="CZ69" s="54">
        <f>CX69+CY69</f>
        <v>2</v>
      </c>
      <c r="DA69" s="54">
        <f t="shared" ref="DA69:DA98" si="94">AY69*2</f>
        <v>0</v>
      </c>
      <c r="DB69" s="54">
        <f t="shared" ref="DB69:DB98" si="95">AZ69*2</f>
        <v>2</v>
      </c>
      <c r="DC69" s="54">
        <f>DA69+DB69</f>
        <v>2</v>
      </c>
      <c r="DD69" s="76">
        <f t="shared" ref="DD69:DD98" si="96">BA69+BB69+BC69+BD69+BE69</f>
        <v>0</v>
      </c>
      <c r="DE69" s="76">
        <f t="shared" ref="DE69:DE98" si="97">BF69+BG69+BH69+CT69</f>
        <v>2</v>
      </c>
      <c r="DF69" s="76">
        <f>DD69+DE69</f>
        <v>2</v>
      </c>
      <c r="DG69" s="76">
        <f t="shared" ref="DG69:DG98" si="98">BI69+BJ69+BK69+CQ69</f>
        <v>0</v>
      </c>
      <c r="DH69" s="76">
        <f t="shared" ref="DH69:DH98" si="99">BL69+BM69+BN69+BO69+BP69</f>
        <v>4</v>
      </c>
      <c r="DI69" s="76">
        <f>DG69+DH69</f>
        <v>4</v>
      </c>
      <c r="DJ69" s="76">
        <f t="shared" ref="DJ69:DJ98" si="100">BQ69+BR69+BS69+BT69+CW69</f>
        <v>4</v>
      </c>
      <c r="DK69" s="76">
        <f t="shared" ref="DK69:DK98" si="101">BU69+BV69+BW69+BX69</f>
        <v>2</v>
      </c>
      <c r="DL69" s="76">
        <f>DJ69+DK69</f>
        <v>6</v>
      </c>
      <c r="DM69" s="76">
        <f t="shared" ref="DM69:DM98" si="102">BY69+BZ69+CA69</f>
        <v>6</v>
      </c>
      <c r="DN69" s="76">
        <f t="shared" ref="DN69:DN98" si="103">CB69+CC69+CD69</f>
        <v>0</v>
      </c>
      <c r="DO69" s="76">
        <f>CE69+CF69+CZ69</f>
        <v>2</v>
      </c>
      <c r="DP69" s="76">
        <f>DM69+DN69+DO69</f>
        <v>8</v>
      </c>
      <c r="DQ69" s="76">
        <f>CG69+CH69+DC69</f>
        <v>2</v>
      </c>
      <c r="DR69" s="76">
        <f>CI69+CJ69+CK69+CL69+CM69+CN69</f>
        <v>2</v>
      </c>
      <c r="DS69" s="76">
        <f>DQ69+DR69</f>
        <v>4</v>
      </c>
      <c r="DT69" s="70">
        <f>DF69+DI69+DL69+DP69+DS69</f>
        <v>24</v>
      </c>
    </row>
    <row r="70" spans="1:124">
      <c r="A70" s="70">
        <v>62</v>
      </c>
      <c r="B70" s="71" t="str">
        <f>'ภาษาไทย ป.6'!B70</f>
        <v>ด.ญ.กรรณิการ์   จงกลศรี</v>
      </c>
      <c r="C70" s="72">
        <v>0</v>
      </c>
      <c r="D70" s="72">
        <v>0</v>
      </c>
      <c r="E70" s="72">
        <v>0</v>
      </c>
      <c r="F70" s="72">
        <v>0</v>
      </c>
      <c r="G70" s="72">
        <v>0</v>
      </c>
      <c r="H70" s="73">
        <v>0</v>
      </c>
      <c r="I70" s="73">
        <v>0</v>
      </c>
      <c r="J70" s="72">
        <v>1</v>
      </c>
      <c r="K70" s="72">
        <v>1</v>
      </c>
      <c r="L70" s="72">
        <v>1</v>
      </c>
      <c r="M70" s="72">
        <v>1</v>
      </c>
      <c r="N70" s="72">
        <v>0</v>
      </c>
      <c r="O70" s="72">
        <v>0</v>
      </c>
      <c r="P70" s="72">
        <v>0</v>
      </c>
      <c r="Q70" s="72">
        <v>0</v>
      </c>
      <c r="R70" s="72">
        <v>0</v>
      </c>
      <c r="S70" s="72">
        <v>0</v>
      </c>
      <c r="T70" s="72">
        <v>0</v>
      </c>
      <c r="U70" s="72">
        <v>0</v>
      </c>
      <c r="V70" s="72">
        <v>1</v>
      </c>
      <c r="W70" s="72">
        <v>0</v>
      </c>
      <c r="X70" s="72">
        <v>0</v>
      </c>
      <c r="Y70" s="72">
        <v>1</v>
      </c>
      <c r="Z70" s="72">
        <v>0</v>
      </c>
      <c r="AA70" s="72">
        <v>1</v>
      </c>
      <c r="AB70" s="72">
        <v>0</v>
      </c>
      <c r="AC70" s="72">
        <v>0</v>
      </c>
      <c r="AD70" s="72">
        <v>1</v>
      </c>
      <c r="AE70" s="72">
        <v>0</v>
      </c>
      <c r="AF70" s="72">
        <v>0</v>
      </c>
      <c r="AG70" s="72">
        <v>0</v>
      </c>
      <c r="AH70" s="72">
        <v>0</v>
      </c>
      <c r="AI70" s="72">
        <v>0</v>
      </c>
      <c r="AJ70" s="72">
        <v>0</v>
      </c>
      <c r="AK70" s="72">
        <v>0</v>
      </c>
      <c r="AL70" s="72">
        <v>0</v>
      </c>
      <c r="AM70" s="72">
        <v>0</v>
      </c>
      <c r="AN70" s="72">
        <v>0</v>
      </c>
      <c r="AO70" s="72">
        <v>1</v>
      </c>
      <c r="AP70" s="72">
        <v>0</v>
      </c>
      <c r="AQ70" s="50">
        <v>0</v>
      </c>
      <c r="AR70" s="50">
        <v>0</v>
      </c>
      <c r="AS70" s="50">
        <v>1</v>
      </c>
      <c r="AT70" s="50">
        <v>0</v>
      </c>
      <c r="AU70" s="50">
        <v>0</v>
      </c>
      <c r="AV70" s="50">
        <v>1</v>
      </c>
      <c r="AW70" s="50">
        <v>1</v>
      </c>
      <c r="AX70" s="50">
        <v>1</v>
      </c>
      <c r="AY70" s="50">
        <v>0</v>
      </c>
      <c r="AZ70" s="50">
        <v>0</v>
      </c>
      <c r="BA70" s="75">
        <f t="shared" ref="BA70:BA98" si="104">C70*2</f>
        <v>0</v>
      </c>
      <c r="BB70" s="75">
        <f t="shared" ref="BB70:BB98" si="105">D70*2</f>
        <v>0</v>
      </c>
      <c r="BC70" s="75">
        <f t="shared" ref="BC70:BC98" si="106">E70*2</f>
        <v>0</v>
      </c>
      <c r="BD70" s="75">
        <f t="shared" ref="BD70:BD98" si="107">F70*2</f>
        <v>0</v>
      </c>
      <c r="BE70" s="75">
        <f t="shared" ref="BE70:BE98" si="108">G70*2</f>
        <v>0</v>
      </c>
      <c r="BF70" s="75">
        <f t="shared" ref="BF70:BF98" si="109">H70*2</f>
        <v>0</v>
      </c>
      <c r="BG70" s="75">
        <f t="shared" ref="BG70:BG98" si="110">I70*2</f>
        <v>0</v>
      </c>
      <c r="BH70" s="75">
        <f t="shared" ref="BH70:BH98" si="111">J70*2</f>
        <v>2</v>
      </c>
      <c r="BI70" s="75">
        <f t="shared" ref="BI70:BI98" si="112">K70*2</f>
        <v>2</v>
      </c>
      <c r="BJ70" s="75">
        <f t="shared" ref="BJ70:BJ98" si="113">L70*2</f>
        <v>2</v>
      </c>
      <c r="BK70" s="75">
        <f t="shared" ref="BK70:BK98" si="114">M70*2</f>
        <v>2</v>
      </c>
      <c r="BL70" s="75">
        <f t="shared" ref="BL70:BL98" si="115">N70*2</f>
        <v>0</v>
      </c>
      <c r="BM70" s="75">
        <f t="shared" ref="BM70:BM98" si="116">O70*2</f>
        <v>0</v>
      </c>
      <c r="BN70" s="75">
        <f t="shared" ref="BN70:BN98" si="117">P70*2</f>
        <v>0</v>
      </c>
      <c r="BO70" s="75">
        <f t="shared" ref="BO70:BO98" si="118">Q70*2</f>
        <v>0</v>
      </c>
      <c r="BP70" s="75">
        <f t="shared" ref="BP70:BP98" si="119">R70*2</f>
        <v>0</v>
      </c>
      <c r="BQ70" s="75">
        <f t="shared" ref="BQ70:BQ98" si="120">S70*2</f>
        <v>0</v>
      </c>
      <c r="BR70" s="75">
        <f t="shared" ref="BR70:BR98" si="121">T70*2</f>
        <v>0</v>
      </c>
      <c r="BS70" s="75">
        <f t="shared" ref="BS70:BS98" si="122">U70*2</f>
        <v>0</v>
      </c>
      <c r="BT70" s="75">
        <f t="shared" ref="BT70:BT98" si="123">V70*2</f>
        <v>2</v>
      </c>
      <c r="BU70" s="75">
        <f t="shared" ref="BU70:BU98" si="124">W70*2</f>
        <v>0</v>
      </c>
      <c r="BV70" s="75">
        <f t="shared" ref="BV70:BV98" si="125">X70*2</f>
        <v>0</v>
      </c>
      <c r="BW70" s="75">
        <f t="shared" ref="BW70:BW98" si="126">Y70*2</f>
        <v>2</v>
      </c>
      <c r="BX70" s="75">
        <f t="shared" ref="BX70:BX98" si="127">Z70*2</f>
        <v>0</v>
      </c>
      <c r="BY70" s="75">
        <f t="shared" ref="BY70:BY98" si="128">AA70*2</f>
        <v>2</v>
      </c>
      <c r="BZ70" s="75">
        <f t="shared" ref="BZ70:BZ98" si="129">AB70*2</f>
        <v>0</v>
      </c>
      <c r="CA70" s="75">
        <f t="shared" ref="CA70:CA98" si="130">AC70*2</f>
        <v>0</v>
      </c>
      <c r="CB70" s="75">
        <f t="shared" ref="CB70:CB98" si="131">AD70*2</f>
        <v>2</v>
      </c>
      <c r="CC70" s="75">
        <f t="shared" ref="CC70:CC98" si="132">AE70*2</f>
        <v>0</v>
      </c>
      <c r="CD70" s="75">
        <f t="shared" ref="CD70:CD98" si="133">AF70*2</f>
        <v>0</v>
      </c>
      <c r="CE70" s="75">
        <f t="shared" ref="CE70:CE98" si="134">AG70*2</f>
        <v>0</v>
      </c>
      <c r="CF70" s="75">
        <f t="shared" ref="CF70:CF98" si="135">AH70*2</f>
        <v>0</v>
      </c>
      <c r="CG70" s="75">
        <f t="shared" ref="CG70:CG98" si="136">AI70*2</f>
        <v>0</v>
      </c>
      <c r="CH70" s="75">
        <f t="shared" ref="CH70:CH98" si="137">AJ70*2</f>
        <v>0</v>
      </c>
      <c r="CI70" s="75">
        <f t="shared" ref="CI70:CI98" si="138">AK70*2</f>
        <v>0</v>
      </c>
      <c r="CJ70" s="75">
        <f t="shared" ref="CJ70:CJ98" si="139">AL70*2</f>
        <v>0</v>
      </c>
      <c r="CK70" s="75">
        <f t="shared" ref="CK70:CK98" si="140">AM70*2</f>
        <v>0</v>
      </c>
      <c r="CL70" s="75">
        <f t="shared" ref="CL70:CL98" si="141">AN70*2</f>
        <v>0</v>
      </c>
      <c r="CM70" s="75">
        <f t="shared" ref="CM70:CM98" si="142">AO70*2</f>
        <v>2</v>
      </c>
      <c r="CN70" s="75">
        <f t="shared" ref="CN70:CN98" si="143">AP70*2</f>
        <v>0</v>
      </c>
      <c r="CO70" s="54">
        <f t="shared" ref="CO70:CO98" si="144">AQ70*2</f>
        <v>0</v>
      </c>
      <c r="CP70" s="54">
        <f t="shared" ref="CP70:CP98" si="145">AR70*2</f>
        <v>0</v>
      </c>
      <c r="CQ70" s="54">
        <f t="shared" ref="CQ70:CQ98" si="146">CO70+CP70</f>
        <v>0</v>
      </c>
      <c r="CR70" s="54">
        <f t="shared" si="88"/>
        <v>2</v>
      </c>
      <c r="CS70" s="54">
        <f t="shared" si="89"/>
        <v>0</v>
      </c>
      <c r="CT70" s="54">
        <f t="shared" ref="CT70:CT98" si="147">CR70+CS70</f>
        <v>2</v>
      </c>
      <c r="CU70" s="54">
        <f t="shared" si="90"/>
        <v>0</v>
      </c>
      <c r="CV70" s="54">
        <f t="shared" si="91"/>
        <v>2</v>
      </c>
      <c r="CW70" s="54">
        <f t="shared" ref="CW70:CW98" si="148">CU70+CV70</f>
        <v>2</v>
      </c>
      <c r="CX70" s="54">
        <f t="shared" si="92"/>
        <v>2</v>
      </c>
      <c r="CY70" s="54">
        <f t="shared" si="93"/>
        <v>2</v>
      </c>
      <c r="CZ70" s="54">
        <f t="shared" ref="CZ70:CZ98" si="149">CX70+CY70</f>
        <v>4</v>
      </c>
      <c r="DA70" s="54">
        <f t="shared" si="94"/>
        <v>0</v>
      </c>
      <c r="DB70" s="54">
        <f t="shared" si="95"/>
        <v>0</v>
      </c>
      <c r="DC70" s="54">
        <f t="shared" ref="DC70:DC98" si="150">DA70+DB70</f>
        <v>0</v>
      </c>
      <c r="DD70" s="76">
        <f t="shared" si="96"/>
        <v>0</v>
      </c>
      <c r="DE70" s="76">
        <f t="shared" si="97"/>
        <v>4</v>
      </c>
      <c r="DF70" s="76">
        <f t="shared" ref="DF70:DF98" si="151">DD70+DE70</f>
        <v>4</v>
      </c>
      <c r="DG70" s="76">
        <f t="shared" si="98"/>
        <v>6</v>
      </c>
      <c r="DH70" s="76">
        <f t="shared" si="99"/>
        <v>0</v>
      </c>
      <c r="DI70" s="76">
        <f t="shared" ref="DI70:DI98" si="152">DG70+DH70</f>
        <v>6</v>
      </c>
      <c r="DJ70" s="76">
        <f t="shared" si="100"/>
        <v>4</v>
      </c>
      <c r="DK70" s="76">
        <f t="shared" si="101"/>
        <v>2</v>
      </c>
      <c r="DL70" s="76">
        <f t="shared" ref="DL70:DL98" si="153">DJ70+DK70</f>
        <v>6</v>
      </c>
      <c r="DM70" s="76">
        <f t="shared" si="102"/>
        <v>2</v>
      </c>
      <c r="DN70" s="76">
        <f t="shared" si="103"/>
        <v>2</v>
      </c>
      <c r="DO70" s="76">
        <f t="shared" ref="DO70:DO98" si="154">CE70+CF70+CZ70</f>
        <v>4</v>
      </c>
      <c r="DP70" s="76">
        <f t="shared" ref="DP70:DP98" si="155">DM70+DN70+DO70</f>
        <v>8</v>
      </c>
      <c r="DQ70" s="76">
        <f t="shared" ref="DQ70:DQ98" si="156">CG70+CH70+DC70</f>
        <v>0</v>
      </c>
      <c r="DR70" s="76">
        <f t="shared" ref="DR70:DR98" si="157">CI70+CJ70+CK70+CL70+CM70+CN70</f>
        <v>2</v>
      </c>
      <c r="DS70" s="76">
        <f t="shared" ref="DS70:DS98" si="158">DQ70+DR70</f>
        <v>2</v>
      </c>
      <c r="DT70" s="70">
        <f t="shared" ref="DT70:DT98" si="159">DF70+DI70+DL70+DP70+DS70</f>
        <v>26</v>
      </c>
    </row>
    <row r="71" spans="1:124">
      <c r="A71" s="70">
        <v>63</v>
      </c>
      <c r="B71" s="71" t="str">
        <f>'ภาษาไทย ป.6'!B71</f>
        <v>ด.ญ.กัญธิดา   สุกใส</v>
      </c>
      <c r="C71" s="72">
        <v>0</v>
      </c>
      <c r="D71" s="72">
        <v>0</v>
      </c>
      <c r="E71" s="72">
        <v>0</v>
      </c>
      <c r="F71" s="72">
        <v>0</v>
      </c>
      <c r="G71" s="73">
        <v>1</v>
      </c>
      <c r="H71" s="73">
        <v>0</v>
      </c>
      <c r="I71" s="72">
        <v>1</v>
      </c>
      <c r="J71" s="72">
        <v>0</v>
      </c>
      <c r="K71" s="72">
        <v>0</v>
      </c>
      <c r="L71" s="72">
        <v>0</v>
      </c>
      <c r="M71" s="72">
        <v>0</v>
      </c>
      <c r="N71" s="72">
        <v>0</v>
      </c>
      <c r="O71" s="72">
        <v>0</v>
      </c>
      <c r="P71" s="72">
        <v>1</v>
      </c>
      <c r="Q71" s="72">
        <v>0</v>
      </c>
      <c r="R71" s="72">
        <v>0</v>
      </c>
      <c r="S71" s="72">
        <v>0</v>
      </c>
      <c r="T71" s="72">
        <v>0</v>
      </c>
      <c r="U71" s="72">
        <v>0</v>
      </c>
      <c r="V71" s="72">
        <v>0</v>
      </c>
      <c r="W71" s="72">
        <v>0</v>
      </c>
      <c r="X71" s="72">
        <v>0</v>
      </c>
      <c r="Y71" s="72">
        <v>0</v>
      </c>
      <c r="Z71" s="72">
        <v>1</v>
      </c>
      <c r="AA71" s="72">
        <v>0</v>
      </c>
      <c r="AB71" s="72">
        <v>1</v>
      </c>
      <c r="AC71" s="72">
        <v>1</v>
      </c>
      <c r="AD71" s="72">
        <v>0</v>
      </c>
      <c r="AE71" s="74">
        <v>0</v>
      </c>
      <c r="AF71" s="74">
        <v>0</v>
      </c>
      <c r="AG71" s="72">
        <v>0</v>
      </c>
      <c r="AH71" s="72">
        <v>0</v>
      </c>
      <c r="AI71" s="72">
        <v>0</v>
      </c>
      <c r="AJ71" s="72">
        <v>0</v>
      </c>
      <c r="AK71" s="72">
        <v>0</v>
      </c>
      <c r="AL71" s="72">
        <v>0</v>
      </c>
      <c r="AM71" s="72">
        <v>0</v>
      </c>
      <c r="AN71" s="72">
        <v>0</v>
      </c>
      <c r="AO71" s="74">
        <v>1</v>
      </c>
      <c r="AP71" s="74">
        <v>0</v>
      </c>
      <c r="AQ71" s="50">
        <v>0</v>
      </c>
      <c r="AR71" s="50">
        <v>0</v>
      </c>
      <c r="AS71" s="50">
        <v>1</v>
      </c>
      <c r="AT71" s="50">
        <v>0</v>
      </c>
      <c r="AU71" s="50">
        <v>1</v>
      </c>
      <c r="AV71" s="50">
        <v>1</v>
      </c>
      <c r="AW71" s="50">
        <v>1</v>
      </c>
      <c r="AX71" s="50">
        <v>1</v>
      </c>
      <c r="AY71" s="50">
        <v>0</v>
      </c>
      <c r="AZ71" s="50">
        <v>0</v>
      </c>
      <c r="BA71" s="75">
        <f t="shared" si="104"/>
        <v>0</v>
      </c>
      <c r="BB71" s="75">
        <f t="shared" si="105"/>
        <v>0</v>
      </c>
      <c r="BC71" s="75">
        <f t="shared" si="106"/>
        <v>0</v>
      </c>
      <c r="BD71" s="75">
        <f t="shared" si="107"/>
        <v>0</v>
      </c>
      <c r="BE71" s="75">
        <f t="shared" si="108"/>
        <v>2</v>
      </c>
      <c r="BF71" s="75">
        <f t="shared" si="109"/>
        <v>0</v>
      </c>
      <c r="BG71" s="75">
        <f t="shared" si="110"/>
        <v>2</v>
      </c>
      <c r="BH71" s="75">
        <f t="shared" si="111"/>
        <v>0</v>
      </c>
      <c r="BI71" s="75">
        <f t="shared" si="112"/>
        <v>0</v>
      </c>
      <c r="BJ71" s="75">
        <f t="shared" si="113"/>
        <v>0</v>
      </c>
      <c r="BK71" s="75">
        <f t="shared" si="114"/>
        <v>0</v>
      </c>
      <c r="BL71" s="75">
        <f t="shared" si="115"/>
        <v>0</v>
      </c>
      <c r="BM71" s="75">
        <f t="shared" si="116"/>
        <v>0</v>
      </c>
      <c r="BN71" s="75">
        <f t="shared" si="117"/>
        <v>2</v>
      </c>
      <c r="BO71" s="75">
        <f t="shared" si="118"/>
        <v>0</v>
      </c>
      <c r="BP71" s="75">
        <f t="shared" si="119"/>
        <v>0</v>
      </c>
      <c r="BQ71" s="75">
        <f t="shared" si="120"/>
        <v>0</v>
      </c>
      <c r="BR71" s="75">
        <f t="shared" si="121"/>
        <v>0</v>
      </c>
      <c r="BS71" s="75">
        <f t="shared" si="122"/>
        <v>0</v>
      </c>
      <c r="BT71" s="75">
        <f t="shared" si="123"/>
        <v>0</v>
      </c>
      <c r="BU71" s="75">
        <f t="shared" si="124"/>
        <v>0</v>
      </c>
      <c r="BV71" s="75">
        <f t="shared" si="125"/>
        <v>0</v>
      </c>
      <c r="BW71" s="75">
        <f t="shared" si="126"/>
        <v>0</v>
      </c>
      <c r="BX71" s="75">
        <f t="shared" si="127"/>
        <v>2</v>
      </c>
      <c r="BY71" s="75">
        <f t="shared" si="128"/>
        <v>0</v>
      </c>
      <c r="BZ71" s="75">
        <f t="shared" si="129"/>
        <v>2</v>
      </c>
      <c r="CA71" s="75">
        <f t="shared" si="130"/>
        <v>2</v>
      </c>
      <c r="CB71" s="75">
        <f t="shared" si="131"/>
        <v>0</v>
      </c>
      <c r="CC71" s="75">
        <f t="shared" si="132"/>
        <v>0</v>
      </c>
      <c r="CD71" s="75">
        <f t="shared" si="133"/>
        <v>0</v>
      </c>
      <c r="CE71" s="75">
        <f t="shared" si="134"/>
        <v>0</v>
      </c>
      <c r="CF71" s="75">
        <f t="shared" si="135"/>
        <v>0</v>
      </c>
      <c r="CG71" s="75">
        <f t="shared" si="136"/>
        <v>0</v>
      </c>
      <c r="CH71" s="75">
        <f t="shared" si="137"/>
        <v>0</v>
      </c>
      <c r="CI71" s="75">
        <f t="shared" si="138"/>
        <v>0</v>
      </c>
      <c r="CJ71" s="75">
        <f t="shared" si="139"/>
        <v>0</v>
      </c>
      <c r="CK71" s="75">
        <f t="shared" si="140"/>
        <v>0</v>
      </c>
      <c r="CL71" s="75">
        <f t="shared" si="141"/>
        <v>0</v>
      </c>
      <c r="CM71" s="75">
        <f t="shared" si="142"/>
        <v>2</v>
      </c>
      <c r="CN71" s="75">
        <f t="shared" si="143"/>
        <v>0</v>
      </c>
      <c r="CO71" s="54">
        <f t="shared" si="144"/>
        <v>0</v>
      </c>
      <c r="CP71" s="54">
        <f t="shared" si="145"/>
        <v>0</v>
      </c>
      <c r="CQ71" s="54">
        <f t="shared" si="146"/>
        <v>0</v>
      </c>
      <c r="CR71" s="54">
        <f t="shared" si="88"/>
        <v>2</v>
      </c>
      <c r="CS71" s="54">
        <f t="shared" si="89"/>
        <v>0</v>
      </c>
      <c r="CT71" s="54">
        <f t="shared" si="147"/>
        <v>2</v>
      </c>
      <c r="CU71" s="54">
        <f t="shared" si="90"/>
        <v>2</v>
      </c>
      <c r="CV71" s="54">
        <f t="shared" si="91"/>
        <v>2</v>
      </c>
      <c r="CW71" s="54">
        <f t="shared" si="148"/>
        <v>4</v>
      </c>
      <c r="CX71" s="54">
        <f t="shared" si="92"/>
        <v>2</v>
      </c>
      <c r="CY71" s="54">
        <f t="shared" si="93"/>
        <v>2</v>
      </c>
      <c r="CZ71" s="54">
        <f t="shared" si="149"/>
        <v>4</v>
      </c>
      <c r="DA71" s="54">
        <f t="shared" si="94"/>
        <v>0</v>
      </c>
      <c r="DB71" s="54">
        <f t="shared" si="95"/>
        <v>0</v>
      </c>
      <c r="DC71" s="54">
        <f t="shared" si="150"/>
        <v>0</v>
      </c>
      <c r="DD71" s="76">
        <f t="shared" si="96"/>
        <v>2</v>
      </c>
      <c r="DE71" s="76">
        <f t="shared" si="97"/>
        <v>4</v>
      </c>
      <c r="DF71" s="76">
        <f t="shared" si="151"/>
        <v>6</v>
      </c>
      <c r="DG71" s="76">
        <f t="shared" si="98"/>
        <v>0</v>
      </c>
      <c r="DH71" s="76">
        <f t="shared" si="99"/>
        <v>2</v>
      </c>
      <c r="DI71" s="76">
        <f t="shared" si="152"/>
        <v>2</v>
      </c>
      <c r="DJ71" s="76">
        <f t="shared" si="100"/>
        <v>4</v>
      </c>
      <c r="DK71" s="76">
        <f t="shared" si="101"/>
        <v>2</v>
      </c>
      <c r="DL71" s="76">
        <f t="shared" si="153"/>
        <v>6</v>
      </c>
      <c r="DM71" s="76">
        <f t="shared" si="102"/>
        <v>4</v>
      </c>
      <c r="DN71" s="76">
        <f t="shared" si="103"/>
        <v>0</v>
      </c>
      <c r="DO71" s="76">
        <f t="shared" si="154"/>
        <v>4</v>
      </c>
      <c r="DP71" s="76">
        <f t="shared" si="155"/>
        <v>8</v>
      </c>
      <c r="DQ71" s="76">
        <f t="shared" si="156"/>
        <v>0</v>
      </c>
      <c r="DR71" s="76">
        <f t="shared" si="157"/>
        <v>2</v>
      </c>
      <c r="DS71" s="76">
        <f t="shared" si="158"/>
        <v>2</v>
      </c>
      <c r="DT71" s="70">
        <f t="shared" si="159"/>
        <v>24</v>
      </c>
    </row>
    <row r="72" spans="1:124">
      <c r="A72" s="70">
        <v>64</v>
      </c>
      <c r="B72" s="71" t="str">
        <f>'ภาษาไทย ป.6'!B72</f>
        <v>ด.ญ.ศิรินภา   จุลเลษ</v>
      </c>
      <c r="C72" s="72">
        <v>0</v>
      </c>
      <c r="D72" s="72">
        <v>0</v>
      </c>
      <c r="E72" s="72">
        <v>0</v>
      </c>
      <c r="F72" s="72">
        <v>0</v>
      </c>
      <c r="G72" s="72">
        <v>1</v>
      </c>
      <c r="H72" s="73">
        <v>0</v>
      </c>
      <c r="I72" s="73">
        <v>0</v>
      </c>
      <c r="J72" s="72">
        <v>1</v>
      </c>
      <c r="K72" s="72">
        <v>0</v>
      </c>
      <c r="L72" s="72">
        <v>0</v>
      </c>
      <c r="M72" s="72">
        <v>0</v>
      </c>
      <c r="N72" s="72">
        <v>0</v>
      </c>
      <c r="O72" s="73">
        <v>1</v>
      </c>
      <c r="P72" s="73">
        <v>0</v>
      </c>
      <c r="Q72" s="74">
        <v>0</v>
      </c>
      <c r="R72" s="74">
        <v>0</v>
      </c>
      <c r="S72" s="74">
        <v>0</v>
      </c>
      <c r="T72" s="74">
        <v>0</v>
      </c>
      <c r="U72" s="74">
        <v>0</v>
      </c>
      <c r="V72" s="74">
        <v>0</v>
      </c>
      <c r="W72" s="74">
        <v>0</v>
      </c>
      <c r="X72" s="74">
        <v>1</v>
      </c>
      <c r="Y72" s="74">
        <v>0</v>
      </c>
      <c r="Z72" s="74">
        <v>0</v>
      </c>
      <c r="AA72" s="74">
        <v>0</v>
      </c>
      <c r="AB72" s="74">
        <v>0</v>
      </c>
      <c r="AC72" s="74">
        <v>0</v>
      </c>
      <c r="AD72" s="74">
        <v>0</v>
      </c>
      <c r="AE72" s="74">
        <v>0</v>
      </c>
      <c r="AF72" s="74">
        <v>1</v>
      </c>
      <c r="AG72" s="74">
        <v>0</v>
      </c>
      <c r="AH72" s="74">
        <v>1</v>
      </c>
      <c r="AI72" s="74">
        <v>0</v>
      </c>
      <c r="AJ72" s="74">
        <v>0</v>
      </c>
      <c r="AK72" s="74">
        <v>0</v>
      </c>
      <c r="AL72" s="74">
        <v>0</v>
      </c>
      <c r="AM72" s="74">
        <v>0</v>
      </c>
      <c r="AN72" s="74">
        <v>0</v>
      </c>
      <c r="AO72" s="74">
        <v>0</v>
      </c>
      <c r="AP72" s="74">
        <v>0</v>
      </c>
      <c r="AQ72" s="50">
        <v>1</v>
      </c>
      <c r="AR72" s="50">
        <v>0</v>
      </c>
      <c r="AS72" s="50">
        <v>1</v>
      </c>
      <c r="AT72" s="50">
        <v>1</v>
      </c>
      <c r="AU72" s="50">
        <v>0</v>
      </c>
      <c r="AV72" s="50">
        <v>1</v>
      </c>
      <c r="AW72" s="50">
        <v>0</v>
      </c>
      <c r="AX72" s="50">
        <v>0</v>
      </c>
      <c r="AY72" s="50">
        <v>0</v>
      </c>
      <c r="AZ72" s="50">
        <v>1</v>
      </c>
      <c r="BA72" s="75">
        <f t="shared" si="104"/>
        <v>0</v>
      </c>
      <c r="BB72" s="75">
        <f t="shared" si="105"/>
        <v>0</v>
      </c>
      <c r="BC72" s="75">
        <f t="shared" si="106"/>
        <v>0</v>
      </c>
      <c r="BD72" s="75">
        <f t="shared" si="107"/>
        <v>0</v>
      </c>
      <c r="BE72" s="75">
        <f t="shared" si="108"/>
        <v>2</v>
      </c>
      <c r="BF72" s="75">
        <f t="shared" si="109"/>
        <v>0</v>
      </c>
      <c r="BG72" s="75">
        <f t="shared" si="110"/>
        <v>0</v>
      </c>
      <c r="BH72" s="75">
        <f t="shared" si="111"/>
        <v>2</v>
      </c>
      <c r="BI72" s="75">
        <f t="shared" si="112"/>
        <v>0</v>
      </c>
      <c r="BJ72" s="75">
        <f t="shared" si="113"/>
        <v>0</v>
      </c>
      <c r="BK72" s="75">
        <f t="shared" si="114"/>
        <v>0</v>
      </c>
      <c r="BL72" s="75">
        <f t="shared" si="115"/>
        <v>0</v>
      </c>
      <c r="BM72" s="75">
        <f t="shared" si="116"/>
        <v>2</v>
      </c>
      <c r="BN72" s="75">
        <f t="shared" si="117"/>
        <v>0</v>
      </c>
      <c r="BO72" s="75">
        <f t="shared" si="118"/>
        <v>0</v>
      </c>
      <c r="BP72" s="75">
        <f t="shared" si="119"/>
        <v>0</v>
      </c>
      <c r="BQ72" s="75">
        <f t="shared" si="120"/>
        <v>0</v>
      </c>
      <c r="BR72" s="75">
        <f t="shared" si="121"/>
        <v>0</v>
      </c>
      <c r="BS72" s="75">
        <f t="shared" si="122"/>
        <v>0</v>
      </c>
      <c r="BT72" s="75">
        <f t="shared" si="123"/>
        <v>0</v>
      </c>
      <c r="BU72" s="75">
        <f t="shared" si="124"/>
        <v>0</v>
      </c>
      <c r="BV72" s="75">
        <f t="shared" si="125"/>
        <v>2</v>
      </c>
      <c r="BW72" s="75">
        <f t="shared" si="126"/>
        <v>0</v>
      </c>
      <c r="BX72" s="75">
        <f t="shared" si="127"/>
        <v>0</v>
      </c>
      <c r="BY72" s="75">
        <f t="shared" si="128"/>
        <v>0</v>
      </c>
      <c r="BZ72" s="75">
        <f t="shared" si="129"/>
        <v>0</v>
      </c>
      <c r="CA72" s="75">
        <f t="shared" si="130"/>
        <v>0</v>
      </c>
      <c r="CB72" s="75">
        <f t="shared" si="131"/>
        <v>0</v>
      </c>
      <c r="CC72" s="75">
        <f t="shared" si="132"/>
        <v>0</v>
      </c>
      <c r="CD72" s="75">
        <f t="shared" si="133"/>
        <v>2</v>
      </c>
      <c r="CE72" s="75">
        <f t="shared" si="134"/>
        <v>0</v>
      </c>
      <c r="CF72" s="75">
        <f t="shared" si="135"/>
        <v>2</v>
      </c>
      <c r="CG72" s="75">
        <f t="shared" si="136"/>
        <v>0</v>
      </c>
      <c r="CH72" s="75">
        <f t="shared" si="137"/>
        <v>0</v>
      </c>
      <c r="CI72" s="75">
        <f t="shared" si="138"/>
        <v>0</v>
      </c>
      <c r="CJ72" s="75">
        <f t="shared" si="139"/>
        <v>0</v>
      </c>
      <c r="CK72" s="75">
        <f t="shared" si="140"/>
        <v>0</v>
      </c>
      <c r="CL72" s="75">
        <f t="shared" si="141"/>
        <v>0</v>
      </c>
      <c r="CM72" s="75">
        <f t="shared" si="142"/>
        <v>0</v>
      </c>
      <c r="CN72" s="75">
        <f t="shared" si="143"/>
        <v>0</v>
      </c>
      <c r="CO72" s="54">
        <f t="shared" si="144"/>
        <v>2</v>
      </c>
      <c r="CP72" s="54">
        <f t="shared" si="145"/>
        <v>0</v>
      </c>
      <c r="CQ72" s="54">
        <f t="shared" si="146"/>
        <v>2</v>
      </c>
      <c r="CR72" s="54">
        <f t="shared" si="88"/>
        <v>2</v>
      </c>
      <c r="CS72" s="54">
        <f t="shared" si="89"/>
        <v>2</v>
      </c>
      <c r="CT72" s="54">
        <f t="shared" si="147"/>
        <v>4</v>
      </c>
      <c r="CU72" s="54">
        <f t="shared" si="90"/>
        <v>0</v>
      </c>
      <c r="CV72" s="54">
        <f t="shared" si="91"/>
        <v>2</v>
      </c>
      <c r="CW72" s="54">
        <f t="shared" si="148"/>
        <v>2</v>
      </c>
      <c r="CX72" s="54">
        <f t="shared" si="92"/>
        <v>0</v>
      </c>
      <c r="CY72" s="54">
        <f t="shared" si="93"/>
        <v>0</v>
      </c>
      <c r="CZ72" s="54">
        <f t="shared" si="149"/>
        <v>0</v>
      </c>
      <c r="DA72" s="54">
        <f t="shared" si="94"/>
        <v>0</v>
      </c>
      <c r="DB72" s="54">
        <f t="shared" si="95"/>
        <v>2</v>
      </c>
      <c r="DC72" s="54">
        <f t="shared" si="150"/>
        <v>2</v>
      </c>
      <c r="DD72" s="76">
        <f t="shared" si="96"/>
        <v>2</v>
      </c>
      <c r="DE72" s="76">
        <f t="shared" si="97"/>
        <v>6</v>
      </c>
      <c r="DF72" s="76">
        <f t="shared" si="151"/>
        <v>8</v>
      </c>
      <c r="DG72" s="76">
        <f t="shared" si="98"/>
        <v>2</v>
      </c>
      <c r="DH72" s="76">
        <f t="shared" si="99"/>
        <v>2</v>
      </c>
      <c r="DI72" s="76">
        <f t="shared" si="152"/>
        <v>4</v>
      </c>
      <c r="DJ72" s="76">
        <f t="shared" si="100"/>
        <v>2</v>
      </c>
      <c r="DK72" s="76">
        <f t="shared" si="101"/>
        <v>2</v>
      </c>
      <c r="DL72" s="76">
        <f t="shared" si="153"/>
        <v>4</v>
      </c>
      <c r="DM72" s="76">
        <f t="shared" si="102"/>
        <v>0</v>
      </c>
      <c r="DN72" s="76">
        <f t="shared" si="103"/>
        <v>2</v>
      </c>
      <c r="DO72" s="76">
        <f t="shared" si="154"/>
        <v>2</v>
      </c>
      <c r="DP72" s="76">
        <f t="shared" si="155"/>
        <v>4</v>
      </c>
      <c r="DQ72" s="76">
        <f t="shared" si="156"/>
        <v>2</v>
      </c>
      <c r="DR72" s="76">
        <f t="shared" si="157"/>
        <v>0</v>
      </c>
      <c r="DS72" s="76">
        <f t="shared" si="158"/>
        <v>2</v>
      </c>
      <c r="DT72" s="70">
        <f t="shared" si="159"/>
        <v>22</v>
      </c>
    </row>
    <row r="73" spans="1:124">
      <c r="A73" s="70">
        <v>65</v>
      </c>
      <c r="B73" s="71" t="str">
        <f>'ภาษาไทย ป.6'!B73</f>
        <v>ด.ช.ธนาธิป   นิลพันธ์</v>
      </c>
      <c r="C73" s="72">
        <v>0</v>
      </c>
      <c r="D73" s="72">
        <v>0</v>
      </c>
      <c r="E73" s="72">
        <v>0</v>
      </c>
      <c r="F73" s="72">
        <v>0</v>
      </c>
      <c r="G73" s="72">
        <v>1</v>
      </c>
      <c r="H73" s="73">
        <v>1</v>
      </c>
      <c r="I73" s="73">
        <v>0</v>
      </c>
      <c r="J73" s="72">
        <v>0</v>
      </c>
      <c r="K73" s="72">
        <v>1</v>
      </c>
      <c r="L73" s="72">
        <v>0</v>
      </c>
      <c r="M73" s="72">
        <v>0</v>
      </c>
      <c r="N73" s="72">
        <v>0</v>
      </c>
      <c r="O73" s="73">
        <v>1</v>
      </c>
      <c r="P73" s="73">
        <v>1</v>
      </c>
      <c r="Q73" s="74">
        <v>0</v>
      </c>
      <c r="R73" s="74">
        <v>0</v>
      </c>
      <c r="S73" s="74">
        <v>0</v>
      </c>
      <c r="T73" s="74">
        <v>1</v>
      </c>
      <c r="U73" s="74">
        <v>0</v>
      </c>
      <c r="V73" s="74">
        <v>0</v>
      </c>
      <c r="W73" s="74">
        <v>0</v>
      </c>
      <c r="X73" s="74">
        <v>0</v>
      </c>
      <c r="Y73" s="74">
        <v>0</v>
      </c>
      <c r="Z73" s="74">
        <v>1</v>
      </c>
      <c r="AA73" s="74">
        <v>0</v>
      </c>
      <c r="AB73" s="74">
        <v>0</v>
      </c>
      <c r="AC73" s="74">
        <v>0</v>
      </c>
      <c r="AD73" s="74">
        <v>0</v>
      </c>
      <c r="AE73" s="74">
        <v>0</v>
      </c>
      <c r="AF73" s="74">
        <v>0</v>
      </c>
      <c r="AG73" s="74">
        <v>1</v>
      </c>
      <c r="AH73" s="74">
        <v>1</v>
      </c>
      <c r="AI73" s="74">
        <v>0</v>
      </c>
      <c r="AJ73" s="74">
        <v>0</v>
      </c>
      <c r="AK73" s="74">
        <v>0</v>
      </c>
      <c r="AL73" s="74">
        <v>0</v>
      </c>
      <c r="AM73" s="74">
        <v>0</v>
      </c>
      <c r="AN73" s="74">
        <v>0</v>
      </c>
      <c r="AO73" s="74">
        <v>1</v>
      </c>
      <c r="AP73" s="74">
        <v>0</v>
      </c>
      <c r="AQ73" s="50">
        <v>0</v>
      </c>
      <c r="AR73" s="50">
        <v>0</v>
      </c>
      <c r="AS73" s="50">
        <v>0</v>
      </c>
      <c r="AT73" s="50">
        <v>0</v>
      </c>
      <c r="AU73" s="50">
        <v>0</v>
      </c>
      <c r="AV73" s="50">
        <v>1</v>
      </c>
      <c r="AW73" s="50">
        <v>0</v>
      </c>
      <c r="AX73" s="50">
        <v>0</v>
      </c>
      <c r="AY73" s="50">
        <v>0</v>
      </c>
      <c r="AZ73" s="50">
        <v>1</v>
      </c>
      <c r="BA73" s="75">
        <f t="shared" si="104"/>
        <v>0</v>
      </c>
      <c r="BB73" s="75">
        <f t="shared" si="105"/>
        <v>0</v>
      </c>
      <c r="BC73" s="75">
        <f t="shared" si="106"/>
        <v>0</v>
      </c>
      <c r="BD73" s="75">
        <f t="shared" si="107"/>
        <v>0</v>
      </c>
      <c r="BE73" s="75">
        <f t="shared" si="108"/>
        <v>2</v>
      </c>
      <c r="BF73" s="75">
        <f t="shared" si="109"/>
        <v>2</v>
      </c>
      <c r="BG73" s="75">
        <f t="shared" si="110"/>
        <v>0</v>
      </c>
      <c r="BH73" s="75">
        <f t="shared" si="111"/>
        <v>0</v>
      </c>
      <c r="BI73" s="75">
        <f t="shared" si="112"/>
        <v>2</v>
      </c>
      <c r="BJ73" s="75">
        <f t="shared" si="113"/>
        <v>0</v>
      </c>
      <c r="BK73" s="75">
        <f t="shared" si="114"/>
        <v>0</v>
      </c>
      <c r="BL73" s="75">
        <f t="shared" si="115"/>
        <v>0</v>
      </c>
      <c r="BM73" s="75">
        <f t="shared" si="116"/>
        <v>2</v>
      </c>
      <c r="BN73" s="75">
        <f t="shared" si="117"/>
        <v>2</v>
      </c>
      <c r="BO73" s="75">
        <f t="shared" si="118"/>
        <v>0</v>
      </c>
      <c r="BP73" s="75">
        <f t="shared" si="119"/>
        <v>0</v>
      </c>
      <c r="BQ73" s="75">
        <f t="shared" si="120"/>
        <v>0</v>
      </c>
      <c r="BR73" s="75">
        <f t="shared" si="121"/>
        <v>2</v>
      </c>
      <c r="BS73" s="75">
        <f t="shared" si="122"/>
        <v>0</v>
      </c>
      <c r="BT73" s="75">
        <f t="shared" si="123"/>
        <v>0</v>
      </c>
      <c r="BU73" s="75">
        <f t="shared" si="124"/>
        <v>0</v>
      </c>
      <c r="BV73" s="75">
        <f t="shared" si="125"/>
        <v>0</v>
      </c>
      <c r="BW73" s="75">
        <f t="shared" si="126"/>
        <v>0</v>
      </c>
      <c r="BX73" s="75">
        <f t="shared" si="127"/>
        <v>2</v>
      </c>
      <c r="BY73" s="75">
        <f t="shared" si="128"/>
        <v>0</v>
      </c>
      <c r="BZ73" s="75">
        <f t="shared" si="129"/>
        <v>0</v>
      </c>
      <c r="CA73" s="75">
        <f t="shared" si="130"/>
        <v>0</v>
      </c>
      <c r="CB73" s="75">
        <f t="shared" si="131"/>
        <v>0</v>
      </c>
      <c r="CC73" s="75">
        <f t="shared" si="132"/>
        <v>0</v>
      </c>
      <c r="CD73" s="75">
        <f t="shared" si="133"/>
        <v>0</v>
      </c>
      <c r="CE73" s="75">
        <f t="shared" si="134"/>
        <v>2</v>
      </c>
      <c r="CF73" s="75">
        <f t="shared" si="135"/>
        <v>2</v>
      </c>
      <c r="CG73" s="75">
        <f t="shared" si="136"/>
        <v>0</v>
      </c>
      <c r="CH73" s="75">
        <f t="shared" si="137"/>
        <v>0</v>
      </c>
      <c r="CI73" s="75">
        <f t="shared" si="138"/>
        <v>0</v>
      </c>
      <c r="CJ73" s="75">
        <f t="shared" si="139"/>
        <v>0</v>
      </c>
      <c r="CK73" s="75">
        <f t="shared" si="140"/>
        <v>0</v>
      </c>
      <c r="CL73" s="75">
        <f t="shared" si="141"/>
        <v>0</v>
      </c>
      <c r="CM73" s="75">
        <f t="shared" si="142"/>
        <v>2</v>
      </c>
      <c r="CN73" s="75">
        <f t="shared" si="143"/>
        <v>0</v>
      </c>
      <c r="CO73" s="54">
        <f t="shared" si="144"/>
        <v>0</v>
      </c>
      <c r="CP73" s="54">
        <f t="shared" si="145"/>
        <v>0</v>
      </c>
      <c r="CQ73" s="54">
        <f t="shared" si="146"/>
        <v>0</v>
      </c>
      <c r="CR73" s="54">
        <f t="shared" si="88"/>
        <v>0</v>
      </c>
      <c r="CS73" s="54">
        <f t="shared" si="89"/>
        <v>0</v>
      </c>
      <c r="CT73" s="54">
        <f t="shared" si="147"/>
        <v>0</v>
      </c>
      <c r="CU73" s="54">
        <f t="shared" si="90"/>
        <v>0</v>
      </c>
      <c r="CV73" s="54">
        <f t="shared" si="91"/>
        <v>2</v>
      </c>
      <c r="CW73" s="54">
        <f t="shared" si="148"/>
        <v>2</v>
      </c>
      <c r="CX73" s="54">
        <f t="shared" si="92"/>
        <v>0</v>
      </c>
      <c r="CY73" s="54">
        <f t="shared" si="93"/>
        <v>0</v>
      </c>
      <c r="CZ73" s="54">
        <f t="shared" si="149"/>
        <v>0</v>
      </c>
      <c r="DA73" s="54">
        <f t="shared" si="94"/>
        <v>0</v>
      </c>
      <c r="DB73" s="54">
        <f t="shared" si="95"/>
        <v>2</v>
      </c>
      <c r="DC73" s="54">
        <f t="shared" si="150"/>
        <v>2</v>
      </c>
      <c r="DD73" s="76">
        <f t="shared" si="96"/>
        <v>2</v>
      </c>
      <c r="DE73" s="76">
        <f t="shared" si="97"/>
        <v>2</v>
      </c>
      <c r="DF73" s="76">
        <f t="shared" si="151"/>
        <v>4</v>
      </c>
      <c r="DG73" s="76">
        <f t="shared" si="98"/>
        <v>2</v>
      </c>
      <c r="DH73" s="76">
        <f t="shared" si="99"/>
        <v>4</v>
      </c>
      <c r="DI73" s="76">
        <f t="shared" si="152"/>
        <v>6</v>
      </c>
      <c r="DJ73" s="76">
        <f t="shared" si="100"/>
        <v>4</v>
      </c>
      <c r="DK73" s="76">
        <f t="shared" si="101"/>
        <v>2</v>
      </c>
      <c r="DL73" s="76">
        <f t="shared" si="153"/>
        <v>6</v>
      </c>
      <c r="DM73" s="76">
        <f t="shared" si="102"/>
        <v>0</v>
      </c>
      <c r="DN73" s="76">
        <f t="shared" si="103"/>
        <v>0</v>
      </c>
      <c r="DO73" s="76">
        <f t="shared" si="154"/>
        <v>4</v>
      </c>
      <c r="DP73" s="76">
        <f t="shared" si="155"/>
        <v>4</v>
      </c>
      <c r="DQ73" s="76">
        <f t="shared" si="156"/>
        <v>2</v>
      </c>
      <c r="DR73" s="76">
        <f t="shared" si="157"/>
        <v>2</v>
      </c>
      <c r="DS73" s="76">
        <f t="shared" si="158"/>
        <v>4</v>
      </c>
      <c r="DT73" s="70">
        <f t="shared" si="159"/>
        <v>24</v>
      </c>
    </row>
    <row r="74" spans="1:124">
      <c r="A74" s="70">
        <v>66</v>
      </c>
      <c r="B74" s="71" t="str">
        <f>'ภาษาไทย ป.6'!B74</f>
        <v>ด.ช.บุญทิ้ง   น้ำฉ่ำ</v>
      </c>
      <c r="C74" s="72"/>
      <c r="D74" s="72"/>
      <c r="E74" s="72"/>
      <c r="F74" s="72"/>
      <c r="G74" s="72"/>
      <c r="H74" s="73"/>
      <c r="I74" s="73"/>
      <c r="J74" s="72"/>
      <c r="K74" s="72"/>
      <c r="L74" s="72"/>
      <c r="M74" s="72"/>
      <c r="N74" s="72"/>
      <c r="O74" s="73"/>
      <c r="P74" s="73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75">
        <f t="shared" si="104"/>
        <v>0</v>
      </c>
      <c r="BB74" s="75">
        <f t="shared" si="105"/>
        <v>0</v>
      </c>
      <c r="BC74" s="75">
        <f t="shared" si="106"/>
        <v>0</v>
      </c>
      <c r="BD74" s="75">
        <f t="shared" si="107"/>
        <v>0</v>
      </c>
      <c r="BE74" s="75">
        <f t="shared" si="108"/>
        <v>0</v>
      </c>
      <c r="BF74" s="75">
        <f t="shared" si="109"/>
        <v>0</v>
      </c>
      <c r="BG74" s="75">
        <f t="shared" si="110"/>
        <v>0</v>
      </c>
      <c r="BH74" s="75">
        <f t="shared" si="111"/>
        <v>0</v>
      </c>
      <c r="BI74" s="75">
        <f t="shared" si="112"/>
        <v>0</v>
      </c>
      <c r="BJ74" s="75">
        <f t="shared" si="113"/>
        <v>0</v>
      </c>
      <c r="BK74" s="75">
        <f t="shared" si="114"/>
        <v>0</v>
      </c>
      <c r="BL74" s="75">
        <f t="shared" si="115"/>
        <v>0</v>
      </c>
      <c r="BM74" s="75">
        <f t="shared" si="116"/>
        <v>0</v>
      </c>
      <c r="BN74" s="75">
        <f t="shared" si="117"/>
        <v>0</v>
      </c>
      <c r="BO74" s="75">
        <f t="shared" si="118"/>
        <v>0</v>
      </c>
      <c r="BP74" s="75">
        <f t="shared" si="119"/>
        <v>0</v>
      </c>
      <c r="BQ74" s="75">
        <f t="shared" si="120"/>
        <v>0</v>
      </c>
      <c r="BR74" s="75">
        <f t="shared" si="121"/>
        <v>0</v>
      </c>
      <c r="BS74" s="75">
        <f t="shared" si="122"/>
        <v>0</v>
      </c>
      <c r="BT74" s="75">
        <f t="shared" si="123"/>
        <v>0</v>
      </c>
      <c r="BU74" s="75">
        <f t="shared" si="124"/>
        <v>0</v>
      </c>
      <c r="BV74" s="75">
        <f t="shared" si="125"/>
        <v>0</v>
      </c>
      <c r="BW74" s="75">
        <f t="shared" si="126"/>
        <v>0</v>
      </c>
      <c r="BX74" s="75">
        <f t="shared" si="127"/>
        <v>0</v>
      </c>
      <c r="BY74" s="75">
        <f t="shared" si="128"/>
        <v>0</v>
      </c>
      <c r="BZ74" s="75">
        <f t="shared" si="129"/>
        <v>0</v>
      </c>
      <c r="CA74" s="75">
        <f t="shared" si="130"/>
        <v>0</v>
      </c>
      <c r="CB74" s="75">
        <f t="shared" si="131"/>
        <v>0</v>
      </c>
      <c r="CC74" s="75">
        <f t="shared" si="132"/>
        <v>0</v>
      </c>
      <c r="CD74" s="75">
        <f t="shared" si="133"/>
        <v>0</v>
      </c>
      <c r="CE74" s="75">
        <f t="shared" si="134"/>
        <v>0</v>
      </c>
      <c r="CF74" s="75">
        <f t="shared" si="135"/>
        <v>0</v>
      </c>
      <c r="CG74" s="75">
        <f t="shared" si="136"/>
        <v>0</v>
      </c>
      <c r="CH74" s="75">
        <f t="shared" si="137"/>
        <v>0</v>
      </c>
      <c r="CI74" s="75">
        <f t="shared" si="138"/>
        <v>0</v>
      </c>
      <c r="CJ74" s="75">
        <f t="shared" si="139"/>
        <v>0</v>
      </c>
      <c r="CK74" s="75">
        <f t="shared" si="140"/>
        <v>0</v>
      </c>
      <c r="CL74" s="75">
        <f t="shared" si="141"/>
        <v>0</v>
      </c>
      <c r="CM74" s="75">
        <f t="shared" si="142"/>
        <v>0</v>
      </c>
      <c r="CN74" s="75">
        <f t="shared" si="143"/>
        <v>0</v>
      </c>
      <c r="CO74" s="54">
        <f t="shared" si="144"/>
        <v>0</v>
      </c>
      <c r="CP74" s="54">
        <f t="shared" si="145"/>
        <v>0</v>
      </c>
      <c r="CQ74" s="54">
        <f t="shared" si="146"/>
        <v>0</v>
      </c>
      <c r="CR74" s="54">
        <f t="shared" si="88"/>
        <v>0</v>
      </c>
      <c r="CS74" s="54">
        <f t="shared" si="89"/>
        <v>0</v>
      </c>
      <c r="CT74" s="54">
        <f t="shared" si="147"/>
        <v>0</v>
      </c>
      <c r="CU74" s="54">
        <f t="shared" si="90"/>
        <v>0</v>
      </c>
      <c r="CV74" s="54">
        <f t="shared" si="91"/>
        <v>0</v>
      </c>
      <c r="CW74" s="54">
        <f t="shared" si="148"/>
        <v>0</v>
      </c>
      <c r="CX74" s="54">
        <f t="shared" si="92"/>
        <v>0</v>
      </c>
      <c r="CY74" s="54">
        <f t="shared" si="93"/>
        <v>0</v>
      </c>
      <c r="CZ74" s="54">
        <f t="shared" si="149"/>
        <v>0</v>
      </c>
      <c r="DA74" s="54">
        <f t="shared" si="94"/>
        <v>0</v>
      </c>
      <c r="DB74" s="54">
        <f t="shared" si="95"/>
        <v>0</v>
      </c>
      <c r="DC74" s="54">
        <f t="shared" si="150"/>
        <v>0</v>
      </c>
      <c r="DD74" s="76">
        <f t="shared" si="96"/>
        <v>0</v>
      </c>
      <c r="DE74" s="76">
        <f t="shared" si="97"/>
        <v>0</v>
      </c>
      <c r="DF74" s="76">
        <f t="shared" si="151"/>
        <v>0</v>
      </c>
      <c r="DG74" s="76">
        <f t="shared" si="98"/>
        <v>0</v>
      </c>
      <c r="DH74" s="76">
        <f t="shared" si="99"/>
        <v>0</v>
      </c>
      <c r="DI74" s="76">
        <f t="shared" si="152"/>
        <v>0</v>
      </c>
      <c r="DJ74" s="76">
        <f t="shared" si="100"/>
        <v>0</v>
      </c>
      <c r="DK74" s="76">
        <f t="shared" si="101"/>
        <v>0</v>
      </c>
      <c r="DL74" s="76">
        <f t="shared" si="153"/>
        <v>0</v>
      </c>
      <c r="DM74" s="76">
        <f t="shared" si="102"/>
        <v>0</v>
      </c>
      <c r="DN74" s="76">
        <f t="shared" si="103"/>
        <v>0</v>
      </c>
      <c r="DO74" s="76">
        <f t="shared" si="154"/>
        <v>0</v>
      </c>
      <c r="DP74" s="76">
        <f t="shared" si="155"/>
        <v>0</v>
      </c>
      <c r="DQ74" s="76">
        <f t="shared" si="156"/>
        <v>0</v>
      </c>
      <c r="DR74" s="76">
        <f t="shared" si="157"/>
        <v>0</v>
      </c>
      <c r="DS74" s="76">
        <f t="shared" si="158"/>
        <v>0</v>
      </c>
      <c r="DT74" s="70">
        <f t="shared" si="159"/>
        <v>0</v>
      </c>
    </row>
    <row r="75" spans="1:124">
      <c r="A75" s="70">
        <v>67</v>
      </c>
      <c r="B75" s="71" t="str">
        <f>'ภาษาไทย ป.6'!B75</f>
        <v>ด.ช.กิตติพงษ์   มาตพงษ์</v>
      </c>
      <c r="C75" s="72">
        <v>1</v>
      </c>
      <c r="D75" s="72">
        <v>0</v>
      </c>
      <c r="E75" s="72">
        <v>0</v>
      </c>
      <c r="F75" s="72">
        <v>1</v>
      </c>
      <c r="G75" s="72">
        <v>0</v>
      </c>
      <c r="H75" s="73">
        <v>0</v>
      </c>
      <c r="I75" s="73">
        <v>1</v>
      </c>
      <c r="J75" s="72">
        <v>0</v>
      </c>
      <c r="K75" s="72">
        <v>0</v>
      </c>
      <c r="L75" s="72">
        <v>1</v>
      </c>
      <c r="M75" s="72">
        <v>0</v>
      </c>
      <c r="N75" s="72">
        <v>0</v>
      </c>
      <c r="O75" s="73">
        <v>0</v>
      </c>
      <c r="P75" s="73">
        <v>0</v>
      </c>
      <c r="Q75" s="74">
        <v>0</v>
      </c>
      <c r="R75" s="74">
        <v>0</v>
      </c>
      <c r="S75" s="74">
        <v>0</v>
      </c>
      <c r="T75" s="74">
        <v>1</v>
      </c>
      <c r="U75" s="74">
        <v>0</v>
      </c>
      <c r="V75" s="74">
        <v>1</v>
      </c>
      <c r="W75" s="74">
        <v>0</v>
      </c>
      <c r="X75" s="74">
        <v>0</v>
      </c>
      <c r="Y75" s="74">
        <v>0</v>
      </c>
      <c r="Z75" s="74">
        <v>0</v>
      </c>
      <c r="AA75" s="74">
        <v>0</v>
      </c>
      <c r="AB75" s="74">
        <v>0</v>
      </c>
      <c r="AC75" s="74">
        <v>0</v>
      </c>
      <c r="AD75" s="74">
        <v>0</v>
      </c>
      <c r="AE75" s="74">
        <v>0</v>
      </c>
      <c r="AF75" s="74">
        <v>0</v>
      </c>
      <c r="AG75" s="74">
        <v>1</v>
      </c>
      <c r="AH75" s="74">
        <v>0</v>
      </c>
      <c r="AI75" s="74">
        <v>1</v>
      </c>
      <c r="AJ75" s="74">
        <v>0</v>
      </c>
      <c r="AK75" s="74">
        <v>0</v>
      </c>
      <c r="AL75" s="74">
        <v>0</v>
      </c>
      <c r="AM75" s="74">
        <v>0</v>
      </c>
      <c r="AN75" s="74">
        <v>0</v>
      </c>
      <c r="AO75" s="74">
        <v>0</v>
      </c>
      <c r="AP75" s="74">
        <v>1</v>
      </c>
      <c r="AQ75" s="50">
        <v>0</v>
      </c>
      <c r="AR75" s="50">
        <v>1</v>
      </c>
      <c r="AS75" s="50">
        <v>0</v>
      </c>
      <c r="AT75" s="50">
        <v>1</v>
      </c>
      <c r="AU75" s="50">
        <v>1</v>
      </c>
      <c r="AV75" s="50">
        <v>1</v>
      </c>
      <c r="AW75" s="50">
        <v>1</v>
      </c>
      <c r="AX75" s="50">
        <v>0</v>
      </c>
      <c r="AY75" s="50">
        <v>0</v>
      </c>
      <c r="AZ75" s="50">
        <v>1</v>
      </c>
      <c r="BA75" s="75">
        <f t="shared" si="104"/>
        <v>2</v>
      </c>
      <c r="BB75" s="75">
        <f t="shared" si="105"/>
        <v>0</v>
      </c>
      <c r="BC75" s="75">
        <f t="shared" si="106"/>
        <v>0</v>
      </c>
      <c r="BD75" s="75">
        <f t="shared" si="107"/>
        <v>2</v>
      </c>
      <c r="BE75" s="75">
        <f t="shared" si="108"/>
        <v>0</v>
      </c>
      <c r="BF75" s="75">
        <f t="shared" si="109"/>
        <v>0</v>
      </c>
      <c r="BG75" s="75">
        <f t="shared" si="110"/>
        <v>2</v>
      </c>
      <c r="BH75" s="75">
        <f t="shared" si="111"/>
        <v>0</v>
      </c>
      <c r="BI75" s="75">
        <f t="shared" si="112"/>
        <v>0</v>
      </c>
      <c r="BJ75" s="75">
        <f t="shared" si="113"/>
        <v>2</v>
      </c>
      <c r="BK75" s="75">
        <f t="shared" si="114"/>
        <v>0</v>
      </c>
      <c r="BL75" s="75">
        <f t="shared" si="115"/>
        <v>0</v>
      </c>
      <c r="BM75" s="75">
        <f t="shared" si="116"/>
        <v>0</v>
      </c>
      <c r="BN75" s="75">
        <f t="shared" si="117"/>
        <v>0</v>
      </c>
      <c r="BO75" s="75">
        <f t="shared" si="118"/>
        <v>0</v>
      </c>
      <c r="BP75" s="75">
        <f t="shared" si="119"/>
        <v>0</v>
      </c>
      <c r="BQ75" s="75">
        <f t="shared" si="120"/>
        <v>0</v>
      </c>
      <c r="BR75" s="75">
        <f t="shared" si="121"/>
        <v>2</v>
      </c>
      <c r="BS75" s="75">
        <f t="shared" si="122"/>
        <v>0</v>
      </c>
      <c r="BT75" s="75">
        <f t="shared" si="123"/>
        <v>2</v>
      </c>
      <c r="BU75" s="75">
        <f t="shared" si="124"/>
        <v>0</v>
      </c>
      <c r="BV75" s="75">
        <f t="shared" si="125"/>
        <v>0</v>
      </c>
      <c r="BW75" s="75">
        <f t="shared" si="126"/>
        <v>0</v>
      </c>
      <c r="BX75" s="75">
        <f t="shared" si="127"/>
        <v>0</v>
      </c>
      <c r="BY75" s="75">
        <f t="shared" si="128"/>
        <v>0</v>
      </c>
      <c r="BZ75" s="75">
        <f t="shared" si="129"/>
        <v>0</v>
      </c>
      <c r="CA75" s="75">
        <f t="shared" si="130"/>
        <v>0</v>
      </c>
      <c r="CB75" s="75">
        <f t="shared" si="131"/>
        <v>0</v>
      </c>
      <c r="CC75" s="75">
        <f t="shared" si="132"/>
        <v>0</v>
      </c>
      <c r="CD75" s="75">
        <f t="shared" si="133"/>
        <v>0</v>
      </c>
      <c r="CE75" s="75">
        <f t="shared" si="134"/>
        <v>2</v>
      </c>
      <c r="CF75" s="75">
        <f t="shared" si="135"/>
        <v>0</v>
      </c>
      <c r="CG75" s="75">
        <f t="shared" si="136"/>
        <v>2</v>
      </c>
      <c r="CH75" s="75">
        <f t="shared" si="137"/>
        <v>0</v>
      </c>
      <c r="CI75" s="75">
        <f t="shared" si="138"/>
        <v>0</v>
      </c>
      <c r="CJ75" s="75">
        <f t="shared" si="139"/>
        <v>0</v>
      </c>
      <c r="CK75" s="75">
        <f t="shared" si="140"/>
        <v>0</v>
      </c>
      <c r="CL75" s="75">
        <f t="shared" si="141"/>
        <v>0</v>
      </c>
      <c r="CM75" s="75">
        <f t="shared" si="142"/>
        <v>0</v>
      </c>
      <c r="CN75" s="75">
        <f t="shared" si="143"/>
        <v>2</v>
      </c>
      <c r="CO75" s="54">
        <f t="shared" si="144"/>
        <v>0</v>
      </c>
      <c r="CP75" s="54">
        <f t="shared" si="145"/>
        <v>2</v>
      </c>
      <c r="CQ75" s="54">
        <f t="shared" si="146"/>
        <v>2</v>
      </c>
      <c r="CR75" s="54">
        <f t="shared" si="88"/>
        <v>0</v>
      </c>
      <c r="CS75" s="54">
        <f t="shared" si="89"/>
        <v>2</v>
      </c>
      <c r="CT75" s="54">
        <f t="shared" si="147"/>
        <v>2</v>
      </c>
      <c r="CU75" s="54">
        <f t="shared" si="90"/>
        <v>2</v>
      </c>
      <c r="CV75" s="54">
        <f t="shared" si="91"/>
        <v>2</v>
      </c>
      <c r="CW75" s="54">
        <f t="shared" si="148"/>
        <v>4</v>
      </c>
      <c r="CX75" s="54">
        <f t="shared" si="92"/>
        <v>2</v>
      </c>
      <c r="CY75" s="54">
        <f t="shared" si="93"/>
        <v>0</v>
      </c>
      <c r="CZ75" s="54">
        <f t="shared" si="149"/>
        <v>2</v>
      </c>
      <c r="DA75" s="54">
        <f t="shared" si="94"/>
        <v>0</v>
      </c>
      <c r="DB75" s="54">
        <f t="shared" si="95"/>
        <v>2</v>
      </c>
      <c r="DC75" s="54">
        <f t="shared" si="150"/>
        <v>2</v>
      </c>
      <c r="DD75" s="76">
        <f t="shared" si="96"/>
        <v>4</v>
      </c>
      <c r="DE75" s="76">
        <f t="shared" si="97"/>
        <v>4</v>
      </c>
      <c r="DF75" s="76">
        <f t="shared" si="151"/>
        <v>8</v>
      </c>
      <c r="DG75" s="76">
        <f t="shared" si="98"/>
        <v>4</v>
      </c>
      <c r="DH75" s="76">
        <f t="shared" si="99"/>
        <v>0</v>
      </c>
      <c r="DI75" s="76">
        <f t="shared" si="152"/>
        <v>4</v>
      </c>
      <c r="DJ75" s="76">
        <f t="shared" si="100"/>
        <v>8</v>
      </c>
      <c r="DK75" s="76">
        <f t="shared" si="101"/>
        <v>0</v>
      </c>
      <c r="DL75" s="76">
        <f t="shared" si="153"/>
        <v>8</v>
      </c>
      <c r="DM75" s="76">
        <f t="shared" si="102"/>
        <v>0</v>
      </c>
      <c r="DN75" s="76">
        <f t="shared" si="103"/>
        <v>0</v>
      </c>
      <c r="DO75" s="76">
        <f t="shared" si="154"/>
        <v>4</v>
      </c>
      <c r="DP75" s="76">
        <f t="shared" si="155"/>
        <v>4</v>
      </c>
      <c r="DQ75" s="76">
        <f t="shared" si="156"/>
        <v>4</v>
      </c>
      <c r="DR75" s="76">
        <f t="shared" si="157"/>
        <v>2</v>
      </c>
      <c r="DS75" s="76">
        <f t="shared" si="158"/>
        <v>6</v>
      </c>
      <c r="DT75" s="70">
        <f t="shared" si="159"/>
        <v>30</v>
      </c>
    </row>
    <row r="76" spans="1:124">
      <c r="A76" s="70">
        <v>68</v>
      </c>
      <c r="B76" s="71" t="str">
        <f>'ภาษาไทย ป.6'!B76</f>
        <v>ด.ช.สิทธิศักดิ์   นาคะ</v>
      </c>
      <c r="C76" s="72">
        <v>1</v>
      </c>
      <c r="D76" s="72">
        <v>0</v>
      </c>
      <c r="E76" s="72">
        <v>0</v>
      </c>
      <c r="F76" s="72">
        <v>0</v>
      </c>
      <c r="G76" s="72">
        <v>0</v>
      </c>
      <c r="H76" s="73">
        <v>0</v>
      </c>
      <c r="I76" s="73">
        <v>0</v>
      </c>
      <c r="J76" s="72">
        <v>1</v>
      </c>
      <c r="K76" s="72">
        <v>0</v>
      </c>
      <c r="L76" s="72">
        <v>0</v>
      </c>
      <c r="M76" s="72">
        <v>0</v>
      </c>
      <c r="N76" s="72">
        <v>0</v>
      </c>
      <c r="O76" s="73">
        <v>1</v>
      </c>
      <c r="P76" s="73">
        <v>1</v>
      </c>
      <c r="Q76" s="74">
        <v>0</v>
      </c>
      <c r="R76" s="74">
        <v>0</v>
      </c>
      <c r="S76" s="74">
        <v>0</v>
      </c>
      <c r="T76" s="74">
        <v>1</v>
      </c>
      <c r="U76" s="74">
        <v>0</v>
      </c>
      <c r="V76" s="74">
        <v>0</v>
      </c>
      <c r="W76" s="74">
        <v>0</v>
      </c>
      <c r="X76" s="74">
        <v>0</v>
      </c>
      <c r="Y76" s="74">
        <v>0</v>
      </c>
      <c r="Z76" s="74">
        <v>0</v>
      </c>
      <c r="AA76" s="74">
        <v>0</v>
      </c>
      <c r="AB76" s="74">
        <v>0</v>
      </c>
      <c r="AC76" s="74">
        <v>1</v>
      </c>
      <c r="AD76" s="74">
        <v>0</v>
      </c>
      <c r="AE76" s="74">
        <v>0</v>
      </c>
      <c r="AF76" s="74">
        <v>0</v>
      </c>
      <c r="AG76" s="74">
        <v>1</v>
      </c>
      <c r="AH76" s="74">
        <v>0</v>
      </c>
      <c r="AI76" s="74">
        <v>0</v>
      </c>
      <c r="AJ76" s="74">
        <v>0</v>
      </c>
      <c r="AK76" s="74">
        <v>0</v>
      </c>
      <c r="AL76" s="74">
        <v>0</v>
      </c>
      <c r="AM76" s="74">
        <v>0</v>
      </c>
      <c r="AN76" s="74">
        <v>0</v>
      </c>
      <c r="AO76" s="74">
        <v>0</v>
      </c>
      <c r="AP76" s="74">
        <v>0</v>
      </c>
      <c r="AQ76" s="50">
        <v>0</v>
      </c>
      <c r="AR76" s="50">
        <v>0</v>
      </c>
      <c r="AS76" s="50">
        <v>0</v>
      </c>
      <c r="AT76" s="50">
        <v>0</v>
      </c>
      <c r="AU76" s="50">
        <v>0</v>
      </c>
      <c r="AV76" s="50">
        <v>1</v>
      </c>
      <c r="AW76" s="50">
        <v>0</v>
      </c>
      <c r="AX76" s="50">
        <v>0</v>
      </c>
      <c r="AY76" s="50">
        <v>0</v>
      </c>
      <c r="AZ76" s="50">
        <v>0</v>
      </c>
      <c r="BA76" s="75">
        <f t="shared" si="104"/>
        <v>2</v>
      </c>
      <c r="BB76" s="75">
        <f t="shared" si="105"/>
        <v>0</v>
      </c>
      <c r="BC76" s="75">
        <f t="shared" si="106"/>
        <v>0</v>
      </c>
      <c r="BD76" s="75">
        <f t="shared" si="107"/>
        <v>0</v>
      </c>
      <c r="BE76" s="75">
        <f t="shared" si="108"/>
        <v>0</v>
      </c>
      <c r="BF76" s="75">
        <f t="shared" si="109"/>
        <v>0</v>
      </c>
      <c r="BG76" s="75">
        <f t="shared" si="110"/>
        <v>0</v>
      </c>
      <c r="BH76" s="75">
        <f t="shared" si="111"/>
        <v>2</v>
      </c>
      <c r="BI76" s="75">
        <f t="shared" si="112"/>
        <v>0</v>
      </c>
      <c r="BJ76" s="75">
        <f t="shared" si="113"/>
        <v>0</v>
      </c>
      <c r="BK76" s="75">
        <f t="shared" si="114"/>
        <v>0</v>
      </c>
      <c r="BL76" s="75">
        <f t="shared" si="115"/>
        <v>0</v>
      </c>
      <c r="BM76" s="75">
        <f t="shared" si="116"/>
        <v>2</v>
      </c>
      <c r="BN76" s="75">
        <f t="shared" si="117"/>
        <v>2</v>
      </c>
      <c r="BO76" s="75">
        <f t="shared" si="118"/>
        <v>0</v>
      </c>
      <c r="BP76" s="75">
        <f t="shared" si="119"/>
        <v>0</v>
      </c>
      <c r="BQ76" s="75">
        <f t="shared" si="120"/>
        <v>0</v>
      </c>
      <c r="BR76" s="75">
        <f t="shared" si="121"/>
        <v>2</v>
      </c>
      <c r="BS76" s="75">
        <f t="shared" si="122"/>
        <v>0</v>
      </c>
      <c r="BT76" s="75">
        <f t="shared" si="123"/>
        <v>0</v>
      </c>
      <c r="BU76" s="75">
        <f t="shared" si="124"/>
        <v>0</v>
      </c>
      <c r="BV76" s="75">
        <f t="shared" si="125"/>
        <v>0</v>
      </c>
      <c r="BW76" s="75">
        <f t="shared" si="126"/>
        <v>0</v>
      </c>
      <c r="BX76" s="75">
        <f t="shared" si="127"/>
        <v>0</v>
      </c>
      <c r="BY76" s="75">
        <f t="shared" si="128"/>
        <v>0</v>
      </c>
      <c r="BZ76" s="75">
        <f t="shared" si="129"/>
        <v>0</v>
      </c>
      <c r="CA76" s="75">
        <f t="shared" si="130"/>
        <v>2</v>
      </c>
      <c r="CB76" s="75">
        <f t="shared" si="131"/>
        <v>0</v>
      </c>
      <c r="CC76" s="75">
        <f t="shared" si="132"/>
        <v>0</v>
      </c>
      <c r="CD76" s="75">
        <f t="shared" si="133"/>
        <v>0</v>
      </c>
      <c r="CE76" s="75">
        <f t="shared" si="134"/>
        <v>2</v>
      </c>
      <c r="CF76" s="75">
        <f t="shared" si="135"/>
        <v>0</v>
      </c>
      <c r="CG76" s="75">
        <f t="shared" si="136"/>
        <v>0</v>
      </c>
      <c r="CH76" s="75">
        <f t="shared" si="137"/>
        <v>0</v>
      </c>
      <c r="CI76" s="75">
        <f t="shared" si="138"/>
        <v>0</v>
      </c>
      <c r="CJ76" s="75">
        <f t="shared" si="139"/>
        <v>0</v>
      </c>
      <c r="CK76" s="75">
        <f t="shared" si="140"/>
        <v>0</v>
      </c>
      <c r="CL76" s="75">
        <f t="shared" si="141"/>
        <v>0</v>
      </c>
      <c r="CM76" s="75">
        <f t="shared" si="142"/>
        <v>0</v>
      </c>
      <c r="CN76" s="75">
        <f t="shared" si="143"/>
        <v>0</v>
      </c>
      <c r="CO76" s="54">
        <f t="shared" si="144"/>
        <v>0</v>
      </c>
      <c r="CP76" s="54">
        <f t="shared" si="145"/>
        <v>0</v>
      </c>
      <c r="CQ76" s="54">
        <f t="shared" si="146"/>
        <v>0</v>
      </c>
      <c r="CR76" s="54">
        <f t="shared" si="88"/>
        <v>0</v>
      </c>
      <c r="CS76" s="54">
        <f t="shared" si="89"/>
        <v>0</v>
      </c>
      <c r="CT76" s="54">
        <f t="shared" si="147"/>
        <v>0</v>
      </c>
      <c r="CU76" s="54">
        <f t="shared" si="90"/>
        <v>0</v>
      </c>
      <c r="CV76" s="54">
        <f t="shared" si="91"/>
        <v>2</v>
      </c>
      <c r="CW76" s="54">
        <f t="shared" si="148"/>
        <v>2</v>
      </c>
      <c r="CX76" s="54">
        <f t="shared" si="92"/>
        <v>0</v>
      </c>
      <c r="CY76" s="54">
        <f t="shared" si="93"/>
        <v>0</v>
      </c>
      <c r="CZ76" s="54">
        <f t="shared" si="149"/>
        <v>0</v>
      </c>
      <c r="DA76" s="54">
        <f t="shared" si="94"/>
        <v>0</v>
      </c>
      <c r="DB76" s="54">
        <f t="shared" si="95"/>
        <v>0</v>
      </c>
      <c r="DC76" s="54">
        <f t="shared" si="150"/>
        <v>0</v>
      </c>
      <c r="DD76" s="76">
        <f t="shared" si="96"/>
        <v>2</v>
      </c>
      <c r="DE76" s="76">
        <f t="shared" si="97"/>
        <v>2</v>
      </c>
      <c r="DF76" s="76">
        <f t="shared" si="151"/>
        <v>4</v>
      </c>
      <c r="DG76" s="76">
        <f t="shared" si="98"/>
        <v>0</v>
      </c>
      <c r="DH76" s="76">
        <f t="shared" si="99"/>
        <v>4</v>
      </c>
      <c r="DI76" s="76">
        <f t="shared" si="152"/>
        <v>4</v>
      </c>
      <c r="DJ76" s="76">
        <f t="shared" si="100"/>
        <v>4</v>
      </c>
      <c r="DK76" s="76">
        <f t="shared" si="101"/>
        <v>0</v>
      </c>
      <c r="DL76" s="76">
        <f t="shared" si="153"/>
        <v>4</v>
      </c>
      <c r="DM76" s="76">
        <f t="shared" si="102"/>
        <v>2</v>
      </c>
      <c r="DN76" s="76">
        <f t="shared" si="103"/>
        <v>0</v>
      </c>
      <c r="DO76" s="76">
        <f t="shared" si="154"/>
        <v>2</v>
      </c>
      <c r="DP76" s="76">
        <f t="shared" si="155"/>
        <v>4</v>
      </c>
      <c r="DQ76" s="76">
        <f t="shared" si="156"/>
        <v>0</v>
      </c>
      <c r="DR76" s="76">
        <f t="shared" si="157"/>
        <v>0</v>
      </c>
      <c r="DS76" s="76">
        <f t="shared" si="158"/>
        <v>0</v>
      </c>
      <c r="DT76" s="70">
        <f t="shared" si="159"/>
        <v>16</v>
      </c>
    </row>
    <row r="77" spans="1:124">
      <c r="A77" s="70">
        <v>69</v>
      </c>
      <c r="B77" s="71" t="str">
        <f>'ภาษาไทย ป.6'!B77</f>
        <v>ด.ญ.ทานตะวัน   จิตวงษ์</v>
      </c>
      <c r="C77" s="72">
        <v>0</v>
      </c>
      <c r="D77" s="72">
        <v>0</v>
      </c>
      <c r="E77" s="72">
        <v>0</v>
      </c>
      <c r="F77" s="72">
        <v>0</v>
      </c>
      <c r="G77" s="72">
        <v>0</v>
      </c>
      <c r="H77" s="73">
        <v>0</v>
      </c>
      <c r="I77" s="73">
        <v>0</v>
      </c>
      <c r="J77" s="72">
        <v>0</v>
      </c>
      <c r="K77" s="72">
        <v>0</v>
      </c>
      <c r="L77" s="72">
        <v>0</v>
      </c>
      <c r="M77" s="72">
        <v>0</v>
      </c>
      <c r="N77" s="72">
        <v>0</v>
      </c>
      <c r="O77" s="73">
        <v>1</v>
      </c>
      <c r="P77" s="73">
        <v>0</v>
      </c>
      <c r="Q77" s="74">
        <v>0</v>
      </c>
      <c r="R77" s="74">
        <v>0</v>
      </c>
      <c r="S77" s="74">
        <v>0</v>
      </c>
      <c r="T77" s="74">
        <v>0</v>
      </c>
      <c r="U77" s="74">
        <v>0</v>
      </c>
      <c r="V77" s="74">
        <v>0</v>
      </c>
      <c r="W77" s="74">
        <v>1</v>
      </c>
      <c r="X77" s="74">
        <v>1</v>
      </c>
      <c r="Y77" s="74">
        <v>0</v>
      </c>
      <c r="Z77" s="74">
        <v>0</v>
      </c>
      <c r="AA77" s="74">
        <v>0</v>
      </c>
      <c r="AB77" s="74">
        <v>0</v>
      </c>
      <c r="AC77" s="74">
        <v>0</v>
      </c>
      <c r="AD77" s="74">
        <v>0</v>
      </c>
      <c r="AE77" s="74">
        <v>0</v>
      </c>
      <c r="AF77" s="74">
        <v>0</v>
      </c>
      <c r="AG77" s="74">
        <v>0</v>
      </c>
      <c r="AH77" s="74">
        <v>0</v>
      </c>
      <c r="AI77" s="74">
        <v>1</v>
      </c>
      <c r="AJ77" s="74">
        <v>1</v>
      </c>
      <c r="AK77" s="74">
        <v>1</v>
      </c>
      <c r="AL77" s="74">
        <v>0</v>
      </c>
      <c r="AM77" s="74">
        <v>0</v>
      </c>
      <c r="AN77" s="74">
        <v>0</v>
      </c>
      <c r="AO77" s="74">
        <v>0</v>
      </c>
      <c r="AP77" s="74">
        <v>0</v>
      </c>
      <c r="AQ77" s="50">
        <v>0</v>
      </c>
      <c r="AR77" s="50">
        <v>0</v>
      </c>
      <c r="AS77" s="50">
        <v>0</v>
      </c>
      <c r="AT77" s="50">
        <v>0</v>
      </c>
      <c r="AU77" s="50">
        <v>0</v>
      </c>
      <c r="AV77" s="50">
        <v>1</v>
      </c>
      <c r="AW77" s="50">
        <v>0</v>
      </c>
      <c r="AX77" s="50">
        <v>0</v>
      </c>
      <c r="AY77" s="50">
        <v>0</v>
      </c>
      <c r="AZ77" s="50">
        <v>0</v>
      </c>
      <c r="BA77" s="75">
        <f t="shared" si="104"/>
        <v>0</v>
      </c>
      <c r="BB77" s="75">
        <f t="shared" si="105"/>
        <v>0</v>
      </c>
      <c r="BC77" s="75">
        <f t="shared" si="106"/>
        <v>0</v>
      </c>
      <c r="BD77" s="75">
        <f t="shared" si="107"/>
        <v>0</v>
      </c>
      <c r="BE77" s="75">
        <f t="shared" si="108"/>
        <v>0</v>
      </c>
      <c r="BF77" s="75">
        <f t="shared" si="109"/>
        <v>0</v>
      </c>
      <c r="BG77" s="75">
        <f t="shared" si="110"/>
        <v>0</v>
      </c>
      <c r="BH77" s="75">
        <f t="shared" si="111"/>
        <v>0</v>
      </c>
      <c r="BI77" s="75">
        <f t="shared" si="112"/>
        <v>0</v>
      </c>
      <c r="BJ77" s="75">
        <f t="shared" si="113"/>
        <v>0</v>
      </c>
      <c r="BK77" s="75">
        <f t="shared" si="114"/>
        <v>0</v>
      </c>
      <c r="BL77" s="75">
        <f t="shared" si="115"/>
        <v>0</v>
      </c>
      <c r="BM77" s="75">
        <f t="shared" si="116"/>
        <v>2</v>
      </c>
      <c r="BN77" s="75">
        <f t="shared" si="117"/>
        <v>0</v>
      </c>
      <c r="BO77" s="75">
        <f t="shared" si="118"/>
        <v>0</v>
      </c>
      <c r="BP77" s="75">
        <f t="shared" si="119"/>
        <v>0</v>
      </c>
      <c r="BQ77" s="75">
        <f t="shared" si="120"/>
        <v>0</v>
      </c>
      <c r="BR77" s="75">
        <f t="shared" si="121"/>
        <v>0</v>
      </c>
      <c r="BS77" s="75">
        <f t="shared" si="122"/>
        <v>0</v>
      </c>
      <c r="BT77" s="75">
        <f t="shared" si="123"/>
        <v>0</v>
      </c>
      <c r="BU77" s="75">
        <f t="shared" si="124"/>
        <v>2</v>
      </c>
      <c r="BV77" s="75">
        <f t="shared" si="125"/>
        <v>2</v>
      </c>
      <c r="BW77" s="75">
        <f t="shared" si="126"/>
        <v>0</v>
      </c>
      <c r="BX77" s="75">
        <f t="shared" si="127"/>
        <v>0</v>
      </c>
      <c r="BY77" s="75">
        <f t="shared" si="128"/>
        <v>0</v>
      </c>
      <c r="BZ77" s="75">
        <f t="shared" si="129"/>
        <v>0</v>
      </c>
      <c r="CA77" s="75">
        <f t="shared" si="130"/>
        <v>0</v>
      </c>
      <c r="CB77" s="75">
        <f t="shared" si="131"/>
        <v>0</v>
      </c>
      <c r="CC77" s="75">
        <f t="shared" si="132"/>
        <v>0</v>
      </c>
      <c r="CD77" s="75">
        <f t="shared" si="133"/>
        <v>0</v>
      </c>
      <c r="CE77" s="75">
        <f t="shared" si="134"/>
        <v>0</v>
      </c>
      <c r="CF77" s="75">
        <f t="shared" si="135"/>
        <v>0</v>
      </c>
      <c r="CG77" s="75">
        <f t="shared" si="136"/>
        <v>2</v>
      </c>
      <c r="CH77" s="75">
        <f t="shared" si="137"/>
        <v>2</v>
      </c>
      <c r="CI77" s="75">
        <f t="shared" si="138"/>
        <v>2</v>
      </c>
      <c r="CJ77" s="75">
        <f t="shared" si="139"/>
        <v>0</v>
      </c>
      <c r="CK77" s="75">
        <f t="shared" si="140"/>
        <v>0</v>
      </c>
      <c r="CL77" s="75">
        <f t="shared" si="141"/>
        <v>0</v>
      </c>
      <c r="CM77" s="75">
        <f t="shared" si="142"/>
        <v>0</v>
      </c>
      <c r="CN77" s="75">
        <f t="shared" si="143"/>
        <v>0</v>
      </c>
      <c r="CO77" s="54">
        <f t="shared" si="144"/>
        <v>0</v>
      </c>
      <c r="CP77" s="54">
        <f t="shared" si="145"/>
        <v>0</v>
      </c>
      <c r="CQ77" s="54">
        <f t="shared" si="146"/>
        <v>0</v>
      </c>
      <c r="CR77" s="54">
        <f t="shared" si="88"/>
        <v>0</v>
      </c>
      <c r="CS77" s="54">
        <f t="shared" si="89"/>
        <v>0</v>
      </c>
      <c r="CT77" s="54">
        <f t="shared" si="147"/>
        <v>0</v>
      </c>
      <c r="CU77" s="54">
        <f t="shared" si="90"/>
        <v>0</v>
      </c>
      <c r="CV77" s="54">
        <f t="shared" si="91"/>
        <v>2</v>
      </c>
      <c r="CW77" s="54">
        <f t="shared" si="148"/>
        <v>2</v>
      </c>
      <c r="CX77" s="54">
        <f t="shared" si="92"/>
        <v>0</v>
      </c>
      <c r="CY77" s="54">
        <f t="shared" si="93"/>
        <v>0</v>
      </c>
      <c r="CZ77" s="54">
        <f t="shared" si="149"/>
        <v>0</v>
      </c>
      <c r="DA77" s="54">
        <f t="shared" si="94"/>
        <v>0</v>
      </c>
      <c r="DB77" s="54">
        <f t="shared" si="95"/>
        <v>0</v>
      </c>
      <c r="DC77" s="54">
        <f t="shared" si="150"/>
        <v>0</v>
      </c>
      <c r="DD77" s="76">
        <f t="shared" si="96"/>
        <v>0</v>
      </c>
      <c r="DE77" s="76">
        <f t="shared" si="97"/>
        <v>0</v>
      </c>
      <c r="DF77" s="76">
        <f t="shared" si="151"/>
        <v>0</v>
      </c>
      <c r="DG77" s="76">
        <f t="shared" si="98"/>
        <v>0</v>
      </c>
      <c r="DH77" s="76">
        <f t="shared" si="99"/>
        <v>2</v>
      </c>
      <c r="DI77" s="76">
        <f t="shared" si="152"/>
        <v>2</v>
      </c>
      <c r="DJ77" s="76">
        <f t="shared" si="100"/>
        <v>2</v>
      </c>
      <c r="DK77" s="76">
        <f t="shared" si="101"/>
        <v>4</v>
      </c>
      <c r="DL77" s="76">
        <f t="shared" si="153"/>
        <v>6</v>
      </c>
      <c r="DM77" s="76">
        <f t="shared" si="102"/>
        <v>0</v>
      </c>
      <c r="DN77" s="76">
        <f t="shared" si="103"/>
        <v>0</v>
      </c>
      <c r="DO77" s="76">
        <f t="shared" si="154"/>
        <v>0</v>
      </c>
      <c r="DP77" s="76">
        <f t="shared" si="155"/>
        <v>0</v>
      </c>
      <c r="DQ77" s="76">
        <f t="shared" si="156"/>
        <v>4</v>
      </c>
      <c r="DR77" s="76">
        <f t="shared" si="157"/>
        <v>2</v>
      </c>
      <c r="DS77" s="76">
        <f t="shared" si="158"/>
        <v>6</v>
      </c>
      <c r="DT77" s="70">
        <f t="shared" si="159"/>
        <v>14</v>
      </c>
    </row>
    <row r="78" spans="1:124">
      <c r="A78" s="70">
        <v>70</v>
      </c>
      <c r="B78" s="71" t="str">
        <f>'ภาษาไทย ป.6'!B78</f>
        <v>ด.ญ.รัตติยา    เลิศบุรุษ</v>
      </c>
      <c r="C78" s="72">
        <v>0</v>
      </c>
      <c r="D78" s="72">
        <v>1</v>
      </c>
      <c r="E78" s="72">
        <v>1</v>
      </c>
      <c r="F78" s="72">
        <v>0</v>
      </c>
      <c r="G78" s="72">
        <v>1</v>
      </c>
      <c r="H78" s="73">
        <v>0</v>
      </c>
      <c r="I78" s="73">
        <v>1</v>
      </c>
      <c r="J78" s="72">
        <v>0</v>
      </c>
      <c r="K78" s="72">
        <v>0</v>
      </c>
      <c r="L78" s="72">
        <v>0</v>
      </c>
      <c r="M78" s="72">
        <v>1</v>
      </c>
      <c r="N78" s="72">
        <v>0</v>
      </c>
      <c r="O78" s="73">
        <v>0</v>
      </c>
      <c r="P78" s="73">
        <v>0</v>
      </c>
      <c r="Q78" s="74">
        <v>0</v>
      </c>
      <c r="R78" s="74">
        <v>0</v>
      </c>
      <c r="S78" s="74">
        <v>0</v>
      </c>
      <c r="T78" s="74">
        <v>0</v>
      </c>
      <c r="U78" s="74">
        <v>1</v>
      </c>
      <c r="V78" s="74">
        <v>0</v>
      </c>
      <c r="W78" s="74">
        <v>0</v>
      </c>
      <c r="X78" s="74">
        <v>1</v>
      </c>
      <c r="Y78" s="74">
        <v>0</v>
      </c>
      <c r="Z78" s="74">
        <v>1</v>
      </c>
      <c r="AA78" s="74">
        <v>1</v>
      </c>
      <c r="AB78" s="74">
        <v>1</v>
      </c>
      <c r="AC78" s="74">
        <v>0</v>
      </c>
      <c r="AD78" s="74">
        <v>0</v>
      </c>
      <c r="AE78" s="74">
        <v>1</v>
      </c>
      <c r="AF78" s="74">
        <v>0</v>
      </c>
      <c r="AG78" s="74">
        <v>0</v>
      </c>
      <c r="AH78" s="74">
        <v>0</v>
      </c>
      <c r="AI78" s="74">
        <v>0</v>
      </c>
      <c r="AJ78" s="74">
        <v>0</v>
      </c>
      <c r="AK78" s="74">
        <v>0</v>
      </c>
      <c r="AL78" s="74">
        <v>0</v>
      </c>
      <c r="AM78" s="74">
        <v>1</v>
      </c>
      <c r="AN78" s="74">
        <v>0</v>
      </c>
      <c r="AO78" s="74">
        <v>1</v>
      </c>
      <c r="AP78" s="74">
        <v>0</v>
      </c>
      <c r="AQ78" s="50">
        <v>0</v>
      </c>
      <c r="AR78" s="50">
        <v>0</v>
      </c>
      <c r="AS78" s="50">
        <v>1</v>
      </c>
      <c r="AT78" s="50">
        <v>1</v>
      </c>
      <c r="AU78" s="50">
        <v>0</v>
      </c>
      <c r="AV78" s="50">
        <v>0</v>
      </c>
      <c r="AW78" s="50">
        <v>0</v>
      </c>
      <c r="AX78" s="50">
        <v>1</v>
      </c>
      <c r="AY78" s="50">
        <v>1</v>
      </c>
      <c r="AZ78" s="50">
        <v>1</v>
      </c>
      <c r="BA78" s="75">
        <f t="shared" si="104"/>
        <v>0</v>
      </c>
      <c r="BB78" s="75">
        <f t="shared" si="105"/>
        <v>2</v>
      </c>
      <c r="BC78" s="75">
        <f t="shared" si="106"/>
        <v>2</v>
      </c>
      <c r="BD78" s="75">
        <f t="shared" si="107"/>
        <v>0</v>
      </c>
      <c r="BE78" s="75">
        <f t="shared" si="108"/>
        <v>2</v>
      </c>
      <c r="BF78" s="75">
        <f t="shared" si="109"/>
        <v>0</v>
      </c>
      <c r="BG78" s="75">
        <f t="shared" si="110"/>
        <v>2</v>
      </c>
      <c r="BH78" s="75">
        <f t="shared" si="111"/>
        <v>0</v>
      </c>
      <c r="BI78" s="75">
        <f t="shared" si="112"/>
        <v>0</v>
      </c>
      <c r="BJ78" s="75">
        <f t="shared" si="113"/>
        <v>0</v>
      </c>
      <c r="BK78" s="75">
        <f t="shared" si="114"/>
        <v>2</v>
      </c>
      <c r="BL78" s="75">
        <f t="shared" si="115"/>
        <v>0</v>
      </c>
      <c r="BM78" s="75">
        <f t="shared" si="116"/>
        <v>0</v>
      </c>
      <c r="BN78" s="75">
        <f t="shared" si="117"/>
        <v>0</v>
      </c>
      <c r="BO78" s="75">
        <f t="shared" si="118"/>
        <v>0</v>
      </c>
      <c r="BP78" s="75">
        <f t="shared" si="119"/>
        <v>0</v>
      </c>
      <c r="BQ78" s="75">
        <f t="shared" si="120"/>
        <v>0</v>
      </c>
      <c r="BR78" s="75">
        <f t="shared" si="121"/>
        <v>0</v>
      </c>
      <c r="BS78" s="75">
        <f t="shared" si="122"/>
        <v>2</v>
      </c>
      <c r="BT78" s="75">
        <f t="shared" si="123"/>
        <v>0</v>
      </c>
      <c r="BU78" s="75">
        <f t="shared" si="124"/>
        <v>0</v>
      </c>
      <c r="BV78" s="75">
        <f t="shared" si="125"/>
        <v>2</v>
      </c>
      <c r="BW78" s="75">
        <f t="shared" si="126"/>
        <v>0</v>
      </c>
      <c r="BX78" s="75">
        <f t="shared" si="127"/>
        <v>2</v>
      </c>
      <c r="BY78" s="75">
        <f t="shared" si="128"/>
        <v>2</v>
      </c>
      <c r="BZ78" s="75">
        <f t="shared" si="129"/>
        <v>2</v>
      </c>
      <c r="CA78" s="75">
        <f t="shared" si="130"/>
        <v>0</v>
      </c>
      <c r="CB78" s="75">
        <f t="shared" si="131"/>
        <v>0</v>
      </c>
      <c r="CC78" s="75">
        <f t="shared" si="132"/>
        <v>2</v>
      </c>
      <c r="CD78" s="75">
        <f t="shared" si="133"/>
        <v>0</v>
      </c>
      <c r="CE78" s="75">
        <f t="shared" si="134"/>
        <v>0</v>
      </c>
      <c r="CF78" s="75">
        <f t="shared" si="135"/>
        <v>0</v>
      </c>
      <c r="CG78" s="75">
        <f t="shared" si="136"/>
        <v>0</v>
      </c>
      <c r="CH78" s="75">
        <f t="shared" si="137"/>
        <v>0</v>
      </c>
      <c r="CI78" s="75">
        <f t="shared" si="138"/>
        <v>0</v>
      </c>
      <c r="CJ78" s="75">
        <f t="shared" si="139"/>
        <v>0</v>
      </c>
      <c r="CK78" s="75">
        <f t="shared" si="140"/>
        <v>2</v>
      </c>
      <c r="CL78" s="75">
        <f t="shared" si="141"/>
        <v>0</v>
      </c>
      <c r="CM78" s="75">
        <f t="shared" si="142"/>
        <v>2</v>
      </c>
      <c r="CN78" s="75">
        <f t="shared" si="143"/>
        <v>0</v>
      </c>
      <c r="CO78" s="54">
        <f t="shared" si="144"/>
        <v>0</v>
      </c>
      <c r="CP78" s="54">
        <f t="shared" si="145"/>
        <v>0</v>
      </c>
      <c r="CQ78" s="54">
        <f t="shared" si="146"/>
        <v>0</v>
      </c>
      <c r="CR78" s="54">
        <f t="shared" si="88"/>
        <v>2</v>
      </c>
      <c r="CS78" s="54">
        <f t="shared" si="89"/>
        <v>2</v>
      </c>
      <c r="CT78" s="54">
        <f t="shared" si="147"/>
        <v>4</v>
      </c>
      <c r="CU78" s="54">
        <f t="shared" si="90"/>
        <v>0</v>
      </c>
      <c r="CV78" s="54">
        <f t="shared" si="91"/>
        <v>0</v>
      </c>
      <c r="CW78" s="54">
        <f t="shared" si="148"/>
        <v>0</v>
      </c>
      <c r="CX78" s="54">
        <f t="shared" si="92"/>
        <v>0</v>
      </c>
      <c r="CY78" s="54">
        <f t="shared" si="93"/>
        <v>2</v>
      </c>
      <c r="CZ78" s="54">
        <f t="shared" si="149"/>
        <v>2</v>
      </c>
      <c r="DA78" s="54">
        <f t="shared" si="94"/>
        <v>2</v>
      </c>
      <c r="DB78" s="54">
        <f t="shared" si="95"/>
        <v>2</v>
      </c>
      <c r="DC78" s="54">
        <f t="shared" si="150"/>
        <v>4</v>
      </c>
      <c r="DD78" s="76">
        <f t="shared" si="96"/>
        <v>6</v>
      </c>
      <c r="DE78" s="76">
        <f t="shared" si="97"/>
        <v>6</v>
      </c>
      <c r="DF78" s="76">
        <f t="shared" si="151"/>
        <v>12</v>
      </c>
      <c r="DG78" s="76">
        <f t="shared" si="98"/>
        <v>2</v>
      </c>
      <c r="DH78" s="76">
        <f t="shared" si="99"/>
        <v>0</v>
      </c>
      <c r="DI78" s="76">
        <f t="shared" si="152"/>
        <v>2</v>
      </c>
      <c r="DJ78" s="76">
        <f t="shared" si="100"/>
        <v>2</v>
      </c>
      <c r="DK78" s="76">
        <f t="shared" si="101"/>
        <v>4</v>
      </c>
      <c r="DL78" s="76">
        <f t="shared" si="153"/>
        <v>6</v>
      </c>
      <c r="DM78" s="76">
        <f t="shared" si="102"/>
        <v>4</v>
      </c>
      <c r="DN78" s="76">
        <f t="shared" si="103"/>
        <v>2</v>
      </c>
      <c r="DO78" s="76">
        <f t="shared" si="154"/>
        <v>2</v>
      </c>
      <c r="DP78" s="76">
        <f t="shared" si="155"/>
        <v>8</v>
      </c>
      <c r="DQ78" s="76">
        <f t="shared" si="156"/>
        <v>4</v>
      </c>
      <c r="DR78" s="76">
        <f t="shared" si="157"/>
        <v>4</v>
      </c>
      <c r="DS78" s="76">
        <f t="shared" si="158"/>
        <v>8</v>
      </c>
      <c r="DT78" s="70">
        <f t="shared" si="159"/>
        <v>36</v>
      </c>
    </row>
    <row r="79" spans="1:124">
      <c r="A79" s="70">
        <v>71</v>
      </c>
      <c r="B79" s="71" t="str">
        <f>'ภาษาไทย ป.6'!B79</f>
        <v>ด.ญ.ณัฐกานต์   สุวรรณโชติ</v>
      </c>
      <c r="C79" s="72">
        <v>0</v>
      </c>
      <c r="D79" s="72">
        <v>1</v>
      </c>
      <c r="E79" s="72">
        <v>0</v>
      </c>
      <c r="F79" s="72">
        <v>0</v>
      </c>
      <c r="G79" s="72">
        <v>0</v>
      </c>
      <c r="H79" s="73">
        <v>0</v>
      </c>
      <c r="I79" s="73">
        <v>0</v>
      </c>
      <c r="J79" s="72">
        <v>0</v>
      </c>
      <c r="K79" s="72">
        <v>1</v>
      </c>
      <c r="L79" s="72">
        <v>1</v>
      </c>
      <c r="M79" s="72">
        <v>0</v>
      </c>
      <c r="N79" s="72">
        <v>0</v>
      </c>
      <c r="O79" s="73">
        <v>1</v>
      </c>
      <c r="P79" s="73">
        <v>1</v>
      </c>
      <c r="Q79" s="74">
        <v>0</v>
      </c>
      <c r="R79" s="74">
        <v>0</v>
      </c>
      <c r="S79" s="74">
        <v>1</v>
      </c>
      <c r="T79" s="74">
        <v>0</v>
      </c>
      <c r="U79" s="74">
        <v>0</v>
      </c>
      <c r="V79" s="74">
        <v>1</v>
      </c>
      <c r="W79" s="74">
        <v>0</v>
      </c>
      <c r="X79" s="74">
        <v>0</v>
      </c>
      <c r="Y79" s="74">
        <v>0</v>
      </c>
      <c r="Z79" s="74">
        <v>0</v>
      </c>
      <c r="AA79" s="74">
        <v>0</v>
      </c>
      <c r="AB79" s="74">
        <v>0</v>
      </c>
      <c r="AC79" s="74">
        <v>1</v>
      </c>
      <c r="AD79" s="74">
        <v>1</v>
      </c>
      <c r="AE79" s="74">
        <v>0</v>
      </c>
      <c r="AF79" s="74">
        <v>0</v>
      </c>
      <c r="AG79" s="74">
        <v>0</v>
      </c>
      <c r="AH79" s="74">
        <v>0</v>
      </c>
      <c r="AI79" s="74">
        <v>0</v>
      </c>
      <c r="AJ79" s="74">
        <v>0</v>
      </c>
      <c r="AK79" s="74">
        <v>0</v>
      </c>
      <c r="AL79" s="74">
        <v>0</v>
      </c>
      <c r="AM79" s="74">
        <v>0</v>
      </c>
      <c r="AN79" s="74">
        <v>1</v>
      </c>
      <c r="AO79" s="74">
        <v>0</v>
      </c>
      <c r="AP79" s="74">
        <v>0</v>
      </c>
      <c r="AQ79" s="50">
        <v>1</v>
      </c>
      <c r="AR79" s="50">
        <v>1</v>
      </c>
      <c r="AS79" s="50">
        <v>0</v>
      </c>
      <c r="AT79" s="50">
        <v>0</v>
      </c>
      <c r="AU79" s="50">
        <v>1</v>
      </c>
      <c r="AV79" s="50">
        <v>1</v>
      </c>
      <c r="AW79" s="50">
        <v>1</v>
      </c>
      <c r="AX79" s="50">
        <v>0</v>
      </c>
      <c r="AY79" s="50">
        <v>0</v>
      </c>
      <c r="AZ79" s="50">
        <v>1</v>
      </c>
      <c r="BA79" s="75">
        <f t="shared" si="104"/>
        <v>0</v>
      </c>
      <c r="BB79" s="75">
        <f t="shared" si="105"/>
        <v>2</v>
      </c>
      <c r="BC79" s="75">
        <f t="shared" si="106"/>
        <v>0</v>
      </c>
      <c r="BD79" s="75">
        <f t="shared" si="107"/>
        <v>0</v>
      </c>
      <c r="BE79" s="75">
        <f t="shared" si="108"/>
        <v>0</v>
      </c>
      <c r="BF79" s="75">
        <f t="shared" si="109"/>
        <v>0</v>
      </c>
      <c r="BG79" s="75">
        <f t="shared" si="110"/>
        <v>0</v>
      </c>
      <c r="BH79" s="75">
        <f t="shared" si="111"/>
        <v>0</v>
      </c>
      <c r="BI79" s="75">
        <f t="shared" si="112"/>
        <v>2</v>
      </c>
      <c r="BJ79" s="75">
        <f t="shared" si="113"/>
        <v>2</v>
      </c>
      <c r="BK79" s="75">
        <f t="shared" si="114"/>
        <v>0</v>
      </c>
      <c r="BL79" s="75">
        <f t="shared" si="115"/>
        <v>0</v>
      </c>
      <c r="BM79" s="75">
        <f t="shared" si="116"/>
        <v>2</v>
      </c>
      <c r="BN79" s="75">
        <f t="shared" si="117"/>
        <v>2</v>
      </c>
      <c r="BO79" s="75">
        <f t="shared" si="118"/>
        <v>0</v>
      </c>
      <c r="BP79" s="75">
        <f t="shared" si="119"/>
        <v>0</v>
      </c>
      <c r="BQ79" s="75">
        <f t="shared" si="120"/>
        <v>2</v>
      </c>
      <c r="BR79" s="75">
        <f t="shared" si="121"/>
        <v>0</v>
      </c>
      <c r="BS79" s="75">
        <f t="shared" si="122"/>
        <v>0</v>
      </c>
      <c r="BT79" s="75">
        <f t="shared" si="123"/>
        <v>2</v>
      </c>
      <c r="BU79" s="75">
        <f t="shared" si="124"/>
        <v>0</v>
      </c>
      <c r="BV79" s="75">
        <f t="shared" si="125"/>
        <v>0</v>
      </c>
      <c r="BW79" s="75">
        <f t="shared" si="126"/>
        <v>0</v>
      </c>
      <c r="BX79" s="75">
        <f t="shared" si="127"/>
        <v>0</v>
      </c>
      <c r="BY79" s="75">
        <f t="shared" si="128"/>
        <v>0</v>
      </c>
      <c r="BZ79" s="75">
        <f t="shared" si="129"/>
        <v>0</v>
      </c>
      <c r="CA79" s="75">
        <f t="shared" si="130"/>
        <v>2</v>
      </c>
      <c r="CB79" s="75">
        <f t="shared" si="131"/>
        <v>2</v>
      </c>
      <c r="CC79" s="75">
        <f t="shared" si="132"/>
        <v>0</v>
      </c>
      <c r="CD79" s="75">
        <f t="shared" si="133"/>
        <v>0</v>
      </c>
      <c r="CE79" s="75">
        <f t="shared" si="134"/>
        <v>0</v>
      </c>
      <c r="CF79" s="75">
        <f t="shared" si="135"/>
        <v>0</v>
      </c>
      <c r="CG79" s="75">
        <f t="shared" si="136"/>
        <v>0</v>
      </c>
      <c r="CH79" s="75">
        <f t="shared" si="137"/>
        <v>0</v>
      </c>
      <c r="CI79" s="75">
        <f t="shared" si="138"/>
        <v>0</v>
      </c>
      <c r="CJ79" s="75">
        <f t="shared" si="139"/>
        <v>0</v>
      </c>
      <c r="CK79" s="75">
        <f t="shared" si="140"/>
        <v>0</v>
      </c>
      <c r="CL79" s="75">
        <f t="shared" si="141"/>
        <v>2</v>
      </c>
      <c r="CM79" s="75">
        <f t="shared" si="142"/>
        <v>0</v>
      </c>
      <c r="CN79" s="75">
        <f t="shared" si="143"/>
        <v>0</v>
      </c>
      <c r="CO79" s="54">
        <f t="shared" si="144"/>
        <v>2</v>
      </c>
      <c r="CP79" s="54">
        <f t="shared" si="145"/>
        <v>2</v>
      </c>
      <c r="CQ79" s="54">
        <f t="shared" si="146"/>
        <v>4</v>
      </c>
      <c r="CR79" s="54">
        <f t="shared" si="88"/>
        <v>0</v>
      </c>
      <c r="CS79" s="54">
        <f t="shared" si="89"/>
        <v>0</v>
      </c>
      <c r="CT79" s="54">
        <f t="shared" si="147"/>
        <v>0</v>
      </c>
      <c r="CU79" s="54">
        <f t="shared" si="90"/>
        <v>2</v>
      </c>
      <c r="CV79" s="54">
        <f t="shared" si="91"/>
        <v>2</v>
      </c>
      <c r="CW79" s="54">
        <f t="shared" si="148"/>
        <v>4</v>
      </c>
      <c r="CX79" s="54">
        <f t="shared" si="92"/>
        <v>2</v>
      </c>
      <c r="CY79" s="54">
        <f t="shared" si="93"/>
        <v>0</v>
      </c>
      <c r="CZ79" s="54">
        <f t="shared" si="149"/>
        <v>2</v>
      </c>
      <c r="DA79" s="54">
        <f t="shared" si="94"/>
        <v>0</v>
      </c>
      <c r="DB79" s="54">
        <f t="shared" si="95"/>
        <v>2</v>
      </c>
      <c r="DC79" s="54">
        <f t="shared" si="150"/>
        <v>2</v>
      </c>
      <c r="DD79" s="76">
        <f t="shared" si="96"/>
        <v>2</v>
      </c>
      <c r="DE79" s="76">
        <f t="shared" si="97"/>
        <v>0</v>
      </c>
      <c r="DF79" s="76">
        <f t="shared" si="151"/>
        <v>2</v>
      </c>
      <c r="DG79" s="76">
        <f t="shared" si="98"/>
        <v>8</v>
      </c>
      <c r="DH79" s="76">
        <f t="shared" si="99"/>
        <v>4</v>
      </c>
      <c r="DI79" s="76">
        <f t="shared" si="152"/>
        <v>12</v>
      </c>
      <c r="DJ79" s="76">
        <f t="shared" si="100"/>
        <v>8</v>
      </c>
      <c r="DK79" s="76">
        <f t="shared" si="101"/>
        <v>0</v>
      </c>
      <c r="DL79" s="76">
        <f t="shared" si="153"/>
        <v>8</v>
      </c>
      <c r="DM79" s="76">
        <f t="shared" si="102"/>
        <v>2</v>
      </c>
      <c r="DN79" s="76">
        <f t="shared" si="103"/>
        <v>2</v>
      </c>
      <c r="DO79" s="76">
        <f t="shared" si="154"/>
        <v>2</v>
      </c>
      <c r="DP79" s="76">
        <f t="shared" si="155"/>
        <v>6</v>
      </c>
      <c r="DQ79" s="76">
        <f t="shared" si="156"/>
        <v>2</v>
      </c>
      <c r="DR79" s="76">
        <f t="shared" si="157"/>
        <v>2</v>
      </c>
      <c r="DS79" s="76">
        <f t="shared" si="158"/>
        <v>4</v>
      </c>
      <c r="DT79" s="70">
        <f t="shared" si="159"/>
        <v>32</v>
      </c>
    </row>
    <row r="80" spans="1:124">
      <c r="A80" s="70">
        <v>72</v>
      </c>
      <c r="B80" s="71" t="str">
        <f>'ภาษาไทย ป.6'!B80</f>
        <v>ด.ญ.วรรณิดา   นราภักดี</v>
      </c>
      <c r="C80" s="72">
        <v>0</v>
      </c>
      <c r="D80" s="72">
        <v>0</v>
      </c>
      <c r="E80" s="72">
        <v>0</v>
      </c>
      <c r="F80" s="72">
        <v>0</v>
      </c>
      <c r="G80" s="72">
        <v>0</v>
      </c>
      <c r="H80" s="73">
        <v>1</v>
      </c>
      <c r="I80" s="73">
        <v>1</v>
      </c>
      <c r="J80" s="72">
        <v>1</v>
      </c>
      <c r="K80" s="72">
        <v>0</v>
      </c>
      <c r="L80" s="72">
        <v>0</v>
      </c>
      <c r="M80" s="72">
        <v>0</v>
      </c>
      <c r="N80" s="72">
        <v>0</v>
      </c>
      <c r="O80" s="73">
        <v>0</v>
      </c>
      <c r="P80" s="73">
        <v>0</v>
      </c>
      <c r="Q80" s="74">
        <v>0</v>
      </c>
      <c r="R80" s="74">
        <v>0</v>
      </c>
      <c r="S80" s="74">
        <v>0</v>
      </c>
      <c r="T80" s="74">
        <v>1</v>
      </c>
      <c r="U80" s="74">
        <v>1</v>
      </c>
      <c r="V80" s="74">
        <v>0</v>
      </c>
      <c r="W80" s="74">
        <v>0</v>
      </c>
      <c r="X80" s="74">
        <v>1</v>
      </c>
      <c r="Y80" s="74">
        <v>0</v>
      </c>
      <c r="Z80" s="74">
        <v>1</v>
      </c>
      <c r="AA80" s="74">
        <v>1</v>
      </c>
      <c r="AB80" s="74">
        <v>0</v>
      </c>
      <c r="AC80" s="74">
        <v>0</v>
      </c>
      <c r="AD80" s="74">
        <v>0</v>
      </c>
      <c r="AE80" s="74">
        <v>0</v>
      </c>
      <c r="AF80" s="74">
        <v>0</v>
      </c>
      <c r="AG80" s="74">
        <v>1</v>
      </c>
      <c r="AH80" s="74">
        <v>0</v>
      </c>
      <c r="AI80" s="74">
        <v>0</v>
      </c>
      <c r="AJ80" s="74">
        <v>0</v>
      </c>
      <c r="AK80" s="74">
        <v>1</v>
      </c>
      <c r="AL80" s="74">
        <v>0</v>
      </c>
      <c r="AM80" s="74">
        <v>0</v>
      </c>
      <c r="AN80" s="74">
        <v>0</v>
      </c>
      <c r="AO80" s="74">
        <v>0</v>
      </c>
      <c r="AP80" s="74">
        <v>0</v>
      </c>
      <c r="AQ80" s="50">
        <v>0</v>
      </c>
      <c r="AR80" s="50">
        <v>1</v>
      </c>
      <c r="AS80" s="50">
        <v>0</v>
      </c>
      <c r="AT80" s="50">
        <v>0</v>
      </c>
      <c r="AU80" s="50">
        <v>0</v>
      </c>
      <c r="AV80" s="50">
        <v>0</v>
      </c>
      <c r="AW80" s="50">
        <v>1</v>
      </c>
      <c r="AX80" s="50">
        <v>1</v>
      </c>
      <c r="AY80" s="50">
        <v>0</v>
      </c>
      <c r="AZ80" s="50">
        <v>1</v>
      </c>
      <c r="BA80" s="75">
        <f t="shared" si="104"/>
        <v>0</v>
      </c>
      <c r="BB80" s="75">
        <f t="shared" si="105"/>
        <v>0</v>
      </c>
      <c r="BC80" s="75">
        <f t="shared" si="106"/>
        <v>0</v>
      </c>
      <c r="BD80" s="75">
        <f t="shared" si="107"/>
        <v>0</v>
      </c>
      <c r="BE80" s="75">
        <f t="shared" si="108"/>
        <v>0</v>
      </c>
      <c r="BF80" s="75">
        <f t="shared" si="109"/>
        <v>2</v>
      </c>
      <c r="BG80" s="75">
        <f t="shared" si="110"/>
        <v>2</v>
      </c>
      <c r="BH80" s="75">
        <f t="shared" si="111"/>
        <v>2</v>
      </c>
      <c r="BI80" s="75">
        <f t="shared" si="112"/>
        <v>0</v>
      </c>
      <c r="BJ80" s="75">
        <f t="shared" si="113"/>
        <v>0</v>
      </c>
      <c r="BK80" s="75">
        <f t="shared" si="114"/>
        <v>0</v>
      </c>
      <c r="BL80" s="75">
        <f t="shared" si="115"/>
        <v>0</v>
      </c>
      <c r="BM80" s="75">
        <f t="shared" si="116"/>
        <v>0</v>
      </c>
      <c r="BN80" s="75">
        <f t="shared" si="117"/>
        <v>0</v>
      </c>
      <c r="BO80" s="75">
        <f t="shared" si="118"/>
        <v>0</v>
      </c>
      <c r="BP80" s="75">
        <f t="shared" si="119"/>
        <v>0</v>
      </c>
      <c r="BQ80" s="75">
        <f t="shared" si="120"/>
        <v>0</v>
      </c>
      <c r="BR80" s="75">
        <f t="shared" si="121"/>
        <v>2</v>
      </c>
      <c r="BS80" s="75">
        <f t="shared" si="122"/>
        <v>2</v>
      </c>
      <c r="BT80" s="75">
        <f t="shared" si="123"/>
        <v>0</v>
      </c>
      <c r="BU80" s="75">
        <f t="shared" si="124"/>
        <v>0</v>
      </c>
      <c r="BV80" s="75">
        <f t="shared" si="125"/>
        <v>2</v>
      </c>
      <c r="BW80" s="75">
        <f t="shared" si="126"/>
        <v>0</v>
      </c>
      <c r="BX80" s="75">
        <f t="shared" si="127"/>
        <v>2</v>
      </c>
      <c r="BY80" s="75">
        <f t="shared" si="128"/>
        <v>2</v>
      </c>
      <c r="BZ80" s="75">
        <f t="shared" si="129"/>
        <v>0</v>
      </c>
      <c r="CA80" s="75">
        <f t="shared" si="130"/>
        <v>0</v>
      </c>
      <c r="CB80" s="75">
        <f t="shared" si="131"/>
        <v>0</v>
      </c>
      <c r="CC80" s="75">
        <f t="shared" si="132"/>
        <v>0</v>
      </c>
      <c r="CD80" s="75">
        <f t="shared" si="133"/>
        <v>0</v>
      </c>
      <c r="CE80" s="75">
        <f t="shared" si="134"/>
        <v>2</v>
      </c>
      <c r="CF80" s="75">
        <f t="shared" si="135"/>
        <v>0</v>
      </c>
      <c r="CG80" s="75">
        <f t="shared" si="136"/>
        <v>0</v>
      </c>
      <c r="CH80" s="75">
        <f t="shared" si="137"/>
        <v>0</v>
      </c>
      <c r="CI80" s="75">
        <f t="shared" si="138"/>
        <v>2</v>
      </c>
      <c r="CJ80" s="75">
        <f t="shared" si="139"/>
        <v>0</v>
      </c>
      <c r="CK80" s="75">
        <f t="shared" si="140"/>
        <v>0</v>
      </c>
      <c r="CL80" s="75">
        <f t="shared" si="141"/>
        <v>0</v>
      </c>
      <c r="CM80" s="75">
        <f t="shared" si="142"/>
        <v>0</v>
      </c>
      <c r="CN80" s="75">
        <f t="shared" si="143"/>
        <v>0</v>
      </c>
      <c r="CO80" s="54">
        <f t="shared" si="144"/>
        <v>0</v>
      </c>
      <c r="CP80" s="54">
        <f t="shared" si="145"/>
        <v>2</v>
      </c>
      <c r="CQ80" s="54">
        <f t="shared" si="146"/>
        <v>2</v>
      </c>
      <c r="CR80" s="54">
        <f t="shared" si="88"/>
        <v>0</v>
      </c>
      <c r="CS80" s="54">
        <f t="shared" si="89"/>
        <v>0</v>
      </c>
      <c r="CT80" s="54">
        <f t="shared" si="147"/>
        <v>0</v>
      </c>
      <c r="CU80" s="54">
        <f t="shared" si="90"/>
        <v>0</v>
      </c>
      <c r="CV80" s="54">
        <f t="shared" si="91"/>
        <v>0</v>
      </c>
      <c r="CW80" s="54">
        <f t="shared" si="148"/>
        <v>0</v>
      </c>
      <c r="CX80" s="54">
        <f t="shared" si="92"/>
        <v>2</v>
      </c>
      <c r="CY80" s="54">
        <f t="shared" si="93"/>
        <v>2</v>
      </c>
      <c r="CZ80" s="54">
        <f t="shared" si="149"/>
        <v>4</v>
      </c>
      <c r="DA80" s="54">
        <f t="shared" si="94"/>
        <v>0</v>
      </c>
      <c r="DB80" s="54">
        <f t="shared" si="95"/>
        <v>2</v>
      </c>
      <c r="DC80" s="54">
        <f t="shared" si="150"/>
        <v>2</v>
      </c>
      <c r="DD80" s="76">
        <f t="shared" si="96"/>
        <v>0</v>
      </c>
      <c r="DE80" s="76">
        <f t="shared" si="97"/>
        <v>6</v>
      </c>
      <c r="DF80" s="76">
        <f t="shared" si="151"/>
        <v>6</v>
      </c>
      <c r="DG80" s="76">
        <f t="shared" si="98"/>
        <v>2</v>
      </c>
      <c r="DH80" s="76">
        <f t="shared" si="99"/>
        <v>0</v>
      </c>
      <c r="DI80" s="76">
        <f t="shared" si="152"/>
        <v>2</v>
      </c>
      <c r="DJ80" s="76">
        <f t="shared" si="100"/>
        <v>4</v>
      </c>
      <c r="DK80" s="76">
        <f t="shared" si="101"/>
        <v>4</v>
      </c>
      <c r="DL80" s="76">
        <f t="shared" si="153"/>
        <v>8</v>
      </c>
      <c r="DM80" s="76">
        <f t="shared" si="102"/>
        <v>2</v>
      </c>
      <c r="DN80" s="76">
        <f t="shared" si="103"/>
        <v>0</v>
      </c>
      <c r="DO80" s="76">
        <f t="shared" si="154"/>
        <v>6</v>
      </c>
      <c r="DP80" s="76">
        <f t="shared" si="155"/>
        <v>8</v>
      </c>
      <c r="DQ80" s="76">
        <f t="shared" si="156"/>
        <v>2</v>
      </c>
      <c r="DR80" s="76">
        <f t="shared" si="157"/>
        <v>2</v>
      </c>
      <c r="DS80" s="76">
        <f t="shared" si="158"/>
        <v>4</v>
      </c>
      <c r="DT80" s="70">
        <f t="shared" si="159"/>
        <v>28</v>
      </c>
    </row>
    <row r="81" spans="1:124">
      <c r="A81" s="70">
        <v>73</v>
      </c>
      <c r="B81" s="71" t="str">
        <f>'ภาษาไทย ป.6'!B81</f>
        <v>ด.ญ.กุลธิดา   ช่วยเชิด</v>
      </c>
      <c r="C81" s="72">
        <v>1</v>
      </c>
      <c r="D81" s="72">
        <v>0</v>
      </c>
      <c r="E81" s="72">
        <v>0</v>
      </c>
      <c r="F81" s="72">
        <v>1</v>
      </c>
      <c r="G81" s="72">
        <v>1</v>
      </c>
      <c r="H81" s="73">
        <v>0</v>
      </c>
      <c r="I81" s="73">
        <v>0</v>
      </c>
      <c r="J81" s="72">
        <v>0</v>
      </c>
      <c r="K81" s="72">
        <v>1</v>
      </c>
      <c r="L81" s="72">
        <v>0</v>
      </c>
      <c r="M81" s="72">
        <v>0</v>
      </c>
      <c r="N81" s="72">
        <v>0</v>
      </c>
      <c r="O81" s="73">
        <v>0</v>
      </c>
      <c r="P81" s="73">
        <v>0</v>
      </c>
      <c r="Q81" s="74">
        <v>0</v>
      </c>
      <c r="R81" s="74">
        <v>0</v>
      </c>
      <c r="S81" s="74">
        <v>1</v>
      </c>
      <c r="T81" s="74">
        <v>0</v>
      </c>
      <c r="U81" s="74">
        <v>0</v>
      </c>
      <c r="V81" s="74">
        <v>0</v>
      </c>
      <c r="W81" s="74">
        <v>1</v>
      </c>
      <c r="X81" s="74">
        <v>0</v>
      </c>
      <c r="Y81" s="74">
        <v>0</v>
      </c>
      <c r="Z81" s="74">
        <v>0</v>
      </c>
      <c r="AA81" s="74">
        <v>0</v>
      </c>
      <c r="AB81" s="74">
        <v>0</v>
      </c>
      <c r="AC81" s="74">
        <v>1</v>
      </c>
      <c r="AD81" s="74">
        <v>0</v>
      </c>
      <c r="AE81" s="74">
        <v>0</v>
      </c>
      <c r="AF81" s="74">
        <v>0</v>
      </c>
      <c r="AG81" s="74">
        <v>0</v>
      </c>
      <c r="AH81" s="74">
        <v>1</v>
      </c>
      <c r="AI81" s="74">
        <v>0</v>
      </c>
      <c r="AJ81" s="74">
        <v>0</v>
      </c>
      <c r="AK81" s="74">
        <v>0</v>
      </c>
      <c r="AL81" s="74">
        <v>0</v>
      </c>
      <c r="AM81" s="74">
        <v>0</v>
      </c>
      <c r="AN81" s="74">
        <v>0</v>
      </c>
      <c r="AO81" s="74">
        <v>0</v>
      </c>
      <c r="AP81" s="74">
        <v>0</v>
      </c>
      <c r="AQ81" s="50">
        <v>0</v>
      </c>
      <c r="AR81" s="50">
        <v>0</v>
      </c>
      <c r="AS81" s="50">
        <v>1</v>
      </c>
      <c r="AT81" s="50">
        <v>0</v>
      </c>
      <c r="AU81" s="50">
        <v>1</v>
      </c>
      <c r="AV81" s="50">
        <v>1</v>
      </c>
      <c r="AW81" s="50">
        <v>1</v>
      </c>
      <c r="AX81" s="50">
        <v>0</v>
      </c>
      <c r="AY81" s="50">
        <v>0</v>
      </c>
      <c r="AZ81" s="50">
        <v>1</v>
      </c>
      <c r="BA81" s="75">
        <f t="shared" si="104"/>
        <v>2</v>
      </c>
      <c r="BB81" s="75">
        <f t="shared" si="105"/>
        <v>0</v>
      </c>
      <c r="BC81" s="75">
        <f t="shared" si="106"/>
        <v>0</v>
      </c>
      <c r="BD81" s="75">
        <f t="shared" si="107"/>
        <v>2</v>
      </c>
      <c r="BE81" s="75">
        <f t="shared" si="108"/>
        <v>2</v>
      </c>
      <c r="BF81" s="75">
        <f t="shared" si="109"/>
        <v>0</v>
      </c>
      <c r="BG81" s="75">
        <f t="shared" si="110"/>
        <v>0</v>
      </c>
      <c r="BH81" s="75">
        <f t="shared" si="111"/>
        <v>0</v>
      </c>
      <c r="BI81" s="75">
        <f t="shared" si="112"/>
        <v>2</v>
      </c>
      <c r="BJ81" s="75">
        <f t="shared" si="113"/>
        <v>0</v>
      </c>
      <c r="BK81" s="75">
        <f t="shared" si="114"/>
        <v>0</v>
      </c>
      <c r="BL81" s="75">
        <f t="shared" si="115"/>
        <v>0</v>
      </c>
      <c r="BM81" s="75">
        <f t="shared" si="116"/>
        <v>0</v>
      </c>
      <c r="BN81" s="75">
        <f t="shared" si="117"/>
        <v>0</v>
      </c>
      <c r="BO81" s="75">
        <f t="shared" si="118"/>
        <v>0</v>
      </c>
      <c r="BP81" s="75">
        <f t="shared" si="119"/>
        <v>0</v>
      </c>
      <c r="BQ81" s="75">
        <f t="shared" si="120"/>
        <v>2</v>
      </c>
      <c r="BR81" s="75">
        <f t="shared" si="121"/>
        <v>0</v>
      </c>
      <c r="BS81" s="75">
        <f t="shared" si="122"/>
        <v>0</v>
      </c>
      <c r="BT81" s="75">
        <f t="shared" si="123"/>
        <v>0</v>
      </c>
      <c r="BU81" s="75">
        <f t="shared" si="124"/>
        <v>2</v>
      </c>
      <c r="BV81" s="75">
        <f t="shared" si="125"/>
        <v>0</v>
      </c>
      <c r="BW81" s="75">
        <f t="shared" si="126"/>
        <v>0</v>
      </c>
      <c r="BX81" s="75">
        <f t="shared" si="127"/>
        <v>0</v>
      </c>
      <c r="BY81" s="75">
        <f t="shared" si="128"/>
        <v>0</v>
      </c>
      <c r="BZ81" s="75">
        <f t="shared" si="129"/>
        <v>0</v>
      </c>
      <c r="CA81" s="75">
        <f t="shared" si="130"/>
        <v>2</v>
      </c>
      <c r="CB81" s="75">
        <f t="shared" si="131"/>
        <v>0</v>
      </c>
      <c r="CC81" s="75">
        <f t="shared" si="132"/>
        <v>0</v>
      </c>
      <c r="CD81" s="75">
        <f t="shared" si="133"/>
        <v>0</v>
      </c>
      <c r="CE81" s="75">
        <f t="shared" si="134"/>
        <v>0</v>
      </c>
      <c r="CF81" s="75">
        <f t="shared" si="135"/>
        <v>2</v>
      </c>
      <c r="CG81" s="75">
        <f t="shared" si="136"/>
        <v>0</v>
      </c>
      <c r="CH81" s="75">
        <f t="shared" si="137"/>
        <v>0</v>
      </c>
      <c r="CI81" s="75">
        <f t="shared" si="138"/>
        <v>0</v>
      </c>
      <c r="CJ81" s="75">
        <f t="shared" si="139"/>
        <v>0</v>
      </c>
      <c r="CK81" s="75">
        <f t="shared" si="140"/>
        <v>0</v>
      </c>
      <c r="CL81" s="75">
        <f t="shared" si="141"/>
        <v>0</v>
      </c>
      <c r="CM81" s="75">
        <f t="shared" si="142"/>
        <v>0</v>
      </c>
      <c r="CN81" s="75">
        <f t="shared" si="143"/>
        <v>0</v>
      </c>
      <c r="CO81" s="54">
        <f t="shared" si="144"/>
        <v>0</v>
      </c>
      <c r="CP81" s="54">
        <f t="shared" si="145"/>
        <v>0</v>
      </c>
      <c r="CQ81" s="54">
        <f t="shared" si="146"/>
        <v>0</v>
      </c>
      <c r="CR81" s="54">
        <f t="shared" si="88"/>
        <v>2</v>
      </c>
      <c r="CS81" s="54">
        <f t="shared" si="89"/>
        <v>0</v>
      </c>
      <c r="CT81" s="54">
        <f t="shared" si="147"/>
        <v>2</v>
      </c>
      <c r="CU81" s="54">
        <f t="shared" si="90"/>
        <v>2</v>
      </c>
      <c r="CV81" s="54">
        <f t="shared" si="91"/>
        <v>2</v>
      </c>
      <c r="CW81" s="54">
        <f t="shared" si="148"/>
        <v>4</v>
      </c>
      <c r="CX81" s="54">
        <f t="shared" si="92"/>
        <v>2</v>
      </c>
      <c r="CY81" s="54">
        <f t="shared" si="93"/>
        <v>0</v>
      </c>
      <c r="CZ81" s="54">
        <f t="shared" si="149"/>
        <v>2</v>
      </c>
      <c r="DA81" s="54">
        <f t="shared" si="94"/>
        <v>0</v>
      </c>
      <c r="DB81" s="54">
        <f t="shared" si="95"/>
        <v>2</v>
      </c>
      <c r="DC81" s="54">
        <f t="shared" si="150"/>
        <v>2</v>
      </c>
      <c r="DD81" s="76">
        <f t="shared" si="96"/>
        <v>6</v>
      </c>
      <c r="DE81" s="76">
        <f t="shared" si="97"/>
        <v>2</v>
      </c>
      <c r="DF81" s="76">
        <f t="shared" si="151"/>
        <v>8</v>
      </c>
      <c r="DG81" s="76">
        <f t="shared" si="98"/>
        <v>2</v>
      </c>
      <c r="DH81" s="76">
        <f t="shared" si="99"/>
        <v>0</v>
      </c>
      <c r="DI81" s="76">
        <f t="shared" si="152"/>
        <v>2</v>
      </c>
      <c r="DJ81" s="76">
        <f t="shared" si="100"/>
        <v>6</v>
      </c>
      <c r="DK81" s="76">
        <f t="shared" si="101"/>
        <v>2</v>
      </c>
      <c r="DL81" s="76">
        <f t="shared" si="153"/>
        <v>8</v>
      </c>
      <c r="DM81" s="76">
        <f t="shared" si="102"/>
        <v>2</v>
      </c>
      <c r="DN81" s="76">
        <f t="shared" si="103"/>
        <v>0</v>
      </c>
      <c r="DO81" s="76">
        <f t="shared" si="154"/>
        <v>4</v>
      </c>
      <c r="DP81" s="76">
        <f t="shared" si="155"/>
        <v>6</v>
      </c>
      <c r="DQ81" s="76">
        <f t="shared" si="156"/>
        <v>2</v>
      </c>
      <c r="DR81" s="76">
        <f t="shared" si="157"/>
        <v>0</v>
      </c>
      <c r="DS81" s="76">
        <f t="shared" si="158"/>
        <v>2</v>
      </c>
      <c r="DT81" s="70">
        <f t="shared" si="159"/>
        <v>26</v>
      </c>
    </row>
    <row r="82" spans="1:124">
      <c r="A82" s="70">
        <v>74</v>
      </c>
      <c r="B82" s="71" t="str">
        <f>'ภาษาไทย ป.6'!B82</f>
        <v>ด.ญ.อัจฉรา   จักราพงศ์</v>
      </c>
      <c r="C82" s="72">
        <v>0</v>
      </c>
      <c r="D82" s="72">
        <v>1</v>
      </c>
      <c r="E82" s="72">
        <v>0</v>
      </c>
      <c r="F82" s="72">
        <v>0</v>
      </c>
      <c r="G82" s="72">
        <v>0</v>
      </c>
      <c r="H82" s="73">
        <v>0</v>
      </c>
      <c r="I82" s="73">
        <v>1</v>
      </c>
      <c r="J82" s="72">
        <v>0</v>
      </c>
      <c r="K82" s="72">
        <v>1</v>
      </c>
      <c r="L82" s="72">
        <v>1</v>
      </c>
      <c r="M82" s="72">
        <v>0</v>
      </c>
      <c r="N82" s="72">
        <v>1</v>
      </c>
      <c r="O82" s="73">
        <v>1</v>
      </c>
      <c r="P82" s="73">
        <v>0</v>
      </c>
      <c r="Q82" s="74">
        <v>1</v>
      </c>
      <c r="R82" s="74">
        <v>0</v>
      </c>
      <c r="S82" s="74">
        <v>1</v>
      </c>
      <c r="T82" s="74">
        <v>0</v>
      </c>
      <c r="U82" s="74">
        <v>0</v>
      </c>
      <c r="V82" s="74">
        <v>0</v>
      </c>
      <c r="W82" s="74">
        <v>0</v>
      </c>
      <c r="X82" s="74">
        <v>0</v>
      </c>
      <c r="Y82" s="74">
        <v>0</v>
      </c>
      <c r="Z82" s="74">
        <v>0</v>
      </c>
      <c r="AA82" s="74">
        <v>0</v>
      </c>
      <c r="AB82" s="74">
        <v>0</v>
      </c>
      <c r="AC82" s="74">
        <v>1</v>
      </c>
      <c r="AD82" s="74">
        <v>0</v>
      </c>
      <c r="AE82" s="74">
        <v>1</v>
      </c>
      <c r="AF82" s="74">
        <v>0</v>
      </c>
      <c r="AG82" s="74">
        <v>1</v>
      </c>
      <c r="AH82" s="74">
        <v>0</v>
      </c>
      <c r="AI82" s="74">
        <v>0</v>
      </c>
      <c r="AJ82" s="74">
        <v>0</v>
      </c>
      <c r="AK82" s="74">
        <v>1</v>
      </c>
      <c r="AL82" s="74">
        <v>0</v>
      </c>
      <c r="AM82" s="74">
        <v>0</v>
      </c>
      <c r="AN82" s="74">
        <v>0</v>
      </c>
      <c r="AO82" s="74">
        <v>0</v>
      </c>
      <c r="AP82" s="74">
        <v>0</v>
      </c>
      <c r="AQ82" s="50">
        <v>0</v>
      </c>
      <c r="AR82" s="50">
        <v>0</v>
      </c>
      <c r="AS82" s="50">
        <v>1</v>
      </c>
      <c r="AT82" s="50">
        <v>0</v>
      </c>
      <c r="AU82" s="50">
        <v>0</v>
      </c>
      <c r="AV82" s="50">
        <v>0</v>
      </c>
      <c r="AW82" s="50">
        <v>0</v>
      </c>
      <c r="AX82" s="50">
        <v>1</v>
      </c>
      <c r="AY82" s="50">
        <v>0</v>
      </c>
      <c r="AZ82" s="50">
        <v>0</v>
      </c>
      <c r="BA82" s="75">
        <f t="shared" si="104"/>
        <v>0</v>
      </c>
      <c r="BB82" s="75">
        <f t="shared" si="105"/>
        <v>2</v>
      </c>
      <c r="BC82" s="75">
        <f t="shared" si="106"/>
        <v>0</v>
      </c>
      <c r="BD82" s="75">
        <f t="shared" si="107"/>
        <v>0</v>
      </c>
      <c r="BE82" s="75">
        <f t="shared" si="108"/>
        <v>0</v>
      </c>
      <c r="BF82" s="75">
        <f t="shared" si="109"/>
        <v>0</v>
      </c>
      <c r="BG82" s="75">
        <f t="shared" si="110"/>
        <v>2</v>
      </c>
      <c r="BH82" s="75">
        <f t="shared" si="111"/>
        <v>0</v>
      </c>
      <c r="BI82" s="75">
        <f t="shared" si="112"/>
        <v>2</v>
      </c>
      <c r="BJ82" s="75">
        <f t="shared" si="113"/>
        <v>2</v>
      </c>
      <c r="BK82" s="75">
        <f t="shared" si="114"/>
        <v>0</v>
      </c>
      <c r="BL82" s="75">
        <f t="shared" si="115"/>
        <v>2</v>
      </c>
      <c r="BM82" s="75">
        <f t="shared" si="116"/>
        <v>2</v>
      </c>
      <c r="BN82" s="75">
        <f t="shared" si="117"/>
        <v>0</v>
      </c>
      <c r="BO82" s="75">
        <f t="shared" si="118"/>
        <v>2</v>
      </c>
      <c r="BP82" s="75">
        <f t="shared" si="119"/>
        <v>0</v>
      </c>
      <c r="BQ82" s="75">
        <f t="shared" si="120"/>
        <v>2</v>
      </c>
      <c r="BR82" s="75">
        <f t="shared" si="121"/>
        <v>0</v>
      </c>
      <c r="BS82" s="75">
        <f t="shared" si="122"/>
        <v>0</v>
      </c>
      <c r="BT82" s="75">
        <f t="shared" si="123"/>
        <v>0</v>
      </c>
      <c r="BU82" s="75">
        <f t="shared" si="124"/>
        <v>0</v>
      </c>
      <c r="BV82" s="75">
        <f t="shared" si="125"/>
        <v>0</v>
      </c>
      <c r="BW82" s="75">
        <f t="shared" si="126"/>
        <v>0</v>
      </c>
      <c r="BX82" s="75">
        <f t="shared" si="127"/>
        <v>0</v>
      </c>
      <c r="BY82" s="75">
        <f t="shared" si="128"/>
        <v>0</v>
      </c>
      <c r="BZ82" s="75">
        <f t="shared" si="129"/>
        <v>0</v>
      </c>
      <c r="CA82" s="75">
        <f t="shared" si="130"/>
        <v>2</v>
      </c>
      <c r="CB82" s="75">
        <f t="shared" si="131"/>
        <v>0</v>
      </c>
      <c r="CC82" s="75">
        <f t="shared" si="132"/>
        <v>2</v>
      </c>
      <c r="CD82" s="75">
        <f t="shared" si="133"/>
        <v>0</v>
      </c>
      <c r="CE82" s="75">
        <f t="shared" si="134"/>
        <v>2</v>
      </c>
      <c r="CF82" s="75">
        <f t="shared" si="135"/>
        <v>0</v>
      </c>
      <c r="CG82" s="75">
        <f t="shared" si="136"/>
        <v>0</v>
      </c>
      <c r="CH82" s="75">
        <f t="shared" si="137"/>
        <v>0</v>
      </c>
      <c r="CI82" s="75">
        <f t="shared" si="138"/>
        <v>2</v>
      </c>
      <c r="CJ82" s="75">
        <f t="shared" si="139"/>
        <v>0</v>
      </c>
      <c r="CK82" s="75">
        <f t="shared" si="140"/>
        <v>0</v>
      </c>
      <c r="CL82" s="75">
        <f t="shared" si="141"/>
        <v>0</v>
      </c>
      <c r="CM82" s="75">
        <f t="shared" si="142"/>
        <v>0</v>
      </c>
      <c r="CN82" s="75">
        <f t="shared" si="143"/>
        <v>0</v>
      </c>
      <c r="CO82" s="54">
        <f t="shared" si="144"/>
        <v>0</v>
      </c>
      <c r="CP82" s="54">
        <f t="shared" si="145"/>
        <v>0</v>
      </c>
      <c r="CQ82" s="54">
        <f t="shared" si="146"/>
        <v>0</v>
      </c>
      <c r="CR82" s="54">
        <f t="shared" si="88"/>
        <v>2</v>
      </c>
      <c r="CS82" s="54">
        <f t="shared" si="89"/>
        <v>0</v>
      </c>
      <c r="CT82" s="54">
        <f t="shared" si="147"/>
        <v>2</v>
      </c>
      <c r="CU82" s="54">
        <f t="shared" si="90"/>
        <v>0</v>
      </c>
      <c r="CV82" s="54">
        <f t="shared" si="91"/>
        <v>0</v>
      </c>
      <c r="CW82" s="54">
        <f t="shared" si="148"/>
        <v>0</v>
      </c>
      <c r="CX82" s="54">
        <f t="shared" si="92"/>
        <v>0</v>
      </c>
      <c r="CY82" s="54">
        <f t="shared" si="93"/>
        <v>2</v>
      </c>
      <c r="CZ82" s="54">
        <f t="shared" si="149"/>
        <v>2</v>
      </c>
      <c r="DA82" s="54">
        <f t="shared" si="94"/>
        <v>0</v>
      </c>
      <c r="DB82" s="54">
        <f t="shared" si="95"/>
        <v>0</v>
      </c>
      <c r="DC82" s="54">
        <f t="shared" si="150"/>
        <v>0</v>
      </c>
      <c r="DD82" s="76">
        <f t="shared" si="96"/>
        <v>2</v>
      </c>
      <c r="DE82" s="76">
        <f t="shared" si="97"/>
        <v>4</v>
      </c>
      <c r="DF82" s="76">
        <f t="shared" si="151"/>
        <v>6</v>
      </c>
      <c r="DG82" s="76">
        <f t="shared" si="98"/>
        <v>4</v>
      </c>
      <c r="DH82" s="76">
        <f t="shared" si="99"/>
        <v>6</v>
      </c>
      <c r="DI82" s="76">
        <f t="shared" si="152"/>
        <v>10</v>
      </c>
      <c r="DJ82" s="76">
        <f t="shared" si="100"/>
        <v>2</v>
      </c>
      <c r="DK82" s="76">
        <f t="shared" si="101"/>
        <v>0</v>
      </c>
      <c r="DL82" s="76">
        <f t="shared" si="153"/>
        <v>2</v>
      </c>
      <c r="DM82" s="76">
        <f t="shared" si="102"/>
        <v>2</v>
      </c>
      <c r="DN82" s="76">
        <f t="shared" si="103"/>
        <v>2</v>
      </c>
      <c r="DO82" s="76">
        <f t="shared" si="154"/>
        <v>4</v>
      </c>
      <c r="DP82" s="76">
        <f t="shared" si="155"/>
        <v>8</v>
      </c>
      <c r="DQ82" s="76">
        <f t="shared" si="156"/>
        <v>0</v>
      </c>
      <c r="DR82" s="76">
        <f t="shared" si="157"/>
        <v>2</v>
      </c>
      <c r="DS82" s="76">
        <f t="shared" si="158"/>
        <v>2</v>
      </c>
      <c r="DT82" s="70">
        <f t="shared" si="159"/>
        <v>28</v>
      </c>
    </row>
    <row r="83" spans="1:124">
      <c r="A83" s="70">
        <v>75</v>
      </c>
      <c r="B83" s="71" t="str">
        <f>'ภาษาไทย ป.6'!B83</f>
        <v>ด.ญ.ถิรพร   ฉิมสุข</v>
      </c>
      <c r="C83" s="72">
        <v>0</v>
      </c>
      <c r="D83" s="72">
        <v>0</v>
      </c>
      <c r="E83" s="72">
        <v>0</v>
      </c>
      <c r="F83" s="72">
        <v>0</v>
      </c>
      <c r="G83" s="72">
        <v>0</v>
      </c>
      <c r="H83" s="73">
        <v>0</v>
      </c>
      <c r="I83" s="73">
        <v>0</v>
      </c>
      <c r="J83" s="72">
        <v>0</v>
      </c>
      <c r="K83" s="72">
        <v>0</v>
      </c>
      <c r="L83" s="72">
        <v>0</v>
      </c>
      <c r="M83" s="72">
        <v>1</v>
      </c>
      <c r="N83" s="72">
        <v>1</v>
      </c>
      <c r="O83" s="73">
        <v>0</v>
      </c>
      <c r="P83" s="73">
        <v>0</v>
      </c>
      <c r="Q83" s="74">
        <v>1</v>
      </c>
      <c r="R83" s="74">
        <v>0</v>
      </c>
      <c r="S83" s="74">
        <v>1</v>
      </c>
      <c r="T83" s="74">
        <v>0</v>
      </c>
      <c r="U83" s="74">
        <v>0</v>
      </c>
      <c r="V83" s="74">
        <v>0</v>
      </c>
      <c r="W83" s="74">
        <v>0</v>
      </c>
      <c r="X83" s="74">
        <v>0</v>
      </c>
      <c r="Y83" s="74">
        <v>0</v>
      </c>
      <c r="Z83" s="74">
        <v>0</v>
      </c>
      <c r="AA83" s="74">
        <v>0</v>
      </c>
      <c r="AB83" s="74">
        <v>0</v>
      </c>
      <c r="AC83" s="74">
        <v>1</v>
      </c>
      <c r="AD83" s="74">
        <v>0</v>
      </c>
      <c r="AE83" s="74">
        <v>0</v>
      </c>
      <c r="AF83" s="74">
        <v>1</v>
      </c>
      <c r="AG83" s="74">
        <v>1</v>
      </c>
      <c r="AH83" s="74">
        <v>0</v>
      </c>
      <c r="AI83" s="74">
        <v>0</v>
      </c>
      <c r="AJ83" s="74">
        <v>1</v>
      </c>
      <c r="AK83" s="74">
        <v>1</v>
      </c>
      <c r="AL83" s="74">
        <v>1</v>
      </c>
      <c r="AM83" s="74">
        <v>0</v>
      </c>
      <c r="AN83" s="74">
        <v>0</v>
      </c>
      <c r="AO83" s="74">
        <v>0</v>
      </c>
      <c r="AP83" s="74">
        <v>0</v>
      </c>
      <c r="AQ83" s="50">
        <v>0</v>
      </c>
      <c r="AR83" s="50">
        <v>1</v>
      </c>
      <c r="AS83" s="50">
        <v>0</v>
      </c>
      <c r="AT83" s="50">
        <v>0</v>
      </c>
      <c r="AU83" s="50">
        <v>0</v>
      </c>
      <c r="AV83" s="50">
        <v>0</v>
      </c>
      <c r="AW83" s="50">
        <v>0</v>
      </c>
      <c r="AX83" s="50">
        <v>0</v>
      </c>
      <c r="AY83" s="50">
        <v>0</v>
      </c>
      <c r="AZ83" s="50">
        <v>1</v>
      </c>
      <c r="BA83" s="75">
        <f t="shared" si="104"/>
        <v>0</v>
      </c>
      <c r="BB83" s="75">
        <f t="shared" si="105"/>
        <v>0</v>
      </c>
      <c r="BC83" s="75">
        <f t="shared" si="106"/>
        <v>0</v>
      </c>
      <c r="BD83" s="75">
        <f t="shared" si="107"/>
        <v>0</v>
      </c>
      <c r="BE83" s="75">
        <f t="shared" si="108"/>
        <v>0</v>
      </c>
      <c r="BF83" s="75">
        <f t="shared" si="109"/>
        <v>0</v>
      </c>
      <c r="BG83" s="75">
        <f t="shared" si="110"/>
        <v>0</v>
      </c>
      <c r="BH83" s="75">
        <f t="shared" si="111"/>
        <v>0</v>
      </c>
      <c r="BI83" s="75">
        <f t="shared" si="112"/>
        <v>0</v>
      </c>
      <c r="BJ83" s="75">
        <f t="shared" si="113"/>
        <v>0</v>
      </c>
      <c r="BK83" s="75">
        <f t="shared" si="114"/>
        <v>2</v>
      </c>
      <c r="BL83" s="75">
        <f t="shared" si="115"/>
        <v>2</v>
      </c>
      <c r="BM83" s="75">
        <f t="shared" si="116"/>
        <v>0</v>
      </c>
      <c r="BN83" s="75">
        <f t="shared" si="117"/>
        <v>0</v>
      </c>
      <c r="BO83" s="75">
        <f t="shared" si="118"/>
        <v>2</v>
      </c>
      <c r="BP83" s="75">
        <f t="shared" si="119"/>
        <v>0</v>
      </c>
      <c r="BQ83" s="75">
        <f t="shared" si="120"/>
        <v>2</v>
      </c>
      <c r="BR83" s="75">
        <f t="shared" si="121"/>
        <v>0</v>
      </c>
      <c r="BS83" s="75">
        <f t="shared" si="122"/>
        <v>0</v>
      </c>
      <c r="BT83" s="75">
        <f t="shared" si="123"/>
        <v>0</v>
      </c>
      <c r="BU83" s="75">
        <f t="shared" si="124"/>
        <v>0</v>
      </c>
      <c r="BV83" s="75">
        <f t="shared" si="125"/>
        <v>0</v>
      </c>
      <c r="BW83" s="75">
        <f t="shared" si="126"/>
        <v>0</v>
      </c>
      <c r="BX83" s="75">
        <f t="shared" si="127"/>
        <v>0</v>
      </c>
      <c r="BY83" s="75">
        <f t="shared" si="128"/>
        <v>0</v>
      </c>
      <c r="BZ83" s="75">
        <f t="shared" si="129"/>
        <v>0</v>
      </c>
      <c r="CA83" s="75">
        <f t="shared" si="130"/>
        <v>2</v>
      </c>
      <c r="CB83" s="75">
        <f t="shared" si="131"/>
        <v>0</v>
      </c>
      <c r="CC83" s="75">
        <f t="shared" si="132"/>
        <v>0</v>
      </c>
      <c r="CD83" s="75">
        <f t="shared" si="133"/>
        <v>2</v>
      </c>
      <c r="CE83" s="75">
        <f t="shared" si="134"/>
        <v>2</v>
      </c>
      <c r="CF83" s="75">
        <f t="shared" si="135"/>
        <v>0</v>
      </c>
      <c r="CG83" s="75">
        <f t="shared" si="136"/>
        <v>0</v>
      </c>
      <c r="CH83" s="75">
        <f t="shared" si="137"/>
        <v>2</v>
      </c>
      <c r="CI83" s="75">
        <f t="shared" si="138"/>
        <v>2</v>
      </c>
      <c r="CJ83" s="75">
        <f t="shared" si="139"/>
        <v>2</v>
      </c>
      <c r="CK83" s="75">
        <f t="shared" si="140"/>
        <v>0</v>
      </c>
      <c r="CL83" s="75">
        <f t="shared" si="141"/>
        <v>0</v>
      </c>
      <c r="CM83" s="75">
        <f t="shared" si="142"/>
        <v>0</v>
      </c>
      <c r="CN83" s="75">
        <f t="shared" si="143"/>
        <v>0</v>
      </c>
      <c r="CO83" s="54">
        <f t="shared" si="144"/>
        <v>0</v>
      </c>
      <c r="CP83" s="54">
        <f t="shared" si="145"/>
        <v>2</v>
      </c>
      <c r="CQ83" s="54">
        <f t="shared" si="146"/>
        <v>2</v>
      </c>
      <c r="CR83" s="54">
        <f t="shared" si="88"/>
        <v>0</v>
      </c>
      <c r="CS83" s="54">
        <f t="shared" si="89"/>
        <v>0</v>
      </c>
      <c r="CT83" s="54">
        <f t="shared" si="147"/>
        <v>0</v>
      </c>
      <c r="CU83" s="54">
        <f t="shared" si="90"/>
        <v>0</v>
      </c>
      <c r="CV83" s="54">
        <f t="shared" si="91"/>
        <v>0</v>
      </c>
      <c r="CW83" s="54">
        <f t="shared" si="148"/>
        <v>0</v>
      </c>
      <c r="CX83" s="54">
        <f t="shared" si="92"/>
        <v>0</v>
      </c>
      <c r="CY83" s="54">
        <f t="shared" si="93"/>
        <v>0</v>
      </c>
      <c r="CZ83" s="54">
        <f t="shared" si="149"/>
        <v>0</v>
      </c>
      <c r="DA83" s="54">
        <f t="shared" si="94"/>
        <v>0</v>
      </c>
      <c r="DB83" s="54">
        <f t="shared" si="95"/>
        <v>2</v>
      </c>
      <c r="DC83" s="54">
        <f t="shared" si="150"/>
        <v>2</v>
      </c>
      <c r="DD83" s="76">
        <f t="shared" si="96"/>
        <v>0</v>
      </c>
      <c r="DE83" s="76">
        <f t="shared" si="97"/>
        <v>0</v>
      </c>
      <c r="DF83" s="76">
        <f t="shared" si="151"/>
        <v>0</v>
      </c>
      <c r="DG83" s="76">
        <f t="shared" si="98"/>
        <v>4</v>
      </c>
      <c r="DH83" s="76">
        <f t="shared" si="99"/>
        <v>4</v>
      </c>
      <c r="DI83" s="76">
        <f t="shared" si="152"/>
        <v>8</v>
      </c>
      <c r="DJ83" s="76">
        <f t="shared" si="100"/>
        <v>2</v>
      </c>
      <c r="DK83" s="76">
        <f t="shared" si="101"/>
        <v>0</v>
      </c>
      <c r="DL83" s="76">
        <f t="shared" si="153"/>
        <v>2</v>
      </c>
      <c r="DM83" s="76">
        <f t="shared" si="102"/>
        <v>2</v>
      </c>
      <c r="DN83" s="76">
        <f t="shared" si="103"/>
        <v>2</v>
      </c>
      <c r="DO83" s="76">
        <f t="shared" si="154"/>
        <v>2</v>
      </c>
      <c r="DP83" s="76">
        <f t="shared" si="155"/>
        <v>6</v>
      </c>
      <c r="DQ83" s="76">
        <f t="shared" si="156"/>
        <v>4</v>
      </c>
      <c r="DR83" s="76">
        <f t="shared" si="157"/>
        <v>4</v>
      </c>
      <c r="DS83" s="76">
        <f t="shared" si="158"/>
        <v>8</v>
      </c>
      <c r="DT83" s="70">
        <f t="shared" si="159"/>
        <v>24</v>
      </c>
    </row>
    <row r="84" spans="1:124">
      <c r="A84" s="70">
        <v>76</v>
      </c>
      <c r="B84" s="71" t="str">
        <f>'ภาษาไทย ป.6'!B84</f>
        <v xml:space="preserve">ด.ญ.วริศรา   ชาญณรงค์ </v>
      </c>
      <c r="C84" s="72">
        <v>1</v>
      </c>
      <c r="D84" s="72">
        <v>0</v>
      </c>
      <c r="E84" s="72">
        <v>0</v>
      </c>
      <c r="F84" s="72">
        <v>0</v>
      </c>
      <c r="G84" s="72">
        <v>0</v>
      </c>
      <c r="H84" s="73">
        <v>0</v>
      </c>
      <c r="I84" s="73">
        <v>0</v>
      </c>
      <c r="J84" s="72">
        <v>1</v>
      </c>
      <c r="K84" s="72">
        <v>1</v>
      </c>
      <c r="L84" s="72">
        <v>1</v>
      </c>
      <c r="M84" s="72">
        <v>1</v>
      </c>
      <c r="N84" s="72">
        <v>0</v>
      </c>
      <c r="O84" s="73">
        <v>0</v>
      </c>
      <c r="P84" s="73">
        <v>0</v>
      </c>
      <c r="Q84" s="74">
        <v>0</v>
      </c>
      <c r="R84" s="74">
        <v>0</v>
      </c>
      <c r="S84" s="74">
        <v>1</v>
      </c>
      <c r="T84" s="74">
        <v>0</v>
      </c>
      <c r="U84" s="74">
        <v>0</v>
      </c>
      <c r="V84" s="74">
        <v>0</v>
      </c>
      <c r="W84" s="74">
        <v>0</v>
      </c>
      <c r="X84" s="74">
        <v>1</v>
      </c>
      <c r="Y84" s="74">
        <v>0</v>
      </c>
      <c r="Z84" s="74">
        <v>0</v>
      </c>
      <c r="AA84" s="74">
        <v>0</v>
      </c>
      <c r="AB84" s="74">
        <v>1</v>
      </c>
      <c r="AC84" s="74">
        <v>1</v>
      </c>
      <c r="AD84" s="74">
        <v>0</v>
      </c>
      <c r="AE84" s="74">
        <v>1</v>
      </c>
      <c r="AF84" s="74">
        <v>0</v>
      </c>
      <c r="AG84" s="74">
        <v>0</v>
      </c>
      <c r="AH84" s="74">
        <v>1</v>
      </c>
      <c r="AI84" s="74">
        <v>0</v>
      </c>
      <c r="AJ84" s="74">
        <v>1</v>
      </c>
      <c r="AK84" s="74">
        <v>0</v>
      </c>
      <c r="AL84" s="74">
        <v>0</v>
      </c>
      <c r="AM84" s="74">
        <v>1</v>
      </c>
      <c r="AN84" s="74">
        <v>1</v>
      </c>
      <c r="AO84" s="74">
        <v>0</v>
      </c>
      <c r="AP84" s="74">
        <v>1</v>
      </c>
      <c r="AQ84" s="50">
        <v>1</v>
      </c>
      <c r="AR84" s="50">
        <v>0</v>
      </c>
      <c r="AS84" s="50">
        <v>0</v>
      </c>
      <c r="AT84" s="50">
        <v>1</v>
      </c>
      <c r="AU84" s="50">
        <v>1</v>
      </c>
      <c r="AV84" s="50">
        <v>0</v>
      </c>
      <c r="AW84" s="50">
        <v>0</v>
      </c>
      <c r="AX84" s="50">
        <v>1</v>
      </c>
      <c r="AY84" s="50">
        <v>0</v>
      </c>
      <c r="AZ84" s="50">
        <v>1</v>
      </c>
      <c r="BA84" s="75">
        <f t="shared" si="104"/>
        <v>2</v>
      </c>
      <c r="BB84" s="75">
        <f t="shared" si="105"/>
        <v>0</v>
      </c>
      <c r="BC84" s="75">
        <f t="shared" si="106"/>
        <v>0</v>
      </c>
      <c r="BD84" s="75">
        <f t="shared" si="107"/>
        <v>0</v>
      </c>
      <c r="BE84" s="75">
        <f t="shared" si="108"/>
        <v>0</v>
      </c>
      <c r="BF84" s="75">
        <f t="shared" si="109"/>
        <v>0</v>
      </c>
      <c r="BG84" s="75">
        <f t="shared" si="110"/>
        <v>0</v>
      </c>
      <c r="BH84" s="75">
        <f t="shared" si="111"/>
        <v>2</v>
      </c>
      <c r="BI84" s="75">
        <f t="shared" si="112"/>
        <v>2</v>
      </c>
      <c r="BJ84" s="75">
        <f t="shared" si="113"/>
        <v>2</v>
      </c>
      <c r="BK84" s="75">
        <f t="shared" si="114"/>
        <v>2</v>
      </c>
      <c r="BL84" s="75">
        <f t="shared" si="115"/>
        <v>0</v>
      </c>
      <c r="BM84" s="75">
        <f t="shared" si="116"/>
        <v>0</v>
      </c>
      <c r="BN84" s="75">
        <f t="shared" si="117"/>
        <v>0</v>
      </c>
      <c r="BO84" s="75">
        <f t="shared" si="118"/>
        <v>0</v>
      </c>
      <c r="BP84" s="75">
        <f t="shared" si="119"/>
        <v>0</v>
      </c>
      <c r="BQ84" s="75">
        <f t="shared" si="120"/>
        <v>2</v>
      </c>
      <c r="BR84" s="75">
        <f t="shared" si="121"/>
        <v>0</v>
      </c>
      <c r="BS84" s="75">
        <f t="shared" si="122"/>
        <v>0</v>
      </c>
      <c r="BT84" s="75">
        <f t="shared" si="123"/>
        <v>0</v>
      </c>
      <c r="BU84" s="75">
        <f t="shared" si="124"/>
        <v>0</v>
      </c>
      <c r="BV84" s="75">
        <f t="shared" si="125"/>
        <v>2</v>
      </c>
      <c r="BW84" s="75">
        <f t="shared" si="126"/>
        <v>0</v>
      </c>
      <c r="BX84" s="75">
        <f t="shared" si="127"/>
        <v>0</v>
      </c>
      <c r="BY84" s="75">
        <f t="shared" si="128"/>
        <v>0</v>
      </c>
      <c r="BZ84" s="75">
        <f t="shared" si="129"/>
        <v>2</v>
      </c>
      <c r="CA84" s="75">
        <f t="shared" si="130"/>
        <v>2</v>
      </c>
      <c r="CB84" s="75">
        <f t="shared" si="131"/>
        <v>0</v>
      </c>
      <c r="CC84" s="75">
        <f t="shared" si="132"/>
        <v>2</v>
      </c>
      <c r="CD84" s="75">
        <f t="shared" si="133"/>
        <v>0</v>
      </c>
      <c r="CE84" s="75">
        <f t="shared" si="134"/>
        <v>0</v>
      </c>
      <c r="CF84" s="75">
        <f t="shared" si="135"/>
        <v>2</v>
      </c>
      <c r="CG84" s="75">
        <f t="shared" si="136"/>
        <v>0</v>
      </c>
      <c r="CH84" s="75">
        <f t="shared" si="137"/>
        <v>2</v>
      </c>
      <c r="CI84" s="75">
        <f t="shared" si="138"/>
        <v>0</v>
      </c>
      <c r="CJ84" s="75">
        <f t="shared" si="139"/>
        <v>0</v>
      </c>
      <c r="CK84" s="75">
        <f t="shared" si="140"/>
        <v>2</v>
      </c>
      <c r="CL84" s="75">
        <f t="shared" si="141"/>
        <v>2</v>
      </c>
      <c r="CM84" s="75">
        <f t="shared" si="142"/>
        <v>0</v>
      </c>
      <c r="CN84" s="75">
        <f t="shared" si="143"/>
        <v>2</v>
      </c>
      <c r="CO84" s="54">
        <f t="shared" si="144"/>
        <v>2</v>
      </c>
      <c r="CP84" s="54">
        <f t="shared" si="145"/>
        <v>0</v>
      </c>
      <c r="CQ84" s="54">
        <f t="shared" si="146"/>
        <v>2</v>
      </c>
      <c r="CR84" s="54">
        <f t="shared" si="88"/>
        <v>0</v>
      </c>
      <c r="CS84" s="54">
        <f t="shared" si="89"/>
        <v>2</v>
      </c>
      <c r="CT84" s="54">
        <f t="shared" si="147"/>
        <v>2</v>
      </c>
      <c r="CU84" s="54">
        <f t="shared" si="90"/>
        <v>2</v>
      </c>
      <c r="CV84" s="54">
        <f t="shared" si="91"/>
        <v>0</v>
      </c>
      <c r="CW84" s="54">
        <f t="shared" si="148"/>
        <v>2</v>
      </c>
      <c r="CX84" s="54">
        <f t="shared" si="92"/>
        <v>0</v>
      </c>
      <c r="CY84" s="54">
        <f t="shared" si="93"/>
        <v>2</v>
      </c>
      <c r="CZ84" s="54">
        <f t="shared" si="149"/>
        <v>2</v>
      </c>
      <c r="DA84" s="54">
        <f t="shared" si="94"/>
        <v>0</v>
      </c>
      <c r="DB84" s="54">
        <f t="shared" si="95"/>
        <v>2</v>
      </c>
      <c r="DC84" s="54">
        <f t="shared" si="150"/>
        <v>2</v>
      </c>
      <c r="DD84" s="76">
        <f t="shared" si="96"/>
        <v>2</v>
      </c>
      <c r="DE84" s="76">
        <f t="shared" si="97"/>
        <v>4</v>
      </c>
      <c r="DF84" s="76">
        <f t="shared" si="151"/>
        <v>6</v>
      </c>
      <c r="DG84" s="76">
        <f t="shared" si="98"/>
        <v>8</v>
      </c>
      <c r="DH84" s="76">
        <f t="shared" si="99"/>
        <v>0</v>
      </c>
      <c r="DI84" s="76">
        <f t="shared" si="152"/>
        <v>8</v>
      </c>
      <c r="DJ84" s="76">
        <f t="shared" si="100"/>
        <v>4</v>
      </c>
      <c r="DK84" s="76">
        <f t="shared" si="101"/>
        <v>2</v>
      </c>
      <c r="DL84" s="76">
        <f t="shared" si="153"/>
        <v>6</v>
      </c>
      <c r="DM84" s="76">
        <f t="shared" si="102"/>
        <v>4</v>
      </c>
      <c r="DN84" s="76">
        <f t="shared" si="103"/>
        <v>2</v>
      </c>
      <c r="DO84" s="76">
        <f t="shared" si="154"/>
        <v>4</v>
      </c>
      <c r="DP84" s="76">
        <f t="shared" si="155"/>
        <v>10</v>
      </c>
      <c r="DQ84" s="76">
        <f t="shared" si="156"/>
        <v>4</v>
      </c>
      <c r="DR84" s="76">
        <f t="shared" si="157"/>
        <v>6</v>
      </c>
      <c r="DS84" s="76">
        <f t="shared" si="158"/>
        <v>10</v>
      </c>
      <c r="DT84" s="70">
        <f t="shared" si="159"/>
        <v>40</v>
      </c>
    </row>
    <row r="85" spans="1:124">
      <c r="A85" s="70">
        <v>77</v>
      </c>
      <c r="B85" s="71" t="str">
        <f>'ภาษาไทย ป.6'!B85</f>
        <v>ด.ช.วงศกร   ใหสุวรรณ</v>
      </c>
      <c r="C85" s="72">
        <v>1</v>
      </c>
      <c r="D85" s="72">
        <v>0</v>
      </c>
      <c r="E85" s="72">
        <v>0</v>
      </c>
      <c r="F85" s="72">
        <v>0</v>
      </c>
      <c r="G85" s="72">
        <v>0</v>
      </c>
      <c r="H85" s="73">
        <v>0</v>
      </c>
      <c r="I85" s="73">
        <v>0</v>
      </c>
      <c r="J85" s="72">
        <v>0</v>
      </c>
      <c r="K85" s="72">
        <v>0</v>
      </c>
      <c r="L85" s="72">
        <v>0</v>
      </c>
      <c r="M85" s="72">
        <v>0</v>
      </c>
      <c r="N85" s="72">
        <v>1</v>
      </c>
      <c r="O85" s="73">
        <v>0</v>
      </c>
      <c r="P85" s="73">
        <v>0</v>
      </c>
      <c r="Q85" s="74">
        <v>0</v>
      </c>
      <c r="R85" s="74">
        <v>0</v>
      </c>
      <c r="S85" s="74">
        <v>0</v>
      </c>
      <c r="T85" s="74">
        <v>0</v>
      </c>
      <c r="U85" s="74">
        <v>0</v>
      </c>
      <c r="V85" s="74">
        <v>0</v>
      </c>
      <c r="W85" s="74">
        <v>0</v>
      </c>
      <c r="X85" s="74">
        <v>0</v>
      </c>
      <c r="Y85" s="74">
        <v>0</v>
      </c>
      <c r="Z85" s="74">
        <v>1</v>
      </c>
      <c r="AA85" s="74">
        <v>1</v>
      </c>
      <c r="AB85" s="74">
        <v>0</v>
      </c>
      <c r="AC85" s="74">
        <v>0</v>
      </c>
      <c r="AD85" s="74">
        <v>0</v>
      </c>
      <c r="AE85" s="74">
        <v>0</v>
      </c>
      <c r="AF85" s="74">
        <v>1</v>
      </c>
      <c r="AG85" s="74">
        <v>0</v>
      </c>
      <c r="AH85" s="74">
        <v>0</v>
      </c>
      <c r="AI85" s="74">
        <v>1</v>
      </c>
      <c r="AJ85" s="74">
        <v>0</v>
      </c>
      <c r="AK85" s="74">
        <v>0</v>
      </c>
      <c r="AL85" s="74">
        <v>0</v>
      </c>
      <c r="AM85" s="74">
        <v>0</v>
      </c>
      <c r="AN85" s="74">
        <v>0</v>
      </c>
      <c r="AO85" s="74">
        <v>0</v>
      </c>
      <c r="AP85" s="74">
        <v>0</v>
      </c>
      <c r="AQ85" s="50">
        <v>0</v>
      </c>
      <c r="AR85" s="50">
        <v>1</v>
      </c>
      <c r="AS85" s="50">
        <v>0</v>
      </c>
      <c r="AT85" s="50">
        <v>1</v>
      </c>
      <c r="AU85" s="50">
        <v>0</v>
      </c>
      <c r="AV85" s="50">
        <v>0</v>
      </c>
      <c r="AW85" s="50">
        <v>0</v>
      </c>
      <c r="AX85" s="50">
        <v>0</v>
      </c>
      <c r="AY85" s="50">
        <v>0</v>
      </c>
      <c r="AZ85" s="50">
        <v>1</v>
      </c>
      <c r="BA85" s="75">
        <f t="shared" si="104"/>
        <v>2</v>
      </c>
      <c r="BB85" s="75">
        <f t="shared" si="105"/>
        <v>0</v>
      </c>
      <c r="BC85" s="75">
        <f t="shared" si="106"/>
        <v>0</v>
      </c>
      <c r="BD85" s="75">
        <f t="shared" si="107"/>
        <v>0</v>
      </c>
      <c r="BE85" s="75">
        <f t="shared" si="108"/>
        <v>0</v>
      </c>
      <c r="BF85" s="75">
        <f t="shared" si="109"/>
        <v>0</v>
      </c>
      <c r="BG85" s="75">
        <f t="shared" si="110"/>
        <v>0</v>
      </c>
      <c r="BH85" s="75">
        <f t="shared" si="111"/>
        <v>0</v>
      </c>
      <c r="BI85" s="75">
        <f t="shared" si="112"/>
        <v>0</v>
      </c>
      <c r="BJ85" s="75">
        <f t="shared" si="113"/>
        <v>0</v>
      </c>
      <c r="BK85" s="75">
        <f t="shared" si="114"/>
        <v>0</v>
      </c>
      <c r="BL85" s="75">
        <f t="shared" si="115"/>
        <v>2</v>
      </c>
      <c r="BM85" s="75">
        <f t="shared" si="116"/>
        <v>0</v>
      </c>
      <c r="BN85" s="75">
        <f t="shared" si="117"/>
        <v>0</v>
      </c>
      <c r="BO85" s="75">
        <f t="shared" si="118"/>
        <v>0</v>
      </c>
      <c r="BP85" s="75">
        <f t="shared" si="119"/>
        <v>0</v>
      </c>
      <c r="BQ85" s="75">
        <f t="shared" si="120"/>
        <v>0</v>
      </c>
      <c r="BR85" s="75">
        <f t="shared" si="121"/>
        <v>0</v>
      </c>
      <c r="BS85" s="75">
        <f t="shared" si="122"/>
        <v>0</v>
      </c>
      <c r="BT85" s="75">
        <f t="shared" si="123"/>
        <v>0</v>
      </c>
      <c r="BU85" s="75">
        <f t="shared" si="124"/>
        <v>0</v>
      </c>
      <c r="BV85" s="75">
        <f t="shared" si="125"/>
        <v>0</v>
      </c>
      <c r="BW85" s="75">
        <f t="shared" si="126"/>
        <v>0</v>
      </c>
      <c r="BX85" s="75">
        <f t="shared" si="127"/>
        <v>2</v>
      </c>
      <c r="BY85" s="75">
        <f t="shared" si="128"/>
        <v>2</v>
      </c>
      <c r="BZ85" s="75">
        <f t="shared" si="129"/>
        <v>0</v>
      </c>
      <c r="CA85" s="75">
        <f t="shared" si="130"/>
        <v>0</v>
      </c>
      <c r="CB85" s="75">
        <f t="shared" si="131"/>
        <v>0</v>
      </c>
      <c r="CC85" s="75">
        <f t="shared" si="132"/>
        <v>0</v>
      </c>
      <c r="CD85" s="75">
        <f t="shared" si="133"/>
        <v>2</v>
      </c>
      <c r="CE85" s="75">
        <f t="shared" si="134"/>
        <v>0</v>
      </c>
      <c r="CF85" s="75">
        <f t="shared" si="135"/>
        <v>0</v>
      </c>
      <c r="CG85" s="75">
        <f t="shared" si="136"/>
        <v>2</v>
      </c>
      <c r="CH85" s="75">
        <f t="shared" si="137"/>
        <v>0</v>
      </c>
      <c r="CI85" s="75">
        <f t="shared" si="138"/>
        <v>0</v>
      </c>
      <c r="CJ85" s="75">
        <f t="shared" si="139"/>
        <v>0</v>
      </c>
      <c r="CK85" s="75">
        <f t="shared" si="140"/>
        <v>0</v>
      </c>
      <c r="CL85" s="75">
        <f t="shared" si="141"/>
        <v>0</v>
      </c>
      <c r="CM85" s="75">
        <f t="shared" si="142"/>
        <v>0</v>
      </c>
      <c r="CN85" s="75">
        <f t="shared" si="143"/>
        <v>0</v>
      </c>
      <c r="CO85" s="54">
        <f t="shared" si="144"/>
        <v>0</v>
      </c>
      <c r="CP85" s="54">
        <f t="shared" si="145"/>
        <v>2</v>
      </c>
      <c r="CQ85" s="54">
        <f t="shared" si="146"/>
        <v>2</v>
      </c>
      <c r="CR85" s="54">
        <f t="shared" si="88"/>
        <v>0</v>
      </c>
      <c r="CS85" s="54">
        <f t="shared" si="89"/>
        <v>2</v>
      </c>
      <c r="CT85" s="54">
        <f t="shared" si="147"/>
        <v>2</v>
      </c>
      <c r="CU85" s="54">
        <f t="shared" si="90"/>
        <v>0</v>
      </c>
      <c r="CV85" s="54">
        <f t="shared" si="91"/>
        <v>0</v>
      </c>
      <c r="CW85" s="54">
        <f t="shared" si="148"/>
        <v>0</v>
      </c>
      <c r="CX85" s="54">
        <f t="shared" si="92"/>
        <v>0</v>
      </c>
      <c r="CY85" s="54">
        <f t="shared" si="93"/>
        <v>0</v>
      </c>
      <c r="CZ85" s="54">
        <f t="shared" si="149"/>
        <v>0</v>
      </c>
      <c r="DA85" s="54">
        <f t="shared" si="94"/>
        <v>0</v>
      </c>
      <c r="DB85" s="54">
        <f t="shared" si="95"/>
        <v>2</v>
      </c>
      <c r="DC85" s="54">
        <f t="shared" si="150"/>
        <v>2</v>
      </c>
      <c r="DD85" s="76">
        <f t="shared" si="96"/>
        <v>2</v>
      </c>
      <c r="DE85" s="76">
        <f t="shared" si="97"/>
        <v>2</v>
      </c>
      <c r="DF85" s="76">
        <f t="shared" si="151"/>
        <v>4</v>
      </c>
      <c r="DG85" s="76">
        <f t="shared" si="98"/>
        <v>2</v>
      </c>
      <c r="DH85" s="76">
        <f t="shared" si="99"/>
        <v>2</v>
      </c>
      <c r="DI85" s="76">
        <f t="shared" si="152"/>
        <v>4</v>
      </c>
      <c r="DJ85" s="76">
        <f t="shared" si="100"/>
        <v>0</v>
      </c>
      <c r="DK85" s="76">
        <f t="shared" si="101"/>
        <v>2</v>
      </c>
      <c r="DL85" s="76">
        <f t="shared" si="153"/>
        <v>2</v>
      </c>
      <c r="DM85" s="76">
        <f t="shared" si="102"/>
        <v>2</v>
      </c>
      <c r="DN85" s="76">
        <f t="shared" si="103"/>
        <v>2</v>
      </c>
      <c r="DO85" s="76">
        <f t="shared" si="154"/>
        <v>0</v>
      </c>
      <c r="DP85" s="76">
        <f t="shared" si="155"/>
        <v>4</v>
      </c>
      <c r="DQ85" s="76">
        <f t="shared" si="156"/>
        <v>4</v>
      </c>
      <c r="DR85" s="76">
        <f t="shared" si="157"/>
        <v>0</v>
      </c>
      <c r="DS85" s="76">
        <f t="shared" si="158"/>
        <v>4</v>
      </c>
      <c r="DT85" s="70">
        <f t="shared" si="159"/>
        <v>18</v>
      </c>
    </row>
    <row r="86" spans="1:124">
      <c r="A86" s="70">
        <v>78</v>
      </c>
      <c r="B86" s="71" t="str">
        <f>'ภาษาไทย ป.6'!B86</f>
        <v>ด.ช.นฤเบศ   บุญล้อม</v>
      </c>
      <c r="C86" s="72">
        <v>0</v>
      </c>
      <c r="D86" s="72">
        <v>0</v>
      </c>
      <c r="E86" s="72">
        <v>0</v>
      </c>
      <c r="F86" s="72">
        <v>0</v>
      </c>
      <c r="G86" s="72">
        <v>1</v>
      </c>
      <c r="H86" s="73">
        <v>0</v>
      </c>
      <c r="I86" s="73">
        <v>0</v>
      </c>
      <c r="J86" s="72">
        <v>0</v>
      </c>
      <c r="K86" s="72">
        <v>0</v>
      </c>
      <c r="L86" s="72">
        <v>0</v>
      </c>
      <c r="M86" s="72">
        <v>1</v>
      </c>
      <c r="N86" s="72">
        <v>0</v>
      </c>
      <c r="O86" s="73">
        <v>0</v>
      </c>
      <c r="P86" s="73">
        <v>1</v>
      </c>
      <c r="Q86" s="74">
        <v>0</v>
      </c>
      <c r="R86" s="74">
        <v>0</v>
      </c>
      <c r="S86" s="74">
        <v>0</v>
      </c>
      <c r="T86" s="74">
        <v>0</v>
      </c>
      <c r="U86" s="74">
        <v>0</v>
      </c>
      <c r="V86" s="74">
        <v>0</v>
      </c>
      <c r="W86" s="74">
        <v>0</v>
      </c>
      <c r="X86" s="74">
        <v>0</v>
      </c>
      <c r="Y86" s="74">
        <v>0</v>
      </c>
      <c r="Z86" s="74">
        <v>0</v>
      </c>
      <c r="AA86" s="74">
        <v>1</v>
      </c>
      <c r="AB86" s="74">
        <v>1</v>
      </c>
      <c r="AC86" s="74">
        <v>1</v>
      </c>
      <c r="AD86" s="74">
        <v>0</v>
      </c>
      <c r="AE86" s="74">
        <v>0</v>
      </c>
      <c r="AF86" s="74">
        <v>0</v>
      </c>
      <c r="AG86" s="74">
        <v>0</v>
      </c>
      <c r="AH86" s="74">
        <v>0</v>
      </c>
      <c r="AI86" s="74">
        <v>0</v>
      </c>
      <c r="AJ86" s="74">
        <v>0</v>
      </c>
      <c r="AK86" s="74">
        <v>0</v>
      </c>
      <c r="AL86" s="74">
        <v>0</v>
      </c>
      <c r="AM86" s="74">
        <v>0</v>
      </c>
      <c r="AN86" s="74">
        <v>0</v>
      </c>
      <c r="AO86" s="74">
        <v>1</v>
      </c>
      <c r="AP86" s="74">
        <v>1</v>
      </c>
      <c r="AQ86" s="50">
        <v>0</v>
      </c>
      <c r="AR86" s="50">
        <v>0</v>
      </c>
      <c r="AS86" s="50">
        <v>0</v>
      </c>
      <c r="AT86" s="50">
        <v>1</v>
      </c>
      <c r="AU86" s="50">
        <v>0</v>
      </c>
      <c r="AV86" s="50">
        <v>1</v>
      </c>
      <c r="AW86" s="50">
        <v>1</v>
      </c>
      <c r="AX86" s="50">
        <v>0</v>
      </c>
      <c r="AY86" s="50">
        <v>0</v>
      </c>
      <c r="AZ86" s="50">
        <v>1</v>
      </c>
      <c r="BA86" s="75">
        <f t="shared" si="104"/>
        <v>0</v>
      </c>
      <c r="BB86" s="75">
        <f t="shared" si="105"/>
        <v>0</v>
      </c>
      <c r="BC86" s="75">
        <f t="shared" si="106"/>
        <v>0</v>
      </c>
      <c r="BD86" s="75">
        <f t="shared" si="107"/>
        <v>0</v>
      </c>
      <c r="BE86" s="75">
        <f t="shared" si="108"/>
        <v>2</v>
      </c>
      <c r="BF86" s="75">
        <f t="shared" si="109"/>
        <v>0</v>
      </c>
      <c r="BG86" s="75">
        <f t="shared" si="110"/>
        <v>0</v>
      </c>
      <c r="BH86" s="75">
        <f t="shared" si="111"/>
        <v>0</v>
      </c>
      <c r="BI86" s="75">
        <f t="shared" si="112"/>
        <v>0</v>
      </c>
      <c r="BJ86" s="75">
        <f t="shared" si="113"/>
        <v>0</v>
      </c>
      <c r="BK86" s="75">
        <f t="shared" si="114"/>
        <v>2</v>
      </c>
      <c r="BL86" s="75">
        <f t="shared" si="115"/>
        <v>0</v>
      </c>
      <c r="BM86" s="75">
        <f t="shared" si="116"/>
        <v>0</v>
      </c>
      <c r="BN86" s="75">
        <f t="shared" si="117"/>
        <v>2</v>
      </c>
      <c r="BO86" s="75">
        <f t="shared" si="118"/>
        <v>0</v>
      </c>
      <c r="BP86" s="75">
        <f t="shared" si="119"/>
        <v>0</v>
      </c>
      <c r="BQ86" s="75">
        <f t="shared" si="120"/>
        <v>0</v>
      </c>
      <c r="BR86" s="75">
        <f t="shared" si="121"/>
        <v>0</v>
      </c>
      <c r="BS86" s="75">
        <f t="shared" si="122"/>
        <v>0</v>
      </c>
      <c r="BT86" s="75">
        <f t="shared" si="123"/>
        <v>0</v>
      </c>
      <c r="BU86" s="75">
        <f t="shared" si="124"/>
        <v>0</v>
      </c>
      <c r="BV86" s="75">
        <f t="shared" si="125"/>
        <v>0</v>
      </c>
      <c r="BW86" s="75">
        <f t="shared" si="126"/>
        <v>0</v>
      </c>
      <c r="BX86" s="75">
        <f t="shared" si="127"/>
        <v>0</v>
      </c>
      <c r="BY86" s="75">
        <f t="shared" si="128"/>
        <v>2</v>
      </c>
      <c r="BZ86" s="75">
        <f t="shared" si="129"/>
        <v>2</v>
      </c>
      <c r="CA86" s="75">
        <f t="shared" si="130"/>
        <v>2</v>
      </c>
      <c r="CB86" s="75">
        <f t="shared" si="131"/>
        <v>0</v>
      </c>
      <c r="CC86" s="75">
        <f t="shared" si="132"/>
        <v>0</v>
      </c>
      <c r="CD86" s="75">
        <f t="shared" si="133"/>
        <v>0</v>
      </c>
      <c r="CE86" s="75">
        <f t="shared" si="134"/>
        <v>0</v>
      </c>
      <c r="CF86" s="75">
        <f t="shared" si="135"/>
        <v>0</v>
      </c>
      <c r="CG86" s="75">
        <f t="shared" si="136"/>
        <v>0</v>
      </c>
      <c r="CH86" s="75">
        <f t="shared" si="137"/>
        <v>0</v>
      </c>
      <c r="CI86" s="75">
        <f t="shared" si="138"/>
        <v>0</v>
      </c>
      <c r="CJ86" s="75">
        <f t="shared" si="139"/>
        <v>0</v>
      </c>
      <c r="CK86" s="75">
        <f t="shared" si="140"/>
        <v>0</v>
      </c>
      <c r="CL86" s="75">
        <f t="shared" si="141"/>
        <v>0</v>
      </c>
      <c r="CM86" s="75">
        <f t="shared" si="142"/>
        <v>2</v>
      </c>
      <c r="CN86" s="75">
        <f t="shared" si="143"/>
        <v>2</v>
      </c>
      <c r="CO86" s="54">
        <f t="shared" si="144"/>
        <v>0</v>
      </c>
      <c r="CP86" s="54">
        <f t="shared" si="145"/>
        <v>0</v>
      </c>
      <c r="CQ86" s="54">
        <f t="shared" si="146"/>
        <v>0</v>
      </c>
      <c r="CR86" s="54">
        <f t="shared" si="88"/>
        <v>0</v>
      </c>
      <c r="CS86" s="54">
        <f t="shared" si="89"/>
        <v>2</v>
      </c>
      <c r="CT86" s="54">
        <f t="shared" si="147"/>
        <v>2</v>
      </c>
      <c r="CU86" s="54">
        <f t="shared" si="90"/>
        <v>0</v>
      </c>
      <c r="CV86" s="54">
        <f t="shared" si="91"/>
        <v>2</v>
      </c>
      <c r="CW86" s="54">
        <f t="shared" si="148"/>
        <v>2</v>
      </c>
      <c r="CX86" s="54">
        <f t="shared" si="92"/>
        <v>2</v>
      </c>
      <c r="CY86" s="54">
        <f t="shared" si="93"/>
        <v>0</v>
      </c>
      <c r="CZ86" s="54">
        <f t="shared" si="149"/>
        <v>2</v>
      </c>
      <c r="DA86" s="54">
        <f t="shared" si="94"/>
        <v>0</v>
      </c>
      <c r="DB86" s="54">
        <f t="shared" si="95"/>
        <v>2</v>
      </c>
      <c r="DC86" s="54">
        <f t="shared" si="150"/>
        <v>2</v>
      </c>
      <c r="DD86" s="76">
        <f t="shared" si="96"/>
        <v>2</v>
      </c>
      <c r="DE86" s="76">
        <f t="shared" si="97"/>
        <v>2</v>
      </c>
      <c r="DF86" s="76">
        <f t="shared" si="151"/>
        <v>4</v>
      </c>
      <c r="DG86" s="76">
        <f t="shared" si="98"/>
        <v>2</v>
      </c>
      <c r="DH86" s="76">
        <f t="shared" si="99"/>
        <v>2</v>
      </c>
      <c r="DI86" s="76">
        <f t="shared" si="152"/>
        <v>4</v>
      </c>
      <c r="DJ86" s="76">
        <f t="shared" si="100"/>
        <v>2</v>
      </c>
      <c r="DK86" s="76">
        <f t="shared" si="101"/>
        <v>0</v>
      </c>
      <c r="DL86" s="76">
        <f t="shared" si="153"/>
        <v>2</v>
      </c>
      <c r="DM86" s="76">
        <f t="shared" si="102"/>
        <v>6</v>
      </c>
      <c r="DN86" s="76">
        <f t="shared" si="103"/>
        <v>0</v>
      </c>
      <c r="DO86" s="76">
        <f t="shared" si="154"/>
        <v>2</v>
      </c>
      <c r="DP86" s="76">
        <f t="shared" si="155"/>
        <v>8</v>
      </c>
      <c r="DQ86" s="76">
        <f t="shared" si="156"/>
        <v>2</v>
      </c>
      <c r="DR86" s="76">
        <f t="shared" si="157"/>
        <v>4</v>
      </c>
      <c r="DS86" s="76">
        <f t="shared" si="158"/>
        <v>6</v>
      </c>
      <c r="DT86" s="70">
        <f t="shared" si="159"/>
        <v>24</v>
      </c>
    </row>
    <row r="87" spans="1:124">
      <c r="A87" s="70">
        <v>79</v>
      </c>
      <c r="B87" s="71" t="str">
        <f>'ภาษาไทย ป.6'!B87</f>
        <v>ด.ช.ธนายุทธ   พินทอง</v>
      </c>
      <c r="C87" s="72">
        <v>0</v>
      </c>
      <c r="D87" s="72">
        <v>0</v>
      </c>
      <c r="E87" s="72">
        <v>0</v>
      </c>
      <c r="F87" s="72">
        <v>0</v>
      </c>
      <c r="G87" s="72">
        <v>0</v>
      </c>
      <c r="H87" s="73">
        <v>0</v>
      </c>
      <c r="I87" s="73">
        <v>0</v>
      </c>
      <c r="J87" s="72">
        <v>1</v>
      </c>
      <c r="K87" s="72">
        <v>0</v>
      </c>
      <c r="L87" s="72">
        <v>0</v>
      </c>
      <c r="M87" s="72">
        <v>0</v>
      </c>
      <c r="N87" s="72">
        <v>0</v>
      </c>
      <c r="O87" s="73">
        <v>0</v>
      </c>
      <c r="P87" s="73">
        <v>1</v>
      </c>
      <c r="Q87" s="74">
        <v>0</v>
      </c>
      <c r="R87" s="74">
        <v>0</v>
      </c>
      <c r="S87" s="74">
        <v>0</v>
      </c>
      <c r="T87" s="74">
        <v>1</v>
      </c>
      <c r="U87" s="74">
        <v>0</v>
      </c>
      <c r="V87" s="74">
        <v>0</v>
      </c>
      <c r="W87" s="74">
        <v>0</v>
      </c>
      <c r="X87" s="74">
        <v>0</v>
      </c>
      <c r="Y87" s="74">
        <v>0</v>
      </c>
      <c r="Z87" s="74">
        <v>1</v>
      </c>
      <c r="AA87" s="74">
        <v>1</v>
      </c>
      <c r="AB87" s="74">
        <v>0</v>
      </c>
      <c r="AC87" s="74">
        <v>1</v>
      </c>
      <c r="AD87" s="74">
        <v>0</v>
      </c>
      <c r="AE87" s="74">
        <v>1</v>
      </c>
      <c r="AF87" s="74">
        <v>0</v>
      </c>
      <c r="AG87" s="74">
        <v>1</v>
      </c>
      <c r="AH87" s="74">
        <v>1</v>
      </c>
      <c r="AI87" s="74">
        <v>1</v>
      </c>
      <c r="AJ87" s="74">
        <v>0</v>
      </c>
      <c r="AK87" s="74">
        <v>0</v>
      </c>
      <c r="AL87" s="74">
        <v>0</v>
      </c>
      <c r="AM87" s="74">
        <v>0</v>
      </c>
      <c r="AN87" s="74">
        <v>0</v>
      </c>
      <c r="AO87" s="74">
        <v>0</v>
      </c>
      <c r="AP87" s="74">
        <v>0</v>
      </c>
      <c r="AQ87" s="50">
        <v>0</v>
      </c>
      <c r="AR87" s="50">
        <v>1</v>
      </c>
      <c r="AS87" s="50">
        <v>0</v>
      </c>
      <c r="AT87" s="50">
        <v>1</v>
      </c>
      <c r="AU87" s="50">
        <v>1</v>
      </c>
      <c r="AV87" s="50">
        <v>0</v>
      </c>
      <c r="AW87" s="50">
        <v>0</v>
      </c>
      <c r="AX87" s="50">
        <v>0</v>
      </c>
      <c r="AY87" s="50">
        <v>0</v>
      </c>
      <c r="AZ87" s="50">
        <v>1</v>
      </c>
      <c r="BA87" s="75">
        <f t="shared" si="104"/>
        <v>0</v>
      </c>
      <c r="BB87" s="75">
        <f t="shared" si="105"/>
        <v>0</v>
      </c>
      <c r="BC87" s="75">
        <f t="shared" si="106"/>
        <v>0</v>
      </c>
      <c r="BD87" s="75">
        <f t="shared" si="107"/>
        <v>0</v>
      </c>
      <c r="BE87" s="75">
        <f t="shared" si="108"/>
        <v>0</v>
      </c>
      <c r="BF87" s="75">
        <f t="shared" si="109"/>
        <v>0</v>
      </c>
      <c r="BG87" s="75">
        <f t="shared" si="110"/>
        <v>0</v>
      </c>
      <c r="BH87" s="75">
        <f t="shared" si="111"/>
        <v>2</v>
      </c>
      <c r="BI87" s="75">
        <f t="shared" si="112"/>
        <v>0</v>
      </c>
      <c r="BJ87" s="75">
        <f t="shared" si="113"/>
        <v>0</v>
      </c>
      <c r="BK87" s="75">
        <f t="shared" si="114"/>
        <v>0</v>
      </c>
      <c r="BL87" s="75">
        <f t="shared" si="115"/>
        <v>0</v>
      </c>
      <c r="BM87" s="75">
        <f t="shared" si="116"/>
        <v>0</v>
      </c>
      <c r="BN87" s="75">
        <f t="shared" si="117"/>
        <v>2</v>
      </c>
      <c r="BO87" s="75">
        <f t="shared" si="118"/>
        <v>0</v>
      </c>
      <c r="BP87" s="75">
        <f t="shared" si="119"/>
        <v>0</v>
      </c>
      <c r="BQ87" s="75">
        <f t="shared" si="120"/>
        <v>0</v>
      </c>
      <c r="BR87" s="75">
        <f t="shared" si="121"/>
        <v>2</v>
      </c>
      <c r="BS87" s="75">
        <f t="shared" si="122"/>
        <v>0</v>
      </c>
      <c r="BT87" s="75">
        <f t="shared" si="123"/>
        <v>0</v>
      </c>
      <c r="BU87" s="75">
        <f t="shared" si="124"/>
        <v>0</v>
      </c>
      <c r="BV87" s="75">
        <f t="shared" si="125"/>
        <v>0</v>
      </c>
      <c r="BW87" s="75">
        <f t="shared" si="126"/>
        <v>0</v>
      </c>
      <c r="BX87" s="75">
        <f t="shared" si="127"/>
        <v>2</v>
      </c>
      <c r="BY87" s="75">
        <f t="shared" si="128"/>
        <v>2</v>
      </c>
      <c r="BZ87" s="75">
        <f t="shared" si="129"/>
        <v>0</v>
      </c>
      <c r="CA87" s="75">
        <f t="shared" si="130"/>
        <v>2</v>
      </c>
      <c r="CB87" s="75">
        <f t="shared" si="131"/>
        <v>0</v>
      </c>
      <c r="CC87" s="75">
        <f t="shared" si="132"/>
        <v>2</v>
      </c>
      <c r="CD87" s="75">
        <f t="shared" si="133"/>
        <v>0</v>
      </c>
      <c r="CE87" s="75">
        <f t="shared" si="134"/>
        <v>2</v>
      </c>
      <c r="CF87" s="75">
        <f t="shared" si="135"/>
        <v>2</v>
      </c>
      <c r="CG87" s="75">
        <f t="shared" si="136"/>
        <v>2</v>
      </c>
      <c r="CH87" s="75">
        <f t="shared" si="137"/>
        <v>0</v>
      </c>
      <c r="CI87" s="75">
        <f t="shared" si="138"/>
        <v>0</v>
      </c>
      <c r="CJ87" s="75">
        <f t="shared" si="139"/>
        <v>0</v>
      </c>
      <c r="CK87" s="75">
        <f t="shared" si="140"/>
        <v>0</v>
      </c>
      <c r="CL87" s="75">
        <f t="shared" si="141"/>
        <v>0</v>
      </c>
      <c r="CM87" s="75">
        <f t="shared" si="142"/>
        <v>0</v>
      </c>
      <c r="CN87" s="75">
        <f t="shared" si="143"/>
        <v>0</v>
      </c>
      <c r="CO87" s="54">
        <f t="shared" si="144"/>
        <v>0</v>
      </c>
      <c r="CP87" s="54">
        <f t="shared" si="145"/>
        <v>2</v>
      </c>
      <c r="CQ87" s="54">
        <f t="shared" si="146"/>
        <v>2</v>
      </c>
      <c r="CR87" s="54">
        <f t="shared" si="88"/>
        <v>0</v>
      </c>
      <c r="CS87" s="54">
        <f t="shared" si="89"/>
        <v>2</v>
      </c>
      <c r="CT87" s="54">
        <f t="shared" si="147"/>
        <v>2</v>
      </c>
      <c r="CU87" s="54">
        <f t="shared" si="90"/>
        <v>2</v>
      </c>
      <c r="CV87" s="54">
        <f t="shared" si="91"/>
        <v>0</v>
      </c>
      <c r="CW87" s="54">
        <f t="shared" si="148"/>
        <v>2</v>
      </c>
      <c r="CX87" s="54">
        <f t="shared" si="92"/>
        <v>0</v>
      </c>
      <c r="CY87" s="54">
        <f t="shared" si="93"/>
        <v>0</v>
      </c>
      <c r="CZ87" s="54">
        <f t="shared" si="149"/>
        <v>0</v>
      </c>
      <c r="DA87" s="54">
        <f t="shared" si="94"/>
        <v>0</v>
      </c>
      <c r="DB87" s="54">
        <f t="shared" si="95"/>
        <v>2</v>
      </c>
      <c r="DC87" s="54">
        <f t="shared" si="150"/>
        <v>2</v>
      </c>
      <c r="DD87" s="76">
        <f t="shared" si="96"/>
        <v>0</v>
      </c>
      <c r="DE87" s="76">
        <f t="shared" si="97"/>
        <v>4</v>
      </c>
      <c r="DF87" s="76">
        <f t="shared" si="151"/>
        <v>4</v>
      </c>
      <c r="DG87" s="76">
        <f t="shared" si="98"/>
        <v>2</v>
      </c>
      <c r="DH87" s="76">
        <f t="shared" si="99"/>
        <v>2</v>
      </c>
      <c r="DI87" s="76">
        <f t="shared" si="152"/>
        <v>4</v>
      </c>
      <c r="DJ87" s="76">
        <f t="shared" si="100"/>
        <v>4</v>
      </c>
      <c r="DK87" s="76">
        <f t="shared" si="101"/>
        <v>2</v>
      </c>
      <c r="DL87" s="76">
        <f t="shared" si="153"/>
        <v>6</v>
      </c>
      <c r="DM87" s="76">
        <f t="shared" si="102"/>
        <v>4</v>
      </c>
      <c r="DN87" s="76">
        <f t="shared" si="103"/>
        <v>2</v>
      </c>
      <c r="DO87" s="76">
        <f t="shared" si="154"/>
        <v>4</v>
      </c>
      <c r="DP87" s="76">
        <f t="shared" si="155"/>
        <v>10</v>
      </c>
      <c r="DQ87" s="76">
        <f t="shared" si="156"/>
        <v>4</v>
      </c>
      <c r="DR87" s="76">
        <f t="shared" si="157"/>
        <v>0</v>
      </c>
      <c r="DS87" s="76">
        <f t="shared" si="158"/>
        <v>4</v>
      </c>
      <c r="DT87" s="70">
        <f t="shared" si="159"/>
        <v>28</v>
      </c>
    </row>
    <row r="88" spans="1:124">
      <c r="A88" s="70">
        <v>80</v>
      </c>
      <c r="B88" s="71" t="str">
        <f>'ภาษาไทย ป.6'!B88</f>
        <v>ด.ช.พัชรพล   ชูนาคา</v>
      </c>
      <c r="C88" s="72">
        <v>1</v>
      </c>
      <c r="D88" s="72">
        <v>0</v>
      </c>
      <c r="E88" s="72">
        <v>0</v>
      </c>
      <c r="F88" s="72">
        <v>0</v>
      </c>
      <c r="G88" s="72">
        <v>0</v>
      </c>
      <c r="H88" s="73">
        <v>0</v>
      </c>
      <c r="I88" s="73">
        <v>0</v>
      </c>
      <c r="J88" s="72">
        <v>0</v>
      </c>
      <c r="K88" s="72">
        <v>0</v>
      </c>
      <c r="L88" s="72">
        <v>0</v>
      </c>
      <c r="M88" s="72">
        <v>0</v>
      </c>
      <c r="N88" s="72">
        <v>0</v>
      </c>
      <c r="O88" s="73">
        <v>0</v>
      </c>
      <c r="P88" s="73">
        <v>0</v>
      </c>
      <c r="Q88" s="74">
        <v>0</v>
      </c>
      <c r="R88" s="74">
        <v>0</v>
      </c>
      <c r="S88" s="74">
        <v>1</v>
      </c>
      <c r="T88" s="74">
        <v>0</v>
      </c>
      <c r="U88" s="74">
        <v>0</v>
      </c>
      <c r="V88" s="74">
        <v>1</v>
      </c>
      <c r="W88" s="74">
        <v>0</v>
      </c>
      <c r="X88" s="74">
        <v>0</v>
      </c>
      <c r="Y88" s="74">
        <v>0</v>
      </c>
      <c r="Z88" s="74">
        <v>0</v>
      </c>
      <c r="AA88" s="74">
        <v>0</v>
      </c>
      <c r="AB88" s="74">
        <v>0</v>
      </c>
      <c r="AC88" s="74">
        <v>0</v>
      </c>
      <c r="AD88" s="74">
        <v>0</v>
      </c>
      <c r="AE88" s="74">
        <v>0</v>
      </c>
      <c r="AF88" s="74">
        <v>0</v>
      </c>
      <c r="AG88" s="74">
        <v>0</v>
      </c>
      <c r="AH88" s="74">
        <v>1</v>
      </c>
      <c r="AI88" s="74">
        <v>1</v>
      </c>
      <c r="AJ88" s="74">
        <v>0</v>
      </c>
      <c r="AK88" s="74">
        <v>0</v>
      </c>
      <c r="AL88" s="74">
        <v>1</v>
      </c>
      <c r="AM88" s="74">
        <v>0</v>
      </c>
      <c r="AN88" s="74">
        <v>0</v>
      </c>
      <c r="AO88" s="74">
        <v>0</v>
      </c>
      <c r="AP88" s="74">
        <v>0</v>
      </c>
      <c r="AQ88" s="50">
        <v>1</v>
      </c>
      <c r="AR88" s="50">
        <v>0</v>
      </c>
      <c r="AS88" s="50">
        <v>1</v>
      </c>
      <c r="AT88" s="50">
        <v>0</v>
      </c>
      <c r="AU88" s="50">
        <v>0</v>
      </c>
      <c r="AV88" s="50">
        <v>0</v>
      </c>
      <c r="AW88" s="50">
        <v>0</v>
      </c>
      <c r="AX88" s="50">
        <v>1</v>
      </c>
      <c r="AY88" s="50">
        <v>0</v>
      </c>
      <c r="AZ88" s="50">
        <v>1</v>
      </c>
      <c r="BA88" s="75">
        <f t="shared" si="104"/>
        <v>2</v>
      </c>
      <c r="BB88" s="75">
        <f t="shared" si="105"/>
        <v>0</v>
      </c>
      <c r="BC88" s="75">
        <f t="shared" si="106"/>
        <v>0</v>
      </c>
      <c r="BD88" s="75">
        <f t="shared" si="107"/>
        <v>0</v>
      </c>
      <c r="BE88" s="75">
        <f t="shared" si="108"/>
        <v>0</v>
      </c>
      <c r="BF88" s="75">
        <f t="shared" si="109"/>
        <v>0</v>
      </c>
      <c r="BG88" s="75">
        <f t="shared" si="110"/>
        <v>0</v>
      </c>
      <c r="BH88" s="75">
        <f t="shared" si="111"/>
        <v>0</v>
      </c>
      <c r="BI88" s="75">
        <f t="shared" si="112"/>
        <v>0</v>
      </c>
      <c r="BJ88" s="75">
        <f t="shared" si="113"/>
        <v>0</v>
      </c>
      <c r="BK88" s="75">
        <f t="shared" si="114"/>
        <v>0</v>
      </c>
      <c r="BL88" s="75">
        <f t="shared" si="115"/>
        <v>0</v>
      </c>
      <c r="BM88" s="75">
        <f t="shared" si="116"/>
        <v>0</v>
      </c>
      <c r="BN88" s="75">
        <f t="shared" si="117"/>
        <v>0</v>
      </c>
      <c r="BO88" s="75">
        <f t="shared" si="118"/>
        <v>0</v>
      </c>
      <c r="BP88" s="75">
        <f t="shared" si="119"/>
        <v>0</v>
      </c>
      <c r="BQ88" s="75">
        <f t="shared" si="120"/>
        <v>2</v>
      </c>
      <c r="BR88" s="75">
        <f t="shared" si="121"/>
        <v>0</v>
      </c>
      <c r="BS88" s="75">
        <f t="shared" si="122"/>
        <v>0</v>
      </c>
      <c r="BT88" s="75">
        <f t="shared" si="123"/>
        <v>2</v>
      </c>
      <c r="BU88" s="75">
        <f t="shared" si="124"/>
        <v>0</v>
      </c>
      <c r="BV88" s="75">
        <f t="shared" si="125"/>
        <v>0</v>
      </c>
      <c r="BW88" s="75">
        <f t="shared" si="126"/>
        <v>0</v>
      </c>
      <c r="BX88" s="75">
        <f t="shared" si="127"/>
        <v>0</v>
      </c>
      <c r="BY88" s="75">
        <f t="shared" si="128"/>
        <v>0</v>
      </c>
      <c r="BZ88" s="75">
        <f t="shared" si="129"/>
        <v>0</v>
      </c>
      <c r="CA88" s="75">
        <f t="shared" si="130"/>
        <v>0</v>
      </c>
      <c r="CB88" s="75">
        <f t="shared" si="131"/>
        <v>0</v>
      </c>
      <c r="CC88" s="75">
        <f t="shared" si="132"/>
        <v>0</v>
      </c>
      <c r="CD88" s="75">
        <f t="shared" si="133"/>
        <v>0</v>
      </c>
      <c r="CE88" s="75">
        <f t="shared" si="134"/>
        <v>0</v>
      </c>
      <c r="CF88" s="75">
        <f t="shared" si="135"/>
        <v>2</v>
      </c>
      <c r="CG88" s="75">
        <f t="shared" si="136"/>
        <v>2</v>
      </c>
      <c r="CH88" s="75">
        <f t="shared" si="137"/>
        <v>0</v>
      </c>
      <c r="CI88" s="75">
        <f t="shared" si="138"/>
        <v>0</v>
      </c>
      <c r="CJ88" s="75">
        <f t="shared" si="139"/>
        <v>2</v>
      </c>
      <c r="CK88" s="75">
        <f t="shared" si="140"/>
        <v>0</v>
      </c>
      <c r="CL88" s="75">
        <f t="shared" si="141"/>
        <v>0</v>
      </c>
      <c r="CM88" s="75">
        <f t="shared" si="142"/>
        <v>0</v>
      </c>
      <c r="CN88" s="75">
        <f t="shared" si="143"/>
        <v>0</v>
      </c>
      <c r="CO88" s="54">
        <f t="shared" si="144"/>
        <v>2</v>
      </c>
      <c r="CP88" s="54">
        <f t="shared" si="145"/>
        <v>0</v>
      </c>
      <c r="CQ88" s="54">
        <f t="shared" si="146"/>
        <v>2</v>
      </c>
      <c r="CR88" s="54">
        <f t="shared" si="88"/>
        <v>2</v>
      </c>
      <c r="CS88" s="54">
        <f t="shared" si="89"/>
        <v>0</v>
      </c>
      <c r="CT88" s="54">
        <f t="shared" si="147"/>
        <v>2</v>
      </c>
      <c r="CU88" s="54">
        <f t="shared" si="90"/>
        <v>0</v>
      </c>
      <c r="CV88" s="54">
        <f t="shared" si="91"/>
        <v>0</v>
      </c>
      <c r="CW88" s="54">
        <f t="shared" si="148"/>
        <v>0</v>
      </c>
      <c r="CX88" s="54">
        <f t="shared" si="92"/>
        <v>0</v>
      </c>
      <c r="CY88" s="54">
        <f t="shared" si="93"/>
        <v>2</v>
      </c>
      <c r="CZ88" s="54">
        <f t="shared" si="149"/>
        <v>2</v>
      </c>
      <c r="DA88" s="54">
        <f t="shared" si="94"/>
        <v>0</v>
      </c>
      <c r="DB88" s="54">
        <f t="shared" si="95"/>
        <v>2</v>
      </c>
      <c r="DC88" s="54">
        <f t="shared" si="150"/>
        <v>2</v>
      </c>
      <c r="DD88" s="76">
        <f t="shared" si="96"/>
        <v>2</v>
      </c>
      <c r="DE88" s="76">
        <f t="shared" si="97"/>
        <v>2</v>
      </c>
      <c r="DF88" s="76">
        <f t="shared" si="151"/>
        <v>4</v>
      </c>
      <c r="DG88" s="76">
        <f t="shared" si="98"/>
        <v>2</v>
      </c>
      <c r="DH88" s="76">
        <f t="shared" si="99"/>
        <v>0</v>
      </c>
      <c r="DI88" s="76">
        <f t="shared" si="152"/>
        <v>2</v>
      </c>
      <c r="DJ88" s="76">
        <f t="shared" si="100"/>
        <v>4</v>
      </c>
      <c r="DK88" s="76">
        <f t="shared" si="101"/>
        <v>0</v>
      </c>
      <c r="DL88" s="76">
        <f t="shared" si="153"/>
        <v>4</v>
      </c>
      <c r="DM88" s="76">
        <f t="shared" si="102"/>
        <v>0</v>
      </c>
      <c r="DN88" s="76">
        <f t="shared" si="103"/>
        <v>0</v>
      </c>
      <c r="DO88" s="76">
        <f t="shared" si="154"/>
        <v>4</v>
      </c>
      <c r="DP88" s="76">
        <f t="shared" si="155"/>
        <v>4</v>
      </c>
      <c r="DQ88" s="76">
        <f t="shared" si="156"/>
        <v>4</v>
      </c>
      <c r="DR88" s="76">
        <f t="shared" si="157"/>
        <v>2</v>
      </c>
      <c r="DS88" s="76">
        <f t="shared" si="158"/>
        <v>6</v>
      </c>
      <c r="DT88" s="70">
        <f t="shared" si="159"/>
        <v>20</v>
      </c>
    </row>
    <row r="89" spans="1:124">
      <c r="A89" s="70">
        <v>81</v>
      </c>
      <c r="B89" s="71" t="str">
        <f>'ภาษาไทย ป.6'!B89</f>
        <v>ด.ญ.จริญา   รัชโกมาศ</v>
      </c>
      <c r="C89" s="72">
        <v>1</v>
      </c>
      <c r="D89" s="72">
        <v>0</v>
      </c>
      <c r="E89" s="72">
        <v>0</v>
      </c>
      <c r="F89" s="72">
        <v>0</v>
      </c>
      <c r="G89" s="72">
        <v>0</v>
      </c>
      <c r="H89" s="73">
        <v>1</v>
      </c>
      <c r="I89" s="73">
        <v>0</v>
      </c>
      <c r="J89" s="72">
        <v>1</v>
      </c>
      <c r="K89" s="72">
        <v>0</v>
      </c>
      <c r="L89" s="72">
        <v>1</v>
      </c>
      <c r="M89" s="72">
        <v>0</v>
      </c>
      <c r="N89" s="72">
        <v>1</v>
      </c>
      <c r="O89" s="73">
        <v>0</v>
      </c>
      <c r="P89" s="73">
        <v>1</v>
      </c>
      <c r="Q89" s="74">
        <v>0</v>
      </c>
      <c r="R89" s="74">
        <v>0</v>
      </c>
      <c r="S89" s="74">
        <v>0</v>
      </c>
      <c r="T89" s="74">
        <v>1</v>
      </c>
      <c r="U89" s="74">
        <v>0</v>
      </c>
      <c r="V89" s="74">
        <v>0</v>
      </c>
      <c r="W89" s="74">
        <v>1</v>
      </c>
      <c r="X89" s="74">
        <v>0</v>
      </c>
      <c r="Y89" s="74">
        <v>0</v>
      </c>
      <c r="Z89" s="74">
        <v>0</v>
      </c>
      <c r="AA89" s="74">
        <v>1</v>
      </c>
      <c r="AB89" s="74">
        <v>0</v>
      </c>
      <c r="AC89" s="74">
        <v>0</v>
      </c>
      <c r="AD89" s="74">
        <v>0</v>
      </c>
      <c r="AE89" s="74">
        <v>0</v>
      </c>
      <c r="AF89" s="74">
        <v>1</v>
      </c>
      <c r="AG89" s="74">
        <v>0</v>
      </c>
      <c r="AH89" s="74">
        <v>0</v>
      </c>
      <c r="AI89" s="74">
        <v>0</v>
      </c>
      <c r="AJ89" s="74">
        <v>0</v>
      </c>
      <c r="AK89" s="74">
        <v>0</v>
      </c>
      <c r="AL89" s="74">
        <v>0</v>
      </c>
      <c r="AM89" s="74">
        <v>0</v>
      </c>
      <c r="AN89" s="74">
        <v>0</v>
      </c>
      <c r="AO89" s="74">
        <v>0</v>
      </c>
      <c r="AP89" s="74">
        <v>1</v>
      </c>
      <c r="AQ89" s="50">
        <v>0</v>
      </c>
      <c r="AR89" s="50">
        <v>1</v>
      </c>
      <c r="AS89" s="50">
        <v>0</v>
      </c>
      <c r="AT89" s="50">
        <v>0</v>
      </c>
      <c r="AU89" s="50">
        <v>0</v>
      </c>
      <c r="AV89" s="50">
        <v>1</v>
      </c>
      <c r="AW89" s="50">
        <v>0</v>
      </c>
      <c r="AX89" s="50">
        <v>0</v>
      </c>
      <c r="AY89" s="50">
        <v>0</v>
      </c>
      <c r="AZ89" s="50">
        <v>1</v>
      </c>
      <c r="BA89" s="75">
        <f t="shared" si="104"/>
        <v>2</v>
      </c>
      <c r="BB89" s="75">
        <f t="shared" si="105"/>
        <v>0</v>
      </c>
      <c r="BC89" s="75">
        <f t="shared" si="106"/>
        <v>0</v>
      </c>
      <c r="BD89" s="75">
        <f t="shared" si="107"/>
        <v>0</v>
      </c>
      <c r="BE89" s="75">
        <f t="shared" si="108"/>
        <v>0</v>
      </c>
      <c r="BF89" s="75">
        <f t="shared" si="109"/>
        <v>2</v>
      </c>
      <c r="BG89" s="75">
        <f t="shared" si="110"/>
        <v>0</v>
      </c>
      <c r="BH89" s="75">
        <f t="shared" si="111"/>
        <v>2</v>
      </c>
      <c r="BI89" s="75">
        <f t="shared" si="112"/>
        <v>0</v>
      </c>
      <c r="BJ89" s="75">
        <f t="shared" si="113"/>
        <v>2</v>
      </c>
      <c r="BK89" s="75">
        <f t="shared" si="114"/>
        <v>0</v>
      </c>
      <c r="BL89" s="75">
        <f t="shared" si="115"/>
        <v>2</v>
      </c>
      <c r="BM89" s="75">
        <f t="shared" si="116"/>
        <v>0</v>
      </c>
      <c r="BN89" s="75">
        <f t="shared" si="117"/>
        <v>2</v>
      </c>
      <c r="BO89" s="75">
        <f t="shared" si="118"/>
        <v>0</v>
      </c>
      <c r="BP89" s="75">
        <f t="shared" si="119"/>
        <v>0</v>
      </c>
      <c r="BQ89" s="75">
        <f t="shared" si="120"/>
        <v>0</v>
      </c>
      <c r="BR89" s="75">
        <f t="shared" si="121"/>
        <v>2</v>
      </c>
      <c r="BS89" s="75">
        <f t="shared" si="122"/>
        <v>0</v>
      </c>
      <c r="BT89" s="75">
        <f t="shared" si="123"/>
        <v>0</v>
      </c>
      <c r="BU89" s="75">
        <f t="shared" si="124"/>
        <v>2</v>
      </c>
      <c r="BV89" s="75">
        <f t="shared" si="125"/>
        <v>0</v>
      </c>
      <c r="BW89" s="75">
        <f t="shared" si="126"/>
        <v>0</v>
      </c>
      <c r="BX89" s="75">
        <f t="shared" si="127"/>
        <v>0</v>
      </c>
      <c r="BY89" s="75">
        <f t="shared" si="128"/>
        <v>2</v>
      </c>
      <c r="BZ89" s="75">
        <f t="shared" si="129"/>
        <v>0</v>
      </c>
      <c r="CA89" s="75">
        <f t="shared" si="130"/>
        <v>0</v>
      </c>
      <c r="CB89" s="75">
        <f t="shared" si="131"/>
        <v>0</v>
      </c>
      <c r="CC89" s="75">
        <f t="shared" si="132"/>
        <v>0</v>
      </c>
      <c r="CD89" s="75">
        <f t="shared" si="133"/>
        <v>2</v>
      </c>
      <c r="CE89" s="75">
        <f t="shared" si="134"/>
        <v>0</v>
      </c>
      <c r="CF89" s="75">
        <f t="shared" si="135"/>
        <v>0</v>
      </c>
      <c r="CG89" s="75">
        <f t="shared" si="136"/>
        <v>0</v>
      </c>
      <c r="CH89" s="75">
        <f t="shared" si="137"/>
        <v>0</v>
      </c>
      <c r="CI89" s="75">
        <f t="shared" si="138"/>
        <v>0</v>
      </c>
      <c r="CJ89" s="75">
        <f t="shared" si="139"/>
        <v>0</v>
      </c>
      <c r="CK89" s="75">
        <f t="shared" si="140"/>
        <v>0</v>
      </c>
      <c r="CL89" s="75">
        <f t="shared" si="141"/>
        <v>0</v>
      </c>
      <c r="CM89" s="75">
        <f t="shared" si="142"/>
        <v>0</v>
      </c>
      <c r="CN89" s="75">
        <f t="shared" si="143"/>
        <v>2</v>
      </c>
      <c r="CO89" s="54">
        <f t="shared" si="144"/>
        <v>0</v>
      </c>
      <c r="CP89" s="54">
        <f t="shared" si="145"/>
        <v>2</v>
      </c>
      <c r="CQ89" s="54">
        <f t="shared" si="146"/>
        <v>2</v>
      </c>
      <c r="CR89" s="54">
        <f t="shared" si="88"/>
        <v>0</v>
      </c>
      <c r="CS89" s="54">
        <f t="shared" si="89"/>
        <v>0</v>
      </c>
      <c r="CT89" s="54">
        <f t="shared" si="147"/>
        <v>0</v>
      </c>
      <c r="CU89" s="54">
        <f t="shared" si="90"/>
        <v>0</v>
      </c>
      <c r="CV89" s="54">
        <f t="shared" si="91"/>
        <v>2</v>
      </c>
      <c r="CW89" s="54">
        <f t="shared" si="148"/>
        <v>2</v>
      </c>
      <c r="CX89" s="54">
        <f t="shared" si="92"/>
        <v>0</v>
      </c>
      <c r="CY89" s="54">
        <f t="shared" si="93"/>
        <v>0</v>
      </c>
      <c r="CZ89" s="54">
        <f t="shared" si="149"/>
        <v>0</v>
      </c>
      <c r="DA89" s="54">
        <f t="shared" si="94"/>
        <v>0</v>
      </c>
      <c r="DB89" s="54">
        <f t="shared" si="95"/>
        <v>2</v>
      </c>
      <c r="DC89" s="54">
        <f t="shared" si="150"/>
        <v>2</v>
      </c>
      <c r="DD89" s="76">
        <f t="shared" si="96"/>
        <v>2</v>
      </c>
      <c r="DE89" s="76">
        <f t="shared" si="97"/>
        <v>4</v>
      </c>
      <c r="DF89" s="76">
        <f t="shared" si="151"/>
        <v>6</v>
      </c>
      <c r="DG89" s="76">
        <f t="shared" si="98"/>
        <v>4</v>
      </c>
      <c r="DH89" s="76">
        <f t="shared" si="99"/>
        <v>4</v>
      </c>
      <c r="DI89" s="76">
        <f t="shared" si="152"/>
        <v>8</v>
      </c>
      <c r="DJ89" s="76">
        <f t="shared" si="100"/>
        <v>4</v>
      </c>
      <c r="DK89" s="76">
        <f t="shared" si="101"/>
        <v>2</v>
      </c>
      <c r="DL89" s="76">
        <f t="shared" si="153"/>
        <v>6</v>
      </c>
      <c r="DM89" s="76">
        <f t="shared" si="102"/>
        <v>2</v>
      </c>
      <c r="DN89" s="76">
        <f t="shared" si="103"/>
        <v>2</v>
      </c>
      <c r="DO89" s="76">
        <f t="shared" si="154"/>
        <v>0</v>
      </c>
      <c r="DP89" s="76">
        <f t="shared" si="155"/>
        <v>4</v>
      </c>
      <c r="DQ89" s="76">
        <f t="shared" si="156"/>
        <v>2</v>
      </c>
      <c r="DR89" s="76">
        <f t="shared" si="157"/>
        <v>2</v>
      </c>
      <c r="DS89" s="76">
        <f t="shared" si="158"/>
        <v>4</v>
      </c>
      <c r="DT89" s="70">
        <f t="shared" si="159"/>
        <v>28</v>
      </c>
    </row>
    <row r="90" spans="1:124">
      <c r="A90" s="70">
        <v>82</v>
      </c>
      <c r="B90" s="71" t="str">
        <f>'ภาษาไทย ป.6'!B90</f>
        <v>ด.ญ.เบญญาภา   เชาว์ดี</v>
      </c>
      <c r="C90" s="72">
        <v>1</v>
      </c>
      <c r="D90" s="72">
        <v>0</v>
      </c>
      <c r="E90" s="72">
        <v>0</v>
      </c>
      <c r="F90" s="72">
        <v>0</v>
      </c>
      <c r="G90" s="72">
        <v>0</v>
      </c>
      <c r="H90" s="73">
        <v>1</v>
      </c>
      <c r="I90" s="73">
        <v>0</v>
      </c>
      <c r="J90" s="72">
        <v>0</v>
      </c>
      <c r="K90" s="72">
        <v>1</v>
      </c>
      <c r="L90" s="72">
        <v>0</v>
      </c>
      <c r="M90" s="72">
        <v>0</v>
      </c>
      <c r="N90" s="72">
        <v>0</v>
      </c>
      <c r="O90" s="73">
        <v>0</v>
      </c>
      <c r="P90" s="73">
        <v>1</v>
      </c>
      <c r="Q90" s="74">
        <v>0</v>
      </c>
      <c r="R90" s="74">
        <v>0</v>
      </c>
      <c r="S90" s="74">
        <v>0</v>
      </c>
      <c r="T90" s="74">
        <v>0</v>
      </c>
      <c r="U90" s="74">
        <v>0</v>
      </c>
      <c r="V90" s="74">
        <v>0</v>
      </c>
      <c r="W90" s="74">
        <v>0</v>
      </c>
      <c r="X90" s="74">
        <v>1</v>
      </c>
      <c r="Y90" s="74">
        <v>0</v>
      </c>
      <c r="Z90" s="74">
        <v>1</v>
      </c>
      <c r="AA90" s="74">
        <v>0</v>
      </c>
      <c r="AB90" s="74">
        <v>0</v>
      </c>
      <c r="AC90" s="74">
        <v>1</v>
      </c>
      <c r="AD90" s="74">
        <v>1</v>
      </c>
      <c r="AE90" s="74">
        <v>0</v>
      </c>
      <c r="AF90" s="74">
        <v>0</v>
      </c>
      <c r="AG90" s="74">
        <v>1</v>
      </c>
      <c r="AH90" s="74">
        <v>1</v>
      </c>
      <c r="AI90" s="74">
        <v>1</v>
      </c>
      <c r="AJ90" s="74">
        <v>0</v>
      </c>
      <c r="AK90" s="74">
        <v>1</v>
      </c>
      <c r="AL90" s="74">
        <v>0</v>
      </c>
      <c r="AM90" s="74">
        <v>0</v>
      </c>
      <c r="AN90" s="74">
        <v>0</v>
      </c>
      <c r="AO90" s="74">
        <v>0</v>
      </c>
      <c r="AP90" s="74">
        <v>1</v>
      </c>
      <c r="AQ90" s="50">
        <v>0</v>
      </c>
      <c r="AR90" s="50">
        <v>1</v>
      </c>
      <c r="AS90" s="50">
        <v>1</v>
      </c>
      <c r="AT90" s="50">
        <v>1</v>
      </c>
      <c r="AU90" s="50">
        <v>0</v>
      </c>
      <c r="AV90" s="50">
        <v>1</v>
      </c>
      <c r="AW90" s="50">
        <v>1</v>
      </c>
      <c r="AX90" s="50">
        <v>0</v>
      </c>
      <c r="AY90" s="50">
        <v>0</v>
      </c>
      <c r="AZ90" s="50">
        <v>1</v>
      </c>
      <c r="BA90" s="75">
        <f t="shared" si="104"/>
        <v>2</v>
      </c>
      <c r="BB90" s="75">
        <f t="shared" si="105"/>
        <v>0</v>
      </c>
      <c r="BC90" s="75">
        <f t="shared" si="106"/>
        <v>0</v>
      </c>
      <c r="BD90" s="75">
        <f t="shared" si="107"/>
        <v>0</v>
      </c>
      <c r="BE90" s="75">
        <f t="shared" si="108"/>
        <v>0</v>
      </c>
      <c r="BF90" s="75">
        <f t="shared" si="109"/>
        <v>2</v>
      </c>
      <c r="BG90" s="75">
        <f t="shared" si="110"/>
        <v>0</v>
      </c>
      <c r="BH90" s="75">
        <f t="shared" si="111"/>
        <v>0</v>
      </c>
      <c r="BI90" s="75">
        <f t="shared" si="112"/>
        <v>2</v>
      </c>
      <c r="BJ90" s="75">
        <f t="shared" si="113"/>
        <v>0</v>
      </c>
      <c r="BK90" s="75">
        <f t="shared" si="114"/>
        <v>0</v>
      </c>
      <c r="BL90" s="75">
        <f t="shared" si="115"/>
        <v>0</v>
      </c>
      <c r="BM90" s="75">
        <f t="shared" si="116"/>
        <v>0</v>
      </c>
      <c r="BN90" s="75">
        <f t="shared" si="117"/>
        <v>2</v>
      </c>
      <c r="BO90" s="75">
        <f t="shared" si="118"/>
        <v>0</v>
      </c>
      <c r="BP90" s="75">
        <f t="shared" si="119"/>
        <v>0</v>
      </c>
      <c r="BQ90" s="75">
        <f t="shared" si="120"/>
        <v>0</v>
      </c>
      <c r="BR90" s="75">
        <f t="shared" si="121"/>
        <v>0</v>
      </c>
      <c r="BS90" s="75">
        <f t="shared" si="122"/>
        <v>0</v>
      </c>
      <c r="BT90" s="75">
        <f t="shared" si="123"/>
        <v>0</v>
      </c>
      <c r="BU90" s="75">
        <f t="shared" si="124"/>
        <v>0</v>
      </c>
      <c r="BV90" s="75">
        <f t="shared" si="125"/>
        <v>2</v>
      </c>
      <c r="BW90" s="75">
        <f t="shared" si="126"/>
        <v>0</v>
      </c>
      <c r="BX90" s="75">
        <f t="shared" si="127"/>
        <v>2</v>
      </c>
      <c r="BY90" s="75">
        <f t="shared" si="128"/>
        <v>0</v>
      </c>
      <c r="BZ90" s="75">
        <f t="shared" si="129"/>
        <v>0</v>
      </c>
      <c r="CA90" s="75">
        <f t="shared" si="130"/>
        <v>2</v>
      </c>
      <c r="CB90" s="75">
        <f t="shared" si="131"/>
        <v>2</v>
      </c>
      <c r="CC90" s="75">
        <f t="shared" si="132"/>
        <v>0</v>
      </c>
      <c r="CD90" s="75">
        <f t="shared" si="133"/>
        <v>0</v>
      </c>
      <c r="CE90" s="75">
        <f t="shared" si="134"/>
        <v>2</v>
      </c>
      <c r="CF90" s="75">
        <f t="shared" si="135"/>
        <v>2</v>
      </c>
      <c r="CG90" s="75">
        <f t="shared" si="136"/>
        <v>2</v>
      </c>
      <c r="CH90" s="75">
        <f t="shared" si="137"/>
        <v>0</v>
      </c>
      <c r="CI90" s="75">
        <f t="shared" si="138"/>
        <v>2</v>
      </c>
      <c r="CJ90" s="75">
        <f t="shared" si="139"/>
        <v>0</v>
      </c>
      <c r="CK90" s="75">
        <f t="shared" si="140"/>
        <v>0</v>
      </c>
      <c r="CL90" s="75">
        <f t="shared" si="141"/>
        <v>0</v>
      </c>
      <c r="CM90" s="75">
        <f t="shared" si="142"/>
        <v>0</v>
      </c>
      <c r="CN90" s="75">
        <f t="shared" si="143"/>
        <v>2</v>
      </c>
      <c r="CO90" s="54">
        <f t="shared" si="144"/>
        <v>0</v>
      </c>
      <c r="CP90" s="54">
        <f t="shared" si="145"/>
        <v>2</v>
      </c>
      <c r="CQ90" s="54">
        <f t="shared" si="146"/>
        <v>2</v>
      </c>
      <c r="CR90" s="54">
        <f t="shared" si="88"/>
        <v>2</v>
      </c>
      <c r="CS90" s="54">
        <f t="shared" si="89"/>
        <v>2</v>
      </c>
      <c r="CT90" s="54">
        <f t="shared" si="147"/>
        <v>4</v>
      </c>
      <c r="CU90" s="54">
        <f t="shared" si="90"/>
        <v>0</v>
      </c>
      <c r="CV90" s="54">
        <f t="shared" si="91"/>
        <v>2</v>
      </c>
      <c r="CW90" s="54">
        <f t="shared" si="148"/>
        <v>2</v>
      </c>
      <c r="CX90" s="54">
        <f t="shared" si="92"/>
        <v>2</v>
      </c>
      <c r="CY90" s="54">
        <f t="shared" si="93"/>
        <v>0</v>
      </c>
      <c r="CZ90" s="54">
        <f t="shared" si="149"/>
        <v>2</v>
      </c>
      <c r="DA90" s="54">
        <f t="shared" si="94"/>
        <v>0</v>
      </c>
      <c r="DB90" s="54">
        <f t="shared" si="95"/>
        <v>2</v>
      </c>
      <c r="DC90" s="54">
        <f t="shared" si="150"/>
        <v>2</v>
      </c>
      <c r="DD90" s="76">
        <f t="shared" si="96"/>
        <v>2</v>
      </c>
      <c r="DE90" s="76">
        <f t="shared" si="97"/>
        <v>6</v>
      </c>
      <c r="DF90" s="76">
        <f t="shared" si="151"/>
        <v>8</v>
      </c>
      <c r="DG90" s="76">
        <f t="shared" si="98"/>
        <v>4</v>
      </c>
      <c r="DH90" s="76">
        <f t="shared" si="99"/>
        <v>2</v>
      </c>
      <c r="DI90" s="76">
        <f t="shared" si="152"/>
        <v>6</v>
      </c>
      <c r="DJ90" s="76">
        <f t="shared" si="100"/>
        <v>2</v>
      </c>
      <c r="DK90" s="76">
        <f t="shared" si="101"/>
        <v>4</v>
      </c>
      <c r="DL90" s="76">
        <f t="shared" si="153"/>
        <v>6</v>
      </c>
      <c r="DM90" s="76">
        <f t="shared" si="102"/>
        <v>2</v>
      </c>
      <c r="DN90" s="76">
        <f t="shared" si="103"/>
        <v>2</v>
      </c>
      <c r="DO90" s="76">
        <f t="shared" si="154"/>
        <v>6</v>
      </c>
      <c r="DP90" s="76">
        <f t="shared" si="155"/>
        <v>10</v>
      </c>
      <c r="DQ90" s="76">
        <f t="shared" si="156"/>
        <v>4</v>
      </c>
      <c r="DR90" s="76">
        <f t="shared" si="157"/>
        <v>4</v>
      </c>
      <c r="DS90" s="76">
        <f t="shared" si="158"/>
        <v>8</v>
      </c>
      <c r="DT90" s="70">
        <f t="shared" si="159"/>
        <v>38</v>
      </c>
    </row>
    <row r="91" spans="1:124">
      <c r="A91" s="70">
        <v>83</v>
      </c>
      <c r="B91" s="71" t="str">
        <f>'ภาษาไทย ป.6'!B91</f>
        <v>ด.ญ.จินต์จุฑา   ชนะกาญจน์</v>
      </c>
      <c r="C91" s="72">
        <v>0</v>
      </c>
      <c r="D91" s="72">
        <v>0</v>
      </c>
      <c r="E91" s="72">
        <v>1</v>
      </c>
      <c r="F91" s="72">
        <v>0</v>
      </c>
      <c r="G91" s="72">
        <v>0</v>
      </c>
      <c r="H91" s="73">
        <v>0</v>
      </c>
      <c r="I91" s="73">
        <v>0</v>
      </c>
      <c r="J91" s="72">
        <v>1</v>
      </c>
      <c r="K91" s="72">
        <v>0</v>
      </c>
      <c r="L91" s="72">
        <v>1</v>
      </c>
      <c r="M91" s="72">
        <v>0</v>
      </c>
      <c r="N91" s="72">
        <v>1</v>
      </c>
      <c r="O91" s="73">
        <v>0</v>
      </c>
      <c r="P91" s="73">
        <v>0</v>
      </c>
      <c r="Q91" s="74">
        <v>0</v>
      </c>
      <c r="R91" s="74">
        <v>0</v>
      </c>
      <c r="S91" s="74">
        <v>1</v>
      </c>
      <c r="T91" s="74">
        <v>0</v>
      </c>
      <c r="U91" s="74">
        <v>0</v>
      </c>
      <c r="V91" s="74">
        <v>0</v>
      </c>
      <c r="W91" s="74">
        <v>0</v>
      </c>
      <c r="X91" s="74">
        <v>1</v>
      </c>
      <c r="Y91" s="74">
        <v>1</v>
      </c>
      <c r="Z91" s="74">
        <v>0</v>
      </c>
      <c r="AA91" s="74">
        <v>1</v>
      </c>
      <c r="AB91" s="74">
        <v>0</v>
      </c>
      <c r="AC91" s="74">
        <v>0</v>
      </c>
      <c r="AD91" s="74">
        <v>0</v>
      </c>
      <c r="AE91" s="74">
        <v>0</v>
      </c>
      <c r="AF91" s="74">
        <v>0</v>
      </c>
      <c r="AG91" s="74">
        <v>0</v>
      </c>
      <c r="AH91" s="74">
        <v>0</v>
      </c>
      <c r="AI91" s="74">
        <v>0</v>
      </c>
      <c r="AJ91" s="74">
        <v>1</v>
      </c>
      <c r="AK91" s="74">
        <v>1</v>
      </c>
      <c r="AL91" s="74">
        <v>0</v>
      </c>
      <c r="AM91" s="74">
        <v>0</v>
      </c>
      <c r="AN91" s="74">
        <v>0</v>
      </c>
      <c r="AO91" s="74">
        <v>0</v>
      </c>
      <c r="AP91" s="74">
        <v>1</v>
      </c>
      <c r="AQ91" s="50">
        <v>0</v>
      </c>
      <c r="AR91" s="50">
        <v>0</v>
      </c>
      <c r="AS91" s="50">
        <v>0</v>
      </c>
      <c r="AT91" s="50">
        <v>0</v>
      </c>
      <c r="AU91" s="50">
        <v>0</v>
      </c>
      <c r="AV91" s="50">
        <v>0</v>
      </c>
      <c r="AW91" s="50">
        <v>0</v>
      </c>
      <c r="AX91" s="50">
        <v>0</v>
      </c>
      <c r="AY91" s="50">
        <v>0</v>
      </c>
      <c r="AZ91" s="50">
        <v>0</v>
      </c>
      <c r="BA91" s="75">
        <f t="shared" si="104"/>
        <v>0</v>
      </c>
      <c r="BB91" s="75">
        <f t="shared" si="105"/>
        <v>0</v>
      </c>
      <c r="BC91" s="75">
        <f t="shared" si="106"/>
        <v>2</v>
      </c>
      <c r="BD91" s="75">
        <f t="shared" si="107"/>
        <v>0</v>
      </c>
      <c r="BE91" s="75">
        <f t="shared" si="108"/>
        <v>0</v>
      </c>
      <c r="BF91" s="75">
        <f t="shared" si="109"/>
        <v>0</v>
      </c>
      <c r="BG91" s="75">
        <f t="shared" si="110"/>
        <v>0</v>
      </c>
      <c r="BH91" s="75">
        <f t="shared" si="111"/>
        <v>2</v>
      </c>
      <c r="BI91" s="75">
        <f t="shared" si="112"/>
        <v>0</v>
      </c>
      <c r="BJ91" s="75">
        <f t="shared" si="113"/>
        <v>2</v>
      </c>
      <c r="BK91" s="75">
        <f t="shared" si="114"/>
        <v>0</v>
      </c>
      <c r="BL91" s="75">
        <f t="shared" si="115"/>
        <v>2</v>
      </c>
      <c r="BM91" s="75">
        <f t="shared" si="116"/>
        <v>0</v>
      </c>
      <c r="BN91" s="75">
        <f t="shared" si="117"/>
        <v>0</v>
      </c>
      <c r="BO91" s="75">
        <f t="shared" si="118"/>
        <v>0</v>
      </c>
      <c r="BP91" s="75">
        <f t="shared" si="119"/>
        <v>0</v>
      </c>
      <c r="BQ91" s="75">
        <f t="shared" si="120"/>
        <v>2</v>
      </c>
      <c r="BR91" s="75">
        <f t="shared" si="121"/>
        <v>0</v>
      </c>
      <c r="BS91" s="75">
        <f t="shared" si="122"/>
        <v>0</v>
      </c>
      <c r="BT91" s="75">
        <f t="shared" si="123"/>
        <v>0</v>
      </c>
      <c r="BU91" s="75">
        <f t="shared" si="124"/>
        <v>0</v>
      </c>
      <c r="BV91" s="75">
        <f t="shared" si="125"/>
        <v>2</v>
      </c>
      <c r="BW91" s="75">
        <f t="shared" si="126"/>
        <v>2</v>
      </c>
      <c r="BX91" s="75">
        <f t="shared" si="127"/>
        <v>0</v>
      </c>
      <c r="BY91" s="75">
        <f t="shared" si="128"/>
        <v>2</v>
      </c>
      <c r="BZ91" s="75">
        <f t="shared" si="129"/>
        <v>0</v>
      </c>
      <c r="CA91" s="75">
        <f t="shared" si="130"/>
        <v>0</v>
      </c>
      <c r="CB91" s="75">
        <f t="shared" si="131"/>
        <v>0</v>
      </c>
      <c r="CC91" s="75">
        <f t="shared" si="132"/>
        <v>0</v>
      </c>
      <c r="CD91" s="75">
        <f t="shared" si="133"/>
        <v>0</v>
      </c>
      <c r="CE91" s="75">
        <f t="shared" si="134"/>
        <v>0</v>
      </c>
      <c r="CF91" s="75">
        <f t="shared" si="135"/>
        <v>0</v>
      </c>
      <c r="CG91" s="75">
        <f t="shared" si="136"/>
        <v>0</v>
      </c>
      <c r="CH91" s="75">
        <f t="shared" si="137"/>
        <v>2</v>
      </c>
      <c r="CI91" s="75">
        <f t="shared" si="138"/>
        <v>2</v>
      </c>
      <c r="CJ91" s="75">
        <f t="shared" si="139"/>
        <v>0</v>
      </c>
      <c r="CK91" s="75">
        <f t="shared" si="140"/>
        <v>0</v>
      </c>
      <c r="CL91" s="75">
        <f t="shared" si="141"/>
        <v>0</v>
      </c>
      <c r="CM91" s="75">
        <f t="shared" si="142"/>
        <v>0</v>
      </c>
      <c r="CN91" s="75">
        <f t="shared" si="143"/>
        <v>2</v>
      </c>
      <c r="CO91" s="54">
        <f t="shared" si="144"/>
        <v>0</v>
      </c>
      <c r="CP91" s="54">
        <f t="shared" si="145"/>
        <v>0</v>
      </c>
      <c r="CQ91" s="54">
        <f t="shared" si="146"/>
        <v>0</v>
      </c>
      <c r="CR91" s="54">
        <f t="shared" si="88"/>
        <v>0</v>
      </c>
      <c r="CS91" s="54">
        <f t="shared" si="89"/>
        <v>0</v>
      </c>
      <c r="CT91" s="54">
        <f t="shared" si="147"/>
        <v>0</v>
      </c>
      <c r="CU91" s="54">
        <f t="shared" si="90"/>
        <v>0</v>
      </c>
      <c r="CV91" s="54">
        <f t="shared" si="91"/>
        <v>0</v>
      </c>
      <c r="CW91" s="54">
        <f t="shared" si="148"/>
        <v>0</v>
      </c>
      <c r="CX91" s="54">
        <f t="shared" si="92"/>
        <v>0</v>
      </c>
      <c r="CY91" s="54">
        <f t="shared" si="93"/>
        <v>0</v>
      </c>
      <c r="CZ91" s="54">
        <f t="shared" si="149"/>
        <v>0</v>
      </c>
      <c r="DA91" s="54">
        <f t="shared" si="94"/>
        <v>0</v>
      </c>
      <c r="DB91" s="54">
        <f t="shared" si="95"/>
        <v>0</v>
      </c>
      <c r="DC91" s="54">
        <f t="shared" si="150"/>
        <v>0</v>
      </c>
      <c r="DD91" s="76">
        <f t="shared" si="96"/>
        <v>2</v>
      </c>
      <c r="DE91" s="76">
        <f t="shared" si="97"/>
        <v>2</v>
      </c>
      <c r="DF91" s="76">
        <f t="shared" si="151"/>
        <v>4</v>
      </c>
      <c r="DG91" s="76">
        <f t="shared" si="98"/>
        <v>2</v>
      </c>
      <c r="DH91" s="76">
        <f t="shared" si="99"/>
        <v>2</v>
      </c>
      <c r="DI91" s="76">
        <f t="shared" si="152"/>
        <v>4</v>
      </c>
      <c r="DJ91" s="76">
        <f t="shared" si="100"/>
        <v>2</v>
      </c>
      <c r="DK91" s="76">
        <f t="shared" si="101"/>
        <v>4</v>
      </c>
      <c r="DL91" s="76">
        <f t="shared" si="153"/>
        <v>6</v>
      </c>
      <c r="DM91" s="76">
        <f t="shared" si="102"/>
        <v>2</v>
      </c>
      <c r="DN91" s="76">
        <f t="shared" si="103"/>
        <v>0</v>
      </c>
      <c r="DO91" s="76">
        <f t="shared" si="154"/>
        <v>0</v>
      </c>
      <c r="DP91" s="76">
        <f t="shared" si="155"/>
        <v>2</v>
      </c>
      <c r="DQ91" s="76">
        <f t="shared" si="156"/>
        <v>2</v>
      </c>
      <c r="DR91" s="76">
        <f t="shared" si="157"/>
        <v>4</v>
      </c>
      <c r="DS91" s="76">
        <f t="shared" si="158"/>
        <v>6</v>
      </c>
      <c r="DT91" s="70">
        <f t="shared" si="159"/>
        <v>22</v>
      </c>
    </row>
    <row r="92" spans="1:124">
      <c r="A92" s="70">
        <v>84</v>
      </c>
      <c r="B92" s="71" t="str">
        <f>'ภาษาไทย ป.6'!B92</f>
        <v>ด.ช.ธรรมนูญ   เพ็ชรดี</v>
      </c>
      <c r="C92" s="72">
        <v>0</v>
      </c>
      <c r="D92" s="72">
        <v>0</v>
      </c>
      <c r="E92" s="72">
        <v>1</v>
      </c>
      <c r="F92" s="72">
        <v>0</v>
      </c>
      <c r="G92" s="72">
        <v>1</v>
      </c>
      <c r="H92" s="73">
        <v>1</v>
      </c>
      <c r="I92" s="73">
        <v>1</v>
      </c>
      <c r="J92" s="72">
        <v>0</v>
      </c>
      <c r="K92" s="72">
        <v>0</v>
      </c>
      <c r="L92" s="72">
        <v>1</v>
      </c>
      <c r="M92" s="72">
        <v>1</v>
      </c>
      <c r="N92" s="72">
        <v>0</v>
      </c>
      <c r="O92" s="73">
        <v>1</v>
      </c>
      <c r="P92" s="73">
        <v>1</v>
      </c>
      <c r="Q92" s="74">
        <v>0</v>
      </c>
      <c r="R92" s="74">
        <v>1</v>
      </c>
      <c r="S92" s="74">
        <v>0</v>
      </c>
      <c r="T92" s="74">
        <v>1</v>
      </c>
      <c r="U92" s="74">
        <v>1</v>
      </c>
      <c r="V92" s="74">
        <v>0</v>
      </c>
      <c r="W92" s="74">
        <v>0</v>
      </c>
      <c r="X92" s="74">
        <v>0</v>
      </c>
      <c r="Y92" s="74">
        <v>0</v>
      </c>
      <c r="Z92" s="74">
        <v>0</v>
      </c>
      <c r="AA92" s="74">
        <v>0</v>
      </c>
      <c r="AB92" s="74">
        <v>0</v>
      </c>
      <c r="AC92" s="74">
        <v>0</v>
      </c>
      <c r="AD92" s="74">
        <v>0</v>
      </c>
      <c r="AE92" s="74">
        <v>1</v>
      </c>
      <c r="AF92" s="74">
        <v>1</v>
      </c>
      <c r="AG92" s="74">
        <v>0</v>
      </c>
      <c r="AH92" s="74">
        <v>0</v>
      </c>
      <c r="AI92" s="74">
        <v>1</v>
      </c>
      <c r="AJ92" s="74">
        <v>1</v>
      </c>
      <c r="AK92" s="74">
        <v>1</v>
      </c>
      <c r="AL92" s="74">
        <v>0</v>
      </c>
      <c r="AM92" s="74">
        <v>1</v>
      </c>
      <c r="AN92" s="74">
        <v>0</v>
      </c>
      <c r="AO92" s="74">
        <v>0</v>
      </c>
      <c r="AP92" s="74">
        <v>1</v>
      </c>
      <c r="AQ92" s="50">
        <v>0</v>
      </c>
      <c r="AR92" s="50">
        <v>1</v>
      </c>
      <c r="AS92" s="50">
        <v>0</v>
      </c>
      <c r="AT92" s="50">
        <v>0</v>
      </c>
      <c r="AU92" s="50">
        <v>0</v>
      </c>
      <c r="AV92" s="50">
        <v>0</v>
      </c>
      <c r="AW92" s="50">
        <v>0</v>
      </c>
      <c r="AX92" s="50">
        <v>1</v>
      </c>
      <c r="AY92" s="50">
        <v>0</v>
      </c>
      <c r="AZ92" s="50">
        <v>0</v>
      </c>
      <c r="BA92" s="75">
        <f t="shared" si="104"/>
        <v>0</v>
      </c>
      <c r="BB92" s="75">
        <f t="shared" si="105"/>
        <v>0</v>
      </c>
      <c r="BC92" s="75">
        <f t="shared" si="106"/>
        <v>2</v>
      </c>
      <c r="BD92" s="75">
        <f t="shared" si="107"/>
        <v>0</v>
      </c>
      <c r="BE92" s="75">
        <f t="shared" si="108"/>
        <v>2</v>
      </c>
      <c r="BF92" s="75">
        <f t="shared" si="109"/>
        <v>2</v>
      </c>
      <c r="BG92" s="75">
        <f t="shared" si="110"/>
        <v>2</v>
      </c>
      <c r="BH92" s="75">
        <f t="shared" si="111"/>
        <v>0</v>
      </c>
      <c r="BI92" s="75">
        <f t="shared" si="112"/>
        <v>0</v>
      </c>
      <c r="BJ92" s="75">
        <f t="shared" si="113"/>
        <v>2</v>
      </c>
      <c r="BK92" s="75">
        <f t="shared" si="114"/>
        <v>2</v>
      </c>
      <c r="BL92" s="75">
        <f t="shared" si="115"/>
        <v>0</v>
      </c>
      <c r="BM92" s="75">
        <f t="shared" si="116"/>
        <v>2</v>
      </c>
      <c r="BN92" s="75">
        <f t="shared" si="117"/>
        <v>2</v>
      </c>
      <c r="BO92" s="75">
        <f t="shared" si="118"/>
        <v>0</v>
      </c>
      <c r="BP92" s="75">
        <f t="shared" si="119"/>
        <v>2</v>
      </c>
      <c r="BQ92" s="75">
        <f t="shared" si="120"/>
        <v>0</v>
      </c>
      <c r="BR92" s="75">
        <f t="shared" si="121"/>
        <v>2</v>
      </c>
      <c r="BS92" s="75">
        <f t="shared" si="122"/>
        <v>2</v>
      </c>
      <c r="BT92" s="75">
        <f t="shared" si="123"/>
        <v>0</v>
      </c>
      <c r="BU92" s="75">
        <f t="shared" si="124"/>
        <v>0</v>
      </c>
      <c r="BV92" s="75">
        <f t="shared" si="125"/>
        <v>0</v>
      </c>
      <c r="BW92" s="75">
        <f t="shared" si="126"/>
        <v>0</v>
      </c>
      <c r="BX92" s="75">
        <f t="shared" si="127"/>
        <v>0</v>
      </c>
      <c r="BY92" s="75">
        <f t="shared" si="128"/>
        <v>0</v>
      </c>
      <c r="BZ92" s="75">
        <f t="shared" si="129"/>
        <v>0</v>
      </c>
      <c r="CA92" s="75">
        <f t="shared" si="130"/>
        <v>0</v>
      </c>
      <c r="CB92" s="75">
        <f t="shared" si="131"/>
        <v>0</v>
      </c>
      <c r="CC92" s="75">
        <f t="shared" si="132"/>
        <v>2</v>
      </c>
      <c r="CD92" s="75">
        <f t="shared" si="133"/>
        <v>2</v>
      </c>
      <c r="CE92" s="75">
        <f t="shared" si="134"/>
        <v>0</v>
      </c>
      <c r="CF92" s="75">
        <f t="shared" si="135"/>
        <v>0</v>
      </c>
      <c r="CG92" s="75">
        <f t="shared" si="136"/>
        <v>2</v>
      </c>
      <c r="CH92" s="75">
        <f t="shared" si="137"/>
        <v>2</v>
      </c>
      <c r="CI92" s="75">
        <f t="shared" si="138"/>
        <v>2</v>
      </c>
      <c r="CJ92" s="75">
        <f t="shared" si="139"/>
        <v>0</v>
      </c>
      <c r="CK92" s="75">
        <f t="shared" si="140"/>
        <v>2</v>
      </c>
      <c r="CL92" s="75">
        <f t="shared" si="141"/>
        <v>0</v>
      </c>
      <c r="CM92" s="75">
        <f t="shared" si="142"/>
        <v>0</v>
      </c>
      <c r="CN92" s="75">
        <f t="shared" si="143"/>
        <v>2</v>
      </c>
      <c r="CO92" s="54">
        <f t="shared" si="144"/>
        <v>0</v>
      </c>
      <c r="CP92" s="54">
        <f t="shared" si="145"/>
        <v>2</v>
      </c>
      <c r="CQ92" s="54">
        <f t="shared" si="146"/>
        <v>2</v>
      </c>
      <c r="CR92" s="54">
        <f t="shared" si="88"/>
        <v>0</v>
      </c>
      <c r="CS92" s="54">
        <f t="shared" si="89"/>
        <v>0</v>
      </c>
      <c r="CT92" s="54">
        <f t="shared" si="147"/>
        <v>0</v>
      </c>
      <c r="CU92" s="54">
        <f t="shared" si="90"/>
        <v>0</v>
      </c>
      <c r="CV92" s="54">
        <f t="shared" si="91"/>
        <v>0</v>
      </c>
      <c r="CW92" s="54">
        <f t="shared" si="148"/>
        <v>0</v>
      </c>
      <c r="CX92" s="54">
        <f t="shared" si="92"/>
        <v>0</v>
      </c>
      <c r="CY92" s="54">
        <f t="shared" si="93"/>
        <v>2</v>
      </c>
      <c r="CZ92" s="54">
        <f t="shared" si="149"/>
        <v>2</v>
      </c>
      <c r="DA92" s="54">
        <f t="shared" si="94"/>
        <v>0</v>
      </c>
      <c r="DB92" s="54">
        <f t="shared" si="95"/>
        <v>0</v>
      </c>
      <c r="DC92" s="54">
        <f t="shared" si="150"/>
        <v>0</v>
      </c>
      <c r="DD92" s="76">
        <f t="shared" si="96"/>
        <v>4</v>
      </c>
      <c r="DE92" s="76">
        <f t="shared" si="97"/>
        <v>4</v>
      </c>
      <c r="DF92" s="76">
        <f t="shared" si="151"/>
        <v>8</v>
      </c>
      <c r="DG92" s="76">
        <f t="shared" si="98"/>
        <v>6</v>
      </c>
      <c r="DH92" s="76">
        <f t="shared" si="99"/>
        <v>6</v>
      </c>
      <c r="DI92" s="76">
        <f t="shared" si="152"/>
        <v>12</v>
      </c>
      <c r="DJ92" s="76">
        <f t="shared" si="100"/>
        <v>4</v>
      </c>
      <c r="DK92" s="76">
        <f t="shared" si="101"/>
        <v>0</v>
      </c>
      <c r="DL92" s="76">
        <f t="shared" si="153"/>
        <v>4</v>
      </c>
      <c r="DM92" s="76">
        <f t="shared" si="102"/>
        <v>0</v>
      </c>
      <c r="DN92" s="76">
        <f t="shared" si="103"/>
        <v>4</v>
      </c>
      <c r="DO92" s="76">
        <f t="shared" si="154"/>
        <v>2</v>
      </c>
      <c r="DP92" s="76">
        <f t="shared" si="155"/>
        <v>6</v>
      </c>
      <c r="DQ92" s="76">
        <f t="shared" si="156"/>
        <v>4</v>
      </c>
      <c r="DR92" s="76">
        <f t="shared" si="157"/>
        <v>6</v>
      </c>
      <c r="DS92" s="76">
        <f t="shared" si="158"/>
        <v>10</v>
      </c>
      <c r="DT92" s="70">
        <f t="shared" si="159"/>
        <v>40</v>
      </c>
    </row>
    <row r="93" spans="1:124">
      <c r="A93" s="70">
        <v>85</v>
      </c>
      <c r="B93" s="71" t="str">
        <f>'ภาษาไทย ป.6'!B93</f>
        <v>ด.ญ.เนตรนภา   พันธ์ภักดี</v>
      </c>
      <c r="C93" s="72">
        <v>1</v>
      </c>
      <c r="D93" s="72">
        <v>1</v>
      </c>
      <c r="E93" s="72">
        <v>1</v>
      </c>
      <c r="F93" s="72">
        <v>0</v>
      </c>
      <c r="G93" s="72">
        <v>1</v>
      </c>
      <c r="H93" s="73">
        <v>1</v>
      </c>
      <c r="I93" s="73">
        <v>0</v>
      </c>
      <c r="J93" s="72">
        <v>1</v>
      </c>
      <c r="K93" s="72">
        <v>1</v>
      </c>
      <c r="L93" s="72">
        <v>1</v>
      </c>
      <c r="M93" s="72">
        <v>1</v>
      </c>
      <c r="N93" s="72">
        <v>1</v>
      </c>
      <c r="O93" s="73">
        <v>0</v>
      </c>
      <c r="P93" s="73">
        <v>0</v>
      </c>
      <c r="Q93" s="74">
        <v>0</v>
      </c>
      <c r="R93" s="74">
        <v>0</v>
      </c>
      <c r="S93" s="74">
        <v>1</v>
      </c>
      <c r="T93" s="74">
        <v>1</v>
      </c>
      <c r="U93" s="74">
        <v>0</v>
      </c>
      <c r="V93" s="74">
        <v>0</v>
      </c>
      <c r="W93" s="74">
        <v>1</v>
      </c>
      <c r="X93" s="74">
        <v>0</v>
      </c>
      <c r="Y93" s="74">
        <v>1</v>
      </c>
      <c r="Z93" s="74">
        <v>0</v>
      </c>
      <c r="AA93" s="74">
        <v>0</v>
      </c>
      <c r="AB93" s="74">
        <v>0</v>
      </c>
      <c r="AC93" s="74">
        <v>0</v>
      </c>
      <c r="AD93" s="74">
        <v>0</v>
      </c>
      <c r="AE93" s="74">
        <v>0</v>
      </c>
      <c r="AF93" s="74">
        <v>0</v>
      </c>
      <c r="AG93" s="74">
        <v>1</v>
      </c>
      <c r="AH93" s="74">
        <v>1</v>
      </c>
      <c r="AI93" s="74">
        <v>0</v>
      </c>
      <c r="AJ93" s="74">
        <v>0</v>
      </c>
      <c r="AK93" s="74">
        <v>0</v>
      </c>
      <c r="AL93" s="74">
        <v>0</v>
      </c>
      <c r="AM93" s="74">
        <v>0</v>
      </c>
      <c r="AN93" s="74">
        <v>1</v>
      </c>
      <c r="AO93" s="74">
        <v>0</v>
      </c>
      <c r="AP93" s="74">
        <v>0</v>
      </c>
      <c r="AQ93" s="50">
        <v>0</v>
      </c>
      <c r="AR93" s="50">
        <v>0</v>
      </c>
      <c r="AS93" s="50">
        <v>1</v>
      </c>
      <c r="AT93" s="50">
        <v>1</v>
      </c>
      <c r="AU93" s="50">
        <v>0</v>
      </c>
      <c r="AV93" s="50">
        <v>0</v>
      </c>
      <c r="AW93" s="50">
        <v>0</v>
      </c>
      <c r="AX93" s="50">
        <v>0</v>
      </c>
      <c r="AY93" s="50">
        <v>0</v>
      </c>
      <c r="AZ93" s="50">
        <v>0</v>
      </c>
      <c r="BA93" s="75">
        <f t="shared" si="104"/>
        <v>2</v>
      </c>
      <c r="BB93" s="75">
        <f t="shared" si="105"/>
        <v>2</v>
      </c>
      <c r="BC93" s="75">
        <f t="shared" si="106"/>
        <v>2</v>
      </c>
      <c r="BD93" s="75">
        <f t="shared" si="107"/>
        <v>0</v>
      </c>
      <c r="BE93" s="75">
        <f t="shared" si="108"/>
        <v>2</v>
      </c>
      <c r="BF93" s="75">
        <f t="shared" si="109"/>
        <v>2</v>
      </c>
      <c r="BG93" s="75">
        <f t="shared" si="110"/>
        <v>0</v>
      </c>
      <c r="BH93" s="75">
        <f t="shared" si="111"/>
        <v>2</v>
      </c>
      <c r="BI93" s="75">
        <f t="shared" si="112"/>
        <v>2</v>
      </c>
      <c r="BJ93" s="75">
        <f t="shared" si="113"/>
        <v>2</v>
      </c>
      <c r="BK93" s="75">
        <f t="shared" si="114"/>
        <v>2</v>
      </c>
      <c r="BL93" s="75">
        <f t="shared" si="115"/>
        <v>2</v>
      </c>
      <c r="BM93" s="75">
        <f t="shared" si="116"/>
        <v>0</v>
      </c>
      <c r="BN93" s="75">
        <f t="shared" si="117"/>
        <v>0</v>
      </c>
      <c r="BO93" s="75">
        <f t="shared" si="118"/>
        <v>0</v>
      </c>
      <c r="BP93" s="75">
        <f t="shared" si="119"/>
        <v>0</v>
      </c>
      <c r="BQ93" s="75">
        <f t="shared" si="120"/>
        <v>2</v>
      </c>
      <c r="BR93" s="75">
        <f t="shared" si="121"/>
        <v>2</v>
      </c>
      <c r="BS93" s="75">
        <f t="shared" si="122"/>
        <v>0</v>
      </c>
      <c r="BT93" s="75">
        <f t="shared" si="123"/>
        <v>0</v>
      </c>
      <c r="BU93" s="75">
        <f t="shared" si="124"/>
        <v>2</v>
      </c>
      <c r="BV93" s="75">
        <f t="shared" si="125"/>
        <v>0</v>
      </c>
      <c r="BW93" s="75">
        <f t="shared" si="126"/>
        <v>2</v>
      </c>
      <c r="BX93" s="75">
        <f t="shared" si="127"/>
        <v>0</v>
      </c>
      <c r="BY93" s="75">
        <f t="shared" si="128"/>
        <v>0</v>
      </c>
      <c r="BZ93" s="75">
        <f t="shared" si="129"/>
        <v>0</v>
      </c>
      <c r="CA93" s="75">
        <f t="shared" si="130"/>
        <v>0</v>
      </c>
      <c r="CB93" s="75">
        <f t="shared" si="131"/>
        <v>0</v>
      </c>
      <c r="CC93" s="75">
        <f t="shared" si="132"/>
        <v>0</v>
      </c>
      <c r="CD93" s="75">
        <f t="shared" si="133"/>
        <v>0</v>
      </c>
      <c r="CE93" s="75">
        <f t="shared" si="134"/>
        <v>2</v>
      </c>
      <c r="CF93" s="75">
        <f t="shared" si="135"/>
        <v>2</v>
      </c>
      <c r="CG93" s="75">
        <f t="shared" si="136"/>
        <v>0</v>
      </c>
      <c r="CH93" s="75">
        <f t="shared" si="137"/>
        <v>0</v>
      </c>
      <c r="CI93" s="75">
        <f t="shared" si="138"/>
        <v>0</v>
      </c>
      <c r="CJ93" s="75">
        <f t="shared" si="139"/>
        <v>0</v>
      </c>
      <c r="CK93" s="75">
        <f t="shared" si="140"/>
        <v>0</v>
      </c>
      <c r="CL93" s="75">
        <f t="shared" si="141"/>
        <v>2</v>
      </c>
      <c r="CM93" s="75">
        <f t="shared" si="142"/>
        <v>0</v>
      </c>
      <c r="CN93" s="75">
        <f t="shared" si="143"/>
        <v>0</v>
      </c>
      <c r="CO93" s="54">
        <f t="shared" si="144"/>
        <v>0</v>
      </c>
      <c r="CP93" s="54">
        <f t="shared" si="145"/>
        <v>0</v>
      </c>
      <c r="CQ93" s="54">
        <f t="shared" si="146"/>
        <v>0</v>
      </c>
      <c r="CR93" s="54">
        <f t="shared" si="88"/>
        <v>2</v>
      </c>
      <c r="CS93" s="54">
        <f t="shared" si="89"/>
        <v>2</v>
      </c>
      <c r="CT93" s="54">
        <f t="shared" si="147"/>
        <v>4</v>
      </c>
      <c r="CU93" s="54">
        <f t="shared" si="90"/>
        <v>0</v>
      </c>
      <c r="CV93" s="54">
        <f t="shared" si="91"/>
        <v>0</v>
      </c>
      <c r="CW93" s="54">
        <f t="shared" si="148"/>
        <v>0</v>
      </c>
      <c r="CX93" s="54">
        <f t="shared" si="92"/>
        <v>0</v>
      </c>
      <c r="CY93" s="54">
        <f t="shared" si="93"/>
        <v>0</v>
      </c>
      <c r="CZ93" s="54">
        <f t="shared" si="149"/>
        <v>0</v>
      </c>
      <c r="DA93" s="54">
        <f t="shared" si="94"/>
        <v>0</v>
      </c>
      <c r="DB93" s="54">
        <f t="shared" si="95"/>
        <v>0</v>
      </c>
      <c r="DC93" s="54">
        <f t="shared" si="150"/>
        <v>0</v>
      </c>
      <c r="DD93" s="76">
        <f t="shared" si="96"/>
        <v>8</v>
      </c>
      <c r="DE93" s="76">
        <f t="shared" si="97"/>
        <v>8</v>
      </c>
      <c r="DF93" s="76">
        <f t="shared" si="151"/>
        <v>16</v>
      </c>
      <c r="DG93" s="76">
        <f t="shared" si="98"/>
        <v>6</v>
      </c>
      <c r="DH93" s="76">
        <f t="shared" si="99"/>
        <v>2</v>
      </c>
      <c r="DI93" s="76">
        <f t="shared" si="152"/>
        <v>8</v>
      </c>
      <c r="DJ93" s="76">
        <f t="shared" si="100"/>
        <v>4</v>
      </c>
      <c r="DK93" s="76">
        <f t="shared" si="101"/>
        <v>4</v>
      </c>
      <c r="DL93" s="76">
        <f t="shared" si="153"/>
        <v>8</v>
      </c>
      <c r="DM93" s="76">
        <f t="shared" si="102"/>
        <v>0</v>
      </c>
      <c r="DN93" s="76">
        <f t="shared" si="103"/>
        <v>0</v>
      </c>
      <c r="DO93" s="76">
        <f t="shared" si="154"/>
        <v>4</v>
      </c>
      <c r="DP93" s="76">
        <f t="shared" si="155"/>
        <v>4</v>
      </c>
      <c r="DQ93" s="76">
        <f t="shared" si="156"/>
        <v>0</v>
      </c>
      <c r="DR93" s="76">
        <f t="shared" si="157"/>
        <v>2</v>
      </c>
      <c r="DS93" s="76">
        <f t="shared" si="158"/>
        <v>2</v>
      </c>
      <c r="DT93" s="70">
        <f t="shared" si="159"/>
        <v>38</v>
      </c>
    </row>
    <row r="94" spans="1:124">
      <c r="A94" s="70">
        <v>86</v>
      </c>
      <c r="B94" s="71" t="str">
        <f>'ภาษาไทย ป.6'!B94</f>
        <v>ด.ช.ธวัช   ดวงแก้ว</v>
      </c>
      <c r="C94" s="72">
        <v>1</v>
      </c>
      <c r="D94" s="72">
        <v>0</v>
      </c>
      <c r="E94" s="72">
        <v>0</v>
      </c>
      <c r="F94" s="72">
        <v>0</v>
      </c>
      <c r="G94" s="72">
        <v>0</v>
      </c>
      <c r="H94" s="73">
        <v>0</v>
      </c>
      <c r="I94" s="73">
        <v>0</v>
      </c>
      <c r="J94" s="72">
        <v>1</v>
      </c>
      <c r="K94" s="72">
        <v>1</v>
      </c>
      <c r="L94" s="72">
        <v>0</v>
      </c>
      <c r="M94" s="72">
        <v>1</v>
      </c>
      <c r="N94" s="72">
        <v>0</v>
      </c>
      <c r="O94" s="73">
        <v>0</v>
      </c>
      <c r="P94" s="73">
        <v>0</v>
      </c>
      <c r="Q94" s="74">
        <v>0</v>
      </c>
      <c r="R94" s="74">
        <v>0</v>
      </c>
      <c r="S94" s="74">
        <v>1</v>
      </c>
      <c r="T94" s="74">
        <v>0</v>
      </c>
      <c r="U94" s="74">
        <v>0</v>
      </c>
      <c r="V94" s="74">
        <v>0</v>
      </c>
      <c r="W94" s="74">
        <v>0</v>
      </c>
      <c r="X94" s="74">
        <v>0</v>
      </c>
      <c r="Y94" s="74">
        <v>0</v>
      </c>
      <c r="Z94" s="74">
        <v>0</v>
      </c>
      <c r="AA94" s="74">
        <v>0</v>
      </c>
      <c r="AB94" s="74">
        <v>0</v>
      </c>
      <c r="AC94" s="74">
        <v>1</v>
      </c>
      <c r="AD94" s="74">
        <v>0</v>
      </c>
      <c r="AE94" s="74">
        <v>0</v>
      </c>
      <c r="AF94" s="74">
        <v>0</v>
      </c>
      <c r="AG94" s="74">
        <v>1</v>
      </c>
      <c r="AH94" s="74">
        <v>0</v>
      </c>
      <c r="AI94" s="74">
        <v>0</v>
      </c>
      <c r="AJ94" s="74">
        <v>0</v>
      </c>
      <c r="AK94" s="74">
        <v>0</v>
      </c>
      <c r="AL94" s="74">
        <v>0</v>
      </c>
      <c r="AM94" s="74">
        <v>1</v>
      </c>
      <c r="AN94" s="74">
        <v>0</v>
      </c>
      <c r="AO94" s="74">
        <v>1</v>
      </c>
      <c r="AP94" s="74">
        <v>0</v>
      </c>
      <c r="AQ94" s="50">
        <v>0</v>
      </c>
      <c r="AR94" s="50">
        <v>0</v>
      </c>
      <c r="AS94" s="50">
        <v>1</v>
      </c>
      <c r="AT94" s="50">
        <v>1</v>
      </c>
      <c r="AU94" s="50">
        <v>0</v>
      </c>
      <c r="AV94" s="50">
        <v>0</v>
      </c>
      <c r="AW94" s="50">
        <v>0</v>
      </c>
      <c r="AX94" s="50">
        <v>1</v>
      </c>
      <c r="AY94" s="50">
        <v>0</v>
      </c>
      <c r="AZ94" s="50">
        <v>0</v>
      </c>
      <c r="BA94" s="75">
        <f t="shared" si="104"/>
        <v>2</v>
      </c>
      <c r="BB94" s="75">
        <f t="shared" si="105"/>
        <v>0</v>
      </c>
      <c r="BC94" s="75">
        <f t="shared" si="106"/>
        <v>0</v>
      </c>
      <c r="BD94" s="75">
        <f t="shared" si="107"/>
        <v>0</v>
      </c>
      <c r="BE94" s="75">
        <f t="shared" si="108"/>
        <v>0</v>
      </c>
      <c r="BF94" s="75">
        <f t="shared" si="109"/>
        <v>0</v>
      </c>
      <c r="BG94" s="75">
        <f t="shared" si="110"/>
        <v>0</v>
      </c>
      <c r="BH94" s="75">
        <f t="shared" si="111"/>
        <v>2</v>
      </c>
      <c r="BI94" s="75">
        <f t="shared" si="112"/>
        <v>2</v>
      </c>
      <c r="BJ94" s="75">
        <f t="shared" si="113"/>
        <v>0</v>
      </c>
      <c r="BK94" s="75">
        <f t="shared" si="114"/>
        <v>2</v>
      </c>
      <c r="BL94" s="75">
        <f t="shared" si="115"/>
        <v>0</v>
      </c>
      <c r="BM94" s="75">
        <f t="shared" si="116"/>
        <v>0</v>
      </c>
      <c r="BN94" s="75">
        <f t="shared" si="117"/>
        <v>0</v>
      </c>
      <c r="BO94" s="75">
        <f t="shared" si="118"/>
        <v>0</v>
      </c>
      <c r="BP94" s="75">
        <f t="shared" si="119"/>
        <v>0</v>
      </c>
      <c r="BQ94" s="75">
        <f t="shared" si="120"/>
        <v>2</v>
      </c>
      <c r="BR94" s="75">
        <f t="shared" si="121"/>
        <v>0</v>
      </c>
      <c r="BS94" s="75">
        <f t="shared" si="122"/>
        <v>0</v>
      </c>
      <c r="BT94" s="75">
        <f t="shared" si="123"/>
        <v>0</v>
      </c>
      <c r="BU94" s="75">
        <f t="shared" si="124"/>
        <v>0</v>
      </c>
      <c r="BV94" s="75">
        <f t="shared" si="125"/>
        <v>0</v>
      </c>
      <c r="BW94" s="75">
        <f t="shared" si="126"/>
        <v>0</v>
      </c>
      <c r="BX94" s="75">
        <f t="shared" si="127"/>
        <v>0</v>
      </c>
      <c r="BY94" s="75">
        <f t="shared" si="128"/>
        <v>0</v>
      </c>
      <c r="BZ94" s="75">
        <f t="shared" si="129"/>
        <v>0</v>
      </c>
      <c r="CA94" s="75">
        <f t="shared" si="130"/>
        <v>2</v>
      </c>
      <c r="CB94" s="75">
        <f t="shared" si="131"/>
        <v>0</v>
      </c>
      <c r="CC94" s="75">
        <f t="shared" si="132"/>
        <v>0</v>
      </c>
      <c r="CD94" s="75">
        <f t="shared" si="133"/>
        <v>0</v>
      </c>
      <c r="CE94" s="75">
        <f t="shared" si="134"/>
        <v>2</v>
      </c>
      <c r="CF94" s="75">
        <f t="shared" si="135"/>
        <v>0</v>
      </c>
      <c r="CG94" s="75">
        <f t="shared" si="136"/>
        <v>0</v>
      </c>
      <c r="CH94" s="75">
        <f t="shared" si="137"/>
        <v>0</v>
      </c>
      <c r="CI94" s="75">
        <f t="shared" si="138"/>
        <v>0</v>
      </c>
      <c r="CJ94" s="75">
        <f t="shared" si="139"/>
        <v>0</v>
      </c>
      <c r="CK94" s="75">
        <f t="shared" si="140"/>
        <v>2</v>
      </c>
      <c r="CL94" s="75">
        <f t="shared" si="141"/>
        <v>0</v>
      </c>
      <c r="CM94" s="75">
        <f t="shared" si="142"/>
        <v>2</v>
      </c>
      <c r="CN94" s="75">
        <f t="shared" si="143"/>
        <v>0</v>
      </c>
      <c r="CO94" s="54">
        <f t="shared" si="144"/>
        <v>0</v>
      </c>
      <c r="CP94" s="54">
        <f t="shared" si="145"/>
        <v>0</v>
      </c>
      <c r="CQ94" s="54">
        <f t="shared" si="146"/>
        <v>0</v>
      </c>
      <c r="CR94" s="54">
        <f t="shared" si="88"/>
        <v>2</v>
      </c>
      <c r="CS94" s="54">
        <f t="shared" si="89"/>
        <v>2</v>
      </c>
      <c r="CT94" s="54">
        <f t="shared" si="147"/>
        <v>4</v>
      </c>
      <c r="CU94" s="54">
        <f t="shared" si="90"/>
        <v>0</v>
      </c>
      <c r="CV94" s="54">
        <f t="shared" si="91"/>
        <v>0</v>
      </c>
      <c r="CW94" s="54">
        <f t="shared" si="148"/>
        <v>0</v>
      </c>
      <c r="CX94" s="54">
        <f t="shared" si="92"/>
        <v>0</v>
      </c>
      <c r="CY94" s="54">
        <f t="shared" si="93"/>
        <v>2</v>
      </c>
      <c r="CZ94" s="54">
        <f t="shared" si="149"/>
        <v>2</v>
      </c>
      <c r="DA94" s="54">
        <f t="shared" si="94"/>
        <v>0</v>
      </c>
      <c r="DB94" s="54">
        <f t="shared" si="95"/>
        <v>0</v>
      </c>
      <c r="DC94" s="54">
        <f t="shared" si="150"/>
        <v>0</v>
      </c>
      <c r="DD94" s="76">
        <f t="shared" si="96"/>
        <v>2</v>
      </c>
      <c r="DE94" s="76">
        <f t="shared" si="97"/>
        <v>6</v>
      </c>
      <c r="DF94" s="76">
        <f t="shared" si="151"/>
        <v>8</v>
      </c>
      <c r="DG94" s="76">
        <f t="shared" si="98"/>
        <v>4</v>
      </c>
      <c r="DH94" s="76">
        <f t="shared" si="99"/>
        <v>0</v>
      </c>
      <c r="DI94" s="76">
        <f t="shared" si="152"/>
        <v>4</v>
      </c>
      <c r="DJ94" s="76">
        <f t="shared" si="100"/>
        <v>2</v>
      </c>
      <c r="DK94" s="76">
        <f t="shared" si="101"/>
        <v>0</v>
      </c>
      <c r="DL94" s="76">
        <f t="shared" si="153"/>
        <v>2</v>
      </c>
      <c r="DM94" s="76">
        <f t="shared" si="102"/>
        <v>2</v>
      </c>
      <c r="DN94" s="76">
        <f t="shared" si="103"/>
        <v>0</v>
      </c>
      <c r="DO94" s="76">
        <f t="shared" si="154"/>
        <v>4</v>
      </c>
      <c r="DP94" s="76">
        <f t="shared" si="155"/>
        <v>6</v>
      </c>
      <c r="DQ94" s="76">
        <f t="shared" si="156"/>
        <v>0</v>
      </c>
      <c r="DR94" s="76">
        <f t="shared" si="157"/>
        <v>4</v>
      </c>
      <c r="DS94" s="76">
        <f t="shared" si="158"/>
        <v>4</v>
      </c>
      <c r="DT94" s="70">
        <f t="shared" si="159"/>
        <v>24</v>
      </c>
    </row>
    <row r="95" spans="1:124">
      <c r="A95" s="70">
        <v>87</v>
      </c>
      <c r="B95" s="71" t="str">
        <f>'ภาษาไทย ป.6'!B95</f>
        <v>สามเณรทัตติ   ดำพริก</v>
      </c>
      <c r="C95" s="72">
        <v>0</v>
      </c>
      <c r="D95" s="72">
        <v>0</v>
      </c>
      <c r="E95" s="72">
        <v>0</v>
      </c>
      <c r="F95" s="72">
        <v>0</v>
      </c>
      <c r="G95" s="72">
        <v>0</v>
      </c>
      <c r="H95" s="73">
        <v>0</v>
      </c>
      <c r="I95" s="73">
        <v>1</v>
      </c>
      <c r="J95" s="72">
        <v>1</v>
      </c>
      <c r="K95" s="72">
        <v>0</v>
      </c>
      <c r="L95" s="72">
        <v>0</v>
      </c>
      <c r="M95" s="72">
        <v>0</v>
      </c>
      <c r="N95" s="72">
        <v>0</v>
      </c>
      <c r="O95" s="73">
        <v>1</v>
      </c>
      <c r="P95" s="73">
        <v>0</v>
      </c>
      <c r="Q95" s="74">
        <v>0</v>
      </c>
      <c r="R95" s="74">
        <v>0</v>
      </c>
      <c r="S95" s="74">
        <v>0</v>
      </c>
      <c r="T95" s="74">
        <v>0</v>
      </c>
      <c r="U95" s="74">
        <v>1</v>
      </c>
      <c r="V95" s="74">
        <v>0</v>
      </c>
      <c r="W95" s="74">
        <v>0</v>
      </c>
      <c r="X95" s="74">
        <v>0</v>
      </c>
      <c r="Y95" s="74">
        <v>0</v>
      </c>
      <c r="Z95" s="74">
        <v>0</v>
      </c>
      <c r="AA95" s="74">
        <v>1</v>
      </c>
      <c r="AB95" s="74">
        <v>0</v>
      </c>
      <c r="AC95" s="74">
        <v>0</v>
      </c>
      <c r="AD95" s="74">
        <v>1</v>
      </c>
      <c r="AE95" s="74">
        <v>0</v>
      </c>
      <c r="AF95" s="74">
        <v>0</v>
      </c>
      <c r="AG95" s="74">
        <v>0</v>
      </c>
      <c r="AH95" s="74">
        <v>1</v>
      </c>
      <c r="AI95" s="74">
        <v>0</v>
      </c>
      <c r="AJ95" s="74">
        <v>0</v>
      </c>
      <c r="AK95" s="74">
        <v>0</v>
      </c>
      <c r="AL95" s="74">
        <v>0</v>
      </c>
      <c r="AM95" s="74">
        <v>1</v>
      </c>
      <c r="AN95" s="74">
        <v>1</v>
      </c>
      <c r="AO95" s="74">
        <v>0</v>
      </c>
      <c r="AP95" s="74">
        <v>0</v>
      </c>
      <c r="AQ95" s="50">
        <v>0</v>
      </c>
      <c r="AR95" s="50">
        <v>0</v>
      </c>
      <c r="AS95" s="50">
        <v>0</v>
      </c>
      <c r="AT95" s="50">
        <v>0</v>
      </c>
      <c r="AU95" s="50">
        <v>0</v>
      </c>
      <c r="AV95" s="50">
        <v>0</v>
      </c>
      <c r="AW95" s="50">
        <v>1</v>
      </c>
      <c r="AX95" s="50">
        <v>0</v>
      </c>
      <c r="AY95" s="50">
        <v>1</v>
      </c>
      <c r="AZ95" s="50">
        <v>1</v>
      </c>
      <c r="BA95" s="75">
        <f t="shared" si="104"/>
        <v>0</v>
      </c>
      <c r="BB95" s="75">
        <f t="shared" si="105"/>
        <v>0</v>
      </c>
      <c r="BC95" s="75">
        <f t="shared" si="106"/>
        <v>0</v>
      </c>
      <c r="BD95" s="75">
        <f t="shared" si="107"/>
        <v>0</v>
      </c>
      <c r="BE95" s="75">
        <f t="shared" si="108"/>
        <v>0</v>
      </c>
      <c r="BF95" s="75">
        <f t="shared" si="109"/>
        <v>0</v>
      </c>
      <c r="BG95" s="75">
        <f t="shared" si="110"/>
        <v>2</v>
      </c>
      <c r="BH95" s="75">
        <f t="shared" si="111"/>
        <v>2</v>
      </c>
      <c r="BI95" s="75">
        <f t="shared" si="112"/>
        <v>0</v>
      </c>
      <c r="BJ95" s="75">
        <f t="shared" si="113"/>
        <v>0</v>
      </c>
      <c r="BK95" s="75">
        <f t="shared" si="114"/>
        <v>0</v>
      </c>
      <c r="BL95" s="75">
        <f t="shared" si="115"/>
        <v>0</v>
      </c>
      <c r="BM95" s="75">
        <f t="shared" si="116"/>
        <v>2</v>
      </c>
      <c r="BN95" s="75">
        <f t="shared" si="117"/>
        <v>0</v>
      </c>
      <c r="BO95" s="75">
        <f t="shared" si="118"/>
        <v>0</v>
      </c>
      <c r="BP95" s="75">
        <f t="shared" si="119"/>
        <v>0</v>
      </c>
      <c r="BQ95" s="75">
        <f t="shared" si="120"/>
        <v>0</v>
      </c>
      <c r="BR95" s="75">
        <f t="shared" si="121"/>
        <v>0</v>
      </c>
      <c r="BS95" s="75">
        <f t="shared" si="122"/>
        <v>2</v>
      </c>
      <c r="BT95" s="75">
        <f t="shared" si="123"/>
        <v>0</v>
      </c>
      <c r="BU95" s="75">
        <f t="shared" si="124"/>
        <v>0</v>
      </c>
      <c r="BV95" s="75">
        <f t="shared" si="125"/>
        <v>0</v>
      </c>
      <c r="BW95" s="75">
        <f t="shared" si="126"/>
        <v>0</v>
      </c>
      <c r="BX95" s="75">
        <f t="shared" si="127"/>
        <v>0</v>
      </c>
      <c r="BY95" s="75">
        <f t="shared" si="128"/>
        <v>2</v>
      </c>
      <c r="BZ95" s="75">
        <f t="shared" si="129"/>
        <v>0</v>
      </c>
      <c r="CA95" s="75">
        <f t="shared" si="130"/>
        <v>0</v>
      </c>
      <c r="CB95" s="75">
        <f t="shared" si="131"/>
        <v>2</v>
      </c>
      <c r="CC95" s="75">
        <f t="shared" si="132"/>
        <v>0</v>
      </c>
      <c r="CD95" s="75">
        <f t="shared" si="133"/>
        <v>0</v>
      </c>
      <c r="CE95" s="75">
        <f t="shared" si="134"/>
        <v>0</v>
      </c>
      <c r="CF95" s="75">
        <f t="shared" si="135"/>
        <v>2</v>
      </c>
      <c r="CG95" s="75">
        <f t="shared" si="136"/>
        <v>0</v>
      </c>
      <c r="CH95" s="75">
        <f t="shared" si="137"/>
        <v>0</v>
      </c>
      <c r="CI95" s="75">
        <f t="shared" si="138"/>
        <v>0</v>
      </c>
      <c r="CJ95" s="75">
        <f t="shared" si="139"/>
        <v>0</v>
      </c>
      <c r="CK95" s="75">
        <f t="shared" si="140"/>
        <v>2</v>
      </c>
      <c r="CL95" s="75">
        <f t="shared" si="141"/>
        <v>2</v>
      </c>
      <c r="CM95" s="75">
        <f t="shared" si="142"/>
        <v>0</v>
      </c>
      <c r="CN95" s="75">
        <f t="shared" si="143"/>
        <v>0</v>
      </c>
      <c r="CO95" s="54">
        <f t="shared" si="144"/>
        <v>0</v>
      </c>
      <c r="CP95" s="54">
        <f t="shared" si="145"/>
        <v>0</v>
      </c>
      <c r="CQ95" s="54">
        <f t="shared" si="146"/>
        <v>0</v>
      </c>
      <c r="CR95" s="54">
        <f t="shared" si="88"/>
        <v>0</v>
      </c>
      <c r="CS95" s="54">
        <f t="shared" si="89"/>
        <v>0</v>
      </c>
      <c r="CT95" s="54">
        <f t="shared" si="147"/>
        <v>0</v>
      </c>
      <c r="CU95" s="54">
        <f t="shared" si="90"/>
        <v>0</v>
      </c>
      <c r="CV95" s="54">
        <f t="shared" si="91"/>
        <v>0</v>
      </c>
      <c r="CW95" s="54">
        <f t="shared" si="148"/>
        <v>0</v>
      </c>
      <c r="CX95" s="54">
        <f t="shared" si="92"/>
        <v>2</v>
      </c>
      <c r="CY95" s="54">
        <f t="shared" si="93"/>
        <v>0</v>
      </c>
      <c r="CZ95" s="54">
        <f t="shared" si="149"/>
        <v>2</v>
      </c>
      <c r="DA95" s="54">
        <f t="shared" si="94"/>
        <v>2</v>
      </c>
      <c r="DB95" s="54">
        <f t="shared" si="95"/>
        <v>2</v>
      </c>
      <c r="DC95" s="54">
        <f t="shared" si="150"/>
        <v>4</v>
      </c>
      <c r="DD95" s="76">
        <f t="shared" si="96"/>
        <v>0</v>
      </c>
      <c r="DE95" s="76">
        <f t="shared" si="97"/>
        <v>4</v>
      </c>
      <c r="DF95" s="76">
        <f t="shared" si="151"/>
        <v>4</v>
      </c>
      <c r="DG95" s="76">
        <f t="shared" si="98"/>
        <v>0</v>
      </c>
      <c r="DH95" s="76">
        <f t="shared" si="99"/>
        <v>2</v>
      </c>
      <c r="DI95" s="76">
        <f t="shared" si="152"/>
        <v>2</v>
      </c>
      <c r="DJ95" s="76">
        <f t="shared" si="100"/>
        <v>2</v>
      </c>
      <c r="DK95" s="76">
        <f t="shared" si="101"/>
        <v>0</v>
      </c>
      <c r="DL95" s="76">
        <f t="shared" si="153"/>
        <v>2</v>
      </c>
      <c r="DM95" s="76">
        <f t="shared" si="102"/>
        <v>2</v>
      </c>
      <c r="DN95" s="76">
        <f t="shared" si="103"/>
        <v>2</v>
      </c>
      <c r="DO95" s="76">
        <f t="shared" si="154"/>
        <v>4</v>
      </c>
      <c r="DP95" s="76">
        <f t="shared" si="155"/>
        <v>8</v>
      </c>
      <c r="DQ95" s="76">
        <f t="shared" si="156"/>
        <v>4</v>
      </c>
      <c r="DR95" s="76">
        <f t="shared" si="157"/>
        <v>4</v>
      </c>
      <c r="DS95" s="76">
        <f t="shared" si="158"/>
        <v>8</v>
      </c>
      <c r="DT95" s="70">
        <f t="shared" si="159"/>
        <v>24</v>
      </c>
    </row>
    <row r="96" spans="1:124">
      <c r="A96" s="70">
        <v>88</v>
      </c>
      <c r="B96" s="71" t="str">
        <f>'ภาษาไทย ป.6'!B96</f>
        <v>สามเณรวรรณชัย   จงจิตร</v>
      </c>
      <c r="C96" s="72">
        <v>1</v>
      </c>
      <c r="D96" s="72">
        <v>0</v>
      </c>
      <c r="E96" s="72">
        <v>0</v>
      </c>
      <c r="F96" s="72">
        <v>0</v>
      </c>
      <c r="G96" s="72">
        <v>0</v>
      </c>
      <c r="H96" s="73">
        <v>1</v>
      </c>
      <c r="I96" s="73">
        <v>0</v>
      </c>
      <c r="J96" s="72">
        <v>1</v>
      </c>
      <c r="K96" s="72">
        <v>0</v>
      </c>
      <c r="L96" s="72">
        <v>0</v>
      </c>
      <c r="M96" s="72">
        <v>1</v>
      </c>
      <c r="N96" s="72">
        <v>0</v>
      </c>
      <c r="O96" s="73">
        <v>0</v>
      </c>
      <c r="P96" s="73">
        <v>1</v>
      </c>
      <c r="Q96" s="74">
        <v>0</v>
      </c>
      <c r="R96" s="74">
        <v>1</v>
      </c>
      <c r="S96" s="74">
        <v>0</v>
      </c>
      <c r="T96" s="74">
        <v>0</v>
      </c>
      <c r="U96" s="74">
        <v>1</v>
      </c>
      <c r="V96" s="74">
        <v>0</v>
      </c>
      <c r="W96" s="74">
        <v>0</v>
      </c>
      <c r="X96" s="74">
        <v>1</v>
      </c>
      <c r="Y96" s="74">
        <v>0</v>
      </c>
      <c r="Z96" s="74">
        <v>1</v>
      </c>
      <c r="AA96" s="74">
        <v>0</v>
      </c>
      <c r="AB96" s="74">
        <v>1</v>
      </c>
      <c r="AC96" s="74">
        <v>0</v>
      </c>
      <c r="AD96" s="74">
        <v>0</v>
      </c>
      <c r="AE96" s="74">
        <v>0</v>
      </c>
      <c r="AF96" s="74">
        <v>0</v>
      </c>
      <c r="AG96" s="74">
        <v>1</v>
      </c>
      <c r="AH96" s="74">
        <v>1</v>
      </c>
      <c r="AI96" s="74">
        <v>0</v>
      </c>
      <c r="AJ96" s="74">
        <v>0</v>
      </c>
      <c r="AK96" s="74">
        <v>0</v>
      </c>
      <c r="AL96" s="74">
        <v>0</v>
      </c>
      <c r="AM96" s="74">
        <v>0</v>
      </c>
      <c r="AN96" s="74">
        <v>1</v>
      </c>
      <c r="AO96" s="74">
        <v>0</v>
      </c>
      <c r="AP96" s="74">
        <v>0</v>
      </c>
      <c r="AQ96" s="50">
        <v>0</v>
      </c>
      <c r="AR96" s="50">
        <v>1</v>
      </c>
      <c r="AS96" s="50">
        <v>0</v>
      </c>
      <c r="AT96" s="50">
        <v>0</v>
      </c>
      <c r="AU96" s="50">
        <v>0</v>
      </c>
      <c r="AV96" s="50">
        <v>0</v>
      </c>
      <c r="AW96" s="50">
        <v>0</v>
      </c>
      <c r="AX96" s="50">
        <v>1</v>
      </c>
      <c r="AY96" s="50">
        <v>0</v>
      </c>
      <c r="AZ96" s="50">
        <v>0</v>
      </c>
      <c r="BA96" s="75">
        <f t="shared" si="104"/>
        <v>2</v>
      </c>
      <c r="BB96" s="75">
        <f t="shared" si="105"/>
        <v>0</v>
      </c>
      <c r="BC96" s="75">
        <f t="shared" si="106"/>
        <v>0</v>
      </c>
      <c r="BD96" s="75">
        <f t="shared" si="107"/>
        <v>0</v>
      </c>
      <c r="BE96" s="75">
        <f t="shared" si="108"/>
        <v>0</v>
      </c>
      <c r="BF96" s="75">
        <f t="shared" si="109"/>
        <v>2</v>
      </c>
      <c r="BG96" s="75">
        <f t="shared" si="110"/>
        <v>0</v>
      </c>
      <c r="BH96" s="75">
        <f t="shared" si="111"/>
        <v>2</v>
      </c>
      <c r="BI96" s="75">
        <f t="shared" si="112"/>
        <v>0</v>
      </c>
      <c r="BJ96" s="75">
        <f t="shared" si="113"/>
        <v>0</v>
      </c>
      <c r="BK96" s="75">
        <f t="shared" si="114"/>
        <v>2</v>
      </c>
      <c r="BL96" s="75">
        <f t="shared" si="115"/>
        <v>0</v>
      </c>
      <c r="BM96" s="75">
        <f t="shared" si="116"/>
        <v>0</v>
      </c>
      <c r="BN96" s="75">
        <f t="shared" si="117"/>
        <v>2</v>
      </c>
      <c r="BO96" s="75">
        <f t="shared" si="118"/>
        <v>0</v>
      </c>
      <c r="BP96" s="75">
        <f t="shared" si="119"/>
        <v>2</v>
      </c>
      <c r="BQ96" s="75">
        <f t="shared" si="120"/>
        <v>0</v>
      </c>
      <c r="BR96" s="75">
        <f t="shared" si="121"/>
        <v>0</v>
      </c>
      <c r="BS96" s="75">
        <f t="shared" si="122"/>
        <v>2</v>
      </c>
      <c r="BT96" s="75">
        <f t="shared" si="123"/>
        <v>0</v>
      </c>
      <c r="BU96" s="75">
        <f t="shared" si="124"/>
        <v>0</v>
      </c>
      <c r="BV96" s="75">
        <f t="shared" si="125"/>
        <v>2</v>
      </c>
      <c r="BW96" s="75">
        <f t="shared" si="126"/>
        <v>0</v>
      </c>
      <c r="BX96" s="75">
        <f t="shared" si="127"/>
        <v>2</v>
      </c>
      <c r="BY96" s="75">
        <f t="shared" si="128"/>
        <v>0</v>
      </c>
      <c r="BZ96" s="75">
        <f t="shared" si="129"/>
        <v>2</v>
      </c>
      <c r="CA96" s="75">
        <f t="shared" si="130"/>
        <v>0</v>
      </c>
      <c r="CB96" s="75">
        <f t="shared" si="131"/>
        <v>0</v>
      </c>
      <c r="CC96" s="75">
        <f t="shared" si="132"/>
        <v>0</v>
      </c>
      <c r="CD96" s="75">
        <f t="shared" si="133"/>
        <v>0</v>
      </c>
      <c r="CE96" s="75">
        <f t="shared" si="134"/>
        <v>2</v>
      </c>
      <c r="CF96" s="75">
        <f t="shared" si="135"/>
        <v>2</v>
      </c>
      <c r="CG96" s="75">
        <f t="shared" si="136"/>
        <v>0</v>
      </c>
      <c r="CH96" s="75">
        <f t="shared" si="137"/>
        <v>0</v>
      </c>
      <c r="CI96" s="75">
        <f t="shared" si="138"/>
        <v>0</v>
      </c>
      <c r="CJ96" s="75">
        <f t="shared" si="139"/>
        <v>0</v>
      </c>
      <c r="CK96" s="75">
        <f t="shared" si="140"/>
        <v>0</v>
      </c>
      <c r="CL96" s="75">
        <f t="shared" si="141"/>
        <v>2</v>
      </c>
      <c r="CM96" s="75">
        <f t="shared" si="142"/>
        <v>0</v>
      </c>
      <c r="CN96" s="75">
        <f t="shared" si="143"/>
        <v>0</v>
      </c>
      <c r="CO96" s="54">
        <f t="shared" si="144"/>
        <v>0</v>
      </c>
      <c r="CP96" s="54">
        <f t="shared" si="145"/>
        <v>2</v>
      </c>
      <c r="CQ96" s="54">
        <f t="shared" si="146"/>
        <v>2</v>
      </c>
      <c r="CR96" s="54">
        <f t="shared" si="88"/>
        <v>0</v>
      </c>
      <c r="CS96" s="54">
        <f t="shared" si="89"/>
        <v>0</v>
      </c>
      <c r="CT96" s="54">
        <f t="shared" si="147"/>
        <v>0</v>
      </c>
      <c r="CU96" s="54">
        <f t="shared" si="90"/>
        <v>0</v>
      </c>
      <c r="CV96" s="54">
        <f t="shared" si="91"/>
        <v>0</v>
      </c>
      <c r="CW96" s="54">
        <f t="shared" si="148"/>
        <v>0</v>
      </c>
      <c r="CX96" s="54">
        <f t="shared" si="92"/>
        <v>0</v>
      </c>
      <c r="CY96" s="54">
        <f t="shared" si="93"/>
        <v>2</v>
      </c>
      <c r="CZ96" s="54">
        <f t="shared" si="149"/>
        <v>2</v>
      </c>
      <c r="DA96" s="54">
        <f t="shared" si="94"/>
        <v>0</v>
      </c>
      <c r="DB96" s="54">
        <f t="shared" si="95"/>
        <v>0</v>
      </c>
      <c r="DC96" s="54">
        <f t="shared" si="150"/>
        <v>0</v>
      </c>
      <c r="DD96" s="76">
        <f t="shared" si="96"/>
        <v>2</v>
      </c>
      <c r="DE96" s="76">
        <f t="shared" si="97"/>
        <v>4</v>
      </c>
      <c r="DF96" s="76">
        <f t="shared" si="151"/>
        <v>6</v>
      </c>
      <c r="DG96" s="76">
        <f t="shared" si="98"/>
        <v>4</v>
      </c>
      <c r="DH96" s="76">
        <f t="shared" si="99"/>
        <v>4</v>
      </c>
      <c r="DI96" s="76">
        <f t="shared" si="152"/>
        <v>8</v>
      </c>
      <c r="DJ96" s="76">
        <f t="shared" si="100"/>
        <v>2</v>
      </c>
      <c r="DK96" s="76">
        <f t="shared" si="101"/>
        <v>4</v>
      </c>
      <c r="DL96" s="76">
        <f t="shared" si="153"/>
        <v>6</v>
      </c>
      <c r="DM96" s="76">
        <f t="shared" si="102"/>
        <v>2</v>
      </c>
      <c r="DN96" s="76">
        <f t="shared" si="103"/>
        <v>0</v>
      </c>
      <c r="DO96" s="76">
        <f t="shared" si="154"/>
        <v>6</v>
      </c>
      <c r="DP96" s="76">
        <f t="shared" si="155"/>
        <v>8</v>
      </c>
      <c r="DQ96" s="76">
        <f t="shared" si="156"/>
        <v>0</v>
      </c>
      <c r="DR96" s="76">
        <f t="shared" si="157"/>
        <v>2</v>
      </c>
      <c r="DS96" s="76">
        <f t="shared" si="158"/>
        <v>2</v>
      </c>
      <c r="DT96" s="70">
        <f t="shared" si="159"/>
        <v>30</v>
      </c>
    </row>
    <row r="97" spans="1:124">
      <c r="A97" s="70">
        <v>89</v>
      </c>
      <c r="B97" s="71" t="str">
        <f>'ภาษาไทย ป.6'!B97</f>
        <v>สามเณรวราเทพ   ไชยณรงค์</v>
      </c>
      <c r="C97" s="72">
        <v>0</v>
      </c>
      <c r="D97" s="72">
        <v>0</v>
      </c>
      <c r="E97" s="72">
        <v>0</v>
      </c>
      <c r="F97" s="72">
        <v>0</v>
      </c>
      <c r="G97" s="72">
        <v>0</v>
      </c>
      <c r="H97" s="73">
        <v>0</v>
      </c>
      <c r="I97" s="73">
        <v>0</v>
      </c>
      <c r="J97" s="72">
        <v>0</v>
      </c>
      <c r="K97" s="72">
        <v>0</v>
      </c>
      <c r="L97" s="72">
        <v>0</v>
      </c>
      <c r="M97" s="72">
        <v>1</v>
      </c>
      <c r="N97" s="72">
        <v>1</v>
      </c>
      <c r="O97" s="73">
        <v>0</v>
      </c>
      <c r="P97" s="73">
        <v>0</v>
      </c>
      <c r="Q97" s="74">
        <v>0</v>
      </c>
      <c r="R97" s="74">
        <v>0</v>
      </c>
      <c r="S97" s="74">
        <v>0</v>
      </c>
      <c r="T97" s="74">
        <v>1</v>
      </c>
      <c r="U97" s="74">
        <v>1</v>
      </c>
      <c r="V97" s="74">
        <v>0</v>
      </c>
      <c r="W97" s="74">
        <v>0</v>
      </c>
      <c r="X97" s="74">
        <v>0</v>
      </c>
      <c r="Y97" s="74">
        <v>0</v>
      </c>
      <c r="Z97" s="74">
        <v>1</v>
      </c>
      <c r="AA97" s="74">
        <v>0</v>
      </c>
      <c r="AB97" s="74">
        <v>0</v>
      </c>
      <c r="AC97" s="74">
        <v>0</v>
      </c>
      <c r="AD97" s="74">
        <v>0</v>
      </c>
      <c r="AE97" s="74">
        <v>0</v>
      </c>
      <c r="AF97" s="74">
        <v>0</v>
      </c>
      <c r="AG97" s="74">
        <v>1</v>
      </c>
      <c r="AH97" s="74">
        <v>0</v>
      </c>
      <c r="AI97" s="74">
        <v>1</v>
      </c>
      <c r="AJ97" s="74">
        <v>1</v>
      </c>
      <c r="AK97" s="74">
        <v>0</v>
      </c>
      <c r="AL97" s="74">
        <v>1</v>
      </c>
      <c r="AM97" s="74">
        <v>0</v>
      </c>
      <c r="AN97" s="74">
        <v>1</v>
      </c>
      <c r="AO97" s="74">
        <v>0</v>
      </c>
      <c r="AP97" s="74">
        <v>0</v>
      </c>
      <c r="AQ97" s="50">
        <v>0</v>
      </c>
      <c r="AR97" s="50">
        <v>0</v>
      </c>
      <c r="AS97" s="50">
        <v>1</v>
      </c>
      <c r="AT97" s="50">
        <v>1</v>
      </c>
      <c r="AU97" s="50">
        <v>0</v>
      </c>
      <c r="AV97" s="50">
        <v>0</v>
      </c>
      <c r="AW97" s="50">
        <v>1</v>
      </c>
      <c r="AX97" s="50">
        <v>0</v>
      </c>
      <c r="AY97" s="50">
        <v>0</v>
      </c>
      <c r="AZ97" s="50">
        <v>1</v>
      </c>
      <c r="BA97" s="75">
        <f t="shared" si="104"/>
        <v>0</v>
      </c>
      <c r="BB97" s="75">
        <f t="shared" si="105"/>
        <v>0</v>
      </c>
      <c r="BC97" s="75">
        <f t="shared" si="106"/>
        <v>0</v>
      </c>
      <c r="BD97" s="75">
        <f t="shared" si="107"/>
        <v>0</v>
      </c>
      <c r="BE97" s="75">
        <f t="shared" si="108"/>
        <v>0</v>
      </c>
      <c r="BF97" s="75">
        <f t="shared" si="109"/>
        <v>0</v>
      </c>
      <c r="BG97" s="75">
        <f t="shared" si="110"/>
        <v>0</v>
      </c>
      <c r="BH97" s="75">
        <f t="shared" si="111"/>
        <v>0</v>
      </c>
      <c r="BI97" s="75">
        <f t="shared" si="112"/>
        <v>0</v>
      </c>
      <c r="BJ97" s="75">
        <f t="shared" si="113"/>
        <v>0</v>
      </c>
      <c r="BK97" s="75">
        <f t="shared" si="114"/>
        <v>2</v>
      </c>
      <c r="BL97" s="75">
        <f t="shared" si="115"/>
        <v>2</v>
      </c>
      <c r="BM97" s="75">
        <f t="shared" si="116"/>
        <v>0</v>
      </c>
      <c r="BN97" s="75">
        <f t="shared" si="117"/>
        <v>0</v>
      </c>
      <c r="BO97" s="75">
        <f t="shared" si="118"/>
        <v>0</v>
      </c>
      <c r="BP97" s="75">
        <f t="shared" si="119"/>
        <v>0</v>
      </c>
      <c r="BQ97" s="75">
        <f t="shared" si="120"/>
        <v>0</v>
      </c>
      <c r="BR97" s="75">
        <f t="shared" si="121"/>
        <v>2</v>
      </c>
      <c r="BS97" s="75">
        <f t="shared" si="122"/>
        <v>2</v>
      </c>
      <c r="BT97" s="75">
        <f t="shared" si="123"/>
        <v>0</v>
      </c>
      <c r="BU97" s="75">
        <f t="shared" si="124"/>
        <v>0</v>
      </c>
      <c r="BV97" s="75">
        <f t="shared" si="125"/>
        <v>0</v>
      </c>
      <c r="BW97" s="75">
        <f t="shared" si="126"/>
        <v>0</v>
      </c>
      <c r="BX97" s="75">
        <f t="shared" si="127"/>
        <v>2</v>
      </c>
      <c r="BY97" s="75">
        <f t="shared" si="128"/>
        <v>0</v>
      </c>
      <c r="BZ97" s="75">
        <f t="shared" si="129"/>
        <v>0</v>
      </c>
      <c r="CA97" s="75">
        <f t="shared" si="130"/>
        <v>0</v>
      </c>
      <c r="CB97" s="75">
        <f t="shared" si="131"/>
        <v>0</v>
      </c>
      <c r="CC97" s="75">
        <f t="shared" si="132"/>
        <v>0</v>
      </c>
      <c r="CD97" s="75">
        <f t="shared" si="133"/>
        <v>0</v>
      </c>
      <c r="CE97" s="75">
        <f t="shared" si="134"/>
        <v>2</v>
      </c>
      <c r="CF97" s="75">
        <f t="shared" si="135"/>
        <v>0</v>
      </c>
      <c r="CG97" s="75">
        <f t="shared" si="136"/>
        <v>2</v>
      </c>
      <c r="CH97" s="75">
        <f t="shared" si="137"/>
        <v>2</v>
      </c>
      <c r="CI97" s="75">
        <f t="shared" si="138"/>
        <v>0</v>
      </c>
      <c r="CJ97" s="75">
        <f t="shared" si="139"/>
        <v>2</v>
      </c>
      <c r="CK97" s="75">
        <f t="shared" si="140"/>
        <v>0</v>
      </c>
      <c r="CL97" s="75">
        <f t="shared" si="141"/>
        <v>2</v>
      </c>
      <c r="CM97" s="75">
        <f t="shared" si="142"/>
        <v>0</v>
      </c>
      <c r="CN97" s="75">
        <f t="shared" si="143"/>
        <v>0</v>
      </c>
      <c r="CO97" s="54">
        <f t="shared" si="144"/>
        <v>0</v>
      </c>
      <c r="CP97" s="54">
        <f t="shared" si="145"/>
        <v>0</v>
      </c>
      <c r="CQ97" s="54">
        <f t="shared" si="146"/>
        <v>0</v>
      </c>
      <c r="CR97" s="54">
        <f t="shared" si="88"/>
        <v>2</v>
      </c>
      <c r="CS97" s="54">
        <f t="shared" si="89"/>
        <v>2</v>
      </c>
      <c r="CT97" s="54">
        <f t="shared" si="147"/>
        <v>4</v>
      </c>
      <c r="CU97" s="54">
        <f t="shared" si="90"/>
        <v>0</v>
      </c>
      <c r="CV97" s="54">
        <f t="shared" si="91"/>
        <v>0</v>
      </c>
      <c r="CW97" s="54">
        <f t="shared" si="148"/>
        <v>0</v>
      </c>
      <c r="CX97" s="54">
        <f t="shared" si="92"/>
        <v>2</v>
      </c>
      <c r="CY97" s="54">
        <f t="shared" si="93"/>
        <v>0</v>
      </c>
      <c r="CZ97" s="54">
        <f t="shared" si="149"/>
        <v>2</v>
      </c>
      <c r="DA97" s="54">
        <f t="shared" si="94"/>
        <v>0</v>
      </c>
      <c r="DB97" s="54">
        <f t="shared" si="95"/>
        <v>2</v>
      </c>
      <c r="DC97" s="54">
        <f t="shared" si="150"/>
        <v>2</v>
      </c>
      <c r="DD97" s="76">
        <f t="shared" si="96"/>
        <v>0</v>
      </c>
      <c r="DE97" s="76">
        <f t="shared" si="97"/>
        <v>4</v>
      </c>
      <c r="DF97" s="76">
        <f t="shared" si="151"/>
        <v>4</v>
      </c>
      <c r="DG97" s="76">
        <f t="shared" si="98"/>
        <v>2</v>
      </c>
      <c r="DH97" s="76">
        <f t="shared" si="99"/>
        <v>2</v>
      </c>
      <c r="DI97" s="76">
        <f t="shared" si="152"/>
        <v>4</v>
      </c>
      <c r="DJ97" s="76">
        <f t="shared" si="100"/>
        <v>4</v>
      </c>
      <c r="DK97" s="76">
        <f t="shared" si="101"/>
        <v>2</v>
      </c>
      <c r="DL97" s="76">
        <f t="shared" si="153"/>
        <v>6</v>
      </c>
      <c r="DM97" s="76">
        <f t="shared" si="102"/>
        <v>0</v>
      </c>
      <c r="DN97" s="76">
        <f t="shared" si="103"/>
        <v>0</v>
      </c>
      <c r="DO97" s="76">
        <f t="shared" si="154"/>
        <v>4</v>
      </c>
      <c r="DP97" s="76">
        <f t="shared" si="155"/>
        <v>4</v>
      </c>
      <c r="DQ97" s="76">
        <f t="shared" si="156"/>
        <v>6</v>
      </c>
      <c r="DR97" s="76">
        <f t="shared" si="157"/>
        <v>4</v>
      </c>
      <c r="DS97" s="76">
        <f t="shared" si="158"/>
        <v>10</v>
      </c>
      <c r="DT97" s="70">
        <f t="shared" si="159"/>
        <v>28</v>
      </c>
    </row>
    <row r="98" spans="1:124">
      <c r="A98" s="70">
        <v>90</v>
      </c>
      <c r="B98" s="71" t="str">
        <f>'ภาษาไทย ป.6'!B98</f>
        <v>ด.ช.เอกวี   มัฐฐารักษ์</v>
      </c>
      <c r="C98" s="72">
        <v>0</v>
      </c>
      <c r="D98" s="72">
        <v>0</v>
      </c>
      <c r="E98" s="72">
        <v>0</v>
      </c>
      <c r="F98" s="72">
        <v>0</v>
      </c>
      <c r="G98" s="72">
        <v>0</v>
      </c>
      <c r="H98" s="73">
        <v>0</v>
      </c>
      <c r="I98" s="73">
        <v>0</v>
      </c>
      <c r="J98" s="72">
        <v>0</v>
      </c>
      <c r="K98" s="72">
        <v>0</v>
      </c>
      <c r="L98" s="72">
        <v>0</v>
      </c>
      <c r="M98" s="72">
        <v>0</v>
      </c>
      <c r="N98" s="72">
        <v>1</v>
      </c>
      <c r="O98" s="73">
        <v>0</v>
      </c>
      <c r="P98" s="73">
        <v>0</v>
      </c>
      <c r="Q98" s="74">
        <v>0</v>
      </c>
      <c r="R98" s="74">
        <v>0</v>
      </c>
      <c r="S98" s="74">
        <v>0</v>
      </c>
      <c r="T98" s="74">
        <v>0</v>
      </c>
      <c r="U98" s="74">
        <v>1</v>
      </c>
      <c r="V98" s="74">
        <v>1</v>
      </c>
      <c r="W98" s="74">
        <v>1</v>
      </c>
      <c r="X98" s="74">
        <v>0</v>
      </c>
      <c r="Y98" s="74">
        <v>0</v>
      </c>
      <c r="Z98" s="74">
        <v>0</v>
      </c>
      <c r="AA98" s="74">
        <v>1</v>
      </c>
      <c r="AB98" s="74">
        <v>1</v>
      </c>
      <c r="AC98" s="74">
        <v>1</v>
      </c>
      <c r="AD98" s="74">
        <v>0</v>
      </c>
      <c r="AE98" s="74">
        <v>1</v>
      </c>
      <c r="AF98" s="74">
        <v>0</v>
      </c>
      <c r="AG98" s="74">
        <v>1</v>
      </c>
      <c r="AH98" s="74">
        <v>1</v>
      </c>
      <c r="AI98" s="74">
        <v>0</v>
      </c>
      <c r="AJ98" s="74">
        <v>0</v>
      </c>
      <c r="AK98" s="74">
        <v>0</v>
      </c>
      <c r="AL98" s="74">
        <v>0</v>
      </c>
      <c r="AM98" s="74">
        <v>0</v>
      </c>
      <c r="AN98" s="74">
        <v>0</v>
      </c>
      <c r="AO98" s="74">
        <v>0</v>
      </c>
      <c r="AP98" s="74">
        <v>1</v>
      </c>
      <c r="AQ98" s="50">
        <v>0</v>
      </c>
      <c r="AR98" s="50">
        <v>1</v>
      </c>
      <c r="AS98" s="50">
        <v>1</v>
      </c>
      <c r="AT98" s="50">
        <v>0</v>
      </c>
      <c r="AU98" s="50">
        <v>1</v>
      </c>
      <c r="AV98" s="50">
        <v>0</v>
      </c>
      <c r="AW98" s="50">
        <v>0</v>
      </c>
      <c r="AX98" s="50">
        <v>0</v>
      </c>
      <c r="AY98" s="50">
        <v>0</v>
      </c>
      <c r="AZ98" s="50">
        <v>1</v>
      </c>
      <c r="BA98" s="75">
        <f t="shared" si="104"/>
        <v>0</v>
      </c>
      <c r="BB98" s="75">
        <f t="shared" si="105"/>
        <v>0</v>
      </c>
      <c r="BC98" s="75">
        <f t="shared" si="106"/>
        <v>0</v>
      </c>
      <c r="BD98" s="75">
        <f t="shared" si="107"/>
        <v>0</v>
      </c>
      <c r="BE98" s="75">
        <f t="shared" si="108"/>
        <v>0</v>
      </c>
      <c r="BF98" s="75">
        <f t="shared" si="109"/>
        <v>0</v>
      </c>
      <c r="BG98" s="75">
        <f t="shared" si="110"/>
        <v>0</v>
      </c>
      <c r="BH98" s="75">
        <f t="shared" si="111"/>
        <v>0</v>
      </c>
      <c r="BI98" s="75">
        <f t="shared" si="112"/>
        <v>0</v>
      </c>
      <c r="BJ98" s="75">
        <f t="shared" si="113"/>
        <v>0</v>
      </c>
      <c r="BK98" s="75">
        <f t="shared" si="114"/>
        <v>0</v>
      </c>
      <c r="BL98" s="75">
        <f t="shared" si="115"/>
        <v>2</v>
      </c>
      <c r="BM98" s="75">
        <f t="shared" si="116"/>
        <v>0</v>
      </c>
      <c r="BN98" s="75">
        <f t="shared" si="117"/>
        <v>0</v>
      </c>
      <c r="BO98" s="75">
        <f t="shared" si="118"/>
        <v>0</v>
      </c>
      <c r="BP98" s="75">
        <f t="shared" si="119"/>
        <v>0</v>
      </c>
      <c r="BQ98" s="75">
        <f t="shared" si="120"/>
        <v>0</v>
      </c>
      <c r="BR98" s="75">
        <f t="shared" si="121"/>
        <v>0</v>
      </c>
      <c r="BS98" s="75">
        <f t="shared" si="122"/>
        <v>2</v>
      </c>
      <c r="BT98" s="75">
        <f t="shared" si="123"/>
        <v>2</v>
      </c>
      <c r="BU98" s="75">
        <f t="shared" si="124"/>
        <v>2</v>
      </c>
      <c r="BV98" s="75">
        <f t="shared" si="125"/>
        <v>0</v>
      </c>
      <c r="BW98" s="75">
        <f t="shared" si="126"/>
        <v>0</v>
      </c>
      <c r="BX98" s="75">
        <f t="shared" si="127"/>
        <v>0</v>
      </c>
      <c r="BY98" s="75">
        <f t="shared" si="128"/>
        <v>2</v>
      </c>
      <c r="BZ98" s="75">
        <f t="shared" si="129"/>
        <v>2</v>
      </c>
      <c r="CA98" s="75">
        <f t="shared" si="130"/>
        <v>2</v>
      </c>
      <c r="CB98" s="75">
        <f t="shared" si="131"/>
        <v>0</v>
      </c>
      <c r="CC98" s="75">
        <f t="shared" si="132"/>
        <v>2</v>
      </c>
      <c r="CD98" s="75">
        <f t="shared" si="133"/>
        <v>0</v>
      </c>
      <c r="CE98" s="75">
        <f t="shared" si="134"/>
        <v>2</v>
      </c>
      <c r="CF98" s="75">
        <f t="shared" si="135"/>
        <v>2</v>
      </c>
      <c r="CG98" s="75">
        <f t="shared" si="136"/>
        <v>0</v>
      </c>
      <c r="CH98" s="75">
        <f t="shared" si="137"/>
        <v>0</v>
      </c>
      <c r="CI98" s="75">
        <f t="shared" si="138"/>
        <v>0</v>
      </c>
      <c r="CJ98" s="75">
        <f t="shared" si="139"/>
        <v>0</v>
      </c>
      <c r="CK98" s="75">
        <f t="shared" si="140"/>
        <v>0</v>
      </c>
      <c r="CL98" s="75">
        <f t="shared" si="141"/>
        <v>0</v>
      </c>
      <c r="CM98" s="75">
        <f t="shared" si="142"/>
        <v>0</v>
      </c>
      <c r="CN98" s="75">
        <f t="shared" si="143"/>
        <v>2</v>
      </c>
      <c r="CO98" s="54">
        <f t="shared" si="144"/>
        <v>0</v>
      </c>
      <c r="CP98" s="54">
        <f t="shared" si="145"/>
        <v>2</v>
      </c>
      <c r="CQ98" s="54">
        <f t="shared" si="146"/>
        <v>2</v>
      </c>
      <c r="CR98" s="54">
        <f t="shared" si="88"/>
        <v>2</v>
      </c>
      <c r="CS98" s="54">
        <f t="shared" si="89"/>
        <v>0</v>
      </c>
      <c r="CT98" s="54">
        <f t="shared" si="147"/>
        <v>2</v>
      </c>
      <c r="CU98" s="54">
        <f t="shared" si="90"/>
        <v>2</v>
      </c>
      <c r="CV98" s="54">
        <f t="shared" si="91"/>
        <v>0</v>
      </c>
      <c r="CW98" s="54">
        <f t="shared" si="148"/>
        <v>2</v>
      </c>
      <c r="CX98" s="54">
        <f t="shared" si="92"/>
        <v>0</v>
      </c>
      <c r="CY98" s="54">
        <f t="shared" si="93"/>
        <v>0</v>
      </c>
      <c r="CZ98" s="54">
        <f t="shared" si="149"/>
        <v>0</v>
      </c>
      <c r="DA98" s="54">
        <f t="shared" si="94"/>
        <v>0</v>
      </c>
      <c r="DB98" s="54">
        <f t="shared" si="95"/>
        <v>2</v>
      </c>
      <c r="DC98" s="54">
        <f t="shared" si="150"/>
        <v>2</v>
      </c>
      <c r="DD98" s="76">
        <f t="shared" si="96"/>
        <v>0</v>
      </c>
      <c r="DE98" s="76">
        <f t="shared" si="97"/>
        <v>2</v>
      </c>
      <c r="DF98" s="76">
        <f t="shared" si="151"/>
        <v>2</v>
      </c>
      <c r="DG98" s="76">
        <f t="shared" si="98"/>
        <v>2</v>
      </c>
      <c r="DH98" s="76">
        <f t="shared" si="99"/>
        <v>2</v>
      </c>
      <c r="DI98" s="76">
        <f t="shared" si="152"/>
        <v>4</v>
      </c>
      <c r="DJ98" s="76">
        <f t="shared" si="100"/>
        <v>6</v>
      </c>
      <c r="DK98" s="76">
        <f t="shared" si="101"/>
        <v>2</v>
      </c>
      <c r="DL98" s="76">
        <f t="shared" si="153"/>
        <v>8</v>
      </c>
      <c r="DM98" s="76">
        <f t="shared" si="102"/>
        <v>6</v>
      </c>
      <c r="DN98" s="76">
        <f t="shared" si="103"/>
        <v>2</v>
      </c>
      <c r="DO98" s="76">
        <f t="shared" si="154"/>
        <v>4</v>
      </c>
      <c r="DP98" s="76">
        <f t="shared" si="155"/>
        <v>12</v>
      </c>
      <c r="DQ98" s="76">
        <f t="shared" si="156"/>
        <v>2</v>
      </c>
      <c r="DR98" s="76">
        <f t="shared" si="157"/>
        <v>2</v>
      </c>
      <c r="DS98" s="76">
        <f t="shared" si="158"/>
        <v>4</v>
      </c>
      <c r="DT98" s="70">
        <f t="shared" si="159"/>
        <v>30</v>
      </c>
    </row>
    <row r="99" spans="1:124">
      <c r="A99" s="77"/>
      <c r="B99" s="58" t="s">
        <v>120</v>
      </c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80">
        <f>AVERAGE(BA69:BA98)</f>
        <v>0.73333333333333328</v>
      </c>
      <c r="BB99" s="80">
        <f t="shared" ref="BB99:CD99" si="160">AVERAGE(BB69:BB98)</f>
        <v>0.26666666666666666</v>
      </c>
      <c r="BC99" s="80">
        <f t="shared" si="160"/>
        <v>0.26666666666666666</v>
      </c>
      <c r="BD99" s="80">
        <f t="shared" si="160"/>
        <v>0.13333333333333333</v>
      </c>
      <c r="BE99" s="80">
        <f t="shared" si="160"/>
        <v>0.53333333333333333</v>
      </c>
      <c r="BF99" s="80">
        <f t="shared" si="160"/>
        <v>0.46666666666666667</v>
      </c>
      <c r="BG99" s="80">
        <f t="shared" si="160"/>
        <v>0.46666666666666667</v>
      </c>
      <c r="BH99" s="80">
        <f t="shared" si="160"/>
        <v>0.8</v>
      </c>
      <c r="BI99" s="80">
        <f t="shared" si="160"/>
        <v>0.6</v>
      </c>
      <c r="BJ99" s="80">
        <f t="shared" si="160"/>
        <v>0.6</v>
      </c>
      <c r="BK99" s="80">
        <f t="shared" si="160"/>
        <v>0.66666666666666663</v>
      </c>
      <c r="BL99" s="80">
        <f t="shared" si="160"/>
        <v>0.53333333333333333</v>
      </c>
      <c r="BM99" s="80">
        <f t="shared" si="160"/>
        <v>0.6</v>
      </c>
      <c r="BN99" s="80">
        <f t="shared" si="160"/>
        <v>0.73333333333333328</v>
      </c>
      <c r="BO99" s="80">
        <f t="shared" si="160"/>
        <v>0.13333333333333333</v>
      </c>
      <c r="BP99" s="80">
        <f t="shared" si="160"/>
        <v>0.13333333333333333</v>
      </c>
      <c r="BQ99" s="80">
        <f t="shared" si="160"/>
        <v>0.66666666666666663</v>
      </c>
      <c r="BR99" s="80">
        <f t="shared" si="160"/>
        <v>0.6</v>
      </c>
      <c r="BS99" s="80">
        <f t="shared" si="160"/>
        <v>0.46666666666666667</v>
      </c>
      <c r="BT99" s="80">
        <f t="shared" si="160"/>
        <v>0.33333333333333331</v>
      </c>
      <c r="BU99" s="80">
        <f t="shared" si="160"/>
        <v>0.33333333333333331</v>
      </c>
      <c r="BV99" s="80">
        <f t="shared" si="160"/>
        <v>0.53333333333333333</v>
      </c>
      <c r="BW99" s="80">
        <f t="shared" si="160"/>
        <v>0.26666666666666666</v>
      </c>
      <c r="BX99" s="80">
        <f t="shared" si="160"/>
        <v>0.6</v>
      </c>
      <c r="BY99" s="80">
        <f t="shared" si="160"/>
        <v>0.73333333333333328</v>
      </c>
      <c r="BZ99" s="80">
        <f t="shared" si="160"/>
        <v>0.46666666666666667</v>
      </c>
      <c r="CA99" s="80">
        <f t="shared" si="160"/>
        <v>0.8666666666666667</v>
      </c>
      <c r="CB99" s="80">
        <f t="shared" si="160"/>
        <v>0.26666666666666666</v>
      </c>
      <c r="CC99" s="80">
        <f t="shared" si="160"/>
        <v>0.4</v>
      </c>
      <c r="CD99" s="80">
        <f t="shared" si="160"/>
        <v>0.33333333333333331</v>
      </c>
      <c r="CE99" s="79"/>
      <c r="CF99" s="79"/>
      <c r="CG99" s="79"/>
      <c r="CH99" s="79"/>
      <c r="CI99" s="79"/>
      <c r="CJ99" s="79"/>
      <c r="CK99" s="79"/>
      <c r="CL99" s="79"/>
      <c r="CM99" s="79"/>
      <c r="CN99" s="79"/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80">
        <f>AVERAGE(DD69:DD98)</f>
        <v>1.9333333333333333</v>
      </c>
      <c r="DE99" s="80">
        <f t="shared" ref="DE99:DT99" si="161">AVERAGE(DE69:DE98)</f>
        <v>3.3333333333333335</v>
      </c>
      <c r="DF99" s="80">
        <f t="shared" si="161"/>
        <v>5.2666666666666666</v>
      </c>
      <c r="DG99" s="80">
        <f t="shared" si="161"/>
        <v>2.8666666666666667</v>
      </c>
      <c r="DH99" s="80">
        <f t="shared" si="161"/>
        <v>2.1333333333333333</v>
      </c>
      <c r="DI99" s="80">
        <f t="shared" si="161"/>
        <v>5</v>
      </c>
      <c r="DJ99" s="80">
        <f t="shared" si="161"/>
        <v>3.4</v>
      </c>
      <c r="DK99" s="80">
        <f t="shared" si="161"/>
        <v>1.7333333333333334</v>
      </c>
      <c r="DL99" s="80">
        <f t="shared" si="161"/>
        <v>5.1333333333333337</v>
      </c>
      <c r="DM99" s="80">
        <f t="shared" si="161"/>
        <v>2.0666666666666669</v>
      </c>
      <c r="DN99" s="80">
        <f t="shared" si="161"/>
        <v>1</v>
      </c>
      <c r="DO99" s="80">
        <f t="shared" si="161"/>
        <v>3</v>
      </c>
      <c r="DP99" s="80">
        <f t="shared" si="161"/>
        <v>6.0666666666666664</v>
      </c>
      <c r="DQ99" s="80">
        <f t="shared" si="161"/>
        <v>2.3333333333333335</v>
      </c>
      <c r="DR99" s="80">
        <f t="shared" si="161"/>
        <v>2.4</v>
      </c>
      <c r="DS99" s="80">
        <f t="shared" si="161"/>
        <v>4.7333333333333334</v>
      </c>
      <c r="DT99" s="80">
        <f t="shared" si="161"/>
        <v>26.2</v>
      </c>
    </row>
  </sheetData>
  <protectedRanges>
    <protectedRange sqref="C1:AZ1048576" name="ช่วง1"/>
  </protectedRanges>
  <mergeCells count="105">
    <mergeCell ref="CB7:CB8"/>
    <mergeCell ref="DM7:DP7"/>
    <mergeCell ref="DQ7:DS7"/>
    <mergeCell ref="DT7:DT8"/>
    <mergeCell ref="CD7:CD8"/>
    <mergeCell ref="DD7:DF7"/>
    <mergeCell ref="DG7:DI7"/>
    <mergeCell ref="DJ7:DL7"/>
    <mergeCell ref="CE7:CE8"/>
    <mergeCell ref="CF7:CF8"/>
    <mergeCell ref="CG7:CG8"/>
    <mergeCell ref="CH7:CH8"/>
    <mergeCell ref="CI7:CI8"/>
    <mergeCell ref="CJ7:CJ8"/>
    <mergeCell ref="CK7:CK8"/>
    <mergeCell ref="BS7:BS8"/>
    <mergeCell ref="BT7:BT8"/>
    <mergeCell ref="BU7:BU8"/>
    <mergeCell ref="BV7:BV8"/>
    <mergeCell ref="BW7:BW8"/>
    <mergeCell ref="BX7:BX8"/>
    <mergeCell ref="BY7:BY8"/>
    <mergeCell ref="BZ7:BZ8"/>
    <mergeCell ref="CA7:CA8"/>
    <mergeCell ref="AS7:AT7"/>
    <mergeCell ref="AU7:AV7"/>
    <mergeCell ref="AW7:AX7"/>
    <mergeCell ref="AY7:AZ7"/>
    <mergeCell ref="AF7:AF8"/>
    <mergeCell ref="BA7:BA8"/>
    <mergeCell ref="BB7:BB8"/>
    <mergeCell ref="BC7:BC8"/>
    <mergeCell ref="BD7:BD8"/>
    <mergeCell ref="DD6:DT6"/>
    <mergeCell ref="C7:C8"/>
    <mergeCell ref="D7:D8"/>
    <mergeCell ref="E7:E8"/>
    <mergeCell ref="F7:F8"/>
    <mergeCell ref="G7:G8"/>
    <mergeCell ref="H7:H8"/>
    <mergeCell ref="I7:I8"/>
    <mergeCell ref="J7:J8"/>
    <mergeCell ref="AG7:AG8"/>
    <mergeCell ref="AH7:AH8"/>
    <mergeCell ref="AI7:AI8"/>
    <mergeCell ref="AJ7:AJ8"/>
    <mergeCell ref="AK7:AK8"/>
    <mergeCell ref="AL7:AL8"/>
    <mergeCell ref="Y7:Y8"/>
    <mergeCell ref="N7:N8"/>
    <mergeCell ref="O7:O8"/>
    <mergeCell ref="P7:P8"/>
    <mergeCell ref="Q7:Q8"/>
    <mergeCell ref="R7:R8"/>
    <mergeCell ref="S7:S8"/>
    <mergeCell ref="T7:T8"/>
    <mergeCell ref="U7:U8"/>
    <mergeCell ref="C1:S1"/>
    <mergeCell ref="C2:S2"/>
    <mergeCell ref="C3:S3"/>
    <mergeCell ref="C4:S4"/>
    <mergeCell ref="A6:A8"/>
    <mergeCell ref="B6:B8"/>
    <mergeCell ref="K7:K8"/>
    <mergeCell ref="L7:L8"/>
    <mergeCell ref="M7:M8"/>
    <mergeCell ref="C6:AZ6"/>
    <mergeCell ref="V7:V8"/>
    <mergeCell ref="W7:W8"/>
    <mergeCell ref="X7:X8"/>
    <mergeCell ref="Z7:Z8"/>
    <mergeCell ref="AA7:AA8"/>
    <mergeCell ref="AB7:AB8"/>
    <mergeCell ref="AC7:AC8"/>
    <mergeCell ref="AD7:AD8"/>
    <mergeCell ref="AE7:AE8"/>
    <mergeCell ref="AM7:AM8"/>
    <mergeCell ref="AN7:AN8"/>
    <mergeCell ref="AO7:AO8"/>
    <mergeCell ref="AP7:AP8"/>
    <mergeCell ref="AQ7:AR7"/>
    <mergeCell ref="BA6:DC6"/>
    <mergeCell ref="CO7:CQ7"/>
    <mergeCell ref="CR7:CT7"/>
    <mergeCell ref="CU7:CW7"/>
    <mergeCell ref="CX7:CZ7"/>
    <mergeCell ref="DA7:DC7"/>
    <mergeCell ref="CL7:CL8"/>
    <mergeCell ref="CM7:CM8"/>
    <mergeCell ref="CN7:CN8"/>
    <mergeCell ref="BE7:BE8"/>
    <mergeCell ref="BQ7:BQ8"/>
    <mergeCell ref="BF7:BF8"/>
    <mergeCell ref="BG7:BG8"/>
    <mergeCell ref="BH7:BH8"/>
    <mergeCell ref="BI7:BI8"/>
    <mergeCell ref="BJ7:BJ8"/>
    <mergeCell ref="BK7:BK8"/>
    <mergeCell ref="BL7:BL8"/>
    <mergeCell ref="BM7:BM8"/>
    <mergeCell ref="BN7:BN8"/>
    <mergeCell ref="BO7:BO8"/>
    <mergeCell ref="BP7:BP8"/>
    <mergeCell ref="CC7:CC8"/>
    <mergeCell ref="BR7:BR8"/>
  </mergeCells>
  <conditionalFormatting sqref="C69:AF98">
    <cfRule type="cellIs" dxfId="91" priority="26" operator="notBetween">
      <formula>1</formula>
      <formula>0</formula>
    </cfRule>
    <cfRule type="cellIs" priority="27" operator="notBetween">
      <formula>1</formula>
      <formula>0</formula>
    </cfRule>
  </conditionalFormatting>
  <conditionalFormatting sqref="AG69:AP98">
    <cfRule type="cellIs" dxfId="90" priority="24" operator="notBetween">
      <formula>1</formula>
      <formula>0</formula>
    </cfRule>
    <cfRule type="cellIs" priority="25" operator="notBetween">
      <formula>1</formula>
      <formula>0</formula>
    </cfRule>
  </conditionalFormatting>
  <conditionalFormatting sqref="AQ69:AT98">
    <cfRule type="cellIs" dxfId="89" priority="23" operator="notBetween">
      <formula>1</formula>
      <formula>0</formula>
    </cfRule>
  </conditionalFormatting>
  <conditionalFormatting sqref="AU69:AX98">
    <cfRule type="cellIs" dxfId="88" priority="22" operator="notBetween">
      <formula>1</formula>
      <formula>0</formula>
    </cfRule>
  </conditionalFormatting>
  <conditionalFormatting sqref="AY69:AZ98">
    <cfRule type="cellIs" dxfId="87" priority="21" operator="notBetween">
      <formula>1</formula>
      <formula>0</formula>
    </cfRule>
  </conditionalFormatting>
  <conditionalFormatting sqref="C9:AF38">
    <cfRule type="cellIs" dxfId="86" priority="13" operator="notBetween">
      <formula>1</formula>
      <formula>0</formula>
    </cfRule>
    <cfRule type="cellIs" priority="14" operator="notBetween">
      <formula>1</formula>
      <formula>0</formula>
    </cfRule>
  </conditionalFormatting>
  <conditionalFormatting sqref="AG9:AP38">
    <cfRule type="cellIs" dxfId="85" priority="11" operator="notBetween">
      <formula>1</formula>
      <formula>0</formula>
    </cfRule>
    <cfRule type="cellIs" priority="12" operator="notBetween">
      <formula>1</formula>
      <formula>0</formula>
    </cfRule>
  </conditionalFormatting>
  <conditionalFormatting sqref="AQ9:AT38">
    <cfRule type="cellIs" dxfId="84" priority="10" operator="notBetween">
      <formula>1</formula>
      <formula>0</formula>
    </cfRule>
  </conditionalFormatting>
  <conditionalFormatting sqref="AU9:AX38">
    <cfRule type="cellIs" dxfId="83" priority="9" operator="notBetween">
      <formula>1</formula>
      <formula>0</formula>
    </cfRule>
  </conditionalFormatting>
  <conditionalFormatting sqref="AY9:AZ38">
    <cfRule type="cellIs" dxfId="82" priority="8" operator="notBetween">
      <formula>1</formula>
      <formula>0</formula>
    </cfRule>
  </conditionalFormatting>
  <conditionalFormatting sqref="C39:AF68">
    <cfRule type="cellIs" dxfId="81" priority="6" operator="notBetween">
      <formula>1</formula>
      <formula>0</formula>
    </cfRule>
    <cfRule type="cellIs" priority="7" operator="notBetween">
      <formula>1</formula>
      <formula>0</formula>
    </cfRule>
  </conditionalFormatting>
  <conditionalFormatting sqref="AG39:AP68">
    <cfRule type="cellIs" dxfId="80" priority="4" operator="notBetween">
      <formula>1</formula>
      <formula>0</formula>
    </cfRule>
    <cfRule type="cellIs" priority="5" operator="notBetween">
      <formula>1</formula>
      <formula>0</formula>
    </cfRule>
  </conditionalFormatting>
  <conditionalFormatting sqref="AQ39:AT68">
    <cfRule type="cellIs" dxfId="79" priority="3" operator="notBetween">
      <formula>1</formula>
      <formula>0</formula>
    </cfRule>
  </conditionalFormatting>
  <conditionalFormatting sqref="AU39:AX68">
    <cfRule type="cellIs" dxfId="78" priority="2" operator="notBetween">
      <formula>1</formula>
      <formula>0</formula>
    </cfRule>
  </conditionalFormatting>
  <conditionalFormatting sqref="AY39:AZ68">
    <cfRule type="cellIs" dxfId="77" priority="1" operator="notBetween">
      <formula>1</formula>
      <formula>0</formula>
    </cfRule>
  </conditionalFormatting>
  <pageMargins left="0.196850393700787" right="7.8740157480315001E-2" top="0.196850393700787" bottom="7.8740157480315001E-2" header="0.31496062992126" footer="0.31496062992126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CM99"/>
  <sheetViews>
    <sheetView zoomScaleNormal="100" workbookViewId="0">
      <pane xSplit="2" ySplit="8" topLeftCell="E91" activePane="bottomRight" state="frozen"/>
      <selection pane="topRight" activeCell="C1" sqref="C1"/>
      <selection pane="bottomLeft" activeCell="A9" sqref="A9"/>
      <selection pane="bottomRight" activeCell="AP99" sqref="AP99"/>
    </sheetView>
  </sheetViews>
  <sheetFormatPr defaultRowHeight="21"/>
  <cols>
    <col min="1" max="1" width="3.75" style="64" customWidth="1"/>
    <col min="2" max="2" width="18.875" style="94" customWidth="1"/>
    <col min="3" max="42" width="3.5" style="64" customWidth="1"/>
    <col min="43" max="82" width="3.5" style="64" hidden="1" customWidth="1"/>
    <col min="83" max="86" width="5.75" style="64" customWidth="1"/>
    <col min="87" max="89" width="5.5" style="64" customWidth="1"/>
    <col min="90" max="90" width="14.125" style="64" customWidth="1"/>
    <col min="91" max="91" width="6.25" style="64" customWidth="1"/>
    <col min="92" max="16384" width="9" style="64"/>
  </cols>
  <sheetData>
    <row r="1" spans="1:91">
      <c r="B1" s="86"/>
      <c r="C1" s="175" t="s">
        <v>6</v>
      </c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</row>
    <row r="2" spans="1:91">
      <c r="B2" s="86"/>
      <c r="C2" s="175" t="s">
        <v>76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</row>
    <row r="3" spans="1:91">
      <c r="B3" s="86"/>
      <c r="C3" s="175" t="str">
        <f>'ภาษาไทย ป.6'!C3:S3</f>
        <v>โรงเรียนพระมหาธาตุมูลนิธิมัธยม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</row>
    <row r="4" spans="1:91" ht="23.25" customHeight="1">
      <c r="B4" s="86"/>
      <c r="C4" s="175" t="s">
        <v>0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CE4" s="87"/>
      <c r="CF4" s="88"/>
      <c r="CG4" s="88"/>
      <c r="CH4" s="88"/>
    </row>
    <row r="5" spans="1:91">
      <c r="B5" s="86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91" s="89" customFormat="1">
      <c r="A6" s="149" t="s">
        <v>1</v>
      </c>
      <c r="B6" s="177" t="s">
        <v>2</v>
      </c>
      <c r="C6" s="180" t="s">
        <v>86</v>
      </c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2"/>
      <c r="AQ6" s="188" t="s">
        <v>29</v>
      </c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189"/>
      <c r="CE6" s="165" t="s">
        <v>19</v>
      </c>
      <c r="CF6" s="165"/>
      <c r="CG6" s="165"/>
      <c r="CH6" s="165"/>
      <c r="CI6" s="165"/>
      <c r="CJ6" s="165"/>
      <c r="CK6" s="165"/>
      <c r="CL6" s="165"/>
      <c r="CM6" s="165"/>
    </row>
    <row r="7" spans="1:91" s="67" customFormat="1" ht="32.25" customHeight="1">
      <c r="A7" s="149"/>
      <c r="B7" s="178"/>
      <c r="C7" s="149">
        <v>1</v>
      </c>
      <c r="D7" s="149">
        <v>2</v>
      </c>
      <c r="E7" s="149">
        <v>3</v>
      </c>
      <c r="F7" s="149">
        <v>4</v>
      </c>
      <c r="G7" s="149">
        <v>5</v>
      </c>
      <c r="H7" s="149">
        <v>6</v>
      </c>
      <c r="I7" s="149">
        <v>7</v>
      </c>
      <c r="J7" s="149">
        <v>8</v>
      </c>
      <c r="K7" s="149">
        <v>9</v>
      </c>
      <c r="L7" s="149">
        <v>10</v>
      </c>
      <c r="M7" s="149">
        <v>11</v>
      </c>
      <c r="N7" s="149">
        <v>12</v>
      </c>
      <c r="O7" s="149">
        <v>13</v>
      </c>
      <c r="P7" s="149">
        <v>14</v>
      </c>
      <c r="Q7" s="149">
        <v>15</v>
      </c>
      <c r="R7" s="149">
        <v>16</v>
      </c>
      <c r="S7" s="149">
        <v>17</v>
      </c>
      <c r="T7" s="149">
        <v>18</v>
      </c>
      <c r="U7" s="149">
        <v>19</v>
      </c>
      <c r="V7" s="149">
        <v>20</v>
      </c>
      <c r="W7" s="149">
        <v>21</v>
      </c>
      <c r="X7" s="149">
        <v>22</v>
      </c>
      <c r="Y7" s="149">
        <v>23</v>
      </c>
      <c r="Z7" s="149">
        <v>24</v>
      </c>
      <c r="AA7" s="149">
        <v>25</v>
      </c>
      <c r="AB7" s="149">
        <v>26</v>
      </c>
      <c r="AC7" s="149">
        <v>27</v>
      </c>
      <c r="AD7" s="149">
        <v>28</v>
      </c>
      <c r="AE7" s="149">
        <v>29</v>
      </c>
      <c r="AF7" s="149">
        <v>30</v>
      </c>
      <c r="AG7" s="149">
        <v>31</v>
      </c>
      <c r="AH7" s="149">
        <v>32</v>
      </c>
      <c r="AI7" s="149">
        <v>33</v>
      </c>
      <c r="AJ7" s="149">
        <v>34</v>
      </c>
      <c r="AK7" s="149">
        <v>35</v>
      </c>
      <c r="AL7" s="149">
        <v>36</v>
      </c>
      <c r="AM7" s="149">
        <v>37</v>
      </c>
      <c r="AN7" s="149">
        <v>38</v>
      </c>
      <c r="AO7" s="149">
        <v>39</v>
      </c>
      <c r="AP7" s="149">
        <v>40</v>
      </c>
      <c r="AQ7" s="162">
        <v>1</v>
      </c>
      <c r="AR7" s="151">
        <v>2</v>
      </c>
      <c r="AS7" s="151">
        <v>3</v>
      </c>
      <c r="AT7" s="151">
        <v>4</v>
      </c>
      <c r="AU7" s="151">
        <v>5</v>
      </c>
      <c r="AV7" s="151">
        <v>6</v>
      </c>
      <c r="AW7" s="151">
        <v>7</v>
      </c>
      <c r="AX7" s="151">
        <v>8</v>
      </c>
      <c r="AY7" s="151">
        <v>9</v>
      </c>
      <c r="AZ7" s="151">
        <v>10</v>
      </c>
      <c r="BA7" s="151">
        <v>11</v>
      </c>
      <c r="BB7" s="151">
        <v>12</v>
      </c>
      <c r="BC7" s="151">
        <v>13</v>
      </c>
      <c r="BD7" s="151">
        <v>14</v>
      </c>
      <c r="BE7" s="151">
        <v>15</v>
      </c>
      <c r="BF7" s="151">
        <v>16</v>
      </c>
      <c r="BG7" s="151">
        <v>17</v>
      </c>
      <c r="BH7" s="151">
        <v>18</v>
      </c>
      <c r="BI7" s="151">
        <v>19</v>
      </c>
      <c r="BJ7" s="151">
        <v>20</v>
      </c>
      <c r="BK7" s="151">
        <v>21</v>
      </c>
      <c r="BL7" s="151">
        <v>22</v>
      </c>
      <c r="BM7" s="151">
        <v>23</v>
      </c>
      <c r="BN7" s="151">
        <v>24</v>
      </c>
      <c r="BO7" s="151">
        <v>25</v>
      </c>
      <c r="BP7" s="151">
        <v>26</v>
      </c>
      <c r="BQ7" s="151">
        <v>27</v>
      </c>
      <c r="BR7" s="151">
        <v>28</v>
      </c>
      <c r="BS7" s="151">
        <v>29</v>
      </c>
      <c r="BT7" s="151">
        <v>30</v>
      </c>
      <c r="BU7" s="160">
        <v>31</v>
      </c>
      <c r="BV7" s="160">
        <v>32</v>
      </c>
      <c r="BW7" s="160">
        <v>33</v>
      </c>
      <c r="BX7" s="160">
        <v>34</v>
      </c>
      <c r="BY7" s="160">
        <v>35</v>
      </c>
      <c r="BZ7" s="160">
        <v>36</v>
      </c>
      <c r="CA7" s="160">
        <v>37</v>
      </c>
      <c r="CB7" s="160">
        <v>38</v>
      </c>
      <c r="CC7" s="160">
        <v>39</v>
      </c>
      <c r="CD7" s="160">
        <v>40</v>
      </c>
      <c r="CE7" s="195" t="s">
        <v>73</v>
      </c>
      <c r="CF7" s="196"/>
      <c r="CG7" s="196"/>
      <c r="CH7" s="197"/>
      <c r="CI7" s="195" t="s">
        <v>74</v>
      </c>
      <c r="CJ7" s="196"/>
      <c r="CK7" s="197"/>
      <c r="CL7" s="90" t="s">
        <v>75</v>
      </c>
      <c r="CM7" s="166" t="s">
        <v>28</v>
      </c>
    </row>
    <row r="8" spans="1:91" s="67" customFormat="1">
      <c r="A8" s="149"/>
      <c r="B8" s="17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63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60"/>
      <c r="BV8" s="160"/>
      <c r="BW8" s="160"/>
      <c r="BX8" s="160"/>
      <c r="BY8" s="160"/>
      <c r="BZ8" s="160"/>
      <c r="CA8" s="160"/>
      <c r="CB8" s="160"/>
      <c r="CC8" s="160"/>
      <c r="CD8" s="160"/>
      <c r="CE8" s="68" t="s">
        <v>67</v>
      </c>
      <c r="CF8" s="69" t="s">
        <v>68</v>
      </c>
      <c r="CG8" s="69" t="s">
        <v>69</v>
      </c>
      <c r="CH8" s="69" t="s">
        <v>7</v>
      </c>
      <c r="CI8" s="68" t="s">
        <v>70</v>
      </c>
      <c r="CJ8" s="69" t="s">
        <v>71</v>
      </c>
      <c r="CK8" s="69" t="s">
        <v>7</v>
      </c>
      <c r="CL8" s="68" t="s">
        <v>72</v>
      </c>
      <c r="CM8" s="167"/>
    </row>
    <row r="9" spans="1:91">
      <c r="A9" s="74">
        <v>1</v>
      </c>
      <c r="B9" s="71" t="str">
        <f>'ภาษาไทย ป.6'!B9</f>
        <v>เด็กชายภพสุข   นิมิตร์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3">
        <v>0</v>
      </c>
      <c r="I9" s="73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3">
        <v>0</v>
      </c>
      <c r="P9" s="73">
        <v>1</v>
      </c>
      <c r="Q9" s="74">
        <v>0</v>
      </c>
      <c r="R9" s="74">
        <v>0</v>
      </c>
      <c r="S9" s="74">
        <v>1</v>
      </c>
      <c r="T9" s="74">
        <v>0</v>
      </c>
      <c r="U9" s="74">
        <v>0</v>
      </c>
      <c r="V9" s="74">
        <v>0</v>
      </c>
      <c r="W9" s="74">
        <v>0</v>
      </c>
      <c r="X9" s="74">
        <v>1</v>
      </c>
      <c r="Y9" s="74">
        <v>0</v>
      </c>
      <c r="Z9" s="74">
        <v>0</v>
      </c>
      <c r="AA9" s="74">
        <v>0</v>
      </c>
      <c r="AB9" s="74">
        <v>0</v>
      </c>
      <c r="AC9" s="74">
        <v>0</v>
      </c>
      <c r="AD9" s="74">
        <v>1</v>
      </c>
      <c r="AE9" s="74">
        <v>0</v>
      </c>
      <c r="AF9" s="74">
        <v>0</v>
      </c>
      <c r="AG9" s="74">
        <v>0</v>
      </c>
      <c r="AH9" s="74">
        <v>0</v>
      </c>
      <c r="AI9" s="74">
        <v>0</v>
      </c>
      <c r="AJ9" s="74">
        <v>1</v>
      </c>
      <c r="AK9" s="74">
        <v>0</v>
      </c>
      <c r="AL9" s="74">
        <v>0</v>
      </c>
      <c r="AM9" s="74">
        <v>0</v>
      </c>
      <c r="AN9" s="74">
        <v>0</v>
      </c>
      <c r="AO9" s="74">
        <v>1</v>
      </c>
      <c r="AP9" s="74">
        <v>0</v>
      </c>
      <c r="AQ9" s="91">
        <f t="shared" ref="AQ9:AQ68" si="0">C9*2.5</f>
        <v>0</v>
      </c>
      <c r="AR9" s="91">
        <f t="shared" ref="AR9:AR68" si="1">D9*2.5</f>
        <v>0</v>
      </c>
      <c r="AS9" s="91">
        <f t="shared" ref="AS9:AS68" si="2">E9*2.5</f>
        <v>0</v>
      </c>
      <c r="AT9" s="91">
        <f t="shared" ref="AT9:AT68" si="3">F9*2.5</f>
        <v>0</v>
      </c>
      <c r="AU9" s="91">
        <f t="shared" ref="AU9:AU68" si="4">G9*2.5</f>
        <v>0</v>
      </c>
      <c r="AV9" s="91">
        <f t="shared" ref="AV9:AV68" si="5">H9*2.5</f>
        <v>0</v>
      </c>
      <c r="AW9" s="91">
        <f t="shared" ref="AW9:AW68" si="6">I9*2.5</f>
        <v>0</v>
      </c>
      <c r="AX9" s="91">
        <f t="shared" ref="AX9:AX68" si="7">J9*2.5</f>
        <v>0</v>
      </c>
      <c r="AY9" s="91">
        <f t="shared" ref="AY9:AY68" si="8">K9*2.5</f>
        <v>0</v>
      </c>
      <c r="AZ9" s="91">
        <f t="shared" ref="AZ9:AZ68" si="9">L9*2.5</f>
        <v>0</v>
      </c>
      <c r="BA9" s="91">
        <f t="shared" ref="BA9:BA68" si="10">M9*2.5</f>
        <v>0</v>
      </c>
      <c r="BB9" s="91">
        <f t="shared" ref="BB9:BB68" si="11">N9*2.5</f>
        <v>0</v>
      </c>
      <c r="BC9" s="91">
        <f t="shared" ref="BC9:BC68" si="12">O9*2.5</f>
        <v>0</v>
      </c>
      <c r="BD9" s="91">
        <f t="shared" ref="BD9:BD68" si="13">P9*2.5</f>
        <v>2.5</v>
      </c>
      <c r="BE9" s="91">
        <f t="shared" ref="BE9:BE68" si="14">Q9*2.5</f>
        <v>0</v>
      </c>
      <c r="BF9" s="91">
        <f t="shared" ref="BF9:BF68" si="15">R9*2.5</f>
        <v>0</v>
      </c>
      <c r="BG9" s="91">
        <f t="shared" ref="BG9:BG68" si="16">S9*2.5</f>
        <v>2.5</v>
      </c>
      <c r="BH9" s="91">
        <f t="shared" ref="BH9:BH68" si="17">T9*2.5</f>
        <v>0</v>
      </c>
      <c r="BI9" s="91">
        <f t="shared" ref="BI9:BI68" si="18">U9*2.5</f>
        <v>0</v>
      </c>
      <c r="BJ9" s="91">
        <f t="shared" ref="BJ9:BJ68" si="19">V9*2.5</f>
        <v>0</v>
      </c>
      <c r="BK9" s="91">
        <f t="shared" ref="BK9:BK68" si="20">W9*2.5</f>
        <v>0</v>
      </c>
      <c r="BL9" s="91">
        <f t="shared" ref="BL9:BL68" si="21">X9*2.5</f>
        <v>2.5</v>
      </c>
      <c r="BM9" s="91">
        <f t="shared" ref="BM9:BM68" si="22">Y9*2.5</f>
        <v>0</v>
      </c>
      <c r="BN9" s="91">
        <f t="shared" ref="BN9:BN68" si="23">Z9*2.5</f>
        <v>0</v>
      </c>
      <c r="BO9" s="91">
        <f t="shared" ref="BO9:BO68" si="24">AA9*2.5</f>
        <v>0</v>
      </c>
      <c r="BP9" s="91">
        <f t="shared" ref="BP9:BP68" si="25">AB9*2.5</f>
        <v>0</v>
      </c>
      <c r="BQ9" s="91">
        <f t="shared" ref="BQ9:BQ68" si="26">AC9*2.5</f>
        <v>0</v>
      </c>
      <c r="BR9" s="91">
        <f t="shared" ref="BR9:BR68" si="27">AD9*2.5</f>
        <v>2.5</v>
      </c>
      <c r="BS9" s="91">
        <f t="shared" ref="BS9:BS68" si="28">AE9*2.5</f>
        <v>0</v>
      </c>
      <c r="BT9" s="91">
        <f t="shared" ref="BT9:BT68" si="29">AF9*2.5</f>
        <v>0</v>
      </c>
      <c r="BU9" s="91">
        <f t="shared" ref="BU9:BU68" si="30">AG9*2.5</f>
        <v>0</v>
      </c>
      <c r="BV9" s="91">
        <f t="shared" ref="BV9:BV68" si="31">AH9*2.5</f>
        <v>0</v>
      </c>
      <c r="BW9" s="91">
        <f t="shared" ref="BW9:BW68" si="32">AI9*2.5</f>
        <v>0</v>
      </c>
      <c r="BX9" s="91">
        <f t="shared" ref="BX9:BX68" si="33">AJ9*2.5</f>
        <v>2.5</v>
      </c>
      <c r="BY9" s="91">
        <f t="shared" ref="BY9:BY68" si="34">AK9*2.5</f>
        <v>0</v>
      </c>
      <c r="BZ9" s="91">
        <f t="shared" ref="BZ9:BZ68" si="35">AL9*2.5</f>
        <v>0</v>
      </c>
      <c r="CA9" s="91">
        <f t="shared" ref="CA9:CA68" si="36">AM9*2.5</f>
        <v>0</v>
      </c>
      <c r="CB9" s="91">
        <f t="shared" ref="CB9:CB68" si="37">AN9*2.5</f>
        <v>0</v>
      </c>
      <c r="CC9" s="91">
        <f t="shared" ref="CC9:CC68" si="38">AO9*2.5</f>
        <v>2.5</v>
      </c>
      <c r="CD9" s="91">
        <f t="shared" ref="CD9:CD68" si="39">AP9*2.5</f>
        <v>0</v>
      </c>
      <c r="CE9" s="92">
        <f t="shared" ref="CE9:CE68" si="40">AQ9+AR9+AS9+AT9+AU9+AV9+AW9+AX9+AY9</f>
        <v>0</v>
      </c>
      <c r="CF9" s="92">
        <f t="shared" ref="CF9:CF68" si="41">AZ9+BA9+BB9+BC9+BD9+BE9+BF9+BG9+BH9+BI9</f>
        <v>5</v>
      </c>
      <c r="CG9" s="92">
        <f t="shared" ref="CG9:CG68" si="42">BJ9+BK9+BL9+BM9+BN9+BO9+BP9+BQ9+BR9+BS9+BT9</f>
        <v>5</v>
      </c>
      <c r="CH9" s="92">
        <f>CE9+CF9+CG9</f>
        <v>10</v>
      </c>
      <c r="CI9" s="92">
        <f>BU9+BV9+BW9+BX9</f>
        <v>2.5</v>
      </c>
      <c r="CJ9" s="92">
        <f>BY9+BZ9+CA9</f>
        <v>0</v>
      </c>
      <c r="CK9" s="92">
        <f>CI9+CJ9</f>
        <v>2.5</v>
      </c>
      <c r="CL9" s="92">
        <f>CB9+CC9+CD9</f>
        <v>2.5</v>
      </c>
      <c r="CM9" s="74">
        <f>CH9+CK9+CL9</f>
        <v>15</v>
      </c>
    </row>
    <row r="10" spans="1:91">
      <c r="A10" s="74">
        <v>2</v>
      </c>
      <c r="B10" s="71" t="str">
        <f>'ภาษาไทย ป.6'!B10</f>
        <v>เด็กชายทศวรรต   บุญมา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3">
        <v>0</v>
      </c>
      <c r="I10" s="73">
        <v>1</v>
      </c>
      <c r="J10" s="72">
        <v>0</v>
      </c>
      <c r="K10" s="72">
        <v>0</v>
      </c>
      <c r="L10" s="72">
        <v>1</v>
      </c>
      <c r="M10" s="72">
        <v>0</v>
      </c>
      <c r="N10" s="72">
        <v>0</v>
      </c>
      <c r="O10" s="72">
        <v>1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1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1</v>
      </c>
      <c r="AM10" s="72">
        <v>0</v>
      </c>
      <c r="AN10" s="72">
        <v>0</v>
      </c>
      <c r="AO10" s="72">
        <v>0</v>
      </c>
      <c r="AP10" s="72">
        <v>0</v>
      </c>
      <c r="AQ10" s="91">
        <f t="shared" si="0"/>
        <v>0</v>
      </c>
      <c r="AR10" s="91">
        <f t="shared" si="1"/>
        <v>0</v>
      </c>
      <c r="AS10" s="91">
        <f t="shared" si="2"/>
        <v>0</v>
      </c>
      <c r="AT10" s="91">
        <f t="shared" si="3"/>
        <v>0</v>
      </c>
      <c r="AU10" s="91">
        <f t="shared" si="4"/>
        <v>0</v>
      </c>
      <c r="AV10" s="91">
        <f t="shared" si="5"/>
        <v>0</v>
      </c>
      <c r="AW10" s="91">
        <f t="shared" si="6"/>
        <v>2.5</v>
      </c>
      <c r="AX10" s="91">
        <f t="shared" si="7"/>
        <v>0</v>
      </c>
      <c r="AY10" s="91">
        <f t="shared" si="8"/>
        <v>0</v>
      </c>
      <c r="AZ10" s="91">
        <f t="shared" si="9"/>
        <v>2.5</v>
      </c>
      <c r="BA10" s="91">
        <f t="shared" si="10"/>
        <v>0</v>
      </c>
      <c r="BB10" s="91">
        <f t="shared" si="11"/>
        <v>0</v>
      </c>
      <c r="BC10" s="91">
        <f t="shared" si="12"/>
        <v>2.5</v>
      </c>
      <c r="BD10" s="91">
        <f t="shared" si="13"/>
        <v>0</v>
      </c>
      <c r="BE10" s="91">
        <f t="shared" si="14"/>
        <v>0</v>
      </c>
      <c r="BF10" s="91">
        <f t="shared" si="15"/>
        <v>0</v>
      </c>
      <c r="BG10" s="91">
        <f t="shared" si="16"/>
        <v>0</v>
      </c>
      <c r="BH10" s="91">
        <f t="shared" si="17"/>
        <v>0</v>
      </c>
      <c r="BI10" s="91">
        <f t="shared" si="18"/>
        <v>0</v>
      </c>
      <c r="BJ10" s="91">
        <f t="shared" si="19"/>
        <v>0</v>
      </c>
      <c r="BK10" s="91">
        <f t="shared" si="20"/>
        <v>0</v>
      </c>
      <c r="BL10" s="91">
        <f t="shared" si="21"/>
        <v>0</v>
      </c>
      <c r="BM10" s="91">
        <f t="shared" si="22"/>
        <v>0</v>
      </c>
      <c r="BN10" s="91">
        <f t="shared" si="23"/>
        <v>0</v>
      </c>
      <c r="BO10" s="91">
        <f t="shared" si="24"/>
        <v>0</v>
      </c>
      <c r="BP10" s="91">
        <f t="shared" si="25"/>
        <v>0</v>
      </c>
      <c r="BQ10" s="91">
        <f t="shared" si="26"/>
        <v>0</v>
      </c>
      <c r="BR10" s="91">
        <f t="shared" si="27"/>
        <v>0</v>
      </c>
      <c r="BS10" s="91">
        <f t="shared" si="28"/>
        <v>2.5</v>
      </c>
      <c r="BT10" s="91">
        <f t="shared" si="29"/>
        <v>0</v>
      </c>
      <c r="BU10" s="91">
        <f t="shared" si="30"/>
        <v>0</v>
      </c>
      <c r="BV10" s="91">
        <f t="shared" si="31"/>
        <v>0</v>
      </c>
      <c r="BW10" s="91">
        <f t="shared" si="32"/>
        <v>0</v>
      </c>
      <c r="BX10" s="91">
        <f t="shared" si="33"/>
        <v>0</v>
      </c>
      <c r="BY10" s="91">
        <f t="shared" si="34"/>
        <v>0</v>
      </c>
      <c r="BZ10" s="91">
        <f t="shared" si="35"/>
        <v>2.5</v>
      </c>
      <c r="CA10" s="91">
        <f t="shared" si="36"/>
        <v>0</v>
      </c>
      <c r="CB10" s="91">
        <f t="shared" si="37"/>
        <v>0</v>
      </c>
      <c r="CC10" s="91">
        <f t="shared" si="38"/>
        <v>0</v>
      </c>
      <c r="CD10" s="91">
        <f t="shared" si="39"/>
        <v>0</v>
      </c>
      <c r="CE10" s="92">
        <f t="shared" si="40"/>
        <v>2.5</v>
      </c>
      <c r="CF10" s="92">
        <f t="shared" si="41"/>
        <v>5</v>
      </c>
      <c r="CG10" s="92">
        <f t="shared" si="42"/>
        <v>2.5</v>
      </c>
      <c r="CH10" s="92">
        <f t="shared" ref="CH10:CH38" si="43">CE10+CF10+CG10</f>
        <v>10</v>
      </c>
      <c r="CI10" s="92">
        <f t="shared" ref="CI10:CI38" si="44">BU10+BV10+BW10+BX10</f>
        <v>0</v>
      </c>
      <c r="CJ10" s="92">
        <f t="shared" ref="CJ10:CJ38" si="45">BY10+BZ10+CA10</f>
        <v>2.5</v>
      </c>
      <c r="CK10" s="92">
        <f t="shared" ref="CK10:CK38" si="46">CI10+CJ10</f>
        <v>2.5</v>
      </c>
      <c r="CL10" s="92">
        <f t="shared" ref="CL10:CL38" si="47">CB10+CC10+CD10</f>
        <v>0</v>
      </c>
      <c r="CM10" s="74">
        <f t="shared" ref="CM10:CM38" si="48">CH10+CK10+CL10</f>
        <v>12.5</v>
      </c>
    </row>
    <row r="11" spans="1:91">
      <c r="A11" s="74">
        <v>3</v>
      </c>
      <c r="B11" s="71" t="str">
        <f>'ภาษาไทย ป.6'!B11</f>
        <v>เด็กชายดุริยะ   คงย่อง</v>
      </c>
      <c r="C11" s="72">
        <v>0</v>
      </c>
      <c r="D11" s="72">
        <v>0</v>
      </c>
      <c r="E11" s="72">
        <v>0</v>
      </c>
      <c r="F11" s="72">
        <v>0</v>
      </c>
      <c r="G11" s="73">
        <v>0</v>
      </c>
      <c r="H11" s="73">
        <v>1</v>
      </c>
      <c r="I11" s="72">
        <v>0</v>
      </c>
      <c r="J11" s="72">
        <v>1</v>
      </c>
      <c r="K11" s="72">
        <v>0</v>
      </c>
      <c r="L11" s="72">
        <v>1</v>
      </c>
      <c r="M11" s="72">
        <v>0</v>
      </c>
      <c r="N11" s="72">
        <v>1</v>
      </c>
      <c r="O11" s="72">
        <v>0</v>
      </c>
      <c r="P11" s="72">
        <v>0</v>
      </c>
      <c r="Q11" s="72">
        <v>0</v>
      </c>
      <c r="R11" s="72">
        <v>0</v>
      </c>
      <c r="S11" s="72">
        <v>1</v>
      </c>
      <c r="T11" s="72">
        <v>1</v>
      </c>
      <c r="U11" s="72">
        <v>0</v>
      </c>
      <c r="V11" s="72">
        <v>1</v>
      </c>
      <c r="W11" s="72">
        <v>1</v>
      </c>
      <c r="X11" s="72">
        <v>1</v>
      </c>
      <c r="Y11" s="72">
        <v>0</v>
      </c>
      <c r="Z11" s="72">
        <v>0</v>
      </c>
      <c r="AA11" s="72">
        <v>1</v>
      </c>
      <c r="AB11" s="72">
        <v>0</v>
      </c>
      <c r="AC11" s="72">
        <v>0</v>
      </c>
      <c r="AD11" s="72">
        <v>0</v>
      </c>
      <c r="AE11" s="74">
        <v>1</v>
      </c>
      <c r="AF11" s="74">
        <v>1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2">
        <v>0</v>
      </c>
      <c r="AN11" s="72">
        <v>0</v>
      </c>
      <c r="AO11" s="74">
        <v>0</v>
      </c>
      <c r="AP11" s="74">
        <v>0</v>
      </c>
      <c r="AQ11" s="91">
        <f t="shared" si="0"/>
        <v>0</v>
      </c>
      <c r="AR11" s="91">
        <f t="shared" si="1"/>
        <v>0</v>
      </c>
      <c r="AS11" s="91">
        <f t="shared" si="2"/>
        <v>0</v>
      </c>
      <c r="AT11" s="91">
        <f t="shared" si="3"/>
        <v>0</v>
      </c>
      <c r="AU11" s="91">
        <f t="shared" si="4"/>
        <v>0</v>
      </c>
      <c r="AV11" s="91">
        <f t="shared" si="5"/>
        <v>2.5</v>
      </c>
      <c r="AW11" s="91">
        <f t="shared" si="6"/>
        <v>0</v>
      </c>
      <c r="AX11" s="91">
        <f t="shared" si="7"/>
        <v>2.5</v>
      </c>
      <c r="AY11" s="91">
        <f t="shared" si="8"/>
        <v>0</v>
      </c>
      <c r="AZ11" s="91">
        <f t="shared" si="9"/>
        <v>2.5</v>
      </c>
      <c r="BA11" s="91">
        <f t="shared" si="10"/>
        <v>0</v>
      </c>
      <c r="BB11" s="91">
        <f t="shared" si="11"/>
        <v>2.5</v>
      </c>
      <c r="BC11" s="91">
        <f t="shared" si="12"/>
        <v>0</v>
      </c>
      <c r="BD11" s="91">
        <f t="shared" si="13"/>
        <v>0</v>
      </c>
      <c r="BE11" s="91">
        <f t="shared" si="14"/>
        <v>0</v>
      </c>
      <c r="BF11" s="91">
        <f t="shared" si="15"/>
        <v>0</v>
      </c>
      <c r="BG11" s="91">
        <f t="shared" si="16"/>
        <v>2.5</v>
      </c>
      <c r="BH11" s="91">
        <f t="shared" si="17"/>
        <v>2.5</v>
      </c>
      <c r="BI11" s="91">
        <f t="shared" si="18"/>
        <v>0</v>
      </c>
      <c r="BJ11" s="91">
        <f t="shared" si="19"/>
        <v>2.5</v>
      </c>
      <c r="BK11" s="91">
        <f t="shared" si="20"/>
        <v>2.5</v>
      </c>
      <c r="BL11" s="91">
        <f t="shared" si="21"/>
        <v>2.5</v>
      </c>
      <c r="BM11" s="91">
        <f t="shared" si="22"/>
        <v>0</v>
      </c>
      <c r="BN11" s="91">
        <f t="shared" si="23"/>
        <v>0</v>
      </c>
      <c r="BO11" s="91">
        <f t="shared" si="24"/>
        <v>2.5</v>
      </c>
      <c r="BP11" s="91">
        <f t="shared" si="25"/>
        <v>0</v>
      </c>
      <c r="BQ11" s="91">
        <f t="shared" si="26"/>
        <v>0</v>
      </c>
      <c r="BR11" s="91">
        <f t="shared" si="27"/>
        <v>0</v>
      </c>
      <c r="BS11" s="91">
        <f t="shared" si="28"/>
        <v>2.5</v>
      </c>
      <c r="BT11" s="91">
        <f t="shared" si="29"/>
        <v>2.5</v>
      </c>
      <c r="BU11" s="91">
        <f t="shared" si="30"/>
        <v>0</v>
      </c>
      <c r="BV11" s="91">
        <f t="shared" si="31"/>
        <v>0</v>
      </c>
      <c r="BW11" s="91">
        <f t="shared" si="32"/>
        <v>0</v>
      </c>
      <c r="BX11" s="91">
        <f t="shared" si="33"/>
        <v>0</v>
      </c>
      <c r="BY11" s="91">
        <f t="shared" si="34"/>
        <v>0</v>
      </c>
      <c r="BZ11" s="91">
        <f t="shared" si="35"/>
        <v>0</v>
      </c>
      <c r="CA11" s="91">
        <f t="shared" si="36"/>
        <v>0</v>
      </c>
      <c r="CB11" s="91">
        <f t="shared" si="37"/>
        <v>0</v>
      </c>
      <c r="CC11" s="91">
        <f t="shared" si="38"/>
        <v>0</v>
      </c>
      <c r="CD11" s="91">
        <f t="shared" si="39"/>
        <v>0</v>
      </c>
      <c r="CE11" s="92">
        <f t="shared" si="40"/>
        <v>5</v>
      </c>
      <c r="CF11" s="92">
        <f t="shared" si="41"/>
        <v>10</v>
      </c>
      <c r="CG11" s="92">
        <f t="shared" si="42"/>
        <v>15</v>
      </c>
      <c r="CH11" s="92">
        <f t="shared" si="43"/>
        <v>30</v>
      </c>
      <c r="CI11" s="92">
        <f t="shared" si="44"/>
        <v>0</v>
      </c>
      <c r="CJ11" s="92">
        <f t="shared" si="45"/>
        <v>0</v>
      </c>
      <c r="CK11" s="92">
        <f t="shared" si="46"/>
        <v>0</v>
      </c>
      <c r="CL11" s="92">
        <f t="shared" si="47"/>
        <v>0</v>
      </c>
      <c r="CM11" s="74">
        <f t="shared" si="48"/>
        <v>30</v>
      </c>
    </row>
    <row r="12" spans="1:91">
      <c r="A12" s="74">
        <v>4</v>
      </c>
      <c r="B12" s="71" t="str">
        <f>'ภาษาไทย ป.6'!B12</f>
        <v>เด็กชายพงศ์พิสุทธิ์   แซ่จู้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3">
        <v>1</v>
      </c>
      <c r="I12" s="73">
        <v>0</v>
      </c>
      <c r="J12" s="72">
        <v>0</v>
      </c>
      <c r="K12" s="72">
        <v>0</v>
      </c>
      <c r="L12" s="72">
        <v>1</v>
      </c>
      <c r="M12" s="72">
        <v>0</v>
      </c>
      <c r="N12" s="72">
        <v>0</v>
      </c>
      <c r="O12" s="73">
        <v>0</v>
      </c>
      <c r="P12" s="73">
        <v>1</v>
      </c>
      <c r="Q12" s="74">
        <v>0</v>
      </c>
      <c r="R12" s="74">
        <v>0</v>
      </c>
      <c r="S12" s="74">
        <v>1</v>
      </c>
      <c r="T12" s="74">
        <v>0</v>
      </c>
      <c r="U12" s="74">
        <v>0</v>
      </c>
      <c r="V12" s="74">
        <v>0</v>
      </c>
      <c r="W12" s="74">
        <v>1</v>
      </c>
      <c r="X12" s="74">
        <v>1</v>
      </c>
      <c r="Y12" s="74">
        <v>0</v>
      </c>
      <c r="Z12" s="74">
        <v>0</v>
      </c>
      <c r="AA12" s="74">
        <v>1</v>
      </c>
      <c r="AB12" s="74">
        <v>1</v>
      </c>
      <c r="AC12" s="74">
        <v>0</v>
      </c>
      <c r="AD12" s="74">
        <v>1</v>
      </c>
      <c r="AE12" s="74">
        <v>0</v>
      </c>
      <c r="AF12" s="74">
        <v>0</v>
      </c>
      <c r="AG12" s="74">
        <v>0</v>
      </c>
      <c r="AH12" s="74">
        <v>0</v>
      </c>
      <c r="AI12" s="74">
        <v>1</v>
      </c>
      <c r="AJ12" s="74">
        <v>0</v>
      </c>
      <c r="AK12" s="74">
        <v>0</v>
      </c>
      <c r="AL12" s="74">
        <v>0</v>
      </c>
      <c r="AM12" s="74">
        <v>1</v>
      </c>
      <c r="AN12" s="74">
        <v>0</v>
      </c>
      <c r="AO12" s="74">
        <v>0</v>
      </c>
      <c r="AP12" s="74">
        <v>1</v>
      </c>
      <c r="AQ12" s="91">
        <f t="shared" si="0"/>
        <v>0</v>
      </c>
      <c r="AR12" s="91">
        <f t="shared" si="1"/>
        <v>0</v>
      </c>
      <c r="AS12" s="91">
        <f t="shared" si="2"/>
        <v>0</v>
      </c>
      <c r="AT12" s="91">
        <f t="shared" si="3"/>
        <v>0</v>
      </c>
      <c r="AU12" s="91">
        <f t="shared" si="4"/>
        <v>0</v>
      </c>
      <c r="AV12" s="91">
        <f t="shared" si="5"/>
        <v>2.5</v>
      </c>
      <c r="AW12" s="91">
        <f t="shared" si="6"/>
        <v>0</v>
      </c>
      <c r="AX12" s="91">
        <f t="shared" si="7"/>
        <v>0</v>
      </c>
      <c r="AY12" s="91">
        <f t="shared" si="8"/>
        <v>0</v>
      </c>
      <c r="AZ12" s="91">
        <f t="shared" si="9"/>
        <v>2.5</v>
      </c>
      <c r="BA12" s="91">
        <f t="shared" si="10"/>
        <v>0</v>
      </c>
      <c r="BB12" s="91">
        <f t="shared" si="11"/>
        <v>0</v>
      </c>
      <c r="BC12" s="91">
        <f t="shared" si="12"/>
        <v>0</v>
      </c>
      <c r="BD12" s="91">
        <f t="shared" si="13"/>
        <v>2.5</v>
      </c>
      <c r="BE12" s="91">
        <f t="shared" si="14"/>
        <v>0</v>
      </c>
      <c r="BF12" s="91">
        <f t="shared" si="15"/>
        <v>0</v>
      </c>
      <c r="BG12" s="91">
        <f t="shared" si="16"/>
        <v>2.5</v>
      </c>
      <c r="BH12" s="91">
        <f t="shared" si="17"/>
        <v>0</v>
      </c>
      <c r="BI12" s="91">
        <f t="shared" si="18"/>
        <v>0</v>
      </c>
      <c r="BJ12" s="91">
        <f t="shared" si="19"/>
        <v>0</v>
      </c>
      <c r="BK12" s="91">
        <f t="shared" si="20"/>
        <v>2.5</v>
      </c>
      <c r="BL12" s="91">
        <f t="shared" si="21"/>
        <v>2.5</v>
      </c>
      <c r="BM12" s="91">
        <f t="shared" si="22"/>
        <v>0</v>
      </c>
      <c r="BN12" s="91">
        <f t="shared" si="23"/>
        <v>0</v>
      </c>
      <c r="BO12" s="91">
        <f t="shared" si="24"/>
        <v>2.5</v>
      </c>
      <c r="BP12" s="91">
        <f t="shared" si="25"/>
        <v>2.5</v>
      </c>
      <c r="BQ12" s="91">
        <f t="shared" si="26"/>
        <v>0</v>
      </c>
      <c r="BR12" s="91">
        <f t="shared" si="27"/>
        <v>2.5</v>
      </c>
      <c r="BS12" s="91">
        <f t="shared" si="28"/>
        <v>0</v>
      </c>
      <c r="BT12" s="91">
        <f t="shared" si="29"/>
        <v>0</v>
      </c>
      <c r="BU12" s="91">
        <f t="shared" si="30"/>
        <v>0</v>
      </c>
      <c r="BV12" s="91">
        <f t="shared" si="31"/>
        <v>0</v>
      </c>
      <c r="BW12" s="91">
        <f t="shared" si="32"/>
        <v>2.5</v>
      </c>
      <c r="BX12" s="91">
        <f t="shared" si="33"/>
        <v>0</v>
      </c>
      <c r="BY12" s="91">
        <f t="shared" si="34"/>
        <v>0</v>
      </c>
      <c r="BZ12" s="91">
        <f t="shared" si="35"/>
        <v>0</v>
      </c>
      <c r="CA12" s="91">
        <f t="shared" si="36"/>
        <v>2.5</v>
      </c>
      <c r="CB12" s="91">
        <f t="shared" si="37"/>
        <v>0</v>
      </c>
      <c r="CC12" s="91">
        <f t="shared" si="38"/>
        <v>0</v>
      </c>
      <c r="CD12" s="91">
        <f t="shared" si="39"/>
        <v>2.5</v>
      </c>
      <c r="CE12" s="92">
        <f t="shared" si="40"/>
        <v>2.5</v>
      </c>
      <c r="CF12" s="92">
        <f t="shared" si="41"/>
        <v>7.5</v>
      </c>
      <c r="CG12" s="92">
        <f t="shared" si="42"/>
        <v>12.5</v>
      </c>
      <c r="CH12" s="92">
        <f t="shared" si="43"/>
        <v>22.5</v>
      </c>
      <c r="CI12" s="92">
        <f t="shared" si="44"/>
        <v>2.5</v>
      </c>
      <c r="CJ12" s="92">
        <f t="shared" si="45"/>
        <v>2.5</v>
      </c>
      <c r="CK12" s="92">
        <f t="shared" si="46"/>
        <v>5</v>
      </c>
      <c r="CL12" s="92">
        <f t="shared" si="47"/>
        <v>2.5</v>
      </c>
      <c r="CM12" s="74">
        <f t="shared" si="48"/>
        <v>30</v>
      </c>
    </row>
    <row r="13" spans="1:91">
      <c r="A13" s="74">
        <v>5</v>
      </c>
      <c r="B13" s="71" t="str">
        <f>'ภาษาไทย ป.6'!B13</f>
        <v>เด็กชายนิกร   โรจน์วัฒน์</v>
      </c>
      <c r="C13" s="72">
        <v>0</v>
      </c>
      <c r="D13" s="72">
        <v>0</v>
      </c>
      <c r="E13" s="72">
        <v>1</v>
      </c>
      <c r="F13" s="72">
        <v>0</v>
      </c>
      <c r="G13" s="72">
        <v>0</v>
      </c>
      <c r="H13" s="73">
        <v>0</v>
      </c>
      <c r="I13" s="73">
        <v>1</v>
      </c>
      <c r="J13" s="72">
        <v>1</v>
      </c>
      <c r="K13" s="72">
        <v>1</v>
      </c>
      <c r="L13" s="72">
        <v>1</v>
      </c>
      <c r="M13" s="72">
        <v>0</v>
      </c>
      <c r="N13" s="72">
        <v>0</v>
      </c>
      <c r="O13" s="73">
        <v>0</v>
      </c>
      <c r="P13" s="73">
        <v>0</v>
      </c>
      <c r="Q13" s="74">
        <v>0</v>
      </c>
      <c r="R13" s="74">
        <v>0</v>
      </c>
      <c r="S13" s="74">
        <v>1</v>
      </c>
      <c r="T13" s="74">
        <v>0</v>
      </c>
      <c r="U13" s="74">
        <v>1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1</v>
      </c>
      <c r="AG13" s="74">
        <v>0</v>
      </c>
      <c r="AH13" s="74">
        <v>1</v>
      </c>
      <c r="AI13" s="74">
        <v>0</v>
      </c>
      <c r="AJ13" s="74">
        <v>0</v>
      </c>
      <c r="AK13" s="74">
        <v>0</v>
      </c>
      <c r="AL13" s="74">
        <v>0</v>
      </c>
      <c r="AM13" s="74">
        <v>0</v>
      </c>
      <c r="AN13" s="74">
        <v>0</v>
      </c>
      <c r="AO13" s="74">
        <v>0</v>
      </c>
      <c r="AP13" s="74">
        <v>0</v>
      </c>
      <c r="AQ13" s="91">
        <f t="shared" si="0"/>
        <v>0</v>
      </c>
      <c r="AR13" s="91">
        <f t="shared" si="1"/>
        <v>0</v>
      </c>
      <c r="AS13" s="91">
        <f t="shared" si="2"/>
        <v>2.5</v>
      </c>
      <c r="AT13" s="91">
        <f t="shared" si="3"/>
        <v>0</v>
      </c>
      <c r="AU13" s="91">
        <f t="shared" si="4"/>
        <v>0</v>
      </c>
      <c r="AV13" s="91">
        <f t="shared" si="5"/>
        <v>0</v>
      </c>
      <c r="AW13" s="91">
        <f t="shared" si="6"/>
        <v>2.5</v>
      </c>
      <c r="AX13" s="91">
        <f t="shared" si="7"/>
        <v>2.5</v>
      </c>
      <c r="AY13" s="91">
        <f t="shared" si="8"/>
        <v>2.5</v>
      </c>
      <c r="AZ13" s="91">
        <f t="shared" si="9"/>
        <v>2.5</v>
      </c>
      <c r="BA13" s="91">
        <f t="shared" si="10"/>
        <v>0</v>
      </c>
      <c r="BB13" s="91">
        <f t="shared" si="11"/>
        <v>0</v>
      </c>
      <c r="BC13" s="91">
        <f t="shared" si="12"/>
        <v>0</v>
      </c>
      <c r="BD13" s="91">
        <f t="shared" si="13"/>
        <v>0</v>
      </c>
      <c r="BE13" s="91">
        <f t="shared" si="14"/>
        <v>0</v>
      </c>
      <c r="BF13" s="91">
        <f t="shared" si="15"/>
        <v>0</v>
      </c>
      <c r="BG13" s="91">
        <f t="shared" si="16"/>
        <v>2.5</v>
      </c>
      <c r="BH13" s="91">
        <f t="shared" si="17"/>
        <v>0</v>
      </c>
      <c r="BI13" s="91">
        <f t="shared" si="18"/>
        <v>2.5</v>
      </c>
      <c r="BJ13" s="91">
        <f t="shared" si="19"/>
        <v>0</v>
      </c>
      <c r="BK13" s="91">
        <f t="shared" si="20"/>
        <v>0</v>
      </c>
      <c r="BL13" s="91">
        <f t="shared" si="21"/>
        <v>0</v>
      </c>
      <c r="BM13" s="91">
        <f t="shared" si="22"/>
        <v>0</v>
      </c>
      <c r="BN13" s="91">
        <f t="shared" si="23"/>
        <v>0</v>
      </c>
      <c r="BO13" s="91">
        <f t="shared" si="24"/>
        <v>0</v>
      </c>
      <c r="BP13" s="91">
        <f t="shared" si="25"/>
        <v>0</v>
      </c>
      <c r="BQ13" s="91">
        <f t="shared" si="26"/>
        <v>0</v>
      </c>
      <c r="BR13" s="91">
        <f t="shared" si="27"/>
        <v>0</v>
      </c>
      <c r="BS13" s="91">
        <f t="shared" si="28"/>
        <v>0</v>
      </c>
      <c r="BT13" s="91">
        <f t="shared" si="29"/>
        <v>2.5</v>
      </c>
      <c r="BU13" s="91">
        <f t="shared" si="30"/>
        <v>0</v>
      </c>
      <c r="BV13" s="91">
        <f t="shared" si="31"/>
        <v>2.5</v>
      </c>
      <c r="BW13" s="91">
        <f t="shared" si="32"/>
        <v>0</v>
      </c>
      <c r="BX13" s="91">
        <f t="shared" si="33"/>
        <v>0</v>
      </c>
      <c r="BY13" s="91">
        <f t="shared" si="34"/>
        <v>0</v>
      </c>
      <c r="BZ13" s="91">
        <f t="shared" si="35"/>
        <v>0</v>
      </c>
      <c r="CA13" s="91">
        <f t="shared" si="36"/>
        <v>0</v>
      </c>
      <c r="CB13" s="91">
        <f t="shared" si="37"/>
        <v>0</v>
      </c>
      <c r="CC13" s="91">
        <f t="shared" si="38"/>
        <v>0</v>
      </c>
      <c r="CD13" s="91">
        <f t="shared" si="39"/>
        <v>0</v>
      </c>
      <c r="CE13" s="92">
        <f t="shared" si="40"/>
        <v>10</v>
      </c>
      <c r="CF13" s="92">
        <f t="shared" si="41"/>
        <v>7.5</v>
      </c>
      <c r="CG13" s="92">
        <f t="shared" si="42"/>
        <v>2.5</v>
      </c>
      <c r="CH13" s="92">
        <f t="shared" si="43"/>
        <v>20</v>
      </c>
      <c r="CI13" s="92">
        <f t="shared" si="44"/>
        <v>2.5</v>
      </c>
      <c r="CJ13" s="92">
        <f t="shared" si="45"/>
        <v>0</v>
      </c>
      <c r="CK13" s="92">
        <f t="shared" si="46"/>
        <v>2.5</v>
      </c>
      <c r="CL13" s="92">
        <f t="shared" si="47"/>
        <v>0</v>
      </c>
      <c r="CM13" s="74">
        <f t="shared" si="48"/>
        <v>22.5</v>
      </c>
    </row>
    <row r="14" spans="1:91">
      <c r="A14" s="74">
        <v>6</v>
      </c>
      <c r="B14" s="71" t="str">
        <f>'ภาษาไทย ป.6'!B14</f>
        <v xml:space="preserve">เด็กชายยุทธนา   อมรสินธุ์   </v>
      </c>
      <c r="C14" s="72">
        <v>0</v>
      </c>
      <c r="D14" s="72">
        <v>0</v>
      </c>
      <c r="E14" s="72">
        <v>1</v>
      </c>
      <c r="F14" s="72">
        <v>0</v>
      </c>
      <c r="G14" s="72">
        <v>0</v>
      </c>
      <c r="H14" s="73">
        <v>0</v>
      </c>
      <c r="I14" s="73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3">
        <v>0</v>
      </c>
      <c r="P14" s="73">
        <v>1</v>
      </c>
      <c r="Q14" s="74">
        <v>0</v>
      </c>
      <c r="R14" s="74">
        <v>0</v>
      </c>
      <c r="S14" s="74">
        <v>0</v>
      </c>
      <c r="T14" s="74">
        <v>0</v>
      </c>
      <c r="U14" s="74">
        <v>1</v>
      </c>
      <c r="V14" s="74">
        <v>0</v>
      </c>
      <c r="W14" s="74">
        <v>0</v>
      </c>
      <c r="X14" s="74">
        <v>0</v>
      </c>
      <c r="Y14" s="74">
        <v>0</v>
      </c>
      <c r="Z14" s="74">
        <v>0</v>
      </c>
      <c r="AA14" s="74">
        <v>1</v>
      </c>
      <c r="AB14" s="74">
        <v>1</v>
      </c>
      <c r="AC14" s="74">
        <v>0</v>
      </c>
      <c r="AD14" s="74">
        <v>0</v>
      </c>
      <c r="AE14" s="74">
        <v>0</v>
      </c>
      <c r="AF14" s="74">
        <v>0</v>
      </c>
      <c r="AG14" s="74">
        <v>0</v>
      </c>
      <c r="AH14" s="74">
        <v>0</v>
      </c>
      <c r="AI14" s="74">
        <v>0</v>
      </c>
      <c r="AJ14" s="74">
        <v>1</v>
      </c>
      <c r="AK14" s="74">
        <v>0</v>
      </c>
      <c r="AL14" s="74">
        <v>0</v>
      </c>
      <c r="AM14" s="74">
        <v>0</v>
      </c>
      <c r="AN14" s="74">
        <v>0</v>
      </c>
      <c r="AO14" s="74">
        <v>0</v>
      </c>
      <c r="AP14" s="74">
        <v>0</v>
      </c>
      <c r="AQ14" s="91">
        <f t="shared" si="0"/>
        <v>0</v>
      </c>
      <c r="AR14" s="91">
        <f t="shared" si="1"/>
        <v>0</v>
      </c>
      <c r="AS14" s="91">
        <f t="shared" si="2"/>
        <v>2.5</v>
      </c>
      <c r="AT14" s="91">
        <f t="shared" si="3"/>
        <v>0</v>
      </c>
      <c r="AU14" s="91">
        <f t="shared" si="4"/>
        <v>0</v>
      </c>
      <c r="AV14" s="91">
        <f t="shared" si="5"/>
        <v>0</v>
      </c>
      <c r="AW14" s="91">
        <f t="shared" si="6"/>
        <v>0</v>
      </c>
      <c r="AX14" s="91">
        <f t="shared" si="7"/>
        <v>0</v>
      </c>
      <c r="AY14" s="91">
        <f t="shared" si="8"/>
        <v>0</v>
      </c>
      <c r="AZ14" s="91">
        <f t="shared" si="9"/>
        <v>0</v>
      </c>
      <c r="BA14" s="91">
        <f t="shared" si="10"/>
        <v>0</v>
      </c>
      <c r="BB14" s="91">
        <f t="shared" si="11"/>
        <v>0</v>
      </c>
      <c r="BC14" s="91">
        <f t="shared" si="12"/>
        <v>0</v>
      </c>
      <c r="BD14" s="91">
        <f t="shared" si="13"/>
        <v>2.5</v>
      </c>
      <c r="BE14" s="91">
        <f t="shared" si="14"/>
        <v>0</v>
      </c>
      <c r="BF14" s="91">
        <f t="shared" si="15"/>
        <v>0</v>
      </c>
      <c r="BG14" s="91">
        <f t="shared" si="16"/>
        <v>0</v>
      </c>
      <c r="BH14" s="91">
        <f t="shared" si="17"/>
        <v>0</v>
      </c>
      <c r="BI14" s="91">
        <f t="shared" si="18"/>
        <v>2.5</v>
      </c>
      <c r="BJ14" s="91">
        <f t="shared" si="19"/>
        <v>0</v>
      </c>
      <c r="BK14" s="91">
        <f t="shared" si="20"/>
        <v>0</v>
      </c>
      <c r="BL14" s="91">
        <f t="shared" si="21"/>
        <v>0</v>
      </c>
      <c r="BM14" s="91">
        <f t="shared" si="22"/>
        <v>0</v>
      </c>
      <c r="BN14" s="91">
        <f t="shared" si="23"/>
        <v>0</v>
      </c>
      <c r="BO14" s="91">
        <f t="shared" si="24"/>
        <v>2.5</v>
      </c>
      <c r="BP14" s="91">
        <f t="shared" si="25"/>
        <v>2.5</v>
      </c>
      <c r="BQ14" s="91">
        <f t="shared" si="26"/>
        <v>0</v>
      </c>
      <c r="BR14" s="91">
        <f t="shared" si="27"/>
        <v>0</v>
      </c>
      <c r="BS14" s="91">
        <f t="shared" si="28"/>
        <v>0</v>
      </c>
      <c r="BT14" s="91">
        <f t="shared" si="29"/>
        <v>0</v>
      </c>
      <c r="BU14" s="91">
        <f t="shared" si="30"/>
        <v>0</v>
      </c>
      <c r="BV14" s="91">
        <f t="shared" si="31"/>
        <v>0</v>
      </c>
      <c r="BW14" s="91">
        <f t="shared" si="32"/>
        <v>0</v>
      </c>
      <c r="BX14" s="91">
        <f t="shared" si="33"/>
        <v>2.5</v>
      </c>
      <c r="BY14" s="91">
        <f t="shared" si="34"/>
        <v>0</v>
      </c>
      <c r="BZ14" s="91">
        <f t="shared" si="35"/>
        <v>0</v>
      </c>
      <c r="CA14" s="91">
        <f t="shared" si="36"/>
        <v>0</v>
      </c>
      <c r="CB14" s="91">
        <f t="shared" si="37"/>
        <v>0</v>
      </c>
      <c r="CC14" s="91">
        <f t="shared" si="38"/>
        <v>0</v>
      </c>
      <c r="CD14" s="91">
        <f t="shared" si="39"/>
        <v>0</v>
      </c>
      <c r="CE14" s="92">
        <f t="shared" si="40"/>
        <v>2.5</v>
      </c>
      <c r="CF14" s="92">
        <f t="shared" si="41"/>
        <v>5</v>
      </c>
      <c r="CG14" s="92">
        <f t="shared" si="42"/>
        <v>5</v>
      </c>
      <c r="CH14" s="92">
        <f t="shared" si="43"/>
        <v>12.5</v>
      </c>
      <c r="CI14" s="92">
        <f t="shared" si="44"/>
        <v>2.5</v>
      </c>
      <c r="CJ14" s="92">
        <f t="shared" si="45"/>
        <v>0</v>
      </c>
      <c r="CK14" s="92">
        <f t="shared" si="46"/>
        <v>2.5</v>
      </c>
      <c r="CL14" s="92">
        <f t="shared" si="47"/>
        <v>0</v>
      </c>
      <c r="CM14" s="74">
        <f t="shared" si="48"/>
        <v>15</v>
      </c>
    </row>
    <row r="15" spans="1:91">
      <c r="A15" s="74">
        <v>7</v>
      </c>
      <c r="B15" s="71" t="str">
        <f>'ภาษาไทย ป.6'!B15</f>
        <v>เด็กชายเสกสันต์   ดาราสูรย์</v>
      </c>
      <c r="C15" s="72">
        <v>0</v>
      </c>
      <c r="D15" s="72">
        <v>1</v>
      </c>
      <c r="E15" s="72">
        <v>1</v>
      </c>
      <c r="F15" s="72">
        <v>0</v>
      </c>
      <c r="G15" s="72">
        <v>0</v>
      </c>
      <c r="H15" s="73">
        <v>1</v>
      </c>
      <c r="I15" s="73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3">
        <v>0</v>
      </c>
      <c r="P15" s="73">
        <v>0</v>
      </c>
      <c r="Q15" s="74">
        <v>0</v>
      </c>
      <c r="R15" s="74">
        <v>0</v>
      </c>
      <c r="S15" s="74">
        <v>0</v>
      </c>
      <c r="T15" s="74">
        <v>1</v>
      </c>
      <c r="U15" s="74">
        <v>0</v>
      </c>
      <c r="V15" s="74">
        <v>0</v>
      </c>
      <c r="W15" s="74">
        <v>0</v>
      </c>
      <c r="X15" s="74">
        <v>0</v>
      </c>
      <c r="Y15" s="74">
        <v>0</v>
      </c>
      <c r="Z15" s="74">
        <v>0</v>
      </c>
      <c r="AA15" s="74">
        <v>0</v>
      </c>
      <c r="AB15" s="74">
        <v>0</v>
      </c>
      <c r="AC15" s="74">
        <v>1</v>
      </c>
      <c r="AD15" s="74">
        <v>0</v>
      </c>
      <c r="AE15" s="74">
        <v>0</v>
      </c>
      <c r="AF15" s="74">
        <v>0</v>
      </c>
      <c r="AG15" s="74">
        <v>0</v>
      </c>
      <c r="AH15" s="74">
        <v>0</v>
      </c>
      <c r="AI15" s="74">
        <v>0</v>
      </c>
      <c r="AJ15" s="74">
        <v>0</v>
      </c>
      <c r="AK15" s="74">
        <v>0</v>
      </c>
      <c r="AL15" s="74">
        <v>1</v>
      </c>
      <c r="AM15" s="74">
        <v>0</v>
      </c>
      <c r="AN15" s="74">
        <v>1</v>
      </c>
      <c r="AO15" s="74">
        <v>0</v>
      </c>
      <c r="AP15" s="74">
        <v>0</v>
      </c>
      <c r="AQ15" s="91">
        <f t="shared" si="0"/>
        <v>0</v>
      </c>
      <c r="AR15" s="91">
        <f t="shared" si="1"/>
        <v>2.5</v>
      </c>
      <c r="AS15" s="91">
        <f t="shared" si="2"/>
        <v>2.5</v>
      </c>
      <c r="AT15" s="91">
        <f t="shared" si="3"/>
        <v>0</v>
      </c>
      <c r="AU15" s="91">
        <f t="shared" si="4"/>
        <v>0</v>
      </c>
      <c r="AV15" s="91">
        <f t="shared" si="5"/>
        <v>2.5</v>
      </c>
      <c r="AW15" s="91">
        <f t="shared" si="6"/>
        <v>0</v>
      </c>
      <c r="AX15" s="91">
        <f t="shared" si="7"/>
        <v>0</v>
      </c>
      <c r="AY15" s="91">
        <f t="shared" si="8"/>
        <v>0</v>
      </c>
      <c r="AZ15" s="91">
        <f t="shared" si="9"/>
        <v>0</v>
      </c>
      <c r="BA15" s="91">
        <f t="shared" si="10"/>
        <v>0</v>
      </c>
      <c r="BB15" s="91">
        <f t="shared" si="11"/>
        <v>0</v>
      </c>
      <c r="BC15" s="91">
        <f t="shared" si="12"/>
        <v>0</v>
      </c>
      <c r="BD15" s="91">
        <f t="shared" si="13"/>
        <v>0</v>
      </c>
      <c r="BE15" s="91">
        <f t="shared" si="14"/>
        <v>0</v>
      </c>
      <c r="BF15" s="91">
        <f t="shared" si="15"/>
        <v>0</v>
      </c>
      <c r="BG15" s="91">
        <f t="shared" si="16"/>
        <v>0</v>
      </c>
      <c r="BH15" s="91">
        <f t="shared" si="17"/>
        <v>2.5</v>
      </c>
      <c r="BI15" s="91">
        <f t="shared" si="18"/>
        <v>0</v>
      </c>
      <c r="BJ15" s="91">
        <f t="shared" si="19"/>
        <v>0</v>
      </c>
      <c r="BK15" s="91">
        <f t="shared" si="20"/>
        <v>0</v>
      </c>
      <c r="BL15" s="91">
        <f t="shared" si="21"/>
        <v>0</v>
      </c>
      <c r="BM15" s="91">
        <f t="shared" si="22"/>
        <v>0</v>
      </c>
      <c r="BN15" s="91">
        <f t="shared" si="23"/>
        <v>0</v>
      </c>
      <c r="BO15" s="91">
        <f t="shared" si="24"/>
        <v>0</v>
      </c>
      <c r="BP15" s="91">
        <f t="shared" si="25"/>
        <v>0</v>
      </c>
      <c r="BQ15" s="91">
        <f t="shared" si="26"/>
        <v>2.5</v>
      </c>
      <c r="BR15" s="91">
        <f t="shared" si="27"/>
        <v>0</v>
      </c>
      <c r="BS15" s="91">
        <f t="shared" si="28"/>
        <v>0</v>
      </c>
      <c r="BT15" s="91">
        <f t="shared" si="29"/>
        <v>0</v>
      </c>
      <c r="BU15" s="91">
        <f t="shared" si="30"/>
        <v>0</v>
      </c>
      <c r="BV15" s="91">
        <f t="shared" si="31"/>
        <v>0</v>
      </c>
      <c r="BW15" s="91">
        <f t="shared" si="32"/>
        <v>0</v>
      </c>
      <c r="BX15" s="91">
        <f t="shared" si="33"/>
        <v>0</v>
      </c>
      <c r="BY15" s="91">
        <f t="shared" si="34"/>
        <v>0</v>
      </c>
      <c r="BZ15" s="91">
        <f t="shared" si="35"/>
        <v>2.5</v>
      </c>
      <c r="CA15" s="91">
        <f t="shared" si="36"/>
        <v>0</v>
      </c>
      <c r="CB15" s="91">
        <f t="shared" si="37"/>
        <v>2.5</v>
      </c>
      <c r="CC15" s="91">
        <f t="shared" si="38"/>
        <v>0</v>
      </c>
      <c r="CD15" s="91">
        <f t="shared" si="39"/>
        <v>0</v>
      </c>
      <c r="CE15" s="92">
        <f t="shared" si="40"/>
        <v>7.5</v>
      </c>
      <c r="CF15" s="92">
        <f t="shared" si="41"/>
        <v>2.5</v>
      </c>
      <c r="CG15" s="92">
        <f t="shared" si="42"/>
        <v>2.5</v>
      </c>
      <c r="CH15" s="92">
        <f t="shared" si="43"/>
        <v>12.5</v>
      </c>
      <c r="CI15" s="92">
        <f t="shared" si="44"/>
        <v>0</v>
      </c>
      <c r="CJ15" s="92">
        <f t="shared" si="45"/>
        <v>2.5</v>
      </c>
      <c r="CK15" s="92">
        <f t="shared" si="46"/>
        <v>2.5</v>
      </c>
      <c r="CL15" s="92">
        <f t="shared" si="47"/>
        <v>2.5</v>
      </c>
      <c r="CM15" s="74">
        <f t="shared" si="48"/>
        <v>17.5</v>
      </c>
    </row>
    <row r="16" spans="1:91">
      <c r="A16" s="74">
        <v>8</v>
      </c>
      <c r="B16" s="71" t="str">
        <f>'ภาษาไทย ป.6'!B16</f>
        <v>เด็กชายปรีชา   สร้อยฟ้า</v>
      </c>
      <c r="C16" s="72">
        <v>0</v>
      </c>
      <c r="D16" s="72">
        <v>0</v>
      </c>
      <c r="E16" s="72">
        <v>1</v>
      </c>
      <c r="F16" s="72">
        <v>0</v>
      </c>
      <c r="G16" s="72">
        <v>0</v>
      </c>
      <c r="H16" s="73">
        <v>0</v>
      </c>
      <c r="I16" s="73">
        <v>0</v>
      </c>
      <c r="J16" s="72">
        <v>0</v>
      </c>
      <c r="K16" s="72">
        <v>0</v>
      </c>
      <c r="L16" s="72">
        <v>1</v>
      </c>
      <c r="M16" s="72">
        <v>0</v>
      </c>
      <c r="N16" s="72">
        <v>1</v>
      </c>
      <c r="O16" s="73">
        <v>0</v>
      </c>
      <c r="P16" s="73">
        <v>1</v>
      </c>
      <c r="Q16" s="74">
        <v>0</v>
      </c>
      <c r="R16" s="74">
        <v>1</v>
      </c>
      <c r="S16" s="74">
        <v>0</v>
      </c>
      <c r="T16" s="74">
        <v>0</v>
      </c>
      <c r="U16" s="74">
        <v>0</v>
      </c>
      <c r="V16" s="74">
        <v>0</v>
      </c>
      <c r="W16" s="74">
        <v>1</v>
      </c>
      <c r="X16" s="74">
        <v>0</v>
      </c>
      <c r="Y16" s="74">
        <v>0</v>
      </c>
      <c r="Z16" s="74">
        <v>0</v>
      </c>
      <c r="AA16" s="74">
        <v>1</v>
      </c>
      <c r="AB16" s="74">
        <v>0</v>
      </c>
      <c r="AC16" s="74">
        <v>0</v>
      </c>
      <c r="AD16" s="74">
        <v>0</v>
      </c>
      <c r="AE16" s="74">
        <v>1</v>
      </c>
      <c r="AF16" s="74">
        <v>1</v>
      </c>
      <c r="AG16" s="74">
        <v>0</v>
      </c>
      <c r="AH16" s="74">
        <v>0</v>
      </c>
      <c r="AI16" s="74">
        <v>0</v>
      </c>
      <c r="AJ16" s="74">
        <v>0</v>
      </c>
      <c r="AK16" s="74">
        <v>0</v>
      </c>
      <c r="AL16" s="74">
        <v>0</v>
      </c>
      <c r="AM16" s="74">
        <v>0</v>
      </c>
      <c r="AN16" s="74">
        <v>1</v>
      </c>
      <c r="AO16" s="74">
        <v>1</v>
      </c>
      <c r="AP16" s="74">
        <v>1</v>
      </c>
      <c r="AQ16" s="91">
        <f t="shared" si="0"/>
        <v>0</v>
      </c>
      <c r="AR16" s="91">
        <f t="shared" si="1"/>
        <v>0</v>
      </c>
      <c r="AS16" s="91">
        <f t="shared" si="2"/>
        <v>2.5</v>
      </c>
      <c r="AT16" s="91">
        <f t="shared" si="3"/>
        <v>0</v>
      </c>
      <c r="AU16" s="91">
        <f t="shared" si="4"/>
        <v>0</v>
      </c>
      <c r="AV16" s="91">
        <f t="shared" si="5"/>
        <v>0</v>
      </c>
      <c r="AW16" s="91">
        <f t="shared" si="6"/>
        <v>0</v>
      </c>
      <c r="AX16" s="91">
        <f t="shared" si="7"/>
        <v>0</v>
      </c>
      <c r="AY16" s="91">
        <f t="shared" si="8"/>
        <v>0</v>
      </c>
      <c r="AZ16" s="91">
        <f t="shared" si="9"/>
        <v>2.5</v>
      </c>
      <c r="BA16" s="91">
        <f t="shared" si="10"/>
        <v>0</v>
      </c>
      <c r="BB16" s="91">
        <f t="shared" si="11"/>
        <v>2.5</v>
      </c>
      <c r="BC16" s="91">
        <f t="shared" si="12"/>
        <v>0</v>
      </c>
      <c r="BD16" s="91">
        <f t="shared" si="13"/>
        <v>2.5</v>
      </c>
      <c r="BE16" s="91">
        <f t="shared" si="14"/>
        <v>0</v>
      </c>
      <c r="BF16" s="91">
        <f t="shared" si="15"/>
        <v>2.5</v>
      </c>
      <c r="BG16" s="91">
        <f t="shared" si="16"/>
        <v>0</v>
      </c>
      <c r="BH16" s="91">
        <f t="shared" si="17"/>
        <v>0</v>
      </c>
      <c r="BI16" s="91">
        <f t="shared" si="18"/>
        <v>0</v>
      </c>
      <c r="BJ16" s="91">
        <f t="shared" si="19"/>
        <v>0</v>
      </c>
      <c r="BK16" s="91">
        <f t="shared" si="20"/>
        <v>2.5</v>
      </c>
      <c r="BL16" s="91">
        <f t="shared" si="21"/>
        <v>0</v>
      </c>
      <c r="BM16" s="91">
        <f t="shared" si="22"/>
        <v>0</v>
      </c>
      <c r="BN16" s="91">
        <f t="shared" si="23"/>
        <v>0</v>
      </c>
      <c r="BO16" s="91">
        <f t="shared" si="24"/>
        <v>2.5</v>
      </c>
      <c r="BP16" s="91">
        <f t="shared" si="25"/>
        <v>0</v>
      </c>
      <c r="BQ16" s="91">
        <f t="shared" si="26"/>
        <v>0</v>
      </c>
      <c r="BR16" s="91">
        <f t="shared" si="27"/>
        <v>0</v>
      </c>
      <c r="BS16" s="91">
        <f t="shared" si="28"/>
        <v>2.5</v>
      </c>
      <c r="BT16" s="91">
        <f t="shared" si="29"/>
        <v>2.5</v>
      </c>
      <c r="BU16" s="91">
        <f t="shared" si="30"/>
        <v>0</v>
      </c>
      <c r="BV16" s="91">
        <f t="shared" si="31"/>
        <v>0</v>
      </c>
      <c r="BW16" s="91">
        <f t="shared" si="32"/>
        <v>0</v>
      </c>
      <c r="BX16" s="91">
        <f t="shared" si="33"/>
        <v>0</v>
      </c>
      <c r="BY16" s="91">
        <f t="shared" si="34"/>
        <v>0</v>
      </c>
      <c r="BZ16" s="91">
        <f t="shared" si="35"/>
        <v>0</v>
      </c>
      <c r="CA16" s="91">
        <f t="shared" si="36"/>
        <v>0</v>
      </c>
      <c r="CB16" s="91">
        <f t="shared" si="37"/>
        <v>2.5</v>
      </c>
      <c r="CC16" s="91">
        <f t="shared" si="38"/>
        <v>2.5</v>
      </c>
      <c r="CD16" s="91">
        <f t="shared" si="39"/>
        <v>2.5</v>
      </c>
      <c r="CE16" s="92">
        <f t="shared" si="40"/>
        <v>2.5</v>
      </c>
      <c r="CF16" s="92">
        <f t="shared" si="41"/>
        <v>10</v>
      </c>
      <c r="CG16" s="92">
        <f t="shared" si="42"/>
        <v>10</v>
      </c>
      <c r="CH16" s="92">
        <f t="shared" si="43"/>
        <v>22.5</v>
      </c>
      <c r="CI16" s="92">
        <f t="shared" si="44"/>
        <v>0</v>
      </c>
      <c r="CJ16" s="92">
        <f t="shared" si="45"/>
        <v>0</v>
      </c>
      <c r="CK16" s="92">
        <f t="shared" si="46"/>
        <v>0</v>
      </c>
      <c r="CL16" s="92">
        <f t="shared" si="47"/>
        <v>7.5</v>
      </c>
      <c r="CM16" s="74">
        <f t="shared" si="48"/>
        <v>30</v>
      </c>
    </row>
    <row r="17" spans="1:91">
      <c r="A17" s="74">
        <v>9</v>
      </c>
      <c r="B17" s="71" t="str">
        <f>'ภาษาไทย ป.6'!B17</f>
        <v>เด็กหญิงอริสา   จุลเรือง</v>
      </c>
      <c r="C17" s="72">
        <v>0</v>
      </c>
      <c r="D17" s="72">
        <v>1</v>
      </c>
      <c r="E17" s="72">
        <v>1</v>
      </c>
      <c r="F17" s="72">
        <v>0</v>
      </c>
      <c r="G17" s="72">
        <v>0</v>
      </c>
      <c r="H17" s="73">
        <v>1</v>
      </c>
      <c r="I17" s="73">
        <v>0</v>
      </c>
      <c r="J17" s="72">
        <v>1</v>
      </c>
      <c r="K17" s="72">
        <v>1</v>
      </c>
      <c r="L17" s="72">
        <v>1</v>
      </c>
      <c r="M17" s="72">
        <v>0</v>
      </c>
      <c r="N17" s="72">
        <v>0</v>
      </c>
      <c r="O17" s="73">
        <v>1</v>
      </c>
      <c r="P17" s="73">
        <v>0</v>
      </c>
      <c r="Q17" s="74">
        <v>0</v>
      </c>
      <c r="R17" s="74">
        <v>0</v>
      </c>
      <c r="S17" s="74">
        <v>0</v>
      </c>
      <c r="T17" s="74">
        <v>1</v>
      </c>
      <c r="U17" s="74">
        <v>0</v>
      </c>
      <c r="V17" s="74">
        <v>0</v>
      </c>
      <c r="W17" s="74">
        <v>0</v>
      </c>
      <c r="X17" s="74">
        <v>1</v>
      </c>
      <c r="Y17" s="74">
        <v>0</v>
      </c>
      <c r="Z17" s="74">
        <v>0</v>
      </c>
      <c r="AA17" s="74">
        <v>0</v>
      </c>
      <c r="AB17" s="74">
        <v>0</v>
      </c>
      <c r="AC17" s="74">
        <v>1</v>
      </c>
      <c r="AD17" s="74">
        <v>0</v>
      </c>
      <c r="AE17" s="74">
        <v>1</v>
      </c>
      <c r="AF17" s="74">
        <v>0</v>
      </c>
      <c r="AG17" s="74">
        <v>1</v>
      </c>
      <c r="AH17" s="74">
        <v>0</v>
      </c>
      <c r="AI17" s="74">
        <v>0</v>
      </c>
      <c r="AJ17" s="74">
        <v>0</v>
      </c>
      <c r="AK17" s="74">
        <v>0</v>
      </c>
      <c r="AL17" s="74">
        <v>0</v>
      </c>
      <c r="AM17" s="74">
        <v>0</v>
      </c>
      <c r="AN17" s="74">
        <v>0</v>
      </c>
      <c r="AO17" s="74">
        <v>1</v>
      </c>
      <c r="AP17" s="74">
        <v>1</v>
      </c>
      <c r="AQ17" s="91">
        <f t="shared" si="0"/>
        <v>0</v>
      </c>
      <c r="AR17" s="91">
        <f t="shared" si="1"/>
        <v>2.5</v>
      </c>
      <c r="AS17" s="91">
        <f t="shared" si="2"/>
        <v>2.5</v>
      </c>
      <c r="AT17" s="91">
        <f t="shared" si="3"/>
        <v>0</v>
      </c>
      <c r="AU17" s="91">
        <f t="shared" si="4"/>
        <v>0</v>
      </c>
      <c r="AV17" s="91">
        <f t="shared" si="5"/>
        <v>2.5</v>
      </c>
      <c r="AW17" s="91">
        <f t="shared" si="6"/>
        <v>0</v>
      </c>
      <c r="AX17" s="91">
        <f t="shared" si="7"/>
        <v>2.5</v>
      </c>
      <c r="AY17" s="91">
        <f t="shared" si="8"/>
        <v>2.5</v>
      </c>
      <c r="AZ17" s="91">
        <f t="shared" si="9"/>
        <v>2.5</v>
      </c>
      <c r="BA17" s="91">
        <f t="shared" si="10"/>
        <v>0</v>
      </c>
      <c r="BB17" s="91">
        <f t="shared" si="11"/>
        <v>0</v>
      </c>
      <c r="BC17" s="91">
        <f t="shared" si="12"/>
        <v>2.5</v>
      </c>
      <c r="BD17" s="91">
        <f t="shared" si="13"/>
        <v>0</v>
      </c>
      <c r="BE17" s="91">
        <f t="shared" si="14"/>
        <v>0</v>
      </c>
      <c r="BF17" s="91">
        <f t="shared" si="15"/>
        <v>0</v>
      </c>
      <c r="BG17" s="91">
        <f t="shared" si="16"/>
        <v>0</v>
      </c>
      <c r="BH17" s="91">
        <f t="shared" si="17"/>
        <v>2.5</v>
      </c>
      <c r="BI17" s="91">
        <f t="shared" si="18"/>
        <v>0</v>
      </c>
      <c r="BJ17" s="91">
        <f t="shared" si="19"/>
        <v>0</v>
      </c>
      <c r="BK17" s="91">
        <f t="shared" si="20"/>
        <v>0</v>
      </c>
      <c r="BL17" s="91">
        <f t="shared" si="21"/>
        <v>2.5</v>
      </c>
      <c r="BM17" s="91">
        <f t="shared" si="22"/>
        <v>0</v>
      </c>
      <c r="BN17" s="91">
        <f t="shared" si="23"/>
        <v>0</v>
      </c>
      <c r="BO17" s="91">
        <f t="shared" si="24"/>
        <v>0</v>
      </c>
      <c r="BP17" s="91">
        <f t="shared" si="25"/>
        <v>0</v>
      </c>
      <c r="BQ17" s="91">
        <f t="shared" si="26"/>
        <v>2.5</v>
      </c>
      <c r="BR17" s="91">
        <f t="shared" si="27"/>
        <v>0</v>
      </c>
      <c r="BS17" s="91">
        <f t="shared" si="28"/>
        <v>2.5</v>
      </c>
      <c r="BT17" s="91">
        <f t="shared" si="29"/>
        <v>0</v>
      </c>
      <c r="BU17" s="91">
        <f t="shared" si="30"/>
        <v>2.5</v>
      </c>
      <c r="BV17" s="91">
        <f t="shared" si="31"/>
        <v>0</v>
      </c>
      <c r="BW17" s="91">
        <f t="shared" si="32"/>
        <v>0</v>
      </c>
      <c r="BX17" s="91">
        <f t="shared" si="33"/>
        <v>0</v>
      </c>
      <c r="BY17" s="91">
        <f t="shared" si="34"/>
        <v>0</v>
      </c>
      <c r="BZ17" s="91">
        <f t="shared" si="35"/>
        <v>0</v>
      </c>
      <c r="CA17" s="91">
        <f t="shared" si="36"/>
        <v>0</v>
      </c>
      <c r="CB17" s="91">
        <f t="shared" si="37"/>
        <v>0</v>
      </c>
      <c r="CC17" s="91">
        <f t="shared" si="38"/>
        <v>2.5</v>
      </c>
      <c r="CD17" s="91">
        <f t="shared" si="39"/>
        <v>2.5</v>
      </c>
      <c r="CE17" s="92">
        <f t="shared" si="40"/>
        <v>12.5</v>
      </c>
      <c r="CF17" s="92">
        <f t="shared" si="41"/>
        <v>7.5</v>
      </c>
      <c r="CG17" s="92">
        <f t="shared" si="42"/>
        <v>7.5</v>
      </c>
      <c r="CH17" s="92">
        <f t="shared" si="43"/>
        <v>27.5</v>
      </c>
      <c r="CI17" s="92">
        <f t="shared" si="44"/>
        <v>2.5</v>
      </c>
      <c r="CJ17" s="92">
        <f t="shared" si="45"/>
        <v>0</v>
      </c>
      <c r="CK17" s="92">
        <f t="shared" si="46"/>
        <v>2.5</v>
      </c>
      <c r="CL17" s="92">
        <f t="shared" si="47"/>
        <v>5</v>
      </c>
      <c r="CM17" s="74">
        <f t="shared" si="48"/>
        <v>35</v>
      </c>
    </row>
    <row r="18" spans="1:91">
      <c r="A18" s="74">
        <v>10</v>
      </c>
      <c r="B18" s="71" t="str">
        <f>'ภาษาไทย ป.6'!B18</f>
        <v>เด็กหญิงเบญญทิพย์   ดาราโชติ</v>
      </c>
      <c r="C18" s="72">
        <v>0</v>
      </c>
      <c r="D18" s="72">
        <v>0</v>
      </c>
      <c r="E18" s="72">
        <v>1</v>
      </c>
      <c r="F18" s="72">
        <v>0</v>
      </c>
      <c r="G18" s="72">
        <v>0</v>
      </c>
      <c r="H18" s="73">
        <v>1</v>
      </c>
      <c r="I18" s="73">
        <v>1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3">
        <v>0</v>
      </c>
      <c r="P18" s="73">
        <v>0</v>
      </c>
      <c r="Q18" s="74">
        <v>1</v>
      </c>
      <c r="R18" s="74">
        <v>0</v>
      </c>
      <c r="S18" s="74">
        <v>1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1</v>
      </c>
      <c r="Z18" s="74">
        <v>0</v>
      </c>
      <c r="AA18" s="74">
        <v>1</v>
      </c>
      <c r="AB18" s="74">
        <v>1</v>
      </c>
      <c r="AC18" s="74">
        <v>1</v>
      </c>
      <c r="AD18" s="74">
        <v>0</v>
      </c>
      <c r="AE18" s="74">
        <v>1</v>
      </c>
      <c r="AF18" s="74">
        <v>1</v>
      </c>
      <c r="AG18" s="74">
        <v>0</v>
      </c>
      <c r="AH18" s="74">
        <v>1</v>
      </c>
      <c r="AI18" s="74">
        <v>0</v>
      </c>
      <c r="AJ18" s="74">
        <v>0</v>
      </c>
      <c r="AK18" s="74">
        <v>0</v>
      </c>
      <c r="AL18" s="74">
        <v>0</v>
      </c>
      <c r="AM18" s="74">
        <v>0</v>
      </c>
      <c r="AN18" s="74">
        <v>0</v>
      </c>
      <c r="AO18" s="74">
        <v>0</v>
      </c>
      <c r="AP18" s="74">
        <v>0</v>
      </c>
      <c r="AQ18" s="91">
        <f t="shared" si="0"/>
        <v>0</v>
      </c>
      <c r="AR18" s="91">
        <f t="shared" si="1"/>
        <v>0</v>
      </c>
      <c r="AS18" s="91">
        <f t="shared" si="2"/>
        <v>2.5</v>
      </c>
      <c r="AT18" s="91">
        <f t="shared" si="3"/>
        <v>0</v>
      </c>
      <c r="AU18" s="91">
        <f t="shared" si="4"/>
        <v>0</v>
      </c>
      <c r="AV18" s="91">
        <f t="shared" si="5"/>
        <v>2.5</v>
      </c>
      <c r="AW18" s="91">
        <f t="shared" si="6"/>
        <v>2.5</v>
      </c>
      <c r="AX18" s="91">
        <f t="shared" si="7"/>
        <v>0</v>
      </c>
      <c r="AY18" s="91">
        <f t="shared" si="8"/>
        <v>0</v>
      </c>
      <c r="AZ18" s="91">
        <f t="shared" si="9"/>
        <v>0</v>
      </c>
      <c r="BA18" s="91">
        <f t="shared" si="10"/>
        <v>0</v>
      </c>
      <c r="BB18" s="91">
        <f t="shared" si="11"/>
        <v>0</v>
      </c>
      <c r="BC18" s="91">
        <f t="shared" si="12"/>
        <v>0</v>
      </c>
      <c r="BD18" s="91">
        <f t="shared" si="13"/>
        <v>0</v>
      </c>
      <c r="BE18" s="91">
        <f t="shared" si="14"/>
        <v>2.5</v>
      </c>
      <c r="BF18" s="91">
        <f t="shared" si="15"/>
        <v>0</v>
      </c>
      <c r="BG18" s="91">
        <f t="shared" si="16"/>
        <v>2.5</v>
      </c>
      <c r="BH18" s="91">
        <f t="shared" si="17"/>
        <v>0</v>
      </c>
      <c r="BI18" s="91">
        <f t="shared" si="18"/>
        <v>0</v>
      </c>
      <c r="BJ18" s="91">
        <f t="shared" si="19"/>
        <v>0</v>
      </c>
      <c r="BK18" s="91">
        <f t="shared" si="20"/>
        <v>0</v>
      </c>
      <c r="BL18" s="91">
        <f t="shared" si="21"/>
        <v>0</v>
      </c>
      <c r="BM18" s="91">
        <f t="shared" si="22"/>
        <v>2.5</v>
      </c>
      <c r="BN18" s="91">
        <f t="shared" si="23"/>
        <v>0</v>
      </c>
      <c r="BO18" s="91">
        <f t="shared" si="24"/>
        <v>2.5</v>
      </c>
      <c r="BP18" s="91">
        <f t="shared" si="25"/>
        <v>2.5</v>
      </c>
      <c r="BQ18" s="91">
        <f t="shared" si="26"/>
        <v>2.5</v>
      </c>
      <c r="BR18" s="91">
        <f t="shared" si="27"/>
        <v>0</v>
      </c>
      <c r="BS18" s="91">
        <f t="shared" si="28"/>
        <v>2.5</v>
      </c>
      <c r="BT18" s="91">
        <f t="shared" si="29"/>
        <v>2.5</v>
      </c>
      <c r="BU18" s="91">
        <f t="shared" si="30"/>
        <v>0</v>
      </c>
      <c r="BV18" s="91">
        <f t="shared" si="31"/>
        <v>2.5</v>
      </c>
      <c r="BW18" s="91">
        <f t="shared" si="32"/>
        <v>0</v>
      </c>
      <c r="BX18" s="91">
        <f t="shared" si="33"/>
        <v>0</v>
      </c>
      <c r="BY18" s="91">
        <f t="shared" si="34"/>
        <v>0</v>
      </c>
      <c r="BZ18" s="91">
        <f t="shared" si="35"/>
        <v>0</v>
      </c>
      <c r="CA18" s="91">
        <f t="shared" si="36"/>
        <v>0</v>
      </c>
      <c r="CB18" s="91">
        <f t="shared" si="37"/>
        <v>0</v>
      </c>
      <c r="CC18" s="91">
        <f t="shared" si="38"/>
        <v>0</v>
      </c>
      <c r="CD18" s="91">
        <f t="shared" si="39"/>
        <v>0</v>
      </c>
      <c r="CE18" s="92">
        <f t="shared" si="40"/>
        <v>7.5</v>
      </c>
      <c r="CF18" s="92">
        <f t="shared" si="41"/>
        <v>5</v>
      </c>
      <c r="CG18" s="92">
        <f t="shared" si="42"/>
        <v>15</v>
      </c>
      <c r="CH18" s="92">
        <f t="shared" si="43"/>
        <v>27.5</v>
      </c>
      <c r="CI18" s="92">
        <f t="shared" si="44"/>
        <v>2.5</v>
      </c>
      <c r="CJ18" s="92">
        <f t="shared" si="45"/>
        <v>0</v>
      </c>
      <c r="CK18" s="92">
        <f t="shared" si="46"/>
        <v>2.5</v>
      </c>
      <c r="CL18" s="92">
        <f t="shared" si="47"/>
        <v>0</v>
      </c>
      <c r="CM18" s="74">
        <f t="shared" si="48"/>
        <v>30</v>
      </c>
    </row>
    <row r="19" spans="1:91">
      <c r="A19" s="74">
        <v>11</v>
      </c>
      <c r="B19" s="71" t="str">
        <f>'ภาษาไทย ป.6'!B19</f>
        <v>เด็กหญิงอารียา   ภวานุวงศ์</v>
      </c>
      <c r="C19" s="72">
        <v>1</v>
      </c>
      <c r="D19" s="72">
        <v>1</v>
      </c>
      <c r="E19" s="72">
        <v>0</v>
      </c>
      <c r="F19" s="72">
        <v>0</v>
      </c>
      <c r="G19" s="72">
        <v>0</v>
      </c>
      <c r="H19" s="73">
        <v>0</v>
      </c>
      <c r="I19" s="73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3">
        <v>1</v>
      </c>
      <c r="P19" s="73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1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74">
        <v>0</v>
      </c>
      <c r="AG19" s="74">
        <v>0</v>
      </c>
      <c r="AH19" s="74">
        <v>0</v>
      </c>
      <c r="AI19" s="74">
        <v>0</v>
      </c>
      <c r="AJ19" s="74">
        <v>0</v>
      </c>
      <c r="AK19" s="74">
        <v>0</v>
      </c>
      <c r="AL19" s="74">
        <v>0</v>
      </c>
      <c r="AM19" s="74">
        <v>0</v>
      </c>
      <c r="AN19" s="74">
        <v>0</v>
      </c>
      <c r="AO19" s="74">
        <v>0</v>
      </c>
      <c r="AP19" s="74">
        <v>0</v>
      </c>
      <c r="AQ19" s="91">
        <f t="shared" si="0"/>
        <v>2.5</v>
      </c>
      <c r="AR19" s="91">
        <f t="shared" si="1"/>
        <v>2.5</v>
      </c>
      <c r="AS19" s="91">
        <f t="shared" si="2"/>
        <v>0</v>
      </c>
      <c r="AT19" s="91">
        <f t="shared" si="3"/>
        <v>0</v>
      </c>
      <c r="AU19" s="91">
        <f t="shared" si="4"/>
        <v>0</v>
      </c>
      <c r="AV19" s="91">
        <f t="shared" si="5"/>
        <v>0</v>
      </c>
      <c r="AW19" s="91">
        <f t="shared" si="6"/>
        <v>0</v>
      </c>
      <c r="AX19" s="91">
        <f t="shared" si="7"/>
        <v>0</v>
      </c>
      <c r="AY19" s="91">
        <f t="shared" si="8"/>
        <v>0</v>
      </c>
      <c r="AZ19" s="91">
        <f t="shared" si="9"/>
        <v>0</v>
      </c>
      <c r="BA19" s="91">
        <f t="shared" si="10"/>
        <v>0</v>
      </c>
      <c r="BB19" s="91">
        <f t="shared" si="11"/>
        <v>0</v>
      </c>
      <c r="BC19" s="91">
        <f t="shared" si="12"/>
        <v>2.5</v>
      </c>
      <c r="BD19" s="91">
        <f t="shared" si="13"/>
        <v>0</v>
      </c>
      <c r="BE19" s="91">
        <f t="shared" si="14"/>
        <v>0</v>
      </c>
      <c r="BF19" s="91">
        <f t="shared" si="15"/>
        <v>0</v>
      </c>
      <c r="BG19" s="91">
        <f t="shared" si="16"/>
        <v>0</v>
      </c>
      <c r="BH19" s="91">
        <f t="shared" si="17"/>
        <v>0</v>
      </c>
      <c r="BI19" s="91">
        <f t="shared" si="18"/>
        <v>0</v>
      </c>
      <c r="BJ19" s="91">
        <f t="shared" si="19"/>
        <v>0</v>
      </c>
      <c r="BK19" s="91">
        <f t="shared" si="20"/>
        <v>0</v>
      </c>
      <c r="BL19" s="91">
        <f t="shared" si="21"/>
        <v>0</v>
      </c>
      <c r="BM19" s="91">
        <f t="shared" si="22"/>
        <v>2.5</v>
      </c>
      <c r="BN19" s="91">
        <f t="shared" si="23"/>
        <v>0</v>
      </c>
      <c r="BO19" s="91">
        <f t="shared" si="24"/>
        <v>0</v>
      </c>
      <c r="BP19" s="91">
        <f t="shared" si="25"/>
        <v>0</v>
      </c>
      <c r="BQ19" s="91">
        <f t="shared" si="26"/>
        <v>0</v>
      </c>
      <c r="BR19" s="91">
        <f t="shared" si="27"/>
        <v>0</v>
      </c>
      <c r="BS19" s="91">
        <f t="shared" si="28"/>
        <v>0</v>
      </c>
      <c r="BT19" s="91">
        <f t="shared" si="29"/>
        <v>0</v>
      </c>
      <c r="BU19" s="91">
        <f t="shared" si="30"/>
        <v>0</v>
      </c>
      <c r="BV19" s="91">
        <f t="shared" si="31"/>
        <v>0</v>
      </c>
      <c r="BW19" s="91">
        <f t="shared" si="32"/>
        <v>0</v>
      </c>
      <c r="BX19" s="91">
        <f t="shared" si="33"/>
        <v>0</v>
      </c>
      <c r="BY19" s="91">
        <f t="shared" si="34"/>
        <v>0</v>
      </c>
      <c r="BZ19" s="91">
        <f t="shared" si="35"/>
        <v>0</v>
      </c>
      <c r="CA19" s="91">
        <f t="shared" si="36"/>
        <v>0</v>
      </c>
      <c r="CB19" s="91">
        <f t="shared" si="37"/>
        <v>0</v>
      </c>
      <c r="CC19" s="91">
        <f t="shared" si="38"/>
        <v>0</v>
      </c>
      <c r="CD19" s="91">
        <f t="shared" si="39"/>
        <v>0</v>
      </c>
      <c r="CE19" s="92">
        <f t="shared" si="40"/>
        <v>5</v>
      </c>
      <c r="CF19" s="92">
        <f t="shared" si="41"/>
        <v>2.5</v>
      </c>
      <c r="CG19" s="92">
        <f t="shared" si="42"/>
        <v>2.5</v>
      </c>
      <c r="CH19" s="92">
        <f t="shared" si="43"/>
        <v>10</v>
      </c>
      <c r="CI19" s="92">
        <f t="shared" si="44"/>
        <v>0</v>
      </c>
      <c r="CJ19" s="92">
        <f t="shared" si="45"/>
        <v>0</v>
      </c>
      <c r="CK19" s="92">
        <f t="shared" si="46"/>
        <v>0</v>
      </c>
      <c r="CL19" s="92">
        <f t="shared" si="47"/>
        <v>0</v>
      </c>
      <c r="CM19" s="74">
        <f t="shared" si="48"/>
        <v>10</v>
      </c>
    </row>
    <row r="20" spans="1:91">
      <c r="A20" s="74">
        <v>12</v>
      </c>
      <c r="B20" s="71" t="str">
        <f>'ภาษาไทย ป.6'!B20</f>
        <v>เด็กหญิงสุภาพร   สุวรรณคช</v>
      </c>
      <c r="C20" s="72">
        <v>0</v>
      </c>
      <c r="D20" s="72">
        <v>1</v>
      </c>
      <c r="E20" s="72">
        <v>0</v>
      </c>
      <c r="F20" s="72">
        <v>1</v>
      </c>
      <c r="G20" s="72">
        <v>1</v>
      </c>
      <c r="H20" s="73">
        <v>0</v>
      </c>
      <c r="I20" s="73">
        <v>1</v>
      </c>
      <c r="J20" s="72">
        <v>1</v>
      </c>
      <c r="K20" s="72">
        <v>0</v>
      </c>
      <c r="L20" s="72">
        <v>0</v>
      </c>
      <c r="M20" s="72">
        <v>0</v>
      </c>
      <c r="N20" s="72">
        <v>0</v>
      </c>
      <c r="O20" s="73">
        <v>1</v>
      </c>
      <c r="P20" s="73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1</v>
      </c>
      <c r="AA20" s="74">
        <v>0</v>
      </c>
      <c r="AB20" s="74">
        <v>0</v>
      </c>
      <c r="AC20" s="74">
        <v>0</v>
      </c>
      <c r="AD20" s="74">
        <v>0</v>
      </c>
      <c r="AE20" s="74">
        <v>0</v>
      </c>
      <c r="AF20" s="74">
        <v>0</v>
      </c>
      <c r="AG20" s="74">
        <v>0</v>
      </c>
      <c r="AH20" s="74">
        <v>1</v>
      </c>
      <c r="AI20" s="74">
        <v>0</v>
      </c>
      <c r="AJ20" s="74">
        <v>0</v>
      </c>
      <c r="AK20" s="74">
        <v>0</v>
      </c>
      <c r="AL20" s="74">
        <v>0</v>
      </c>
      <c r="AM20" s="74">
        <v>0</v>
      </c>
      <c r="AN20" s="74">
        <v>0</v>
      </c>
      <c r="AO20" s="74">
        <v>0</v>
      </c>
      <c r="AP20" s="74">
        <v>0</v>
      </c>
      <c r="AQ20" s="91">
        <f t="shared" si="0"/>
        <v>0</v>
      </c>
      <c r="AR20" s="91">
        <f t="shared" si="1"/>
        <v>2.5</v>
      </c>
      <c r="AS20" s="91">
        <f t="shared" si="2"/>
        <v>0</v>
      </c>
      <c r="AT20" s="91">
        <f t="shared" si="3"/>
        <v>2.5</v>
      </c>
      <c r="AU20" s="91">
        <f t="shared" si="4"/>
        <v>2.5</v>
      </c>
      <c r="AV20" s="91">
        <f t="shared" si="5"/>
        <v>0</v>
      </c>
      <c r="AW20" s="91">
        <f t="shared" si="6"/>
        <v>2.5</v>
      </c>
      <c r="AX20" s="91">
        <f t="shared" si="7"/>
        <v>2.5</v>
      </c>
      <c r="AY20" s="91">
        <f t="shared" si="8"/>
        <v>0</v>
      </c>
      <c r="AZ20" s="91">
        <f t="shared" si="9"/>
        <v>0</v>
      </c>
      <c r="BA20" s="91">
        <f t="shared" si="10"/>
        <v>0</v>
      </c>
      <c r="BB20" s="91">
        <f t="shared" si="11"/>
        <v>0</v>
      </c>
      <c r="BC20" s="91">
        <f t="shared" si="12"/>
        <v>2.5</v>
      </c>
      <c r="BD20" s="91">
        <f t="shared" si="13"/>
        <v>0</v>
      </c>
      <c r="BE20" s="91">
        <f t="shared" si="14"/>
        <v>0</v>
      </c>
      <c r="BF20" s="91">
        <f t="shared" si="15"/>
        <v>0</v>
      </c>
      <c r="BG20" s="91">
        <f t="shared" si="16"/>
        <v>0</v>
      </c>
      <c r="BH20" s="91">
        <f t="shared" si="17"/>
        <v>0</v>
      </c>
      <c r="BI20" s="91">
        <f t="shared" si="18"/>
        <v>0</v>
      </c>
      <c r="BJ20" s="91">
        <f t="shared" si="19"/>
        <v>0</v>
      </c>
      <c r="BK20" s="91">
        <f t="shared" si="20"/>
        <v>0</v>
      </c>
      <c r="BL20" s="91">
        <f t="shared" si="21"/>
        <v>0</v>
      </c>
      <c r="BM20" s="91">
        <f t="shared" si="22"/>
        <v>0</v>
      </c>
      <c r="BN20" s="91">
        <f t="shared" si="23"/>
        <v>2.5</v>
      </c>
      <c r="BO20" s="91">
        <f t="shared" si="24"/>
        <v>0</v>
      </c>
      <c r="BP20" s="91">
        <f t="shared" si="25"/>
        <v>0</v>
      </c>
      <c r="BQ20" s="91">
        <f t="shared" si="26"/>
        <v>0</v>
      </c>
      <c r="BR20" s="91">
        <f t="shared" si="27"/>
        <v>0</v>
      </c>
      <c r="BS20" s="91">
        <f t="shared" si="28"/>
        <v>0</v>
      </c>
      <c r="BT20" s="91">
        <f t="shared" si="29"/>
        <v>0</v>
      </c>
      <c r="BU20" s="91">
        <f t="shared" si="30"/>
        <v>0</v>
      </c>
      <c r="BV20" s="91">
        <f t="shared" si="31"/>
        <v>2.5</v>
      </c>
      <c r="BW20" s="91">
        <f t="shared" si="32"/>
        <v>0</v>
      </c>
      <c r="BX20" s="91">
        <f t="shared" si="33"/>
        <v>0</v>
      </c>
      <c r="BY20" s="91">
        <f t="shared" si="34"/>
        <v>0</v>
      </c>
      <c r="BZ20" s="91">
        <f t="shared" si="35"/>
        <v>0</v>
      </c>
      <c r="CA20" s="91">
        <f t="shared" si="36"/>
        <v>0</v>
      </c>
      <c r="CB20" s="91">
        <f t="shared" si="37"/>
        <v>0</v>
      </c>
      <c r="CC20" s="91">
        <f t="shared" si="38"/>
        <v>0</v>
      </c>
      <c r="CD20" s="91">
        <f t="shared" si="39"/>
        <v>0</v>
      </c>
      <c r="CE20" s="92">
        <f t="shared" si="40"/>
        <v>12.5</v>
      </c>
      <c r="CF20" s="92">
        <f t="shared" si="41"/>
        <v>2.5</v>
      </c>
      <c r="CG20" s="92">
        <f t="shared" si="42"/>
        <v>2.5</v>
      </c>
      <c r="CH20" s="92">
        <f t="shared" si="43"/>
        <v>17.5</v>
      </c>
      <c r="CI20" s="92">
        <f t="shared" si="44"/>
        <v>2.5</v>
      </c>
      <c r="CJ20" s="92">
        <f t="shared" si="45"/>
        <v>0</v>
      </c>
      <c r="CK20" s="92">
        <f t="shared" si="46"/>
        <v>2.5</v>
      </c>
      <c r="CL20" s="92">
        <f t="shared" si="47"/>
        <v>0</v>
      </c>
      <c r="CM20" s="74">
        <f t="shared" si="48"/>
        <v>20</v>
      </c>
    </row>
    <row r="21" spans="1:91">
      <c r="A21" s="74">
        <v>13</v>
      </c>
      <c r="B21" s="71" t="str">
        <f>'ภาษาไทย ป.6'!B21</f>
        <v>เด็กชายนนทรัตน์   แผ้วกระสินธุ์</v>
      </c>
      <c r="C21" s="72">
        <v>0</v>
      </c>
      <c r="D21" s="72">
        <v>1</v>
      </c>
      <c r="E21" s="72">
        <v>1</v>
      </c>
      <c r="F21" s="72">
        <v>0</v>
      </c>
      <c r="G21" s="72">
        <v>0</v>
      </c>
      <c r="H21" s="73">
        <v>0</v>
      </c>
      <c r="I21" s="73">
        <v>1</v>
      </c>
      <c r="J21" s="72">
        <v>0</v>
      </c>
      <c r="K21" s="72">
        <v>1</v>
      </c>
      <c r="L21" s="72">
        <v>0</v>
      </c>
      <c r="M21" s="72">
        <v>0</v>
      </c>
      <c r="N21" s="72">
        <v>0</v>
      </c>
      <c r="O21" s="73">
        <v>0</v>
      </c>
      <c r="P21" s="73">
        <v>0</v>
      </c>
      <c r="Q21" s="74">
        <v>0</v>
      </c>
      <c r="R21" s="74">
        <v>0</v>
      </c>
      <c r="S21" s="74">
        <v>0</v>
      </c>
      <c r="T21" s="74">
        <v>0</v>
      </c>
      <c r="U21" s="74">
        <v>1</v>
      </c>
      <c r="V21" s="74">
        <v>1</v>
      </c>
      <c r="W21" s="74">
        <v>0</v>
      </c>
      <c r="X21" s="74">
        <v>1</v>
      </c>
      <c r="Y21" s="74">
        <v>0</v>
      </c>
      <c r="Z21" s="74">
        <v>0</v>
      </c>
      <c r="AA21" s="74">
        <v>0</v>
      </c>
      <c r="AB21" s="74">
        <v>0</v>
      </c>
      <c r="AC21" s="74">
        <v>0</v>
      </c>
      <c r="AD21" s="74">
        <v>0</v>
      </c>
      <c r="AE21" s="74">
        <v>0</v>
      </c>
      <c r="AF21" s="74">
        <v>0</v>
      </c>
      <c r="AG21" s="74">
        <v>1</v>
      </c>
      <c r="AH21" s="74">
        <v>1</v>
      </c>
      <c r="AI21" s="74">
        <v>0</v>
      </c>
      <c r="AJ21" s="74">
        <v>0</v>
      </c>
      <c r="AK21" s="74">
        <v>1</v>
      </c>
      <c r="AL21" s="74">
        <v>0</v>
      </c>
      <c r="AM21" s="74">
        <v>0</v>
      </c>
      <c r="AN21" s="74">
        <v>0</v>
      </c>
      <c r="AO21" s="74">
        <v>0</v>
      </c>
      <c r="AP21" s="74">
        <v>0</v>
      </c>
      <c r="AQ21" s="91">
        <f t="shared" si="0"/>
        <v>0</v>
      </c>
      <c r="AR21" s="91">
        <f t="shared" si="1"/>
        <v>2.5</v>
      </c>
      <c r="AS21" s="91">
        <f t="shared" si="2"/>
        <v>2.5</v>
      </c>
      <c r="AT21" s="91">
        <f t="shared" si="3"/>
        <v>0</v>
      </c>
      <c r="AU21" s="91">
        <f t="shared" si="4"/>
        <v>0</v>
      </c>
      <c r="AV21" s="91">
        <f t="shared" si="5"/>
        <v>0</v>
      </c>
      <c r="AW21" s="91">
        <f t="shared" si="6"/>
        <v>2.5</v>
      </c>
      <c r="AX21" s="91">
        <f t="shared" si="7"/>
        <v>0</v>
      </c>
      <c r="AY21" s="91">
        <f t="shared" si="8"/>
        <v>2.5</v>
      </c>
      <c r="AZ21" s="91">
        <f t="shared" si="9"/>
        <v>0</v>
      </c>
      <c r="BA21" s="91">
        <f t="shared" si="10"/>
        <v>0</v>
      </c>
      <c r="BB21" s="91">
        <f t="shared" si="11"/>
        <v>0</v>
      </c>
      <c r="BC21" s="91">
        <f t="shared" si="12"/>
        <v>0</v>
      </c>
      <c r="BD21" s="91">
        <f t="shared" si="13"/>
        <v>0</v>
      </c>
      <c r="BE21" s="91">
        <f t="shared" si="14"/>
        <v>0</v>
      </c>
      <c r="BF21" s="91">
        <f t="shared" si="15"/>
        <v>0</v>
      </c>
      <c r="BG21" s="91">
        <f t="shared" si="16"/>
        <v>0</v>
      </c>
      <c r="BH21" s="91">
        <f t="shared" si="17"/>
        <v>0</v>
      </c>
      <c r="BI21" s="91">
        <f t="shared" si="18"/>
        <v>2.5</v>
      </c>
      <c r="BJ21" s="91">
        <f t="shared" si="19"/>
        <v>2.5</v>
      </c>
      <c r="BK21" s="91">
        <f t="shared" si="20"/>
        <v>0</v>
      </c>
      <c r="BL21" s="91">
        <f t="shared" si="21"/>
        <v>2.5</v>
      </c>
      <c r="BM21" s="91">
        <f t="shared" si="22"/>
        <v>0</v>
      </c>
      <c r="BN21" s="91">
        <f t="shared" si="23"/>
        <v>0</v>
      </c>
      <c r="BO21" s="91">
        <f t="shared" si="24"/>
        <v>0</v>
      </c>
      <c r="BP21" s="91">
        <f t="shared" si="25"/>
        <v>0</v>
      </c>
      <c r="BQ21" s="91">
        <f t="shared" si="26"/>
        <v>0</v>
      </c>
      <c r="BR21" s="91">
        <f t="shared" si="27"/>
        <v>0</v>
      </c>
      <c r="BS21" s="91">
        <f t="shared" si="28"/>
        <v>0</v>
      </c>
      <c r="BT21" s="91">
        <f t="shared" si="29"/>
        <v>0</v>
      </c>
      <c r="BU21" s="91">
        <f t="shared" si="30"/>
        <v>2.5</v>
      </c>
      <c r="BV21" s="91">
        <f t="shared" si="31"/>
        <v>2.5</v>
      </c>
      <c r="BW21" s="91">
        <f t="shared" si="32"/>
        <v>0</v>
      </c>
      <c r="BX21" s="91">
        <f t="shared" si="33"/>
        <v>0</v>
      </c>
      <c r="BY21" s="91">
        <f t="shared" si="34"/>
        <v>2.5</v>
      </c>
      <c r="BZ21" s="91">
        <f t="shared" si="35"/>
        <v>0</v>
      </c>
      <c r="CA21" s="91">
        <f t="shared" si="36"/>
        <v>0</v>
      </c>
      <c r="CB21" s="91">
        <f t="shared" si="37"/>
        <v>0</v>
      </c>
      <c r="CC21" s="91">
        <f t="shared" si="38"/>
        <v>0</v>
      </c>
      <c r="CD21" s="91">
        <f t="shared" si="39"/>
        <v>0</v>
      </c>
      <c r="CE21" s="92">
        <f t="shared" si="40"/>
        <v>10</v>
      </c>
      <c r="CF21" s="92">
        <f t="shared" si="41"/>
        <v>2.5</v>
      </c>
      <c r="CG21" s="92">
        <f t="shared" si="42"/>
        <v>5</v>
      </c>
      <c r="CH21" s="92">
        <f t="shared" si="43"/>
        <v>17.5</v>
      </c>
      <c r="CI21" s="92">
        <f t="shared" si="44"/>
        <v>5</v>
      </c>
      <c r="CJ21" s="92">
        <f t="shared" si="45"/>
        <v>2.5</v>
      </c>
      <c r="CK21" s="92">
        <f t="shared" si="46"/>
        <v>7.5</v>
      </c>
      <c r="CL21" s="92">
        <f t="shared" si="47"/>
        <v>0</v>
      </c>
      <c r="CM21" s="74">
        <f t="shared" si="48"/>
        <v>25</v>
      </c>
    </row>
    <row r="22" spans="1:91">
      <c r="A22" s="74">
        <v>14</v>
      </c>
      <c r="B22" s="71" t="str">
        <f>'ภาษาไทย ป.6'!B22</f>
        <v>เด็กชายเจษฏา   วรรณพรหม</v>
      </c>
      <c r="C22" s="72">
        <v>0</v>
      </c>
      <c r="D22" s="72">
        <v>1</v>
      </c>
      <c r="E22" s="72">
        <v>1</v>
      </c>
      <c r="F22" s="72">
        <v>0</v>
      </c>
      <c r="G22" s="72">
        <v>0</v>
      </c>
      <c r="H22" s="73">
        <v>0</v>
      </c>
      <c r="I22" s="73">
        <v>0</v>
      </c>
      <c r="J22" s="72">
        <v>1</v>
      </c>
      <c r="K22" s="72">
        <v>1</v>
      </c>
      <c r="L22" s="72">
        <v>0</v>
      </c>
      <c r="M22" s="72">
        <v>0</v>
      </c>
      <c r="N22" s="72">
        <v>0</v>
      </c>
      <c r="O22" s="73">
        <v>0</v>
      </c>
      <c r="P22" s="73">
        <v>1</v>
      </c>
      <c r="Q22" s="74">
        <v>0</v>
      </c>
      <c r="R22" s="74">
        <v>0</v>
      </c>
      <c r="S22" s="74">
        <v>0</v>
      </c>
      <c r="T22" s="74">
        <v>1</v>
      </c>
      <c r="U22" s="74">
        <v>0</v>
      </c>
      <c r="V22" s="74">
        <v>1</v>
      </c>
      <c r="W22" s="74">
        <v>0</v>
      </c>
      <c r="X22" s="74">
        <v>0</v>
      </c>
      <c r="Y22" s="74">
        <v>0</v>
      </c>
      <c r="Z22" s="74">
        <v>0</v>
      </c>
      <c r="AA22" s="74">
        <v>0</v>
      </c>
      <c r="AB22" s="74">
        <v>0</v>
      </c>
      <c r="AC22" s="74">
        <v>0</v>
      </c>
      <c r="AD22" s="74">
        <v>0</v>
      </c>
      <c r="AE22" s="74">
        <v>0</v>
      </c>
      <c r="AF22" s="74">
        <v>0</v>
      </c>
      <c r="AG22" s="74">
        <v>0</v>
      </c>
      <c r="AH22" s="74">
        <v>0</v>
      </c>
      <c r="AI22" s="74">
        <v>0</v>
      </c>
      <c r="AJ22" s="74">
        <v>0</v>
      </c>
      <c r="AK22" s="74">
        <v>0</v>
      </c>
      <c r="AL22" s="74">
        <v>0</v>
      </c>
      <c r="AM22" s="74">
        <v>0</v>
      </c>
      <c r="AN22" s="74">
        <v>0</v>
      </c>
      <c r="AO22" s="74">
        <v>1</v>
      </c>
      <c r="AP22" s="74">
        <v>0</v>
      </c>
      <c r="AQ22" s="91">
        <f t="shared" si="0"/>
        <v>0</v>
      </c>
      <c r="AR22" s="91">
        <f t="shared" si="1"/>
        <v>2.5</v>
      </c>
      <c r="AS22" s="91">
        <f t="shared" si="2"/>
        <v>2.5</v>
      </c>
      <c r="AT22" s="91">
        <f t="shared" si="3"/>
        <v>0</v>
      </c>
      <c r="AU22" s="91">
        <f t="shared" si="4"/>
        <v>0</v>
      </c>
      <c r="AV22" s="91">
        <f t="shared" si="5"/>
        <v>0</v>
      </c>
      <c r="AW22" s="91">
        <f t="shared" si="6"/>
        <v>0</v>
      </c>
      <c r="AX22" s="91">
        <f t="shared" si="7"/>
        <v>2.5</v>
      </c>
      <c r="AY22" s="91">
        <f t="shared" si="8"/>
        <v>2.5</v>
      </c>
      <c r="AZ22" s="91">
        <f t="shared" si="9"/>
        <v>0</v>
      </c>
      <c r="BA22" s="91">
        <f t="shared" si="10"/>
        <v>0</v>
      </c>
      <c r="BB22" s="91">
        <f t="shared" si="11"/>
        <v>0</v>
      </c>
      <c r="BC22" s="91">
        <f t="shared" si="12"/>
        <v>0</v>
      </c>
      <c r="BD22" s="91">
        <f t="shared" si="13"/>
        <v>2.5</v>
      </c>
      <c r="BE22" s="91">
        <f t="shared" si="14"/>
        <v>0</v>
      </c>
      <c r="BF22" s="91">
        <f t="shared" si="15"/>
        <v>0</v>
      </c>
      <c r="BG22" s="91">
        <f t="shared" si="16"/>
        <v>0</v>
      </c>
      <c r="BH22" s="91">
        <f t="shared" si="17"/>
        <v>2.5</v>
      </c>
      <c r="BI22" s="91">
        <f t="shared" si="18"/>
        <v>0</v>
      </c>
      <c r="BJ22" s="91">
        <f t="shared" si="19"/>
        <v>2.5</v>
      </c>
      <c r="BK22" s="91">
        <f t="shared" si="20"/>
        <v>0</v>
      </c>
      <c r="BL22" s="91">
        <f t="shared" si="21"/>
        <v>0</v>
      </c>
      <c r="BM22" s="91">
        <f t="shared" si="22"/>
        <v>0</v>
      </c>
      <c r="BN22" s="91">
        <f t="shared" si="23"/>
        <v>0</v>
      </c>
      <c r="BO22" s="91">
        <f t="shared" si="24"/>
        <v>0</v>
      </c>
      <c r="BP22" s="91">
        <f t="shared" si="25"/>
        <v>0</v>
      </c>
      <c r="BQ22" s="91">
        <f t="shared" si="26"/>
        <v>0</v>
      </c>
      <c r="BR22" s="91">
        <f t="shared" si="27"/>
        <v>0</v>
      </c>
      <c r="BS22" s="91">
        <f t="shared" si="28"/>
        <v>0</v>
      </c>
      <c r="BT22" s="91">
        <f t="shared" si="29"/>
        <v>0</v>
      </c>
      <c r="BU22" s="91">
        <f t="shared" si="30"/>
        <v>0</v>
      </c>
      <c r="BV22" s="91">
        <f t="shared" si="31"/>
        <v>0</v>
      </c>
      <c r="BW22" s="91">
        <f t="shared" si="32"/>
        <v>0</v>
      </c>
      <c r="BX22" s="91">
        <f t="shared" si="33"/>
        <v>0</v>
      </c>
      <c r="BY22" s="91">
        <f t="shared" si="34"/>
        <v>0</v>
      </c>
      <c r="BZ22" s="91">
        <f t="shared" si="35"/>
        <v>0</v>
      </c>
      <c r="CA22" s="91">
        <f t="shared" si="36"/>
        <v>0</v>
      </c>
      <c r="CB22" s="91">
        <f t="shared" si="37"/>
        <v>0</v>
      </c>
      <c r="CC22" s="91">
        <f t="shared" si="38"/>
        <v>2.5</v>
      </c>
      <c r="CD22" s="91">
        <f t="shared" si="39"/>
        <v>0</v>
      </c>
      <c r="CE22" s="92">
        <f t="shared" si="40"/>
        <v>10</v>
      </c>
      <c r="CF22" s="92">
        <f t="shared" si="41"/>
        <v>5</v>
      </c>
      <c r="CG22" s="92">
        <f t="shared" si="42"/>
        <v>2.5</v>
      </c>
      <c r="CH22" s="92">
        <f t="shared" si="43"/>
        <v>17.5</v>
      </c>
      <c r="CI22" s="92">
        <f t="shared" si="44"/>
        <v>0</v>
      </c>
      <c r="CJ22" s="92">
        <f t="shared" si="45"/>
        <v>0</v>
      </c>
      <c r="CK22" s="92">
        <f t="shared" si="46"/>
        <v>0</v>
      </c>
      <c r="CL22" s="92">
        <f t="shared" si="47"/>
        <v>2.5</v>
      </c>
      <c r="CM22" s="74">
        <f t="shared" si="48"/>
        <v>20</v>
      </c>
    </row>
    <row r="23" spans="1:91">
      <c r="A23" s="74">
        <v>15</v>
      </c>
      <c r="B23" s="71" t="str">
        <f>'ภาษาไทย ป.6'!B23</f>
        <v>เด็กหญิงสุธิดา   เสนะจุติ</v>
      </c>
      <c r="C23" s="72">
        <v>0</v>
      </c>
      <c r="D23" s="72">
        <v>1</v>
      </c>
      <c r="E23" s="72">
        <v>1</v>
      </c>
      <c r="F23" s="72">
        <v>0</v>
      </c>
      <c r="G23" s="72">
        <v>0</v>
      </c>
      <c r="H23" s="73">
        <v>1</v>
      </c>
      <c r="I23" s="73">
        <v>1</v>
      </c>
      <c r="J23" s="72">
        <v>1</v>
      </c>
      <c r="K23" s="72">
        <v>1</v>
      </c>
      <c r="L23" s="72">
        <v>0</v>
      </c>
      <c r="M23" s="72">
        <v>0</v>
      </c>
      <c r="N23" s="72">
        <v>0</v>
      </c>
      <c r="O23" s="73">
        <v>0</v>
      </c>
      <c r="P23" s="73">
        <v>0</v>
      </c>
      <c r="Q23" s="74">
        <v>1</v>
      </c>
      <c r="R23" s="74">
        <v>1</v>
      </c>
      <c r="S23" s="74">
        <v>1</v>
      </c>
      <c r="T23" s="74">
        <v>0</v>
      </c>
      <c r="U23" s="74">
        <v>0</v>
      </c>
      <c r="V23" s="74">
        <v>1</v>
      </c>
      <c r="W23" s="74">
        <v>0</v>
      </c>
      <c r="X23" s="74">
        <v>0</v>
      </c>
      <c r="Y23" s="74">
        <v>0</v>
      </c>
      <c r="Z23" s="74">
        <v>0</v>
      </c>
      <c r="AA23" s="74">
        <v>0</v>
      </c>
      <c r="AB23" s="74">
        <v>0</v>
      </c>
      <c r="AC23" s="74">
        <v>1</v>
      </c>
      <c r="AD23" s="74">
        <v>0</v>
      </c>
      <c r="AE23" s="74">
        <v>0</v>
      </c>
      <c r="AF23" s="74">
        <v>0</v>
      </c>
      <c r="AG23" s="74">
        <v>0</v>
      </c>
      <c r="AH23" s="74">
        <v>1</v>
      </c>
      <c r="AI23" s="74">
        <v>0</v>
      </c>
      <c r="AJ23" s="74">
        <v>0</v>
      </c>
      <c r="AK23" s="74">
        <v>1</v>
      </c>
      <c r="AL23" s="74">
        <v>1</v>
      </c>
      <c r="AM23" s="74">
        <v>0</v>
      </c>
      <c r="AN23" s="74">
        <v>0</v>
      </c>
      <c r="AO23" s="74">
        <v>0</v>
      </c>
      <c r="AP23" s="74">
        <v>1</v>
      </c>
      <c r="AQ23" s="91">
        <f t="shared" si="0"/>
        <v>0</v>
      </c>
      <c r="AR23" s="91">
        <f t="shared" si="1"/>
        <v>2.5</v>
      </c>
      <c r="AS23" s="91">
        <f t="shared" si="2"/>
        <v>2.5</v>
      </c>
      <c r="AT23" s="91">
        <f t="shared" si="3"/>
        <v>0</v>
      </c>
      <c r="AU23" s="91">
        <f t="shared" si="4"/>
        <v>0</v>
      </c>
      <c r="AV23" s="91">
        <f t="shared" si="5"/>
        <v>2.5</v>
      </c>
      <c r="AW23" s="91">
        <f t="shared" si="6"/>
        <v>2.5</v>
      </c>
      <c r="AX23" s="91">
        <f t="shared" si="7"/>
        <v>2.5</v>
      </c>
      <c r="AY23" s="91">
        <f t="shared" si="8"/>
        <v>2.5</v>
      </c>
      <c r="AZ23" s="91">
        <f t="shared" si="9"/>
        <v>0</v>
      </c>
      <c r="BA23" s="91">
        <f t="shared" si="10"/>
        <v>0</v>
      </c>
      <c r="BB23" s="91">
        <f t="shared" si="11"/>
        <v>0</v>
      </c>
      <c r="BC23" s="91">
        <f t="shared" si="12"/>
        <v>0</v>
      </c>
      <c r="BD23" s="91">
        <f t="shared" si="13"/>
        <v>0</v>
      </c>
      <c r="BE23" s="91">
        <f t="shared" si="14"/>
        <v>2.5</v>
      </c>
      <c r="BF23" s="91">
        <f t="shared" si="15"/>
        <v>2.5</v>
      </c>
      <c r="BG23" s="91">
        <f t="shared" si="16"/>
        <v>2.5</v>
      </c>
      <c r="BH23" s="91">
        <f t="shared" si="17"/>
        <v>0</v>
      </c>
      <c r="BI23" s="91">
        <f t="shared" si="18"/>
        <v>0</v>
      </c>
      <c r="BJ23" s="91">
        <f t="shared" si="19"/>
        <v>2.5</v>
      </c>
      <c r="BK23" s="91">
        <f t="shared" si="20"/>
        <v>0</v>
      </c>
      <c r="BL23" s="91">
        <f t="shared" si="21"/>
        <v>0</v>
      </c>
      <c r="BM23" s="91">
        <f t="shared" si="22"/>
        <v>0</v>
      </c>
      <c r="BN23" s="91">
        <f t="shared" si="23"/>
        <v>0</v>
      </c>
      <c r="BO23" s="91">
        <f t="shared" si="24"/>
        <v>0</v>
      </c>
      <c r="BP23" s="91">
        <f t="shared" si="25"/>
        <v>0</v>
      </c>
      <c r="BQ23" s="91">
        <f t="shared" si="26"/>
        <v>2.5</v>
      </c>
      <c r="BR23" s="91">
        <f t="shared" si="27"/>
        <v>0</v>
      </c>
      <c r="BS23" s="91">
        <f t="shared" si="28"/>
        <v>0</v>
      </c>
      <c r="BT23" s="91">
        <f t="shared" si="29"/>
        <v>0</v>
      </c>
      <c r="BU23" s="91">
        <f t="shared" si="30"/>
        <v>0</v>
      </c>
      <c r="BV23" s="91">
        <f t="shared" si="31"/>
        <v>2.5</v>
      </c>
      <c r="BW23" s="91">
        <f t="shared" si="32"/>
        <v>0</v>
      </c>
      <c r="BX23" s="91">
        <f t="shared" si="33"/>
        <v>0</v>
      </c>
      <c r="BY23" s="91">
        <f t="shared" si="34"/>
        <v>2.5</v>
      </c>
      <c r="BZ23" s="91">
        <f t="shared" si="35"/>
        <v>2.5</v>
      </c>
      <c r="CA23" s="91">
        <f t="shared" si="36"/>
        <v>0</v>
      </c>
      <c r="CB23" s="91">
        <f t="shared" si="37"/>
        <v>0</v>
      </c>
      <c r="CC23" s="91">
        <f t="shared" si="38"/>
        <v>0</v>
      </c>
      <c r="CD23" s="91">
        <f t="shared" si="39"/>
        <v>2.5</v>
      </c>
      <c r="CE23" s="92">
        <f t="shared" si="40"/>
        <v>15</v>
      </c>
      <c r="CF23" s="92">
        <f t="shared" si="41"/>
        <v>7.5</v>
      </c>
      <c r="CG23" s="92">
        <f t="shared" si="42"/>
        <v>5</v>
      </c>
      <c r="CH23" s="92">
        <f t="shared" si="43"/>
        <v>27.5</v>
      </c>
      <c r="CI23" s="92">
        <f t="shared" si="44"/>
        <v>2.5</v>
      </c>
      <c r="CJ23" s="92">
        <f t="shared" si="45"/>
        <v>5</v>
      </c>
      <c r="CK23" s="92">
        <f t="shared" si="46"/>
        <v>7.5</v>
      </c>
      <c r="CL23" s="92">
        <f t="shared" si="47"/>
        <v>2.5</v>
      </c>
      <c r="CM23" s="74">
        <f t="shared" si="48"/>
        <v>37.5</v>
      </c>
    </row>
    <row r="24" spans="1:91">
      <c r="A24" s="74">
        <v>16</v>
      </c>
      <c r="B24" s="71" t="str">
        <f>'ภาษาไทย ป.6'!B24</f>
        <v>เด็กชายปิยะศักดิ์   นวลเสน</v>
      </c>
      <c r="C24" s="72">
        <v>0</v>
      </c>
      <c r="D24" s="72">
        <v>0</v>
      </c>
      <c r="E24" s="72">
        <v>1</v>
      </c>
      <c r="F24" s="72">
        <v>0</v>
      </c>
      <c r="G24" s="72">
        <v>1</v>
      </c>
      <c r="H24" s="73">
        <v>0</v>
      </c>
      <c r="I24" s="73">
        <v>0</v>
      </c>
      <c r="J24" s="72">
        <v>0</v>
      </c>
      <c r="K24" s="72">
        <v>0</v>
      </c>
      <c r="L24" s="72">
        <v>0</v>
      </c>
      <c r="M24" s="72">
        <v>0</v>
      </c>
      <c r="N24" s="72">
        <v>1</v>
      </c>
      <c r="O24" s="73">
        <v>0</v>
      </c>
      <c r="P24" s="73">
        <v>0</v>
      </c>
      <c r="Q24" s="74">
        <v>1</v>
      </c>
      <c r="R24" s="74">
        <v>0</v>
      </c>
      <c r="S24" s="74">
        <v>1</v>
      </c>
      <c r="T24" s="74">
        <v>0</v>
      </c>
      <c r="U24" s="74">
        <v>0</v>
      </c>
      <c r="V24" s="74">
        <v>0</v>
      </c>
      <c r="W24" s="74">
        <v>1</v>
      </c>
      <c r="X24" s="74">
        <v>1</v>
      </c>
      <c r="Y24" s="74">
        <v>1</v>
      </c>
      <c r="Z24" s="74">
        <v>0</v>
      </c>
      <c r="AA24" s="74">
        <v>0</v>
      </c>
      <c r="AB24" s="74">
        <v>1</v>
      </c>
      <c r="AC24" s="74">
        <v>0</v>
      </c>
      <c r="AD24" s="74">
        <v>1</v>
      </c>
      <c r="AE24" s="74">
        <v>1</v>
      </c>
      <c r="AF24" s="74">
        <v>0</v>
      </c>
      <c r="AG24" s="74">
        <v>1</v>
      </c>
      <c r="AH24" s="74">
        <v>0</v>
      </c>
      <c r="AI24" s="74">
        <v>1</v>
      </c>
      <c r="AJ24" s="74">
        <v>0</v>
      </c>
      <c r="AK24" s="74">
        <v>0</v>
      </c>
      <c r="AL24" s="74">
        <v>1</v>
      </c>
      <c r="AM24" s="74">
        <v>0</v>
      </c>
      <c r="AN24" s="74">
        <v>1</v>
      </c>
      <c r="AO24" s="74">
        <v>1</v>
      </c>
      <c r="AP24" s="74">
        <v>1</v>
      </c>
      <c r="AQ24" s="91">
        <f t="shared" si="0"/>
        <v>0</v>
      </c>
      <c r="AR24" s="91">
        <f t="shared" si="1"/>
        <v>0</v>
      </c>
      <c r="AS24" s="91">
        <f t="shared" si="2"/>
        <v>2.5</v>
      </c>
      <c r="AT24" s="91">
        <f t="shared" si="3"/>
        <v>0</v>
      </c>
      <c r="AU24" s="91">
        <f t="shared" si="4"/>
        <v>2.5</v>
      </c>
      <c r="AV24" s="91">
        <f t="shared" si="5"/>
        <v>0</v>
      </c>
      <c r="AW24" s="91">
        <f t="shared" si="6"/>
        <v>0</v>
      </c>
      <c r="AX24" s="91">
        <f t="shared" si="7"/>
        <v>0</v>
      </c>
      <c r="AY24" s="91">
        <f t="shared" si="8"/>
        <v>0</v>
      </c>
      <c r="AZ24" s="91">
        <f t="shared" si="9"/>
        <v>0</v>
      </c>
      <c r="BA24" s="91">
        <f t="shared" si="10"/>
        <v>0</v>
      </c>
      <c r="BB24" s="91">
        <f t="shared" si="11"/>
        <v>2.5</v>
      </c>
      <c r="BC24" s="91">
        <f t="shared" si="12"/>
        <v>0</v>
      </c>
      <c r="BD24" s="91">
        <f t="shared" si="13"/>
        <v>0</v>
      </c>
      <c r="BE24" s="91">
        <f t="shared" si="14"/>
        <v>2.5</v>
      </c>
      <c r="BF24" s="91">
        <f t="shared" si="15"/>
        <v>0</v>
      </c>
      <c r="BG24" s="91">
        <f t="shared" si="16"/>
        <v>2.5</v>
      </c>
      <c r="BH24" s="91">
        <f t="shared" si="17"/>
        <v>0</v>
      </c>
      <c r="BI24" s="91">
        <f t="shared" si="18"/>
        <v>0</v>
      </c>
      <c r="BJ24" s="91">
        <f t="shared" si="19"/>
        <v>0</v>
      </c>
      <c r="BK24" s="91">
        <f t="shared" si="20"/>
        <v>2.5</v>
      </c>
      <c r="BL24" s="91">
        <f t="shared" si="21"/>
        <v>2.5</v>
      </c>
      <c r="BM24" s="91">
        <f t="shared" si="22"/>
        <v>2.5</v>
      </c>
      <c r="BN24" s="91">
        <f t="shared" si="23"/>
        <v>0</v>
      </c>
      <c r="BO24" s="91">
        <f t="shared" si="24"/>
        <v>0</v>
      </c>
      <c r="BP24" s="91">
        <f t="shared" si="25"/>
        <v>2.5</v>
      </c>
      <c r="BQ24" s="91">
        <f t="shared" si="26"/>
        <v>0</v>
      </c>
      <c r="BR24" s="91">
        <f t="shared" si="27"/>
        <v>2.5</v>
      </c>
      <c r="BS24" s="91">
        <f t="shared" si="28"/>
        <v>2.5</v>
      </c>
      <c r="BT24" s="91">
        <f t="shared" si="29"/>
        <v>0</v>
      </c>
      <c r="BU24" s="91">
        <f t="shared" si="30"/>
        <v>2.5</v>
      </c>
      <c r="BV24" s="91">
        <f t="shared" si="31"/>
        <v>0</v>
      </c>
      <c r="BW24" s="91">
        <f t="shared" si="32"/>
        <v>2.5</v>
      </c>
      <c r="BX24" s="91">
        <f t="shared" si="33"/>
        <v>0</v>
      </c>
      <c r="BY24" s="91">
        <f t="shared" si="34"/>
        <v>0</v>
      </c>
      <c r="BZ24" s="91">
        <f t="shared" si="35"/>
        <v>2.5</v>
      </c>
      <c r="CA24" s="91">
        <f t="shared" si="36"/>
        <v>0</v>
      </c>
      <c r="CB24" s="91">
        <f t="shared" si="37"/>
        <v>2.5</v>
      </c>
      <c r="CC24" s="91">
        <f t="shared" si="38"/>
        <v>2.5</v>
      </c>
      <c r="CD24" s="91">
        <f t="shared" si="39"/>
        <v>2.5</v>
      </c>
      <c r="CE24" s="92">
        <f t="shared" si="40"/>
        <v>5</v>
      </c>
      <c r="CF24" s="92">
        <f t="shared" si="41"/>
        <v>7.5</v>
      </c>
      <c r="CG24" s="92">
        <f t="shared" si="42"/>
        <v>15</v>
      </c>
      <c r="CH24" s="92">
        <f t="shared" si="43"/>
        <v>27.5</v>
      </c>
      <c r="CI24" s="92">
        <f t="shared" si="44"/>
        <v>5</v>
      </c>
      <c r="CJ24" s="92">
        <f t="shared" si="45"/>
        <v>2.5</v>
      </c>
      <c r="CK24" s="92">
        <f t="shared" si="46"/>
        <v>7.5</v>
      </c>
      <c r="CL24" s="92">
        <f t="shared" si="47"/>
        <v>7.5</v>
      </c>
      <c r="CM24" s="74">
        <f t="shared" si="48"/>
        <v>42.5</v>
      </c>
    </row>
    <row r="25" spans="1:91">
      <c r="A25" s="74">
        <v>17</v>
      </c>
      <c r="B25" s="71" t="str">
        <f>'ภาษาไทย ป.6'!B25</f>
        <v>เด็กหญิงอติกานต์   พูนช่วย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  <c r="H25" s="73">
        <v>1</v>
      </c>
      <c r="I25" s="73">
        <v>0</v>
      </c>
      <c r="J25" s="72">
        <v>0</v>
      </c>
      <c r="K25" s="72">
        <v>0</v>
      </c>
      <c r="L25" s="72">
        <v>1</v>
      </c>
      <c r="M25" s="72">
        <v>0</v>
      </c>
      <c r="N25" s="72">
        <v>0</v>
      </c>
      <c r="O25" s="73">
        <v>0</v>
      </c>
      <c r="P25" s="73">
        <v>0</v>
      </c>
      <c r="Q25" s="74">
        <v>0</v>
      </c>
      <c r="R25" s="74">
        <v>0</v>
      </c>
      <c r="S25" s="74">
        <v>1</v>
      </c>
      <c r="T25" s="74">
        <v>1</v>
      </c>
      <c r="U25" s="74">
        <v>1</v>
      </c>
      <c r="V25" s="74">
        <v>0</v>
      </c>
      <c r="W25" s="74">
        <v>0</v>
      </c>
      <c r="X25" s="74">
        <v>0</v>
      </c>
      <c r="Y25" s="74">
        <v>0</v>
      </c>
      <c r="Z25" s="74">
        <v>0</v>
      </c>
      <c r="AA25" s="74">
        <v>1</v>
      </c>
      <c r="AB25" s="74">
        <v>1</v>
      </c>
      <c r="AC25" s="74">
        <v>0</v>
      </c>
      <c r="AD25" s="74">
        <v>0</v>
      </c>
      <c r="AE25" s="74">
        <v>0</v>
      </c>
      <c r="AF25" s="74">
        <v>1</v>
      </c>
      <c r="AG25" s="74">
        <v>0</v>
      </c>
      <c r="AH25" s="74">
        <v>0</v>
      </c>
      <c r="AI25" s="74">
        <v>0</v>
      </c>
      <c r="AJ25" s="74">
        <v>1</v>
      </c>
      <c r="AK25" s="74">
        <v>0</v>
      </c>
      <c r="AL25" s="74">
        <v>0</v>
      </c>
      <c r="AM25" s="74">
        <v>1</v>
      </c>
      <c r="AN25" s="74">
        <v>0</v>
      </c>
      <c r="AO25" s="74">
        <v>1</v>
      </c>
      <c r="AP25" s="74">
        <v>0</v>
      </c>
      <c r="AQ25" s="91">
        <f t="shared" si="0"/>
        <v>0</v>
      </c>
      <c r="AR25" s="91">
        <f t="shared" si="1"/>
        <v>0</v>
      </c>
      <c r="AS25" s="91">
        <f t="shared" si="2"/>
        <v>0</v>
      </c>
      <c r="AT25" s="91">
        <f t="shared" si="3"/>
        <v>0</v>
      </c>
      <c r="AU25" s="91">
        <f t="shared" si="4"/>
        <v>0</v>
      </c>
      <c r="AV25" s="91">
        <f t="shared" si="5"/>
        <v>2.5</v>
      </c>
      <c r="AW25" s="91">
        <f t="shared" si="6"/>
        <v>0</v>
      </c>
      <c r="AX25" s="91">
        <f t="shared" si="7"/>
        <v>0</v>
      </c>
      <c r="AY25" s="91">
        <f t="shared" si="8"/>
        <v>0</v>
      </c>
      <c r="AZ25" s="91">
        <f t="shared" si="9"/>
        <v>2.5</v>
      </c>
      <c r="BA25" s="91">
        <f t="shared" si="10"/>
        <v>0</v>
      </c>
      <c r="BB25" s="91">
        <f t="shared" si="11"/>
        <v>0</v>
      </c>
      <c r="BC25" s="91">
        <f t="shared" si="12"/>
        <v>0</v>
      </c>
      <c r="BD25" s="91">
        <f t="shared" si="13"/>
        <v>0</v>
      </c>
      <c r="BE25" s="91">
        <f t="shared" si="14"/>
        <v>0</v>
      </c>
      <c r="BF25" s="91">
        <f t="shared" si="15"/>
        <v>0</v>
      </c>
      <c r="BG25" s="91">
        <f t="shared" si="16"/>
        <v>2.5</v>
      </c>
      <c r="BH25" s="91">
        <f t="shared" si="17"/>
        <v>2.5</v>
      </c>
      <c r="BI25" s="91">
        <f t="shared" si="18"/>
        <v>2.5</v>
      </c>
      <c r="BJ25" s="91">
        <f t="shared" si="19"/>
        <v>0</v>
      </c>
      <c r="BK25" s="91">
        <f t="shared" si="20"/>
        <v>0</v>
      </c>
      <c r="BL25" s="91">
        <f t="shared" si="21"/>
        <v>0</v>
      </c>
      <c r="BM25" s="91">
        <f t="shared" si="22"/>
        <v>0</v>
      </c>
      <c r="BN25" s="91">
        <f t="shared" si="23"/>
        <v>0</v>
      </c>
      <c r="BO25" s="91">
        <f t="shared" si="24"/>
        <v>2.5</v>
      </c>
      <c r="BP25" s="91">
        <f t="shared" si="25"/>
        <v>2.5</v>
      </c>
      <c r="BQ25" s="91">
        <f t="shared" si="26"/>
        <v>0</v>
      </c>
      <c r="BR25" s="91">
        <f t="shared" si="27"/>
        <v>0</v>
      </c>
      <c r="BS25" s="91">
        <f t="shared" si="28"/>
        <v>0</v>
      </c>
      <c r="BT25" s="91">
        <f t="shared" si="29"/>
        <v>2.5</v>
      </c>
      <c r="BU25" s="91">
        <f t="shared" si="30"/>
        <v>0</v>
      </c>
      <c r="BV25" s="91">
        <f t="shared" si="31"/>
        <v>0</v>
      </c>
      <c r="BW25" s="91">
        <f t="shared" si="32"/>
        <v>0</v>
      </c>
      <c r="BX25" s="91">
        <f t="shared" si="33"/>
        <v>2.5</v>
      </c>
      <c r="BY25" s="91">
        <f t="shared" si="34"/>
        <v>0</v>
      </c>
      <c r="BZ25" s="91">
        <f t="shared" si="35"/>
        <v>0</v>
      </c>
      <c r="CA25" s="91">
        <f t="shared" si="36"/>
        <v>2.5</v>
      </c>
      <c r="CB25" s="91">
        <f t="shared" si="37"/>
        <v>0</v>
      </c>
      <c r="CC25" s="91">
        <f t="shared" si="38"/>
        <v>2.5</v>
      </c>
      <c r="CD25" s="91">
        <f t="shared" si="39"/>
        <v>0</v>
      </c>
      <c r="CE25" s="92">
        <f t="shared" si="40"/>
        <v>2.5</v>
      </c>
      <c r="CF25" s="92">
        <f t="shared" si="41"/>
        <v>10</v>
      </c>
      <c r="CG25" s="92">
        <f t="shared" si="42"/>
        <v>7.5</v>
      </c>
      <c r="CH25" s="92">
        <f t="shared" si="43"/>
        <v>20</v>
      </c>
      <c r="CI25" s="92">
        <f t="shared" si="44"/>
        <v>2.5</v>
      </c>
      <c r="CJ25" s="92">
        <f t="shared" si="45"/>
        <v>2.5</v>
      </c>
      <c r="CK25" s="92">
        <f t="shared" si="46"/>
        <v>5</v>
      </c>
      <c r="CL25" s="92">
        <f t="shared" si="47"/>
        <v>2.5</v>
      </c>
      <c r="CM25" s="74">
        <f t="shared" si="48"/>
        <v>27.5</v>
      </c>
    </row>
    <row r="26" spans="1:91">
      <c r="A26" s="74">
        <v>18</v>
      </c>
      <c r="B26" s="71" t="str">
        <f>'ภาษาไทย ป.6'!B26</f>
        <v>เด็กหญิงภัทราวดี   ชาญณรงค์</v>
      </c>
      <c r="C26" s="72">
        <v>1</v>
      </c>
      <c r="D26" s="72">
        <v>1</v>
      </c>
      <c r="E26" s="72">
        <v>1</v>
      </c>
      <c r="F26" s="72">
        <v>0</v>
      </c>
      <c r="G26" s="72">
        <v>0</v>
      </c>
      <c r="H26" s="73">
        <v>0</v>
      </c>
      <c r="I26" s="73">
        <v>1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3">
        <v>0</v>
      </c>
      <c r="P26" s="73">
        <v>0</v>
      </c>
      <c r="Q26" s="74">
        <v>0</v>
      </c>
      <c r="R26" s="74">
        <v>0</v>
      </c>
      <c r="S26" s="74">
        <v>0</v>
      </c>
      <c r="T26" s="74">
        <v>1</v>
      </c>
      <c r="U26" s="74">
        <v>1</v>
      </c>
      <c r="V26" s="74">
        <v>0</v>
      </c>
      <c r="W26" s="74">
        <v>1</v>
      </c>
      <c r="X26" s="74">
        <v>0</v>
      </c>
      <c r="Y26" s="74">
        <v>0</v>
      </c>
      <c r="Z26" s="74">
        <v>0</v>
      </c>
      <c r="AA26" s="74">
        <v>1</v>
      </c>
      <c r="AB26" s="74">
        <v>0</v>
      </c>
      <c r="AC26" s="74">
        <v>0</v>
      </c>
      <c r="AD26" s="74">
        <v>0</v>
      </c>
      <c r="AE26" s="74">
        <v>1</v>
      </c>
      <c r="AF26" s="74">
        <v>0</v>
      </c>
      <c r="AG26" s="74">
        <v>0</v>
      </c>
      <c r="AH26" s="74">
        <v>1</v>
      </c>
      <c r="AI26" s="74">
        <v>1</v>
      </c>
      <c r="AJ26" s="74">
        <v>0</v>
      </c>
      <c r="AK26" s="74">
        <v>0</v>
      </c>
      <c r="AL26" s="74">
        <v>0</v>
      </c>
      <c r="AM26" s="74">
        <v>0</v>
      </c>
      <c r="AN26" s="74">
        <v>0</v>
      </c>
      <c r="AO26" s="74">
        <v>0</v>
      </c>
      <c r="AP26" s="74">
        <v>1</v>
      </c>
      <c r="AQ26" s="91">
        <f t="shared" si="0"/>
        <v>2.5</v>
      </c>
      <c r="AR26" s="91">
        <f t="shared" si="1"/>
        <v>2.5</v>
      </c>
      <c r="AS26" s="91">
        <f t="shared" si="2"/>
        <v>2.5</v>
      </c>
      <c r="AT26" s="91">
        <f t="shared" si="3"/>
        <v>0</v>
      </c>
      <c r="AU26" s="91">
        <f t="shared" si="4"/>
        <v>0</v>
      </c>
      <c r="AV26" s="91">
        <f t="shared" si="5"/>
        <v>0</v>
      </c>
      <c r="AW26" s="91">
        <f t="shared" si="6"/>
        <v>2.5</v>
      </c>
      <c r="AX26" s="91">
        <f t="shared" si="7"/>
        <v>0</v>
      </c>
      <c r="AY26" s="91">
        <f t="shared" si="8"/>
        <v>0</v>
      </c>
      <c r="AZ26" s="91">
        <f t="shared" si="9"/>
        <v>0</v>
      </c>
      <c r="BA26" s="91">
        <f t="shared" si="10"/>
        <v>0</v>
      </c>
      <c r="BB26" s="91">
        <f t="shared" si="11"/>
        <v>0</v>
      </c>
      <c r="BC26" s="91">
        <f t="shared" si="12"/>
        <v>0</v>
      </c>
      <c r="BD26" s="91">
        <f t="shared" si="13"/>
        <v>0</v>
      </c>
      <c r="BE26" s="91">
        <f t="shared" si="14"/>
        <v>0</v>
      </c>
      <c r="BF26" s="91">
        <f t="shared" si="15"/>
        <v>0</v>
      </c>
      <c r="BG26" s="91">
        <f t="shared" si="16"/>
        <v>0</v>
      </c>
      <c r="BH26" s="91">
        <f t="shared" si="17"/>
        <v>2.5</v>
      </c>
      <c r="BI26" s="91">
        <f t="shared" si="18"/>
        <v>2.5</v>
      </c>
      <c r="BJ26" s="91">
        <f t="shared" si="19"/>
        <v>0</v>
      </c>
      <c r="BK26" s="91">
        <f t="shared" si="20"/>
        <v>2.5</v>
      </c>
      <c r="BL26" s="91">
        <f t="shared" si="21"/>
        <v>0</v>
      </c>
      <c r="BM26" s="91">
        <f t="shared" si="22"/>
        <v>0</v>
      </c>
      <c r="BN26" s="91">
        <f t="shared" si="23"/>
        <v>0</v>
      </c>
      <c r="BO26" s="91">
        <f t="shared" si="24"/>
        <v>2.5</v>
      </c>
      <c r="BP26" s="91">
        <f t="shared" si="25"/>
        <v>0</v>
      </c>
      <c r="BQ26" s="91">
        <f t="shared" si="26"/>
        <v>0</v>
      </c>
      <c r="BR26" s="91">
        <f t="shared" si="27"/>
        <v>0</v>
      </c>
      <c r="BS26" s="91">
        <f t="shared" si="28"/>
        <v>2.5</v>
      </c>
      <c r="BT26" s="91">
        <f t="shared" si="29"/>
        <v>0</v>
      </c>
      <c r="BU26" s="91">
        <f t="shared" si="30"/>
        <v>0</v>
      </c>
      <c r="BV26" s="91">
        <f t="shared" si="31"/>
        <v>2.5</v>
      </c>
      <c r="BW26" s="91">
        <f t="shared" si="32"/>
        <v>2.5</v>
      </c>
      <c r="BX26" s="91">
        <f t="shared" si="33"/>
        <v>0</v>
      </c>
      <c r="BY26" s="91">
        <f t="shared" si="34"/>
        <v>0</v>
      </c>
      <c r="BZ26" s="91">
        <f t="shared" si="35"/>
        <v>0</v>
      </c>
      <c r="CA26" s="91">
        <f t="shared" si="36"/>
        <v>0</v>
      </c>
      <c r="CB26" s="91">
        <f t="shared" si="37"/>
        <v>0</v>
      </c>
      <c r="CC26" s="91">
        <f t="shared" si="38"/>
        <v>0</v>
      </c>
      <c r="CD26" s="91">
        <f t="shared" si="39"/>
        <v>2.5</v>
      </c>
      <c r="CE26" s="92">
        <f t="shared" si="40"/>
        <v>10</v>
      </c>
      <c r="CF26" s="92">
        <f t="shared" si="41"/>
        <v>5</v>
      </c>
      <c r="CG26" s="92">
        <f t="shared" si="42"/>
        <v>7.5</v>
      </c>
      <c r="CH26" s="92">
        <f t="shared" si="43"/>
        <v>22.5</v>
      </c>
      <c r="CI26" s="92">
        <f t="shared" si="44"/>
        <v>5</v>
      </c>
      <c r="CJ26" s="92">
        <f t="shared" si="45"/>
        <v>0</v>
      </c>
      <c r="CK26" s="92">
        <f t="shared" si="46"/>
        <v>5</v>
      </c>
      <c r="CL26" s="92">
        <f t="shared" si="47"/>
        <v>2.5</v>
      </c>
      <c r="CM26" s="74">
        <f t="shared" si="48"/>
        <v>30</v>
      </c>
    </row>
    <row r="27" spans="1:91">
      <c r="A27" s="74">
        <v>19</v>
      </c>
      <c r="B27" s="71" t="str">
        <f>'ภาษาไทย ป.6'!B27</f>
        <v>เด็กหญิงทิพย์สุวรรณ   ขวัญมณี</v>
      </c>
      <c r="C27" s="72">
        <v>0</v>
      </c>
      <c r="D27" s="72">
        <v>0</v>
      </c>
      <c r="E27" s="72">
        <v>1</v>
      </c>
      <c r="F27" s="72">
        <v>0</v>
      </c>
      <c r="G27" s="72">
        <v>0</v>
      </c>
      <c r="H27" s="73">
        <v>0</v>
      </c>
      <c r="I27" s="73">
        <v>1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3">
        <v>0</v>
      </c>
      <c r="P27" s="73">
        <v>1</v>
      </c>
      <c r="Q27" s="74">
        <v>0</v>
      </c>
      <c r="R27" s="74">
        <v>0</v>
      </c>
      <c r="S27" s="74">
        <v>0</v>
      </c>
      <c r="T27" s="74">
        <v>1</v>
      </c>
      <c r="U27" s="74">
        <v>0</v>
      </c>
      <c r="V27" s="74">
        <v>0</v>
      </c>
      <c r="W27" s="74">
        <v>0</v>
      </c>
      <c r="X27" s="74">
        <v>0</v>
      </c>
      <c r="Y27" s="74">
        <v>0</v>
      </c>
      <c r="Z27" s="74">
        <v>0</v>
      </c>
      <c r="AA27" s="74">
        <v>1</v>
      </c>
      <c r="AB27" s="74">
        <v>1</v>
      </c>
      <c r="AC27" s="74">
        <v>1</v>
      </c>
      <c r="AD27" s="74">
        <v>0</v>
      </c>
      <c r="AE27" s="74">
        <v>0</v>
      </c>
      <c r="AF27" s="74">
        <v>0</v>
      </c>
      <c r="AG27" s="74">
        <v>1</v>
      </c>
      <c r="AH27" s="74">
        <v>1</v>
      </c>
      <c r="AI27" s="74">
        <v>0</v>
      </c>
      <c r="AJ27" s="74">
        <v>0</v>
      </c>
      <c r="AK27" s="74">
        <v>1</v>
      </c>
      <c r="AL27" s="74">
        <v>0</v>
      </c>
      <c r="AM27" s="74">
        <v>0</v>
      </c>
      <c r="AN27" s="74">
        <v>0</v>
      </c>
      <c r="AO27" s="74">
        <v>0</v>
      </c>
      <c r="AP27" s="74">
        <v>0</v>
      </c>
      <c r="AQ27" s="91">
        <f t="shared" si="0"/>
        <v>0</v>
      </c>
      <c r="AR27" s="91">
        <f t="shared" si="1"/>
        <v>0</v>
      </c>
      <c r="AS27" s="91">
        <f t="shared" si="2"/>
        <v>2.5</v>
      </c>
      <c r="AT27" s="91">
        <f t="shared" si="3"/>
        <v>0</v>
      </c>
      <c r="AU27" s="91">
        <f t="shared" si="4"/>
        <v>0</v>
      </c>
      <c r="AV27" s="91">
        <f t="shared" si="5"/>
        <v>0</v>
      </c>
      <c r="AW27" s="91">
        <f t="shared" si="6"/>
        <v>2.5</v>
      </c>
      <c r="AX27" s="91">
        <f t="shared" si="7"/>
        <v>0</v>
      </c>
      <c r="AY27" s="91">
        <f t="shared" si="8"/>
        <v>0</v>
      </c>
      <c r="AZ27" s="91">
        <f t="shared" si="9"/>
        <v>0</v>
      </c>
      <c r="BA27" s="91">
        <f t="shared" si="10"/>
        <v>0</v>
      </c>
      <c r="BB27" s="91">
        <f t="shared" si="11"/>
        <v>0</v>
      </c>
      <c r="BC27" s="91">
        <f t="shared" si="12"/>
        <v>0</v>
      </c>
      <c r="BD27" s="91">
        <f t="shared" si="13"/>
        <v>2.5</v>
      </c>
      <c r="BE27" s="91">
        <f t="shared" si="14"/>
        <v>0</v>
      </c>
      <c r="BF27" s="91">
        <f t="shared" si="15"/>
        <v>0</v>
      </c>
      <c r="BG27" s="91">
        <f t="shared" si="16"/>
        <v>0</v>
      </c>
      <c r="BH27" s="91">
        <f t="shared" si="17"/>
        <v>2.5</v>
      </c>
      <c r="BI27" s="91">
        <f t="shared" si="18"/>
        <v>0</v>
      </c>
      <c r="BJ27" s="91">
        <f t="shared" si="19"/>
        <v>0</v>
      </c>
      <c r="BK27" s="91">
        <f t="shared" si="20"/>
        <v>0</v>
      </c>
      <c r="BL27" s="91">
        <f t="shared" si="21"/>
        <v>0</v>
      </c>
      <c r="BM27" s="91">
        <f t="shared" si="22"/>
        <v>0</v>
      </c>
      <c r="BN27" s="91">
        <f t="shared" si="23"/>
        <v>0</v>
      </c>
      <c r="BO27" s="91">
        <f t="shared" si="24"/>
        <v>2.5</v>
      </c>
      <c r="BP27" s="91">
        <f t="shared" si="25"/>
        <v>2.5</v>
      </c>
      <c r="BQ27" s="91">
        <f t="shared" si="26"/>
        <v>2.5</v>
      </c>
      <c r="BR27" s="91">
        <f t="shared" si="27"/>
        <v>0</v>
      </c>
      <c r="BS27" s="91">
        <f t="shared" si="28"/>
        <v>0</v>
      </c>
      <c r="BT27" s="91">
        <f t="shared" si="29"/>
        <v>0</v>
      </c>
      <c r="BU27" s="91">
        <f t="shared" si="30"/>
        <v>2.5</v>
      </c>
      <c r="BV27" s="91">
        <f t="shared" si="31"/>
        <v>2.5</v>
      </c>
      <c r="BW27" s="91">
        <f t="shared" si="32"/>
        <v>0</v>
      </c>
      <c r="BX27" s="91">
        <f t="shared" si="33"/>
        <v>0</v>
      </c>
      <c r="BY27" s="91">
        <f t="shared" si="34"/>
        <v>2.5</v>
      </c>
      <c r="BZ27" s="91">
        <f t="shared" si="35"/>
        <v>0</v>
      </c>
      <c r="CA27" s="91">
        <f t="shared" si="36"/>
        <v>0</v>
      </c>
      <c r="CB27" s="91">
        <f t="shared" si="37"/>
        <v>0</v>
      </c>
      <c r="CC27" s="91">
        <f t="shared" si="38"/>
        <v>0</v>
      </c>
      <c r="CD27" s="91">
        <f t="shared" si="39"/>
        <v>0</v>
      </c>
      <c r="CE27" s="92">
        <f t="shared" si="40"/>
        <v>5</v>
      </c>
      <c r="CF27" s="92">
        <f t="shared" si="41"/>
        <v>5</v>
      </c>
      <c r="CG27" s="92">
        <f t="shared" si="42"/>
        <v>7.5</v>
      </c>
      <c r="CH27" s="92">
        <f t="shared" si="43"/>
        <v>17.5</v>
      </c>
      <c r="CI27" s="92">
        <f t="shared" si="44"/>
        <v>5</v>
      </c>
      <c r="CJ27" s="92">
        <f t="shared" si="45"/>
        <v>2.5</v>
      </c>
      <c r="CK27" s="92">
        <f t="shared" si="46"/>
        <v>7.5</v>
      </c>
      <c r="CL27" s="92">
        <f t="shared" si="47"/>
        <v>0</v>
      </c>
      <c r="CM27" s="74">
        <f t="shared" si="48"/>
        <v>25</v>
      </c>
    </row>
    <row r="28" spans="1:91">
      <c r="A28" s="74">
        <v>20</v>
      </c>
      <c r="B28" s="71" t="str">
        <f>'ภาษาไทย ป.6'!B28</f>
        <v>เด็กหญิงธัญญาลักษณ์   มีภพ</v>
      </c>
      <c r="C28" s="72">
        <v>0</v>
      </c>
      <c r="D28" s="72">
        <v>1</v>
      </c>
      <c r="E28" s="72">
        <v>1</v>
      </c>
      <c r="F28" s="72">
        <v>0</v>
      </c>
      <c r="G28" s="72">
        <v>0</v>
      </c>
      <c r="H28" s="73">
        <v>0</v>
      </c>
      <c r="I28" s="73">
        <v>1</v>
      </c>
      <c r="J28" s="72">
        <v>1</v>
      </c>
      <c r="K28" s="72">
        <v>1</v>
      </c>
      <c r="L28" s="72">
        <v>0</v>
      </c>
      <c r="M28" s="72">
        <v>0</v>
      </c>
      <c r="N28" s="72">
        <v>0</v>
      </c>
      <c r="O28" s="73">
        <v>0</v>
      </c>
      <c r="P28" s="73">
        <v>0</v>
      </c>
      <c r="Q28" s="74">
        <v>0</v>
      </c>
      <c r="R28" s="74">
        <v>0</v>
      </c>
      <c r="S28" s="74">
        <v>0</v>
      </c>
      <c r="T28" s="74">
        <v>0</v>
      </c>
      <c r="U28" s="74">
        <v>0</v>
      </c>
      <c r="V28" s="74">
        <v>1</v>
      </c>
      <c r="W28" s="74">
        <v>0</v>
      </c>
      <c r="X28" s="74">
        <v>0</v>
      </c>
      <c r="Y28" s="74">
        <v>0</v>
      </c>
      <c r="Z28" s="74">
        <v>0</v>
      </c>
      <c r="AA28" s="74">
        <v>0</v>
      </c>
      <c r="AB28" s="74">
        <v>1</v>
      </c>
      <c r="AC28" s="74">
        <v>0</v>
      </c>
      <c r="AD28" s="74">
        <v>0</v>
      </c>
      <c r="AE28" s="74">
        <v>0</v>
      </c>
      <c r="AF28" s="74">
        <v>0</v>
      </c>
      <c r="AG28" s="74">
        <v>0</v>
      </c>
      <c r="AH28" s="74">
        <v>0</v>
      </c>
      <c r="AI28" s="74">
        <v>0</v>
      </c>
      <c r="AJ28" s="74">
        <v>1</v>
      </c>
      <c r="AK28" s="74">
        <v>1</v>
      </c>
      <c r="AL28" s="74">
        <v>0</v>
      </c>
      <c r="AM28" s="74">
        <v>0</v>
      </c>
      <c r="AN28" s="74">
        <v>0</v>
      </c>
      <c r="AO28" s="74">
        <v>1</v>
      </c>
      <c r="AP28" s="74">
        <v>1</v>
      </c>
      <c r="AQ28" s="91">
        <f t="shared" si="0"/>
        <v>0</v>
      </c>
      <c r="AR28" s="91">
        <f t="shared" si="1"/>
        <v>2.5</v>
      </c>
      <c r="AS28" s="91">
        <f t="shared" si="2"/>
        <v>2.5</v>
      </c>
      <c r="AT28" s="91">
        <f t="shared" si="3"/>
        <v>0</v>
      </c>
      <c r="AU28" s="91">
        <f t="shared" si="4"/>
        <v>0</v>
      </c>
      <c r="AV28" s="91">
        <f t="shared" si="5"/>
        <v>0</v>
      </c>
      <c r="AW28" s="91">
        <f t="shared" si="6"/>
        <v>2.5</v>
      </c>
      <c r="AX28" s="91">
        <f t="shared" si="7"/>
        <v>2.5</v>
      </c>
      <c r="AY28" s="91">
        <f t="shared" si="8"/>
        <v>2.5</v>
      </c>
      <c r="AZ28" s="91">
        <f t="shared" si="9"/>
        <v>0</v>
      </c>
      <c r="BA28" s="91">
        <f t="shared" si="10"/>
        <v>0</v>
      </c>
      <c r="BB28" s="91">
        <f t="shared" si="11"/>
        <v>0</v>
      </c>
      <c r="BC28" s="91">
        <f t="shared" si="12"/>
        <v>0</v>
      </c>
      <c r="BD28" s="91">
        <f t="shared" si="13"/>
        <v>0</v>
      </c>
      <c r="BE28" s="91">
        <f t="shared" si="14"/>
        <v>0</v>
      </c>
      <c r="BF28" s="91">
        <f t="shared" si="15"/>
        <v>0</v>
      </c>
      <c r="BG28" s="91">
        <f t="shared" si="16"/>
        <v>0</v>
      </c>
      <c r="BH28" s="91">
        <f t="shared" si="17"/>
        <v>0</v>
      </c>
      <c r="BI28" s="91">
        <f t="shared" si="18"/>
        <v>0</v>
      </c>
      <c r="BJ28" s="91">
        <f t="shared" si="19"/>
        <v>2.5</v>
      </c>
      <c r="BK28" s="91">
        <f t="shared" si="20"/>
        <v>0</v>
      </c>
      <c r="BL28" s="91">
        <f t="shared" si="21"/>
        <v>0</v>
      </c>
      <c r="BM28" s="91">
        <f t="shared" si="22"/>
        <v>0</v>
      </c>
      <c r="BN28" s="91">
        <f t="shared" si="23"/>
        <v>0</v>
      </c>
      <c r="BO28" s="91">
        <f t="shared" si="24"/>
        <v>0</v>
      </c>
      <c r="BP28" s="91">
        <f t="shared" si="25"/>
        <v>2.5</v>
      </c>
      <c r="BQ28" s="91">
        <f t="shared" si="26"/>
        <v>0</v>
      </c>
      <c r="BR28" s="91">
        <f t="shared" si="27"/>
        <v>0</v>
      </c>
      <c r="BS28" s="91">
        <f t="shared" si="28"/>
        <v>0</v>
      </c>
      <c r="BT28" s="91">
        <f t="shared" si="29"/>
        <v>0</v>
      </c>
      <c r="BU28" s="91">
        <f t="shared" si="30"/>
        <v>0</v>
      </c>
      <c r="BV28" s="91">
        <f t="shared" si="31"/>
        <v>0</v>
      </c>
      <c r="BW28" s="91">
        <f t="shared" si="32"/>
        <v>0</v>
      </c>
      <c r="BX28" s="91">
        <f t="shared" si="33"/>
        <v>2.5</v>
      </c>
      <c r="BY28" s="91">
        <f t="shared" si="34"/>
        <v>2.5</v>
      </c>
      <c r="BZ28" s="91">
        <f t="shared" si="35"/>
        <v>0</v>
      </c>
      <c r="CA28" s="91">
        <f t="shared" si="36"/>
        <v>0</v>
      </c>
      <c r="CB28" s="91">
        <f t="shared" si="37"/>
        <v>0</v>
      </c>
      <c r="CC28" s="91">
        <f t="shared" si="38"/>
        <v>2.5</v>
      </c>
      <c r="CD28" s="91">
        <f t="shared" si="39"/>
        <v>2.5</v>
      </c>
      <c r="CE28" s="92">
        <f t="shared" si="40"/>
        <v>12.5</v>
      </c>
      <c r="CF28" s="92">
        <f t="shared" si="41"/>
        <v>0</v>
      </c>
      <c r="CG28" s="92">
        <f t="shared" si="42"/>
        <v>5</v>
      </c>
      <c r="CH28" s="92">
        <f t="shared" si="43"/>
        <v>17.5</v>
      </c>
      <c r="CI28" s="92">
        <f t="shared" si="44"/>
        <v>2.5</v>
      </c>
      <c r="CJ28" s="92">
        <f t="shared" si="45"/>
        <v>2.5</v>
      </c>
      <c r="CK28" s="92">
        <f t="shared" si="46"/>
        <v>5</v>
      </c>
      <c r="CL28" s="92">
        <f t="shared" si="47"/>
        <v>5</v>
      </c>
      <c r="CM28" s="74">
        <f t="shared" si="48"/>
        <v>27.5</v>
      </c>
    </row>
    <row r="29" spans="1:91">
      <c r="A29" s="74">
        <v>21</v>
      </c>
      <c r="B29" s="71" t="str">
        <f>'ภาษาไทย ป.6'!B29</f>
        <v>เด็กหญิงนลินนิภา   อร่าม</v>
      </c>
      <c r="C29" s="72">
        <v>0</v>
      </c>
      <c r="D29" s="72">
        <v>1</v>
      </c>
      <c r="E29" s="72">
        <v>1</v>
      </c>
      <c r="F29" s="72">
        <v>0</v>
      </c>
      <c r="G29" s="72">
        <v>0</v>
      </c>
      <c r="H29" s="73">
        <v>1</v>
      </c>
      <c r="I29" s="73">
        <v>0</v>
      </c>
      <c r="J29" s="72">
        <v>1</v>
      </c>
      <c r="K29" s="72">
        <v>0</v>
      </c>
      <c r="L29" s="72">
        <v>0</v>
      </c>
      <c r="M29" s="72">
        <v>0</v>
      </c>
      <c r="N29" s="72">
        <v>1</v>
      </c>
      <c r="O29" s="73">
        <v>0</v>
      </c>
      <c r="P29" s="73">
        <v>0</v>
      </c>
      <c r="Q29" s="74">
        <v>0</v>
      </c>
      <c r="R29" s="74">
        <v>0</v>
      </c>
      <c r="S29" s="74">
        <v>0</v>
      </c>
      <c r="T29" s="74">
        <v>0</v>
      </c>
      <c r="U29" s="74">
        <v>0</v>
      </c>
      <c r="V29" s="74">
        <v>1</v>
      </c>
      <c r="W29" s="74">
        <v>0</v>
      </c>
      <c r="X29" s="74">
        <v>0</v>
      </c>
      <c r="Y29" s="74">
        <v>0</v>
      </c>
      <c r="Z29" s="74">
        <v>0</v>
      </c>
      <c r="AA29" s="74">
        <v>0</v>
      </c>
      <c r="AB29" s="74">
        <v>1</v>
      </c>
      <c r="AC29" s="74">
        <v>1</v>
      </c>
      <c r="AD29" s="74">
        <v>0</v>
      </c>
      <c r="AE29" s="74">
        <v>0</v>
      </c>
      <c r="AF29" s="74">
        <v>1</v>
      </c>
      <c r="AG29" s="74">
        <v>0</v>
      </c>
      <c r="AH29" s="74">
        <v>1</v>
      </c>
      <c r="AI29" s="74">
        <v>1</v>
      </c>
      <c r="AJ29" s="74">
        <v>0</v>
      </c>
      <c r="AK29" s="74">
        <v>0</v>
      </c>
      <c r="AL29" s="74">
        <v>1</v>
      </c>
      <c r="AM29" s="74">
        <v>0</v>
      </c>
      <c r="AN29" s="74">
        <v>0</v>
      </c>
      <c r="AO29" s="74">
        <v>0</v>
      </c>
      <c r="AP29" s="74">
        <v>0</v>
      </c>
      <c r="AQ29" s="91">
        <f t="shared" si="0"/>
        <v>0</v>
      </c>
      <c r="AR29" s="91">
        <f t="shared" si="1"/>
        <v>2.5</v>
      </c>
      <c r="AS29" s="91">
        <f t="shared" si="2"/>
        <v>2.5</v>
      </c>
      <c r="AT29" s="91">
        <f t="shared" si="3"/>
        <v>0</v>
      </c>
      <c r="AU29" s="91">
        <f t="shared" si="4"/>
        <v>0</v>
      </c>
      <c r="AV29" s="91">
        <f t="shared" si="5"/>
        <v>2.5</v>
      </c>
      <c r="AW29" s="91">
        <f t="shared" si="6"/>
        <v>0</v>
      </c>
      <c r="AX29" s="91">
        <f t="shared" si="7"/>
        <v>2.5</v>
      </c>
      <c r="AY29" s="91">
        <f t="shared" si="8"/>
        <v>0</v>
      </c>
      <c r="AZ29" s="91">
        <f t="shared" si="9"/>
        <v>0</v>
      </c>
      <c r="BA29" s="91">
        <f t="shared" si="10"/>
        <v>0</v>
      </c>
      <c r="BB29" s="91">
        <f t="shared" si="11"/>
        <v>2.5</v>
      </c>
      <c r="BC29" s="91">
        <f t="shared" si="12"/>
        <v>0</v>
      </c>
      <c r="BD29" s="91">
        <f t="shared" si="13"/>
        <v>0</v>
      </c>
      <c r="BE29" s="91">
        <f t="shared" si="14"/>
        <v>0</v>
      </c>
      <c r="BF29" s="91">
        <f t="shared" si="15"/>
        <v>0</v>
      </c>
      <c r="BG29" s="91">
        <f t="shared" si="16"/>
        <v>0</v>
      </c>
      <c r="BH29" s="91">
        <f t="shared" si="17"/>
        <v>0</v>
      </c>
      <c r="BI29" s="91">
        <f t="shared" si="18"/>
        <v>0</v>
      </c>
      <c r="BJ29" s="91">
        <f t="shared" si="19"/>
        <v>2.5</v>
      </c>
      <c r="BK29" s="91">
        <f t="shared" si="20"/>
        <v>0</v>
      </c>
      <c r="BL29" s="91">
        <f t="shared" si="21"/>
        <v>0</v>
      </c>
      <c r="BM29" s="91">
        <f t="shared" si="22"/>
        <v>0</v>
      </c>
      <c r="BN29" s="91">
        <f t="shared" si="23"/>
        <v>0</v>
      </c>
      <c r="BO29" s="91">
        <f t="shared" si="24"/>
        <v>0</v>
      </c>
      <c r="BP29" s="91">
        <f t="shared" si="25"/>
        <v>2.5</v>
      </c>
      <c r="BQ29" s="91">
        <f t="shared" si="26"/>
        <v>2.5</v>
      </c>
      <c r="BR29" s="91">
        <f t="shared" si="27"/>
        <v>0</v>
      </c>
      <c r="BS29" s="91">
        <f t="shared" si="28"/>
        <v>0</v>
      </c>
      <c r="BT29" s="91">
        <f t="shared" si="29"/>
        <v>2.5</v>
      </c>
      <c r="BU29" s="91">
        <f t="shared" si="30"/>
        <v>0</v>
      </c>
      <c r="BV29" s="91">
        <f t="shared" si="31"/>
        <v>2.5</v>
      </c>
      <c r="BW29" s="91">
        <f t="shared" si="32"/>
        <v>2.5</v>
      </c>
      <c r="BX29" s="91">
        <f t="shared" si="33"/>
        <v>0</v>
      </c>
      <c r="BY29" s="91">
        <f t="shared" si="34"/>
        <v>0</v>
      </c>
      <c r="BZ29" s="91">
        <f t="shared" si="35"/>
        <v>2.5</v>
      </c>
      <c r="CA29" s="91">
        <f t="shared" si="36"/>
        <v>0</v>
      </c>
      <c r="CB29" s="91">
        <f t="shared" si="37"/>
        <v>0</v>
      </c>
      <c r="CC29" s="91">
        <f t="shared" si="38"/>
        <v>0</v>
      </c>
      <c r="CD29" s="91">
        <f t="shared" si="39"/>
        <v>0</v>
      </c>
      <c r="CE29" s="92">
        <f t="shared" si="40"/>
        <v>10</v>
      </c>
      <c r="CF29" s="92">
        <f t="shared" si="41"/>
        <v>2.5</v>
      </c>
      <c r="CG29" s="92">
        <f t="shared" si="42"/>
        <v>10</v>
      </c>
      <c r="CH29" s="92">
        <f t="shared" si="43"/>
        <v>22.5</v>
      </c>
      <c r="CI29" s="92">
        <f t="shared" si="44"/>
        <v>5</v>
      </c>
      <c r="CJ29" s="92">
        <f t="shared" si="45"/>
        <v>2.5</v>
      </c>
      <c r="CK29" s="92">
        <f t="shared" si="46"/>
        <v>7.5</v>
      </c>
      <c r="CL29" s="92">
        <f t="shared" si="47"/>
        <v>0</v>
      </c>
      <c r="CM29" s="74">
        <f t="shared" si="48"/>
        <v>30</v>
      </c>
    </row>
    <row r="30" spans="1:91">
      <c r="A30" s="74">
        <v>22</v>
      </c>
      <c r="B30" s="71" t="str">
        <f>'ภาษาไทย ป.6'!B30</f>
        <v>เด็กหญิงศศิชา   กาญจน์สำเริง</v>
      </c>
      <c r="C30" s="72">
        <v>0</v>
      </c>
      <c r="D30" s="72">
        <v>0</v>
      </c>
      <c r="E30" s="72">
        <v>0</v>
      </c>
      <c r="F30" s="72">
        <v>0</v>
      </c>
      <c r="G30" s="72">
        <v>0</v>
      </c>
      <c r="H30" s="73">
        <v>0</v>
      </c>
      <c r="I30" s="73">
        <v>1</v>
      </c>
      <c r="J30" s="72">
        <v>1</v>
      </c>
      <c r="K30" s="72">
        <v>1</v>
      </c>
      <c r="L30" s="72">
        <v>0</v>
      </c>
      <c r="M30" s="72">
        <v>0</v>
      </c>
      <c r="N30" s="72">
        <v>0</v>
      </c>
      <c r="O30" s="73">
        <v>0</v>
      </c>
      <c r="P30" s="73">
        <v>0</v>
      </c>
      <c r="Q30" s="74">
        <v>0</v>
      </c>
      <c r="R30" s="74">
        <v>0</v>
      </c>
      <c r="S30" s="74">
        <v>0</v>
      </c>
      <c r="T30" s="74">
        <v>1</v>
      </c>
      <c r="U30" s="74">
        <v>1</v>
      </c>
      <c r="V30" s="74">
        <v>0</v>
      </c>
      <c r="W30" s="74">
        <v>1</v>
      </c>
      <c r="X30" s="74">
        <v>0</v>
      </c>
      <c r="Y30" s="74">
        <v>0</v>
      </c>
      <c r="Z30" s="74">
        <v>0</v>
      </c>
      <c r="AA30" s="74">
        <v>0</v>
      </c>
      <c r="AB30" s="74">
        <v>0</v>
      </c>
      <c r="AC30" s="74">
        <v>0</v>
      </c>
      <c r="AD30" s="74">
        <v>0</v>
      </c>
      <c r="AE30" s="74">
        <v>1</v>
      </c>
      <c r="AF30" s="74">
        <v>0</v>
      </c>
      <c r="AG30" s="74">
        <v>0</v>
      </c>
      <c r="AH30" s="74">
        <v>0</v>
      </c>
      <c r="AI30" s="74">
        <v>0</v>
      </c>
      <c r="AJ30" s="74">
        <v>1</v>
      </c>
      <c r="AK30" s="74">
        <v>1</v>
      </c>
      <c r="AL30" s="74">
        <v>1</v>
      </c>
      <c r="AM30" s="74">
        <v>0</v>
      </c>
      <c r="AN30" s="74">
        <v>0</v>
      </c>
      <c r="AO30" s="74">
        <v>0</v>
      </c>
      <c r="AP30" s="74">
        <v>0</v>
      </c>
      <c r="AQ30" s="91">
        <f t="shared" si="0"/>
        <v>0</v>
      </c>
      <c r="AR30" s="91">
        <f t="shared" si="1"/>
        <v>0</v>
      </c>
      <c r="AS30" s="91">
        <f t="shared" si="2"/>
        <v>0</v>
      </c>
      <c r="AT30" s="91">
        <f t="shared" si="3"/>
        <v>0</v>
      </c>
      <c r="AU30" s="91">
        <f t="shared" si="4"/>
        <v>0</v>
      </c>
      <c r="AV30" s="91">
        <f t="shared" si="5"/>
        <v>0</v>
      </c>
      <c r="AW30" s="91">
        <f t="shared" si="6"/>
        <v>2.5</v>
      </c>
      <c r="AX30" s="91">
        <f t="shared" si="7"/>
        <v>2.5</v>
      </c>
      <c r="AY30" s="91">
        <f t="shared" si="8"/>
        <v>2.5</v>
      </c>
      <c r="AZ30" s="91">
        <f t="shared" si="9"/>
        <v>0</v>
      </c>
      <c r="BA30" s="91">
        <f t="shared" si="10"/>
        <v>0</v>
      </c>
      <c r="BB30" s="91">
        <f t="shared" si="11"/>
        <v>0</v>
      </c>
      <c r="BC30" s="91">
        <f t="shared" si="12"/>
        <v>0</v>
      </c>
      <c r="BD30" s="91">
        <f t="shared" si="13"/>
        <v>0</v>
      </c>
      <c r="BE30" s="91">
        <f t="shared" si="14"/>
        <v>0</v>
      </c>
      <c r="BF30" s="91">
        <f t="shared" si="15"/>
        <v>0</v>
      </c>
      <c r="BG30" s="91">
        <f t="shared" si="16"/>
        <v>0</v>
      </c>
      <c r="BH30" s="91">
        <f t="shared" si="17"/>
        <v>2.5</v>
      </c>
      <c r="BI30" s="91">
        <f t="shared" si="18"/>
        <v>2.5</v>
      </c>
      <c r="BJ30" s="91">
        <f t="shared" si="19"/>
        <v>0</v>
      </c>
      <c r="BK30" s="91">
        <f t="shared" si="20"/>
        <v>2.5</v>
      </c>
      <c r="BL30" s="91">
        <f t="shared" si="21"/>
        <v>0</v>
      </c>
      <c r="BM30" s="91">
        <f t="shared" si="22"/>
        <v>0</v>
      </c>
      <c r="BN30" s="91">
        <f t="shared" si="23"/>
        <v>0</v>
      </c>
      <c r="BO30" s="91">
        <f t="shared" si="24"/>
        <v>0</v>
      </c>
      <c r="BP30" s="91">
        <f t="shared" si="25"/>
        <v>0</v>
      </c>
      <c r="BQ30" s="91">
        <f t="shared" si="26"/>
        <v>0</v>
      </c>
      <c r="BR30" s="91">
        <f t="shared" si="27"/>
        <v>0</v>
      </c>
      <c r="BS30" s="91">
        <f t="shared" si="28"/>
        <v>2.5</v>
      </c>
      <c r="BT30" s="91">
        <f t="shared" si="29"/>
        <v>0</v>
      </c>
      <c r="BU30" s="91">
        <f t="shared" si="30"/>
        <v>0</v>
      </c>
      <c r="BV30" s="91">
        <f t="shared" si="31"/>
        <v>0</v>
      </c>
      <c r="BW30" s="91">
        <f t="shared" si="32"/>
        <v>0</v>
      </c>
      <c r="BX30" s="91">
        <f t="shared" si="33"/>
        <v>2.5</v>
      </c>
      <c r="BY30" s="91">
        <f t="shared" si="34"/>
        <v>2.5</v>
      </c>
      <c r="BZ30" s="91">
        <f t="shared" si="35"/>
        <v>2.5</v>
      </c>
      <c r="CA30" s="91">
        <f t="shared" si="36"/>
        <v>0</v>
      </c>
      <c r="CB30" s="91">
        <f t="shared" si="37"/>
        <v>0</v>
      </c>
      <c r="CC30" s="91">
        <f t="shared" si="38"/>
        <v>0</v>
      </c>
      <c r="CD30" s="91">
        <f t="shared" si="39"/>
        <v>0</v>
      </c>
      <c r="CE30" s="92">
        <f t="shared" si="40"/>
        <v>7.5</v>
      </c>
      <c r="CF30" s="92">
        <f t="shared" si="41"/>
        <v>5</v>
      </c>
      <c r="CG30" s="92">
        <f t="shared" si="42"/>
        <v>5</v>
      </c>
      <c r="CH30" s="92">
        <f t="shared" si="43"/>
        <v>17.5</v>
      </c>
      <c r="CI30" s="92">
        <f t="shared" si="44"/>
        <v>2.5</v>
      </c>
      <c r="CJ30" s="92">
        <f t="shared" si="45"/>
        <v>5</v>
      </c>
      <c r="CK30" s="92">
        <f t="shared" si="46"/>
        <v>7.5</v>
      </c>
      <c r="CL30" s="92">
        <f t="shared" si="47"/>
        <v>0</v>
      </c>
      <c r="CM30" s="74">
        <f t="shared" si="48"/>
        <v>25</v>
      </c>
    </row>
    <row r="31" spans="1:91">
      <c r="A31" s="74">
        <v>23</v>
      </c>
      <c r="B31" s="71" t="str">
        <f>'ภาษาไทย ป.6'!B31</f>
        <v>เด็กชายณัฐวุฒิ   ยศขุน</v>
      </c>
      <c r="C31" s="72">
        <v>0</v>
      </c>
      <c r="D31" s="72">
        <v>0</v>
      </c>
      <c r="E31" s="72">
        <v>0</v>
      </c>
      <c r="F31" s="72">
        <v>1</v>
      </c>
      <c r="G31" s="72">
        <v>1</v>
      </c>
      <c r="H31" s="73">
        <v>1</v>
      </c>
      <c r="I31" s="73">
        <v>0</v>
      </c>
      <c r="J31" s="72">
        <v>0</v>
      </c>
      <c r="K31" s="72">
        <v>0</v>
      </c>
      <c r="L31" s="72">
        <v>0</v>
      </c>
      <c r="M31" s="72">
        <v>0</v>
      </c>
      <c r="N31" s="72">
        <v>1</v>
      </c>
      <c r="O31" s="73">
        <v>0</v>
      </c>
      <c r="P31" s="73">
        <v>0</v>
      </c>
      <c r="Q31" s="74">
        <v>1</v>
      </c>
      <c r="R31" s="74">
        <v>0</v>
      </c>
      <c r="S31" s="74">
        <v>1</v>
      </c>
      <c r="T31" s="74">
        <v>0</v>
      </c>
      <c r="U31" s="74">
        <v>0</v>
      </c>
      <c r="V31" s="74">
        <v>0</v>
      </c>
      <c r="W31" s="74">
        <v>0</v>
      </c>
      <c r="X31" s="74">
        <v>0</v>
      </c>
      <c r="Y31" s="74">
        <v>0</v>
      </c>
      <c r="Z31" s="74">
        <v>0</v>
      </c>
      <c r="AA31" s="74">
        <v>1</v>
      </c>
      <c r="AB31" s="74">
        <v>1</v>
      </c>
      <c r="AC31" s="74">
        <v>0</v>
      </c>
      <c r="AD31" s="74">
        <v>0</v>
      </c>
      <c r="AE31" s="74">
        <v>0</v>
      </c>
      <c r="AF31" s="74">
        <v>1</v>
      </c>
      <c r="AG31" s="74">
        <v>0</v>
      </c>
      <c r="AH31" s="74">
        <v>0</v>
      </c>
      <c r="AI31" s="74">
        <v>0</v>
      </c>
      <c r="AJ31" s="74">
        <v>0</v>
      </c>
      <c r="AK31" s="74">
        <v>0</v>
      </c>
      <c r="AL31" s="74">
        <v>0</v>
      </c>
      <c r="AM31" s="74">
        <v>1</v>
      </c>
      <c r="AN31" s="74">
        <v>1</v>
      </c>
      <c r="AO31" s="74">
        <v>1</v>
      </c>
      <c r="AP31" s="74">
        <v>1</v>
      </c>
      <c r="AQ31" s="91">
        <f t="shared" si="0"/>
        <v>0</v>
      </c>
      <c r="AR31" s="91">
        <f t="shared" si="1"/>
        <v>0</v>
      </c>
      <c r="AS31" s="91">
        <f t="shared" si="2"/>
        <v>0</v>
      </c>
      <c r="AT31" s="91">
        <f t="shared" si="3"/>
        <v>2.5</v>
      </c>
      <c r="AU31" s="91">
        <f t="shared" si="4"/>
        <v>2.5</v>
      </c>
      <c r="AV31" s="91">
        <f t="shared" si="5"/>
        <v>2.5</v>
      </c>
      <c r="AW31" s="91">
        <f t="shared" si="6"/>
        <v>0</v>
      </c>
      <c r="AX31" s="91">
        <f t="shared" si="7"/>
        <v>0</v>
      </c>
      <c r="AY31" s="91">
        <f t="shared" si="8"/>
        <v>0</v>
      </c>
      <c r="AZ31" s="91">
        <f t="shared" si="9"/>
        <v>0</v>
      </c>
      <c r="BA31" s="91">
        <f t="shared" si="10"/>
        <v>0</v>
      </c>
      <c r="BB31" s="91">
        <f t="shared" si="11"/>
        <v>2.5</v>
      </c>
      <c r="BC31" s="91">
        <f t="shared" si="12"/>
        <v>0</v>
      </c>
      <c r="BD31" s="91">
        <f t="shared" si="13"/>
        <v>0</v>
      </c>
      <c r="BE31" s="91">
        <f t="shared" si="14"/>
        <v>2.5</v>
      </c>
      <c r="BF31" s="91">
        <f t="shared" si="15"/>
        <v>0</v>
      </c>
      <c r="BG31" s="91">
        <f t="shared" si="16"/>
        <v>2.5</v>
      </c>
      <c r="BH31" s="91">
        <f t="shared" si="17"/>
        <v>0</v>
      </c>
      <c r="BI31" s="91">
        <f t="shared" si="18"/>
        <v>0</v>
      </c>
      <c r="BJ31" s="91">
        <f t="shared" si="19"/>
        <v>0</v>
      </c>
      <c r="BK31" s="91">
        <f t="shared" si="20"/>
        <v>0</v>
      </c>
      <c r="BL31" s="91">
        <f t="shared" si="21"/>
        <v>0</v>
      </c>
      <c r="BM31" s="91">
        <f t="shared" si="22"/>
        <v>0</v>
      </c>
      <c r="BN31" s="91">
        <f t="shared" si="23"/>
        <v>0</v>
      </c>
      <c r="BO31" s="91">
        <f t="shared" si="24"/>
        <v>2.5</v>
      </c>
      <c r="BP31" s="91">
        <f t="shared" si="25"/>
        <v>2.5</v>
      </c>
      <c r="BQ31" s="91">
        <f t="shared" si="26"/>
        <v>0</v>
      </c>
      <c r="BR31" s="91">
        <f t="shared" si="27"/>
        <v>0</v>
      </c>
      <c r="BS31" s="91">
        <f t="shared" si="28"/>
        <v>0</v>
      </c>
      <c r="BT31" s="91">
        <f t="shared" si="29"/>
        <v>2.5</v>
      </c>
      <c r="BU31" s="91">
        <f t="shared" si="30"/>
        <v>0</v>
      </c>
      <c r="BV31" s="91">
        <f t="shared" si="31"/>
        <v>0</v>
      </c>
      <c r="BW31" s="91">
        <f t="shared" si="32"/>
        <v>0</v>
      </c>
      <c r="BX31" s="91">
        <f t="shared" si="33"/>
        <v>0</v>
      </c>
      <c r="BY31" s="91">
        <f t="shared" si="34"/>
        <v>0</v>
      </c>
      <c r="BZ31" s="91">
        <f t="shared" si="35"/>
        <v>0</v>
      </c>
      <c r="CA31" s="91">
        <f t="shared" si="36"/>
        <v>2.5</v>
      </c>
      <c r="CB31" s="91">
        <f t="shared" si="37"/>
        <v>2.5</v>
      </c>
      <c r="CC31" s="91">
        <f t="shared" si="38"/>
        <v>2.5</v>
      </c>
      <c r="CD31" s="91">
        <f t="shared" si="39"/>
        <v>2.5</v>
      </c>
      <c r="CE31" s="92">
        <f t="shared" si="40"/>
        <v>7.5</v>
      </c>
      <c r="CF31" s="92">
        <f t="shared" si="41"/>
        <v>7.5</v>
      </c>
      <c r="CG31" s="92">
        <f t="shared" si="42"/>
        <v>7.5</v>
      </c>
      <c r="CH31" s="92">
        <f t="shared" si="43"/>
        <v>22.5</v>
      </c>
      <c r="CI31" s="92">
        <f t="shared" si="44"/>
        <v>0</v>
      </c>
      <c r="CJ31" s="92">
        <f t="shared" si="45"/>
        <v>2.5</v>
      </c>
      <c r="CK31" s="92">
        <f t="shared" si="46"/>
        <v>2.5</v>
      </c>
      <c r="CL31" s="92">
        <f t="shared" si="47"/>
        <v>7.5</v>
      </c>
      <c r="CM31" s="74">
        <f t="shared" si="48"/>
        <v>32.5</v>
      </c>
    </row>
    <row r="32" spans="1:91">
      <c r="A32" s="74">
        <v>24</v>
      </c>
      <c r="B32" s="71" t="str">
        <f>'ภาษาไทย ป.6'!B32</f>
        <v>เด็กชายเกรียงไกร   บุญละออ</v>
      </c>
      <c r="C32" s="72">
        <v>0</v>
      </c>
      <c r="D32" s="72">
        <v>0</v>
      </c>
      <c r="E32" s="72">
        <v>0</v>
      </c>
      <c r="F32" s="72">
        <v>1</v>
      </c>
      <c r="G32" s="72">
        <v>0</v>
      </c>
      <c r="H32" s="73">
        <v>0</v>
      </c>
      <c r="I32" s="73">
        <v>0</v>
      </c>
      <c r="J32" s="72">
        <v>1</v>
      </c>
      <c r="K32" s="72">
        <v>0</v>
      </c>
      <c r="L32" s="72">
        <v>0</v>
      </c>
      <c r="M32" s="72">
        <v>0</v>
      </c>
      <c r="N32" s="72">
        <v>0</v>
      </c>
      <c r="O32" s="73">
        <v>1</v>
      </c>
      <c r="P32" s="73">
        <v>1</v>
      </c>
      <c r="Q32" s="74">
        <v>0</v>
      </c>
      <c r="R32" s="74">
        <v>0</v>
      </c>
      <c r="S32" s="74">
        <v>0</v>
      </c>
      <c r="T32" s="74">
        <v>1</v>
      </c>
      <c r="U32" s="74">
        <v>0</v>
      </c>
      <c r="V32" s="74">
        <v>1</v>
      </c>
      <c r="W32" s="74">
        <v>0</v>
      </c>
      <c r="X32" s="74">
        <v>0</v>
      </c>
      <c r="Y32" s="74">
        <v>0</v>
      </c>
      <c r="Z32" s="74">
        <v>1</v>
      </c>
      <c r="AA32" s="74">
        <v>0</v>
      </c>
      <c r="AB32" s="74">
        <v>0</v>
      </c>
      <c r="AC32" s="74">
        <v>0</v>
      </c>
      <c r="AD32" s="74">
        <v>0</v>
      </c>
      <c r="AE32" s="74">
        <v>0</v>
      </c>
      <c r="AF32" s="74">
        <v>1</v>
      </c>
      <c r="AG32" s="74">
        <v>0</v>
      </c>
      <c r="AH32" s="74">
        <v>0</v>
      </c>
      <c r="AI32" s="74">
        <v>0</v>
      </c>
      <c r="AJ32" s="74">
        <v>0</v>
      </c>
      <c r="AK32" s="74">
        <v>0</v>
      </c>
      <c r="AL32" s="74">
        <v>0</v>
      </c>
      <c r="AM32" s="74">
        <v>0</v>
      </c>
      <c r="AN32" s="74">
        <v>0</v>
      </c>
      <c r="AO32" s="74">
        <v>0</v>
      </c>
      <c r="AP32" s="74">
        <v>1</v>
      </c>
      <c r="AQ32" s="91">
        <f t="shared" si="0"/>
        <v>0</v>
      </c>
      <c r="AR32" s="91">
        <f t="shared" si="1"/>
        <v>0</v>
      </c>
      <c r="AS32" s="91">
        <f t="shared" si="2"/>
        <v>0</v>
      </c>
      <c r="AT32" s="91">
        <f t="shared" si="3"/>
        <v>2.5</v>
      </c>
      <c r="AU32" s="91">
        <f t="shared" si="4"/>
        <v>0</v>
      </c>
      <c r="AV32" s="91">
        <f t="shared" si="5"/>
        <v>0</v>
      </c>
      <c r="AW32" s="91">
        <f t="shared" si="6"/>
        <v>0</v>
      </c>
      <c r="AX32" s="91">
        <f t="shared" si="7"/>
        <v>2.5</v>
      </c>
      <c r="AY32" s="91">
        <f t="shared" si="8"/>
        <v>0</v>
      </c>
      <c r="AZ32" s="91">
        <f t="shared" si="9"/>
        <v>0</v>
      </c>
      <c r="BA32" s="91">
        <f t="shared" si="10"/>
        <v>0</v>
      </c>
      <c r="BB32" s="91">
        <f t="shared" si="11"/>
        <v>0</v>
      </c>
      <c r="BC32" s="91">
        <f t="shared" si="12"/>
        <v>2.5</v>
      </c>
      <c r="BD32" s="91">
        <f t="shared" si="13"/>
        <v>2.5</v>
      </c>
      <c r="BE32" s="91">
        <f t="shared" si="14"/>
        <v>0</v>
      </c>
      <c r="BF32" s="91">
        <f t="shared" si="15"/>
        <v>0</v>
      </c>
      <c r="BG32" s="91">
        <f t="shared" si="16"/>
        <v>0</v>
      </c>
      <c r="BH32" s="91">
        <f t="shared" si="17"/>
        <v>2.5</v>
      </c>
      <c r="BI32" s="91">
        <f t="shared" si="18"/>
        <v>0</v>
      </c>
      <c r="BJ32" s="91">
        <f t="shared" si="19"/>
        <v>2.5</v>
      </c>
      <c r="BK32" s="91">
        <f t="shared" si="20"/>
        <v>0</v>
      </c>
      <c r="BL32" s="91">
        <f t="shared" si="21"/>
        <v>0</v>
      </c>
      <c r="BM32" s="91">
        <f t="shared" si="22"/>
        <v>0</v>
      </c>
      <c r="BN32" s="91">
        <f t="shared" si="23"/>
        <v>2.5</v>
      </c>
      <c r="BO32" s="91">
        <f t="shared" si="24"/>
        <v>0</v>
      </c>
      <c r="BP32" s="91">
        <f t="shared" si="25"/>
        <v>0</v>
      </c>
      <c r="BQ32" s="91">
        <f t="shared" si="26"/>
        <v>0</v>
      </c>
      <c r="BR32" s="91">
        <f t="shared" si="27"/>
        <v>0</v>
      </c>
      <c r="BS32" s="91">
        <f t="shared" si="28"/>
        <v>0</v>
      </c>
      <c r="BT32" s="91">
        <f t="shared" si="29"/>
        <v>2.5</v>
      </c>
      <c r="BU32" s="91">
        <f t="shared" si="30"/>
        <v>0</v>
      </c>
      <c r="BV32" s="91">
        <f t="shared" si="31"/>
        <v>0</v>
      </c>
      <c r="BW32" s="91">
        <f t="shared" si="32"/>
        <v>0</v>
      </c>
      <c r="BX32" s="91">
        <f t="shared" si="33"/>
        <v>0</v>
      </c>
      <c r="BY32" s="91">
        <f t="shared" si="34"/>
        <v>0</v>
      </c>
      <c r="BZ32" s="91">
        <f t="shared" si="35"/>
        <v>0</v>
      </c>
      <c r="CA32" s="91">
        <f t="shared" si="36"/>
        <v>0</v>
      </c>
      <c r="CB32" s="91">
        <f t="shared" si="37"/>
        <v>0</v>
      </c>
      <c r="CC32" s="91">
        <f t="shared" si="38"/>
        <v>0</v>
      </c>
      <c r="CD32" s="91">
        <f t="shared" si="39"/>
        <v>2.5</v>
      </c>
      <c r="CE32" s="92">
        <f t="shared" si="40"/>
        <v>5</v>
      </c>
      <c r="CF32" s="92">
        <f t="shared" si="41"/>
        <v>7.5</v>
      </c>
      <c r="CG32" s="92">
        <f t="shared" si="42"/>
        <v>7.5</v>
      </c>
      <c r="CH32" s="92">
        <f t="shared" si="43"/>
        <v>20</v>
      </c>
      <c r="CI32" s="92">
        <f t="shared" si="44"/>
        <v>0</v>
      </c>
      <c r="CJ32" s="92">
        <f t="shared" si="45"/>
        <v>0</v>
      </c>
      <c r="CK32" s="92">
        <f t="shared" si="46"/>
        <v>0</v>
      </c>
      <c r="CL32" s="92">
        <f t="shared" si="47"/>
        <v>2.5</v>
      </c>
      <c r="CM32" s="74">
        <f t="shared" si="48"/>
        <v>22.5</v>
      </c>
    </row>
    <row r="33" spans="1:91">
      <c r="A33" s="74">
        <v>25</v>
      </c>
      <c r="B33" s="71" t="str">
        <f>'ภาษาไทย ป.6'!B33</f>
        <v>เด็กชายธีรนันท์   เพอสะและ</v>
      </c>
      <c r="C33" s="72">
        <v>1</v>
      </c>
      <c r="D33" s="72">
        <v>0</v>
      </c>
      <c r="E33" s="72">
        <v>1</v>
      </c>
      <c r="F33" s="72">
        <v>0</v>
      </c>
      <c r="G33" s="72">
        <v>0</v>
      </c>
      <c r="H33" s="73">
        <v>0</v>
      </c>
      <c r="I33" s="73">
        <v>0</v>
      </c>
      <c r="J33" s="72">
        <v>0</v>
      </c>
      <c r="K33" s="72">
        <v>0</v>
      </c>
      <c r="L33" s="72">
        <v>0</v>
      </c>
      <c r="M33" s="72">
        <v>1</v>
      </c>
      <c r="N33" s="72">
        <v>0</v>
      </c>
      <c r="O33" s="73">
        <v>0</v>
      </c>
      <c r="P33" s="73">
        <v>1</v>
      </c>
      <c r="Q33" s="74">
        <v>0</v>
      </c>
      <c r="R33" s="74">
        <v>1</v>
      </c>
      <c r="S33" s="74">
        <v>0</v>
      </c>
      <c r="T33" s="74">
        <v>0</v>
      </c>
      <c r="U33" s="74">
        <v>0</v>
      </c>
      <c r="V33" s="74">
        <v>0</v>
      </c>
      <c r="W33" s="74">
        <v>0</v>
      </c>
      <c r="X33" s="74">
        <v>0</v>
      </c>
      <c r="Y33" s="74">
        <v>0</v>
      </c>
      <c r="Z33" s="74">
        <v>1</v>
      </c>
      <c r="AA33" s="74">
        <v>0</v>
      </c>
      <c r="AB33" s="74">
        <v>0</v>
      </c>
      <c r="AC33" s="74">
        <v>0</v>
      </c>
      <c r="AD33" s="74">
        <v>0</v>
      </c>
      <c r="AE33" s="74">
        <v>0</v>
      </c>
      <c r="AF33" s="74">
        <v>0</v>
      </c>
      <c r="AG33" s="74">
        <v>0</v>
      </c>
      <c r="AH33" s="74">
        <v>0</v>
      </c>
      <c r="AI33" s="74">
        <v>0</v>
      </c>
      <c r="AJ33" s="74">
        <v>1</v>
      </c>
      <c r="AK33" s="74">
        <v>0</v>
      </c>
      <c r="AL33" s="74">
        <v>1</v>
      </c>
      <c r="AM33" s="74">
        <v>0</v>
      </c>
      <c r="AN33" s="74">
        <v>0</v>
      </c>
      <c r="AO33" s="74">
        <v>0</v>
      </c>
      <c r="AP33" s="74">
        <v>0</v>
      </c>
      <c r="AQ33" s="91">
        <f t="shared" si="0"/>
        <v>2.5</v>
      </c>
      <c r="AR33" s="91">
        <f t="shared" si="1"/>
        <v>0</v>
      </c>
      <c r="AS33" s="91">
        <f t="shared" si="2"/>
        <v>2.5</v>
      </c>
      <c r="AT33" s="91">
        <f t="shared" si="3"/>
        <v>0</v>
      </c>
      <c r="AU33" s="91">
        <f t="shared" si="4"/>
        <v>0</v>
      </c>
      <c r="AV33" s="91">
        <f t="shared" si="5"/>
        <v>0</v>
      </c>
      <c r="AW33" s="91">
        <f t="shared" si="6"/>
        <v>0</v>
      </c>
      <c r="AX33" s="91">
        <f t="shared" si="7"/>
        <v>0</v>
      </c>
      <c r="AY33" s="91">
        <f t="shared" si="8"/>
        <v>0</v>
      </c>
      <c r="AZ33" s="91">
        <f t="shared" si="9"/>
        <v>0</v>
      </c>
      <c r="BA33" s="91">
        <f t="shared" si="10"/>
        <v>2.5</v>
      </c>
      <c r="BB33" s="91">
        <f t="shared" si="11"/>
        <v>0</v>
      </c>
      <c r="BC33" s="91">
        <f t="shared" si="12"/>
        <v>0</v>
      </c>
      <c r="BD33" s="91">
        <f t="shared" si="13"/>
        <v>2.5</v>
      </c>
      <c r="BE33" s="91">
        <f t="shared" si="14"/>
        <v>0</v>
      </c>
      <c r="BF33" s="91">
        <f t="shared" si="15"/>
        <v>2.5</v>
      </c>
      <c r="BG33" s="91">
        <f t="shared" si="16"/>
        <v>0</v>
      </c>
      <c r="BH33" s="91">
        <f t="shared" si="17"/>
        <v>0</v>
      </c>
      <c r="BI33" s="91">
        <f t="shared" si="18"/>
        <v>0</v>
      </c>
      <c r="BJ33" s="91">
        <f t="shared" si="19"/>
        <v>0</v>
      </c>
      <c r="BK33" s="91">
        <f t="shared" si="20"/>
        <v>0</v>
      </c>
      <c r="BL33" s="91">
        <f t="shared" si="21"/>
        <v>0</v>
      </c>
      <c r="BM33" s="91">
        <f t="shared" si="22"/>
        <v>0</v>
      </c>
      <c r="BN33" s="91">
        <f t="shared" si="23"/>
        <v>2.5</v>
      </c>
      <c r="BO33" s="91">
        <f t="shared" si="24"/>
        <v>0</v>
      </c>
      <c r="BP33" s="91">
        <f t="shared" si="25"/>
        <v>0</v>
      </c>
      <c r="BQ33" s="91">
        <f t="shared" si="26"/>
        <v>0</v>
      </c>
      <c r="BR33" s="91">
        <f t="shared" si="27"/>
        <v>0</v>
      </c>
      <c r="BS33" s="91">
        <f t="shared" si="28"/>
        <v>0</v>
      </c>
      <c r="BT33" s="91">
        <f t="shared" si="29"/>
        <v>0</v>
      </c>
      <c r="BU33" s="91">
        <f t="shared" si="30"/>
        <v>0</v>
      </c>
      <c r="BV33" s="91">
        <f t="shared" si="31"/>
        <v>0</v>
      </c>
      <c r="BW33" s="91">
        <f t="shared" si="32"/>
        <v>0</v>
      </c>
      <c r="BX33" s="91">
        <f t="shared" si="33"/>
        <v>2.5</v>
      </c>
      <c r="BY33" s="91">
        <f t="shared" si="34"/>
        <v>0</v>
      </c>
      <c r="BZ33" s="91">
        <f t="shared" si="35"/>
        <v>2.5</v>
      </c>
      <c r="CA33" s="91">
        <f t="shared" si="36"/>
        <v>0</v>
      </c>
      <c r="CB33" s="91">
        <f t="shared" si="37"/>
        <v>0</v>
      </c>
      <c r="CC33" s="91">
        <f t="shared" si="38"/>
        <v>0</v>
      </c>
      <c r="CD33" s="91">
        <f t="shared" si="39"/>
        <v>0</v>
      </c>
      <c r="CE33" s="92">
        <f t="shared" si="40"/>
        <v>5</v>
      </c>
      <c r="CF33" s="92">
        <f t="shared" si="41"/>
        <v>7.5</v>
      </c>
      <c r="CG33" s="92">
        <f t="shared" si="42"/>
        <v>2.5</v>
      </c>
      <c r="CH33" s="92">
        <f t="shared" si="43"/>
        <v>15</v>
      </c>
      <c r="CI33" s="92">
        <f t="shared" si="44"/>
        <v>2.5</v>
      </c>
      <c r="CJ33" s="92">
        <f t="shared" si="45"/>
        <v>2.5</v>
      </c>
      <c r="CK33" s="92">
        <f t="shared" si="46"/>
        <v>5</v>
      </c>
      <c r="CL33" s="92">
        <f t="shared" si="47"/>
        <v>0</v>
      </c>
      <c r="CM33" s="74">
        <f t="shared" si="48"/>
        <v>20</v>
      </c>
    </row>
    <row r="34" spans="1:91">
      <c r="A34" s="74">
        <v>26</v>
      </c>
      <c r="B34" s="71" t="str">
        <f>'ภาษาไทย ป.6'!B34</f>
        <v>เด็กหญิงณัชนิชาร์   โยธาศรี</v>
      </c>
      <c r="C34" s="72">
        <v>0</v>
      </c>
      <c r="D34" s="72">
        <v>0</v>
      </c>
      <c r="E34" s="72">
        <v>1</v>
      </c>
      <c r="F34" s="72">
        <v>0</v>
      </c>
      <c r="G34" s="72">
        <v>0</v>
      </c>
      <c r="H34" s="73">
        <v>0</v>
      </c>
      <c r="I34" s="73">
        <v>1</v>
      </c>
      <c r="J34" s="72">
        <v>0</v>
      </c>
      <c r="K34" s="72">
        <v>0</v>
      </c>
      <c r="L34" s="72">
        <v>0</v>
      </c>
      <c r="M34" s="72">
        <v>0</v>
      </c>
      <c r="N34" s="72">
        <v>0</v>
      </c>
      <c r="O34" s="73">
        <v>1</v>
      </c>
      <c r="P34" s="73">
        <v>0</v>
      </c>
      <c r="Q34" s="74">
        <v>1</v>
      </c>
      <c r="R34" s="74">
        <v>0</v>
      </c>
      <c r="S34" s="74">
        <v>0</v>
      </c>
      <c r="T34" s="74">
        <v>0</v>
      </c>
      <c r="U34" s="74">
        <v>0</v>
      </c>
      <c r="V34" s="74">
        <v>1</v>
      </c>
      <c r="W34" s="74">
        <v>0</v>
      </c>
      <c r="X34" s="74">
        <v>0</v>
      </c>
      <c r="Y34" s="74">
        <v>0</v>
      </c>
      <c r="Z34" s="74">
        <v>0</v>
      </c>
      <c r="AA34" s="74">
        <v>1</v>
      </c>
      <c r="AB34" s="74">
        <v>1</v>
      </c>
      <c r="AC34" s="74">
        <v>1</v>
      </c>
      <c r="AD34" s="74">
        <v>1</v>
      </c>
      <c r="AE34" s="74">
        <v>0</v>
      </c>
      <c r="AF34" s="74">
        <v>0</v>
      </c>
      <c r="AG34" s="74">
        <v>1</v>
      </c>
      <c r="AH34" s="74">
        <v>0</v>
      </c>
      <c r="AI34" s="74">
        <v>0</v>
      </c>
      <c r="AJ34" s="74">
        <v>0</v>
      </c>
      <c r="AK34" s="74">
        <v>0</v>
      </c>
      <c r="AL34" s="74">
        <v>0</v>
      </c>
      <c r="AM34" s="74">
        <v>0</v>
      </c>
      <c r="AN34" s="74">
        <v>0</v>
      </c>
      <c r="AO34" s="74">
        <v>0</v>
      </c>
      <c r="AP34" s="74">
        <v>0</v>
      </c>
      <c r="AQ34" s="91">
        <f t="shared" si="0"/>
        <v>0</v>
      </c>
      <c r="AR34" s="91">
        <f t="shared" si="1"/>
        <v>0</v>
      </c>
      <c r="AS34" s="91">
        <f t="shared" si="2"/>
        <v>2.5</v>
      </c>
      <c r="AT34" s="91">
        <f t="shared" si="3"/>
        <v>0</v>
      </c>
      <c r="AU34" s="91">
        <f t="shared" si="4"/>
        <v>0</v>
      </c>
      <c r="AV34" s="91">
        <f t="shared" si="5"/>
        <v>0</v>
      </c>
      <c r="AW34" s="91">
        <f t="shared" si="6"/>
        <v>2.5</v>
      </c>
      <c r="AX34" s="91">
        <f t="shared" si="7"/>
        <v>0</v>
      </c>
      <c r="AY34" s="91">
        <f t="shared" si="8"/>
        <v>0</v>
      </c>
      <c r="AZ34" s="91">
        <f t="shared" si="9"/>
        <v>0</v>
      </c>
      <c r="BA34" s="91">
        <f t="shared" si="10"/>
        <v>0</v>
      </c>
      <c r="BB34" s="91">
        <f t="shared" si="11"/>
        <v>0</v>
      </c>
      <c r="BC34" s="91">
        <f t="shared" si="12"/>
        <v>2.5</v>
      </c>
      <c r="BD34" s="91">
        <f t="shared" si="13"/>
        <v>0</v>
      </c>
      <c r="BE34" s="91">
        <f t="shared" si="14"/>
        <v>2.5</v>
      </c>
      <c r="BF34" s="91">
        <f t="shared" si="15"/>
        <v>0</v>
      </c>
      <c r="BG34" s="91">
        <f t="shared" si="16"/>
        <v>0</v>
      </c>
      <c r="BH34" s="91">
        <f t="shared" si="17"/>
        <v>0</v>
      </c>
      <c r="BI34" s="91">
        <f t="shared" si="18"/>
        <v>0</v>
      </c>
      <c r="BJ34" s="91">
        <f t="shared" si="19"/>
        <v>2.5</v>
      </c>
      <c r="BK34" s="91">
        <f t="shared" si="20"/>
        <v>0</v>
      </c>
      <c r="BL34" s="91">
        <f t="shared" si="21"/>
        <v>0</v>
      </c>
      <c r="BM34" s="91">
        <f t="shared" si="22"/>
        <v>0</v>
      </c>
      <c r="BN34" s="91">
        <f t="shared" si="23"/>
        <v>0</v>
      </c>
      <c r="BO34" s="91">
        <f t="shared" si="24"/>
        <v>2.5</v>
      </c>
      <c r="BP34" s="91">
        <f t="shared" si="25"/>
        <v>2.5</v>
      </c>
      <c r="BQ34" s="91">
        <f t="shared" si="26"/>
        <v>2.5</v>
      </c>
      <c r="BR34" s="91">
        <f t="shared" si="27"/>
        <v>2.5</v>
      </c>
      <c r="BS34" s="91">
        <f t="shared" si="28"/>
        <v>0</v>
      </c>
      <c r="BT34" s="91">
        <f t="shared" si="29"/>
        <v>0</v>
      </c>
      <c r="BU34" s="91">
        <f t="shared" si="30"/>
        <v>2.5</v>
      </c>
      <c r="BV34" s="91">
        <f t="shared" si="31"/>
        <v>0</v>
      </c>
      <c r="BW34" s="91">
        <f t="shared" si="32"/>
        <v>0</v>
      </c>
      <c r="BX34" s="91">
        <f t="shared" si="33"/>
        <v>0</v>
      </c>
      <c r="BY34" s="91">
        <f t="shared" si="34"/>
        <v>0</v>
      </c>
      <c r="BZ34" s="91">
        <f t="shared" si="35"/>
        <v>0</v>
      </c>
      <c r="CA34" s="91">
        <f t="shared" si="36"/>
        <v>0</v>
      </c>
      <c r="CB34" s="91">
        <f t="shared" si="37"/>
        <v>0</v>
      </c>
      <c r="CC34" s="91">
        <f t="shared" si="38"/>
        <v>0</v>
      </c>
      <c r="CD34" s="91">
        <f t="shared" si="39"/>
        <v>0</v>
      </c>
      <c r="CE34" s="92">
        <f t="shared" si="40"/>
        <v>5</v>
      </c>
      <c r="CF34" s="92">
        <f t="shared" si="41"/>
        <v>5</v>
      </c>
      <c r="CG34" s="92">
        <f t="shared" si="42"/>
        <v>12.5</v>
      </c>
      <c r="CH34" s="92">
        <f t="shared" si="43"/>
        <v>22.5</v>
      </c>
      <c r="CI34" s="92">
        <f t="shared" si="44"/>
        <v>2.5</v>
      </c>
      <c r="CJ34" s="92">
        <f t="shared" si="45"/>
        <v>0</v>
      </c>
      <c r="CK34" s="92">
        <f t="shared" si="46"/>
        <v>2.5</v>
      </c>
      <c r="CL34" s="92">
        <f t="shared" si="47"/>
        <v>0</v>
      </c>
      <c r="CM34" s="74">
        <f t="shared" si="48"/>
        <v>25</v>
      </c>
    </row>
    <row r="35" spans="1:91">
      <c r="A35" s="74">
        <v>27</v>
      </c>
      <c r="B35" s="71" t="str">
        <f>'ภาษาไทย ป.6'!B35</f>
        <v>เด็กหญิงตองริ้ว   ไกรรินทร์</v>
      </c>
      <c r="C35" s="72">
        <v>0</v>
      </c>
      <c r="D35" s="72">
        <v>0</v>
      </c>
      <c r="E35" s="72">
        <v>0</v>
      </c>
      <c r="F35" s="72">
        <v>0</v>
      </c>
      <c r="G35" s="72">
        <v>0</v>
      </c>
      <c r="H35" s="73">
        <v>0</v>
      </c>
      <c r="I35" s="73">
        <v>1</v>
      </c>
      <c r="J35" s="72">
        <v>0</v>
      </c>
      <c r="K35" s="72">
        <v>0</v>
      </c>
      <c r="L35" s="72">
        <v>0</v>
      </c>
      <c r="M35" s="72">
        <v>0</v>
      </c>
      <c r="N35" s="72">
        <v>1</v>
      </c>
      <c r="O35" s="73">
        <v>0</v>
      </c>
      <c r="P35" s="73">
        <v>0</v>
      </c>
      <c r="Q35" s="74">
        <v>0</v>
      </c>
      <c r="R35" s="74">
        <v>0</v>
      </c>
      <c r="S35" s="74">
        <v>0</v>
      </c>
      <c r="T35" s="74">
        <v>0</v>
      </c>
      <c r="U35" s="74">
        <v>0</v>
      </c>
      <c r="V35" s="74">
        <v>1</v>
      </c>
      <c r="W35" s="74">
        <v>0</v>
      </c>
      <c r="X35" s="74">
        <v>0</v>
      </c>
      <c r="Y35" s="74">
        <v>0</v>
      </c>
      <c r="Z35" s="74">
        <v>0</v>
      </c>
      <c r="AA35" s="74">
        <v>0</v>
      </c>
      <c r="AB35" s="74">
        <v>1</v>
      </c>
      <c r="AC35" s="74">
        <v>1</v>
      </c>
      <c r="AD35" s="74">
        <v>0</v>
      </c>
      <c r="AE35" s="74">
        <v>0</v>
      </c>
      <c r="AF35" s="74">
        <v>1</v>
      </c>
      <c r="AG35" s="74">
        <v>0</v>
      </c>
      <c r="AH35" s="74">
        <v>1</v>
      </c>
      <c r="AI35" s="74">
        <v>1</v>
      </c>
      <c r="AJ35" s="74">
        <v>1</v>
      </c>
      <c r="AK35" s="74">
        <v>0</v>
      </c>
      <c r="AL35" s="74">
        <v>1</v>
      </c>
      <c r="AM35" s="74">
        <v>0</v>
      </c>
      <c r="AN35" s="74">
        <v>0</v>
      </c>
      <c r="AO35" s="74">
        <v>0</v>
      </c>
      <c r="AP35" s="74">
        <v>0</v>
      </c>
      <c r="AQ35" s="91">
        <f t="shared" si="0"/>
        <v>0</v>
      </c>
      <c r="AR35" s="91">
        <f t="shared" si="1"/>
        <v>0</v>
      </c>
      <c r="AS35" s="91">
        <f t="shared" si="2"/>
        <v>0</v>
      </c>
      <c r="AT35" s="91">
        <f t="shared" si="3"/>
        <v>0</v>
      </c>
      <c r="AU35" s="91">
        <f t="shared" si="4"/>
        <v>0</v>
      </c>
      <c r="AV35" s="91">
        <f t="shared" si="5"/>
        <v>0</v>
      </c>
      <c r="AW35" s="91">
        <f t="shared" si="6"/>
        <v>2.5</v>
      </c>
      <c r="AX35" s="91">
        <f t="shared" si="7"/>
        <v>0</v>
      </c>
      <c r="AY35" s="91">
        <f t="shared" si="8"/>
        <v>0</v>
      </c>
      <c r="AZ35" s="91">
        <f t="shared" si="9"/>
        <v>0</v>
      </c>
      <c r="BA35" s="91">
        <f t="shared" si="10"/>
        <v>0</v>
      </c>
      <c r="BB35" s="91">
        <f t="shared" si="11"/>
        <v>2.5</v>
      </c>
      <c r="BC35" s="91">
        <f t="shared" si="12"/>
        <v>0</v>
      </c>
      <c r="BD35" s="91">
        <f t="shared" si="13"/>
        <v>0</v>
      </c>
      <c r="BE35" s="91">
        <f t="shared" si="14"/>
        <v>0</v>
      </c>
      <c r="BF35" s="91">
        <f t="shared" si="15"/>
        <v>0</v>
      </c>
      <c r="BG35" s="91">
        <f t="shared" si="16"/>
        <v>0</v>
      </c>
      <c r="BH35" s="91">
        <f t="shared" si="17"/>
        <v>0</v>
      </c>
      <c r="BI35" s="91">
        <f t="shared" si="18"/>
        <v>0</v>
      </c>
      <c r="BJ35" s="91">
        <f t="shared" si="19"/>
        <v>2.5</v>
      </c>
      <c r="BK35" s="91">
        <f t="shared" si="20"/>
        <v>0</v>
      </c>
      <c r="BL35" s="91">
        <f t="shared" si="21"/>
        <v>0</v>
      </c>
      <c r="BM35" s="91">
        <f t="shared" si="22"/>
        <v>0</v>
      </c>
      <c r="BN35" s="91">
        <f t="shared" si="23"/>
        <v>0</v>
      </c>
      <c r="BO35" s="91">
        <f t="shared" si="24"/>
        <v>0</v>
      </c>
      <c r="BP35" s="91">
        <f t="shared" si="25"/>
        <v>2.5</v>
      </c>
      <c r="BQ35" s="91">
        <f t="shared" si="26"/>
        <v>2.5</v>
      </c>
      <c r="BR35" s="91">
        <f t="shared" si="27"/>
        <v>0</v>
      </c>
      <c r="BS35" s="91">
        <f t="shared" si="28"/>
        <v>0</v>
      </c>
      <c r="BT35" s="91">
        <f t="shared" si="29"/>
        <v>2.5</v>
      </c>
      <c r="BU35" s="91">
        <f t="shared" si="30"/>
        <v>0</v>
      </c>
      <c r="BV35" s="91">
        <f t="shared" si="31"/>
        <v>2.5</v>
      </c>
      <c r="BW35" s="91">
        <f t="shared" si="32"/>
        <v>2.5</v>
      </c>
      <c r="BX35" s="91">
        <f t="shared" si="33"/>
        <v>2.5</v>
      </c>
      <c r="BY35" s="91">
        <f t="shared" si="34"/>
        <v>0</v>
      </c>
      <c r="BZ35" s="91">
        <f t="shared" si="35"/>
        <v>2.5</v>
      </c>
      <c r="CA35" s="91">
        <f t="shared" si="36"/>
        <v>0</v>
      </c>
      <c r="CB35" s="91">
        <f t="shared" si="37"/>
        <v>0</v>
      </c>
      <c r="CC35" s="91">
        <f t="shared" si="38"/>
        <v>0</v>
      </c>
      <c r="CD35" s="91">
        <f t="shared" si="39"/>
        <v>0</v>
      </c>
      <c r="CE35" s="92">
        <f t="shared" si="40"/>
        <v>2.5</v>
      </c>
      <c r="CF35" s="92">
        <f t="shared" si="41"/>
        <v>2.5</v>
      </c>
      <c r="CG35" s="92">
        <f t="shared" si="42"/>
        <v>10</v>
      </c>
      <c r="CH35" s="92">
        <f t="shared" si="43"/>
        <v>15</v>
      </c>
      <c r="CI35" s="92">
        <f t="shared" si="44"/>
        <v>7.5</v>
      </c>
      <c r="CJ35" s="92">
        <f t="shared" si="45"/>
        <v>2.5</v>
      </c>
      <c r="CK35" s="92">
        <f t="shared" si="46"/>
        <v>10</v>
      </c>
      <c r="CL35" s="92">
        <f t="shared" si="47"/>
        <v>0</v>
      </c>
      <c r="CM35" s="74">
        <f t="shared" si="48"/>
        <v>25</v>
      </c>
    </row>
    <row r="36" spans="1:91">
      <c r="A36" s="74">
        <v>28</v>
      </c>
      <c r="B36" s="71" t="str">
        <f>'ภาษาไทย ป.6'!B36</f>
        <v>เด็กหญิงปลายฟ้า   ศตะรัตน์</v>
      </c>
      <c r="C36" s="72">
        <v>0</v>
      </c>
      <c r="D36" s="72">
        <v>1</v>
      </c>
      <c r="E36" s="72">
        <v>1</v>
      </c>
      <c r="F36" s="72">
        <v>0</v>
      </c>
      <c r="G36" s="72">
        <v>0</v>
      </c>
      <c r="H36" s="73">
        <v>1</v>
      </c>
      <c r="I36" s="73">
        <v>0</v>
      </c>
      <c r="J36" s="72">
        <v>1</v>
      </c>
      <c r="K36" s="72">
        <v>0</v>
      </c>
      <c r="L36" s="72">
        <v>1</v>
      </c>
      <c r="M36" s="72">
        <v>1</v>
      </c>
      <c r="N36" s="72">
        <v>0</v>
      </c>
      <c r="O36" s="73">
        <v>0</v>
      </c>
      <c r="P36" s="73">
        <v>1</v>
      </c>
      <c r="Q36" s="74">
        <v>0</v>
      </c>
      <c r="R36" s="74">
        <v>0</v>
      </c>
      <c r="S36" s="74">
        <v>0</v>
      </c>
      <c r="T36" s="74">
        <v>0</v>
      </c>
      <c r="U36" s="74">
        <v>0</v>
      </c>
      <c r="V36" s="74">
        <v>0</v>
      </c>
      <c r="W36" s="74">
        <v>1</v>
      </c>
      <c r="X36" s="74">
        <v>0</v>
      </c>
      <c r="Y36" s="74">
        <v>0</v>
      </c>
      <c r="Z36" s="74">
        <v>1</v>
      </c>
      <c r="AA36" s="74">
        <v>0</v>
      </c>
      <c r="AB36" s="74">
        <v>1</v>
      </c>
      <c r="AC36" s="74">
        <v>1</v>
      </c>
      <c r="AD36" s="74">
        <v>0</v>
      </c>
      <c r="AE36" s="74">
        <v>0</v>
      </c>
      <c r="AF36" s="74">
        <v>1</v>
      </c>
      <c r="AG36" s="74">
        <v>1</v>
      </c>
      <c r="AH36" s="74">
        <v>1</v>
      </c>
      <c r="AI36" s="74">
        <v>0</v>
      </c>
      <c r="AJ36" s="74">
        <v>0</v>
      </c>
      <c r="AK36" s="74">
        <v>0</v>
      </c>
      <c r="AL36" s="74">
        <v>0</v>
      </c>
      <c r="AM36" s="74">
        <v>1</v>
      </c>
      <c r="AN36" s="74">
        <v>0</v>
      </c>
      <c r="AO36" s="74">
        <v>0</v>
      </c>
      <c r="AP36" s="74">
        <v>0</v>
      </c>
      <c r="AQ36" s="91">
        <f t="shared" si="0"/>
        <v>0</v>
      </c>
      <c r="AR36" s="91">
        <f t="shared" si="1"/>
        <v>2.5</v>
      </c>
      <c r="AS36" s="91">
        <f t="shared" si="2"/>
        <v>2.5</v>
      </c>
      <c r="AT36" s="91">
        <f t="shared" si="3"/>
        <v>0</v>
      </c>
      <c r="AU36" s="91">
        <f t="shared" si="4"/>
        <v>0</v>
      </c>
      <c r="AV36" s="91">
        <f t="shared" si="5"/>
        <v>2.5</v>
      </c>
      <c r="AW36" s="91">
        <f t="shared" si="6"/>
        <v>0</v>
      </c>
      <c r="AX36" s="91">
        <f t="shared" si="7"/>
        <v>2.5</v>
      </c>
      <c r="AY36" s="91">
        <f t="shared" si="8"/>
        <v>0</v>
      </c>
      <c r="AZ36" s="91">
        <f t="shared" si="9"/>
        <v>2.5</v>
      </c>
      <c r="BA36" s="91">
        <f t="shared" si="10"/>
        <v>2.5</v>
      </c>
      <c r="BB36" s="91">
        <f t="shared" si="11"/>
        <v>0</v>
      </c>
      <c r="BC36" s="91">
        <f t="shared" si="12"/>
        <v>0</v>
      </c>
      <c r="BD36" s="91">
        <f t="shared" si="13"/>
        <v>2.5</v>
      </c>
      <c r="BE36" s="91">
        <f t="shared" si="14"/>
        <v>0</v>
      </c>
      <c r="BF36" s="91">
        <f t="shared" si="15"/>
        <v>0</v>
      </c>
      <c r="BG36" s="91">
        <f t="shared" si="16"/>
        <v>0</v>
      </c>
      <c r="BH36" s="91">
        <f t="shared" si="17"/>
        <v>0</v>
      </c>
      <c r="BI36" s="91">
        <f t="shared" si="18"/>
        <v>0</v>
      </c>
      <c r="BJ36" s="91">
        <f t="shared" si="19"/>
        <v>0</v>
      </c>
      <c r="BK36" s="91">
        <f t="shared" si="20"/>
        <v>2.5</v>
      </c>
      <c r="BL36" s="91">
        <f t="shared" si="21"/>
        <v>0</v>
      </c>
      <c r="BM36" s="91">
        <f t="shared" si="22"/>
        <v>0</v>
      </c>
      <c r="BN36" s="91">
        <f t="shared" si="23"/>
        <v>2.5</v>
      </c>
      <c r="BO36" s="91">
        <f t="shared" si="24"/>
        <v>0</v>
      </c>
      <c r="BP36" s="91">
        <f t="shared" si="25"/>
        <v>2.5</v>
      </c>
      <c r="BQ36" s="91">
        <f t="shared" si="26"/>
        <v>2.5</v>
      </c>
      <c r="BR36" s="91">
        <f t="shared" si="27"/>
        <v>0</v>
      </c>
      <c r="BS36" s="91">
        <f t="shared" si="28"/>
        <v>0</v>
      </c>
      <c r="BT36" s="91">
        <f t="shared" si="29"/>
        <v>2.5</v>
      </c>
      <c r="BU36" s="91">
        <f t="shared" si="30"/>
        <v>2.5</v>
      </c>
      <c r="BV36" s="91">
        <f t="shared" si="31"/>
        <v>2.5</v>
      </c>
      <c r="BW36" s="91">
        <f t="shared" si="32"/>
        <v>0</v>
      </c>
      <c r="BX36" s="91">
        <f t="shared" si="33"/>
        <v>0</v>
      </c>
      <c r="BY36" s="91">
        <f t="shared" si="34"/>
        <v>0</v>
      </c>
      <c r="BZ36" s="91">
        <f t="shared" si="35"/>
        <v>0</v>
      </c>
      <c r="CA36" s="91">
        <f t="shared" si="36"/>
        <v>2.5</v>
      </c>
      <c r="CB36" s="91">
        <f t="shared" si="37"/>
        <v>0</v>
      </c>
      <c r="CC36" s="91">
        <f t="shared" si="38"/>
        <v>0</v>
      </c>
      <c r="CD36" s="91">
        <f t="shared" si="39"/>
        <v>0</v>
      </c>
      <c r="CE36" s="92">
        <f t="shared" si="40"/>
        <v>10</v>
      </c>
      <c r="CF36" s="92">
        <f t="shared" si="41"/>
        <v>7.5</v>
      </c>
      <c r="CG36" s="92">
        <f t="shared" si="42"/>
        <v>12.5</v>
      </c>
      <c r="CH36" s="92">
        <f t="shared" si="43"/>
        <v>30</v>
      </c>
      <c r="CI36" s="92">
        <f t="shared" si="44"/>
        <v>5</v>
      </c>
      <c r="CJ36" s="92">
        <f t="shared" si="45"/>
        <v>2.5</v>
      </c>
      <c r="CK36" s="92">
        <f t="shared" si="46"/>
        <v>7.5</v>
      </c>
      <c r="CL36" s="92">
        <f t="shared" si="47"/>
        <v>0</v>
      </c>
      <c r="CM36" s="74">
        <f t="shared" si="48"/>
        <v>37.5</v>
      </c>
    </row>
    <row r="37" spans="1:91">
      <c r="A37" s="74">
        <v>29</v>
      </c>
      <c r="B37" s="71" t="str">
        <f>'ภาษาไทย ป.6'!B37</f>
        <v>เด็กหญิงฆัสราพร   ฉิมพิมล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3">
        <v>0</v>
      </c>
      <c r="I37" s="73">
        <v>1</v>
      </c>
      <c r="J37" s="72">
        <v>1</v>
      </c>
      <c r="K37" s="72">
        <v>0</v>
      </c>
      <c r="L37" s="72">
        <v>0</v>
      </c>
      <c r="M37" s="72">
        <v>0</v>
      </c>
      <c r="N37" s="72">
        <v>0</v>
      </c>
      <c r="O37" s="73">
        <v>1</v>
      </c>
      <c r="P37" s="73">
        <v>0</v>
      </c>
      <c r="Q37" s="74">
        <v>1</v>
      </c>
      <c r="R37" s="74">
        <v>0</v>
      </c>
      <c r="S37" s="74">
        <v>0</v>
      </c>
      <c r="T37" s="74">
        <v>0</v>
      </c>
      <c r="U37" s="74">
        <v>1</v>
      </c>
      <c r="V37" s="74">
        <v>0</v>
      </c>
      <c r="W37" s="74">
        <v>0</v>
      </c>
      <c r="X37" s="74">
        <v>1</v>
      </c>
      <c r="Y37" s="74">
        <v>0</v>
      </c>
      <c r="Z37" s="74">
        <v>0</v>
      </c>
      <c r="AA37" s="74">
        <v>0</v>
      </c>
      <c r="AB37" s="74">
        <v>0</v>
      </c>
      <c r="AC37" s="74">
        <v>0</v>
      </c>
      <c r="AD37" s="74">
        <v>0</v>
      </c>
      <c r="AE37" s="74">
        <v>0</v>
      </c>
      <c r="AF37" s="74">
        <v>0</v>
      </c>
      <c r="AG37" s="74">
        <v>0</v>
      </c>
      <c r="AH37" s="74">
        <v>1</v>
      </c>
      <c r="AI37" s="74">
        <v>0</v>
      </c>
      <c r="AJ37" s="74">
        <v>0</v>
      </c>
      <c r="AK37" s="74">
        <v>0</v>
      </c>
      <c r="AL37" s="74">
        <v>0</v>
      </c>
      <c r="AM37" s="74">
        <v>1</v>
      </c>
      <c r="AN37" s="74">
        <v>0</v>
      </c>
      <c r="AO37" s="74">
        <v>0</v>
      </c>
      <c r="AP37" s="74">
        <v>1</v>
      </c>
      <c r="AQ37" s="91">
        <f t="shared" si="0"/>
        <v>0</v>
      </c>
      <c r="AR37" s="91">
        <f t="shared" si="1"/>
        <v>0</v>
      </c>
      <c r="AS37" s="91">
        <f t="shared" si="2"/>
        <v>0</v>
      </c>
      <c r="AT37" s="91">
        <f t="shared" si="3"/>
        <v>0</v>
      </c>
      <c r="AU37" s="91">
        <f t="shared" si="4"/>
        <v>0</v>
      </c>
      <c r="AV37" s="91">
        <f t="shared" si="5"/>
        <v>0</v>
      </c>
      <c r="AW37" s="91">
        <f t="shared" si="6"/>
        <v>2.5</v>
      </c>
      <c r="AX37" s="91">
        <f t="shared" si="7"/>
        <v>2.5</v>
      </c>
      <c r="AY37" s="91">
        <f t="shared" si="8"/>
        <v>0</v>
      </c>
      <c r="AZ37" s="91">
        <f t="shared" si="9"/>
        <v>0</v>
      </c>
      <c r="BA37" s="91">
        <f t="shared" si="10"/>
        <v>0</v>
      </c>
      <c r="BB37" s="91">
        <f t="shared" si="11"/>
        <v>0</v>
      </c>
      <c r="BC37" s="91">
        <f t="shared" si="12"/>
        <v>2.5</v>
      </c>
      <c r="BD37" s="91">
        <f t="shared" si="13"/>
        <v>0</v>
      </c>
      <c r="BE37" s="91">
        <f t="shared" si="14"/>
        <v>2.5</v>
      </c>
      <c r="BF37" s="91">
        <f t="shared" si="15"/>
        <v>0</v>
      </c>
      <c r="BG37" s="91">
        <f t="shared" si="16"/>
        <v>0</v>
      </c>
      <c r="BH37" s="91">
        <f t="shared" si="17"/>
        <v>0</v>
      </c>
      <c r="BI37" s="91">
        <f t="shared" si="18"/>
        <v>2.5</v>
      </c>
      <c r="BJ37" s="91">
        <f t="shared" si="19"/>
        <v>0</v>
      </c>
      <c r="BK37" s="91">
        <f t="shared" si="20"/>
        <v>0</v>
      </c>
      <c r="BL37" s="91">
        <f t="shared" si="21"/>
        <v>2.5</v>
      </c>
      <c r="BM37" s="91">
        <f t="shared" si="22"/>
        <v>0</v>
      </c>
      <c r="BN37" s="91">
        <f t="shared" si="23"/>
        <v>0</v>
      </c>
      <c r="BO37" s="91">
        <f t="shared" si="24"/>
        <v>0</v>
      </c>
      <c r="BP37" s="91">
        <f t="shared" si="25"/>
        <v>0</v>
      </c>
      <c r="BQ37" s="91">
        <f t="shared" si="26"/>
        <v>0</v>
      </c>
      <c r="BR37" s="91">
        <f t="shared" si="27"/>
        <v>0</v>
      </c>
      <c r="BS37" s="91">
        <f t="shared" si="28"/>
        <v>0</v>
      </c>
      <c r="BT37" s="91">
        <f t="shared" si="29"/>
        <v>0</v>
      </c>
      <c r="BU37" s="91">
        <f t="shared" si="30"/>
        <v>0</v>
      </c>
      <c r="BV37" s="91">
        <f t="shared" si="31"/>
        <v>2.5</v>
      </c>
      <c r="BW37" s="91">
        <f t="shared" si="32"/>
        <v>0</v>
      </c>
      <c r="BX37" s="91">
        <f t="shared" si="33"/>
        <v>0</v>
      </c>
      <c r="BY37" s="91">
        <f t="shared" si="34"/>
        <v>0</v>
      </c>
      <c r="BZ37" s="91">
        <f t="shared" si="35"/>
        <v>0</v>
      </c>
      <c r="CA37" s="91">
        <f t="shared" si="36"/>
        <v>2.5</v>
      </c>
      <c r="CB37" s="91">
        <f t="shared" si="37"/>
        <v>0</v>
      </c>
      <c r="CC37" s="91">
        <f t="shared" si="38"/>
        <v>0</v>
      </c>
      <c r="CD37" s="91">
        <f t="shared" si="39"/>
        <v>2.5</v>
      </c>
      <c r="CE37" s="92">
        <f t="shared" si="40"/>
        <v>5</v>
      </c>
      <c r="CF37" s="92">
        <f t="shared" si="41"/>
        <v>7.5</v>
      </c>
      <c r="CG37" s="92">
        <f t="shared" si="42"/>
        <v>2.5</v>
      </c>
      <c r="CH37" s="92">
        <f t="shared" si="43"/>
        <v>15</v>
      </c>
      <c r="CI37" s="92">
        <f t="shared" si="44"/>
        <v>2.5</v>
      </c>
      <c r="CJ37" s="92">
        <f t="shared" si="45"/>
        <v>2.5</v>
      </c>
      <c r="CK37" s="92">
        <f t="shared" si="46"/>
        <v>5</v>
      </c>
      <c r="CL37" s="92">
        <f t="shared" si="47"/>
        <v>2.5</v>
      </c>
      <c r="CM37" s="74">
        <f t="shared" si="48"/>
        <v>22.5</v>
      </c>
    </row>
    <row r="38" spans="1:91">
      <c r="A38" s="74">
        <v>30</v>
      </c>
      <c r="B38" s="71" t="str">
        <f>'ภาษาไทย ป.6'!B38</f>
        <v>เด็กหญิงอรษา   อภัยพันธ์</v>
      </c>
      <c r="C38" s="72">
        <v>0</v>
      </c>
      <c r="D38" s="72">
        <v>0</v>
      </c>
      <c r="E38" s="72">
        <v>0</v>
      </c>
      <c r="F38" s="72">
        <v>0</v>
      </c>
      <c r="G38" s="72">
        <v>1</v>
      </c>
      <c r="H38" s="73">
        <v>0</v>
      </c>
      <c r="I38" s="73">
        <v>0</v>
      </c>
      <c r="J38" s="72">
        <v>0</v>
      </c>
      <c r="K38" s="72">
        <v>1</v>
      </c>
      <c r="L38" s="72">
        <v>1</v>
      </c>
      <c r="M38" s="72">
        <v>0</v>
      </c>
      <c r="N38" s="72">
        <v>0</v>
      </c>
      <c r="O38" s="73">
        <v>0</v>
      </c>
      <c r="P38" s="73">
        <v>1</v>
      </c>
      <c r="Q38" s="74">
        <v>0</v>
      </c>
      <c r="R38" s="74">
        <v>0</v>
      </c>
      <c r="S38" s="74">
        <v>0</v>
      </c>
      <c r="T38" s="74">
        <v>0</v>
      </c>
      <c r="U38" s="74">
        <v>0</v>
      </c>
      <c r="V38" s="74">
        <v>0</v>
      </c>
      <c r="W38" s="74">
        <v>0</v>
      </c>
      <c r="X38" s="74">
        <v>1</v>
      </c>
      <c r="Y38" s="74">
        <v>0</v>
      </c>
      <c r="Z38" s="74">
        <v>1</v>
      </c>
      <c r="AA38" s="74">
        <v>0</v>
      </c>
      <c r="AB38" s="74">
        <v>0</v>
      </c>
      <c r="AC38" s="74">
        <v>1</v>
      </c>
      <c r="AD38" s="74">
        <v>0</v>
      </c>
      <c r="AE38" s="74">
        <v>0</v>
      </c>
      <c r="AF38" s="74">
        <v>1</v>
      </c>
      <c r="AG38" s="74">
        <v>0</v>
      </c>
      <c r="AH38" s="74">
        <v>0</v>
      </c>
      <c r="AI38" s="74">
        <v>1</v>
      </c>
      <c r="AJ38" s="74">
        <v>0</v>
      </c>
      <c r="AK38" s="74">
        <v>0</v>
      </c>
      <c r="AL38" s="74">
        <v>0</v>
      </c>
      <c r="AM38" s="74">
        <v>0</v>
      </c>
      <c r="AN38" s="74">
        <v>0</v>
      </c>
      <c r="AO38" s="74">
        <v>0</v>
      </c>
      <c r="AP38" s="74">
        <v>0</v>
      </c>
      <c r="AQ38" s="91">
        <f t="shared" si="0"/>
        <v>0</v>
      </c>
      <c r="AR38" s="91">
        <f t="shared" si="1"/>
        <v>0</v>
      </c>
      <c r="AS38" s="91">
        <f t="shared" si="2"/>
        <v>0</v>
      </c>
      <c r="AT38" s="91">
        <f t="shared" si="3"/>
        <v>0</v>
      </c>
      <c r="AU38" s="91">
        <f t="shared" si="4"/>
        <v>2.5</v>
      </c>
      <c r="AV38" s="91">
        <f t="shared" si="5"/>
        <v>0</v>
      </c>
      <c r="AW38" s="91">
        <f t="shared" si="6"/>
        <v>0</v>
      </c>
      <c r="AX38" s="91">
        <f t="shared" si="7"/>
        <v>0</v>
      </c>
      <c r="AY38" s="91">
        <f t="shared" si="8"/>
        <v>2.5</v>
      </c>
      <c r="AZ38" s="91">
        <f t="shared" si="9"/>
        <v>2.5</v>
      </c>
      <c r="BA38" s="91">
        <f t="shared" si="10"/>
        <v>0</v>
      </c>
      <c r="BB38" s="91">
        <f t="shared" si="11"/>
        <v>0</v>
      </c>
      <c r="BC38" s="91">
        <f t="shared" si="12"/>
        <v>0</v>
      </c>
      <c r="BD38" s="91">
        <f t="shared" si="13"/>
        <v>2.5</v>
      </c>
      <c r="BE38" s="91">
        <f t="shared" si="14"/>
        <v>0</v>
      </c>
      <c r="BF38" s="91">
        <f t="shared" si="15"/>
        <v>0</v>
      </c>
      <c r="BG38" s="91">
        <f t="shared" si="16"/>
        <v>0</v>
      </c>
      <c r="BH38" s="91">
        <f t="shared" si="17"/>
        <v>0</v>
      </c>
      <c r="BI38" s="91">
        <f t="shared" si="18"/>
        <v>0</v>
      </c>
      <c r="BJ38" s="91">
        <f t="shared" si="19"/>
        <v>0</v>
      </c>
      <c r="BK38" s="91">
        <f t="shared" si="20"/>
        <v>0</v>
      </c>
      <c r="BL38" s="91">
        <f t="shared" si="21"/>
        <v>2.5</v>
      </c>
      <c r="BM38" s="91">
        <f t="shared" si="22"/>
        <v>0</v>
      </c>
      <c r="BN38" s="91">
        <f t="shared" si="23"/>
        <v>2.5</v>
      </c>
      <c r="BO38" s="91">
        <f t="shared" si="24"/>
        <v>0</v>
      </c>
      <c r="BP38" s="91">
        <f t="shared" si="25"/>
        <v>0</v>
      </c>
      <c r="BQ38" s="91">
        <f t="shared" si="26"/>
        <v>2.5</v>
      </c>
      <c r="BR38" s="91">
        <f t="shared" si="27"/>
        <v>0</v>
      </c>
      <c r="BS38" s="91">
        <f t="shared" si="28"/>
        <v>0</v>
      </c>
      <c r="BT38" s="91">
        <f t="shared" si="29"/>
        <v>2.5</v>
      </c>
      <c r="BU38" s="91">
        <f t="shared" si="30"/>
        <v>0</v>
      </c>
      <c r="BV38" s="91">
        <f t="shared" si="31"/>
        <v>0</v>
      </c>
      <c r="BW38" s="91">
        <f t="shared" si="32"/>
        <v>2.5</v>
      </c>
      <c r="BX38" s="91">
        <f t="shared" si="33"/>
        <v>0</v>
      </c>
      <c r="BY38" s="91">
        <f t="shared" si="34"/>
        <v>0</v>
      </c>
      <c r="BZ38" s="91">
        <f t="shared" si="35"/>
        <v>0</v>
      </c>
      <c r="CA38" s="91">
        <f t="shared" si="36"/>
        <v>0</v>
      </c>
      <c r="CB38" s="91">
        <f t="shared" si="37"/>
        <v>0</v>
      </c>
      <c r="CC38" s="91">
        <f t="shared" si="38"/>
        <v>0</v>
      </c>
      <c r="CD38" s="91">
        <f t="shared" si="39"/>
        <v>0</v>
      </c>
      <c r="CE38" s="92">
        <f t="shared" si="40"/>
        <v>5</v>
      </c>
      <c r="CF38" s="92">
        <f t="shared" si="41"/>
        <v>5</v>
      </c>
      <c r="CG38" s="92">
        <f t="shared" si="42"/>
        <v>10</v>
      </c>
      <c r="CH38" s="92">
        <f t="shared" si="43"/>
        <v>20</v>
      </c>
      <c r="CI38" s="92">
        <f t="shared" si="44"/>
        <v>2.5</v>
      </c>
      <c r="CJ38" s="92">
        <f t="shared" si="45"/>
        <v>0</v>
      </c>
      <c r="CK38" s="92">
        <f t="shared" si="46"/>
        <v>2.5</v>
      </c>
      <c r="CL38" s="92">
        <f t="shared" si="47"/>
        <v>0</v>
      </c>
      <c r="CM38" s="74">
        <f t="shared" si="48"/>
        <v>22.5</v>
      </c>
    </row>
    <row r="39" spans="1:91">
      <c r="A39" s="74">
        <v>31</v>
      </c>
      <c r="B39" s="71" t="str">
        <f>'ภาษาไทย ป.6'!B39</f>
        <v>เด็กหญิงอริศรา   ดำช่วย</v>
      </c>
      <c r="C39" s="72">
        <v>0</v>
      </c>
      <c r="D39" s="72">
        <v>1</v>
      </c>
      <c r="E39" s="72">
        <v>1</v>
      </c>
      <c r="F39" s="72">
        <v>1</v>
      </c>
      <c r="G39" s="72">
        <v>0</v>
      </c>
      <c r="H39" s="73">
        <v>0</v>
      </c>
      <c r="I39" s="73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3">
        <v>1</v>
      </c>
      <c r="P39" s="73">
        <v>0</v>
      </c>
      <c r="Q39" s="74">
        <v>0</v>
      </c>
      <c r="R39" s="74">
        <v>0</v>
      </c>
      <c r="S39" s="74">
        <v>0</v>
      </c>
      <c r="T39" s="74">
        <v>0</v>
      </c>
      <c r="U39" s="74">
        <v>0</v>
      </c>
      <c r="V39" s="74">
        <v>0</v>
      </c>
      <c r="W39" s="74">
        <v>0</v>
      </c>
      <c r="X39" s="74">
        <v>0</v>
      </c>
      <c r="Y39" s="74">
        <v>0</v>
      </c>
      <c r="Z39" s="74">
        <v>0</v>
      </c>
      <c r="AA39" s="74">
        <v>1</v>
      </c>
      <c r="AB39" s="74">
        <v>0</v>
      </c>
      <c r="AC39" s="74">
        <v>0</v>
      </c>
      <c r="AD39" s="74">
        <v>0</v>
      </c>
      <c r="AE39" s="74">
        <v>1</v>
      </c>
      <c r="AF39" s="74">
        <v>0</v>
      </c>
      <c r="AG39" s="74">
        <v>0</v>
      </c>
      <c r="AH39" s="74">
        <v>0</v>
      </c>
      <c r="AI39" s="74">
        <v>0</v>
      </c>
      <c r="AJ39" s="74">
        <v>0</v>
      </c>
      <c r="AK39" s="74">
        <v>0</v>
      </c>
      <c r="AL39" s="74">
        <v>0</v>
      </c>
      <c r="AM39" s="74">
        <v>0</v>
      </c>
      <c r="AN39" s="74">
        <v>1</v>
      </c>
      <c r="AO39" s="74">
        <v>1</v>
      </c>
      <c r="AP39" s="74">
        <v>1</v>
      </c>
      <c r="AQ39" s="91">
        <f t="shared" si="0"/>
        <v>0</v>
      </c>
      <c r="AR39" s="91">
        <f t="shared" si="1"/>
        <v>2.5</v>
      </c>
      <c r="AS39" s="91">
        <f t="shared" si="2"/>
        <v>2.5</v>
      </c>
      <c r="AT39" s="91">
        <f t="shared" si="3"/>
        <v>2.5</v>
      </c>
      <c r="AU39" s="91">
        <f t="shared" si="4"/>
        <v>0</v>
      </c>
      <c r="AV39" s="91">
        <f t="shared" si="5"/>
        <v>0</v>
      </c>
      <c r="AW39" s="91">
        <f t="shared" si="6"/>
        <v>0</v>
      </c>
      <c r="AX39" s="91">
        <f t="shared" si="7"/>
        <v>0</v>
      </c>
      <c r="AY39" s="91">
        <f t="shared" si="8"/>
        <v>0</v>
      </c>
      <c r="AZ39" s="91">
        <f t="shared" si="9"/>
        <v>0</v>
      </c>
      <c r="BA39" s="91">
        <f t="shared" si="10"/>
        <v>0</v>
      </c>
      <c r="BB39" s="91">
        <f t="shared" si="11"/>
        <v>0</v>
      </c>
      <c r="BC39" s="91">
        <f t="shared" si="12"/>
        <v>2.5</v>
      </c>
      <c r="BD39" s="91">
        <f t="shared" si="13"/>
        <v>0</v>
      </c>
      <c r="BE39" s="91">
        <f t="shared" si="14"/>
        <v>0</v>
      </c>
      <c r="BF39" s="91">
        <f t="shared" si="15"/>
        <v>0</v>
      </c>
      <c r="BG39" s="91">
        <f t="shared" si="16"/>
        <v>0</v>
      </c>
      <c r="BH39" s="91">
        <f t="shared" si="17"/>
        <v>0</v>
      </c>
      <c r="BI39" s="91">
        <f t="shared" si="18"/>
        <v>0</v>
      </c>
      <c r="BJ39" s="91">
        <f t="shared" si="19"/>
        <v>0</v>
      </c>
      <c r="BK39" s="91">
        <f t="shared" si="20"/>
        <v>0</v>
      </c>
      <c r="BL39" s="91">
        <f t="shared" si="21"/>
        <v>0</v>
      </c>
      <c r="BM39" s="91">
        <f t="shared" si="22"/>
        <v>0</v>
      </c>
      <c r="BN39" s="91">
        <f t="shared" si="23"/>
        <v>0</v>
      </c>
      <c r="BO39" s="91">
        <f t="shared" si="24"/>
        <v>2.5</v>
      </c>
      <c r="BP39" s="91">
        <f t="shared" si="25"/>
        <v>0</v>
      </c>
      <c r="BQ39" s="91">
        <f t="shared" si="26"/>
        <v>0</v>
      </c>
      <c r="BR39" s="91">
        <f t="shared" si="27"/>
        <v>0</v>
      </c>
      <c r="BS39" s="91">
        <f t="shared" si="28"/>
        <v>2.5</v>
      </c>
      <c r="BT39" s="91">
        <f t="shared" si="29"/>
        <v>0</v>
      </c>
      <c r="BU39" s="91">
        <f t="shared" si="30"/>
        <v>0</v>
      </c>
      <c r="BV39" s="91">
        <f t="shared" si="31"/>
        <v>0</v>
      </c>
      <c r="BW39" s="91">
        <f t="shared" si="32"/>
        <v>0</v>
      </c>
      <c r="BX39" s="91">
        <f t="shared" si="33"/>
        <v>0</v>
      </c>
      <c r="BY39" s="91">
        <f t="shared" si="34"/>
        <v>0</v>
      </c>
      <c r="BZ39" s="91">
        <f t="shared" si="35"/>
        <v>0</v>
      </c>
      <c r="CA39" s="91">
        <f t="shared" si="36"/>
        <v>0</v>
      </c>
      <c r="CB39" s="91">
        <f t="shared" si="37"/>
        <v>2.5</v>
      </c>
      <c r="CC39" s="91">
        <f t="shared" si="38"/>
        <v>2.5</v>
      </c>
      <c r="CD39" s="91">
        <f t="shared" si="39"/>
        <v>2.5</v>
      </c>
      <c r="CE39" s="92">
        <f t="shared" si="40"/>
        <v>7.5</v>
      </c>
      <c r="CF39" s="92">
        <f t="shared" si="41"/>
        <v>2.5</v>
      </c>
      <c r="CG39" s="92">
        <f t="shared" si="42"/>
        <v>5</v>
      </c>
      <c r="CH39" s="92">
        <f>CE39+CF39+CG39</f>
        <v>15</v>
      </c>
      <c r="CI39" s="92">
        <f>BU39+BV39+BW39+BX39</f>
        <v>0</v>
      </c>
      <c r="CJ39" s="92">
        <f>BY39+BZ39+CA39</f>
        <v>0</v>
      </c>
      <c r="CK39" s="92">
        <f>CI39+CJ39</f>
        <v>0</v>
      </c>
      <c r="CL39" s="92">
        <f>CB39+CC39+CD39</f>
        <v>7.5</v>
      </c>
      <c r="CM39" s="74">
        <f>CH39+CK39+CL39</f>
        <v>22.5</v>
      </c>
    </row>
    <row r="40" spans="1:91">
      <c r="A40" s="74">
        <v>32</v>
      </c>
      <c r="B40" s="71" t="str">
        <f>'ภาษาไทย ป.6'!B40</f>
        <v>เด็กหญิงสุนิสา   กั้นกลาง</v>
      </c>
      <c r="C40" s="72">
        <v>0</v>
      </c>
      <c r="D40" s="72">
        <v>0</v>
      </c>
      <c r="E40" s="72">
        <v>0</v>
      </c>
      <c r="F40" s="72">
        <v>1</v>
      </c>
      <c r="G40" s="72">
        <v>0</v>
      </c>
      <c r="H40" s="73">
        <v>1</v>
      </c>
      <c r="I40" s="73">
        <v>0</v>
      </c>
      <c r="J40" s="72">
        <v>1</v>
      </c>
      <c r="K40" s="72">
        <v>0</v>
      </c>
      <c r="L40" s="72">
        <v>0</v>
      </c>
      <c r="M40" s="72">
        <v>1</v>
      </c>
      <c r="N40" s="72">
        <v>0</v>
      </c>
      <c r="O40" s="72">
        <v>1</v>
      </c>
      <c r="P40" s="72">
        <v>1</v>
      </c>
      <c r="Q40" s="72">
        <v>0</v>
      </c>
      <c r="R40" s="72">
        <v>0</v>
      </c>
      <c r="S40" s="72">
        <v>0</v>
      </c>
      <c r="T40" s="72">
        <v>0</v>
      </c>
      <c r="U40" s="72">
        <v>1</v>
      </c>
      <c r="V40" s="72">
        <v>0</v>
      </c>
      <c r="W40" s="72">
        <v>0</v>
      </c>
      <c r="X40" s="72">
        <v>0</v>
      </c>
      <c r="Y40" s="72">
        <v>0</v>
      </c>
      <c r="Z40" s="72">
        <v>1</v>
      </c>
      <c r="AA40" s="72">
        <v>0</v>
      </c>
      <c r="AB40" s="72">
        <v>0</v>
      </c>
      <c r="AC40" s="72">
        <v>0</v>
      </c>
      <c r="AD40" s="72">
        <v>0</v>
      </c>
      <c r="AE40" s="72">
        <v>1</v>
      </c>
      <c r="AF40" s="72">
        <v>0</v>
      </c>
      <c r="AG40" s="72">
        <v>0</v>
      </c>
      <c r="AH40" s="72">
        <v>0</v>
      </c>
      <c r="AI40" s="72">
        <v>0</v>
      </c>
      <c r="AJ40" s="72">
        <v>1</v>
      </c>
      <c r="AK40" s="72">
        <v>1</v>
      </c>
      <c r="AL40" s="72">
        <v>0</v>
      </c>
      <c r="AM40" s="72">
        <v>0</v>
      </c>
      <c r="AN40" s="72">
        <v>0</v>
      </c>
      <c r="AO40" s="72">
        <v>0</v>
      </c>
      <c r="AP40" s="72">
        <v>0</v>
      </c>
      <c r="AQ40" s="91">
        <f t="shared" si="0"/>
        <v>0</v>
      </c>
      <c r="AR40" s="91">
        <f t="shared" si="1"/>
        <v>0</v>
      </c>
      <c r="AS40" s="91">
        <f t="shared" si="2"/>
        <v>0</v>
      </c>
      <c r="AT40" s="91">
        <f t="shared" si="3"/>
        <v>2.5</v>
      </c>
      <c r="AU40" s="91">
        <f t="shared" si="4"/>
        <v>0</v>
      </c>
      <c r="AV40" s="91">
        <f t="shared" si="5"/>
        <v>2.5</v>
      </c>
      <c r="AW40" s="91">
        <f t="shared" si="6"/>
        <v>0</v>
      </c>
      <c r="AX40" s="91">
        <f t="shared" si="7"/>
        <v>2.5</v>
      </c>
      <c r="AY40" s="91">
        <f t="shared" si="8"/>
        <v>0</v>
      </c>
      <c r="AZ40" s="91">
        <f t="shared" si="9"/>
        <v>0</v>
      </c>
      <c r="BA40" s="91">
        <f t="shared" si="10"/>
        <v>2.5</v>
      </c>
      <c r="BB40" s="91">
        <f t="shared" si="11"/>
        <v>0</v>
      </c>
      <c r="BC40" s="91">
        <f t="shared" si="12"/>
        <v>2.5</v>
      </c>
      <c r="BD40" s="91">
        <f t="shared" si="13"/>
        <v>2.5</v>
      </c>
      <c r="BE40" s="91">
        <f t="shared" si="14"/>
        <v>0</v>
      </c>
      <c r="BF40" s="91">
        <f t="shared" si="15"/>
        <v>0</v>
      </c>
      <c r="BG40" s="91">
        <f t="shared" si="16"/>
        <v>0</v>
      </c>
      <c r="BH40" s="91">
        <f t="shared" si="17"/>
        <v>0</v>
      </c>
      <c r="BI40" s="91">
        <f t="shared" si="18"/>
        <v>2.5</v>
      </c>
      <c r="BJ40" s="91">
        <f t="shared" si="19"/>
        <v>0</v>
      </c>
      <c r="BK40" s="91">
        <f t="shared" si="20"/>
        <v>0</v>
      </c>
      <c r="BL40" s="91">
        <f t="shared" si="21"/>
        <v>0</v>
      </c>
      <c r="BM40" s="91">
        <f t="shared" si="22"/>
        <v>0</v>
      </c>
      <c r="BN40" s="91">
        <f t="shared" si="23"/>
        <v>2.5</v>
      </c>
      <c r="BO40" s="91">
        <f t="shared" si="24"/>
        <v>0</v>
      </c>
      <c r="BP40" s="91">
        <f t="shared" si="25"/>
        <v>0</v>
      </c>
      <c r="BQ40" s="91">
        <f t="shared" si="26"/>
        <v>0</v>
      </c>
      <c r="BR40" s="91">
        <f t="shared" si="27"/>
        <v>0</v>
      </c>
      <c r="BS40" s="91">
        <f t="shared" si="28"/>
        <v>2.5</v>
      </c>
      <c r="BT40" s="91">
        <f t="shared" si="29"/>
        <v>0</v>
      </c>
      <c r="BU40" s="91">
        <f t="shared" si="30"/>
        <v>0</v>
      </c>
      <c r="BV40" s="91">
        <f t="shared" si="31"/>
        <v>0</v>
      </c>
      <c r="BW40" s="91">
        <f t="shared" si="32"/>
        <v>0</v>
      </c>
      <c r="BX40" s="91">
        <f t="shared" si="33"/>
        <v>2.5</v>
      </c>
      <c r="BY40" s="91">
        <f t="shared" si="34"/>
        <v>2.5</v>
      </c>
      <c r="BZ40" s="91">
        <f t="shared" si="35"/>
        <v>0</v>
      </c>
      <c r="CA40" s="91">
        <f t="shared" si="36"/>
        <v>0</v>
      </c>
      <c r="CB40" s="91">
        <f t="shared" si="37"/>
        <v>0</v>
      </c>
      <c r="CC40" s="91">
        <f t="shared" si="38"/>
        <v>0</v>
      </c>
      <c r="CD40" s="91">
        <f t="shared" si="39"/>
        <v>0</v>
      </c>
      <c r="CE40" s="92">
        <f t="shared" si="40"/>
        <v>7.5</v>
      </c>
      <c r="CF40" s="92">
        <f t="shared" si="41"/>
        <v>10</v>
      </c>
      <c r="CG40" s="92">
        <f t="shared" si="42"/>
        <v>5</v>
      </c>
      <c r="CH40" s="92">
        <f t="shared" ref="CH40:CH68" si="49">CE40+CF40+CG40</f>
        <v>22.5</v>
      </c>
      <c r="CI40" s="92">
        <f t="shared" ref="CI40:CI68" si="50">BU40+BV40+BW40+BX40</f>
        <v>2.5</v>
      </c>
      <c r="CJ40" s="92">
        <f t="shared" ref="CJ40:CJ68" si="51">BY40+BZ40+CA40</f>
        <v>2.5</v>
      </c>
      <c r="CK40" s="92">
        <f t="shared" ref="CK40:CK68" si="52">CI40+CJ40</f>
        <v>5</v>
      </c>
      <c r="CL40" s="92">
        <f t="shared" ref="CL40:CL68" si="53">CB40+CC40+CD40</f>
        <v>0</v>
      </c>
      <c r="CM40" s="74">
        <f t="shared" ref="CM40:CM68" si="54">CH40+CK40+CL40</f>
        <v>27.5</v>
      </c>
    </row>
    <row r="41" spans="1:91">
      <c r="A41" s="74">
        <v>33</v>
      </c>
      <c r="B41" s="71" t="str">
        <f>'ภาษาไทย ป.6'!B41</f>
        <v>เด็กชายพิชญากร   ทองประสม</v>
      </c>
      <c r="C41" s="72">
        <v>0</v>
      </c>
      <c r="D41" s="72">
        <v>1</v>
      </c>
      <c r="E41" s="72">
        <v>1</v>
      </c>
      <c r="F41" s="72">
        <v>0</v>
      </c>
      <c r="G41" s="73">
        <v>0</v>
      </c>
      <c r="H41" s="73">
        <v>1</v>
      </c>
      <c r="I41" s="72">
        <v>0</v>
      </c>
      <c r="J41" s="72">
        <v>1</v>
      </c>
      <c r="K41" s="72">
        <v>0</v>
      </c>
      <c r="L41" s="72">
        <v>0</v>
      </c>
      <c r="M41" s="72">
        <v>0</v>
      </c>
      <c r="N41" s="72">
        <v>1</v>
      </c>
      <c r="O41" s="72">
        <v>0</v>
      </c>
      <c r="P41" s="72">
        <v>0</v>
      </c>
      <c r="Q41" s="72">
        <v>0</v>
      </c>
      <c r="R41" s="72">
        <v>0</v>
      </c>
      <c r="S41" s="72">
        <v>0</v>
      </c>
      <c r="T41" s="72">
        <v>0</v>
      </c>
      <c r="U41" s="72">
        <v>0</v>
      </c>
      <c r="V41" s="72">
        <v>1</v>
      </c>
      <c r="W41" s="72">
        <v>0</v>
      </c>
      <c r="X41" s="72">
        <v>0</v>
      </c>
      <c r="Y41" s="72">
        <v>1</v>
      </c>
      <c r="Z41" s="72">
        <v>0</v>
      </c>
      <c r="AA41" s="72">
        <v>0</v>
      </c>
      <c r="AB41" s="72">
        <v>1</v>
      </c>
      <c r="AC41" s="72">
        <v>1</v>
      </c>
      <c r="AD41" s="72">
        <v>0</v>
      </c>
      <c r="AE41" s="74">
        <v>0</v>
      </c>
      <c r="AF41" s="74">
        <v>0</v>
      </c>
      <c r="AG41" s="72">
        <v>0</v>
      </c>
      <c r="AH41" s="72">
        <v>0</v>
      </c>
      <c r="AI41" s="72">
        <v>0</v>
      </c>
      <c r="AJ41" s="72">
        <v>0</v>
      </c>
      <c r="AK41" s="72">
        <v>0</v>
      </c>
      <c r="AL41" s="72">
        <v>1</v>
      </c>
      <c r="AM41" s="72">
        <v>0</v>
      </c>
      <c r="AN41" s="72">
        <v>0</v>
      </c>
      <c r="AO41" s="74">
        <v>1</v>
      </c>
      <c r="AP41" s="74">
        <v>1</v>
      </c>
      <c r="AQ41" s="91">
        <f t="shared" si="0"/>
        <v>0</v>
      </c>
      <c r="AR41" s="91">
        <f t="shared" si="1"/>
        <v>2.5</v>
      </c>
      <c r="AS41" s="91">
        <f t="shared" si="2"/>
        <v>2.5</v>
      </c>
      <c r="AT41" s="91">
        <f t="shared" si="3"/>
        <v>0</v>
      </c>
      <c r="AU41" s="91">
        <f t="shared" si="4"/>
        <v>0</v>
      </c>
      <c r="AV41" s="91">
        <f t="shared" si="5"/>
        <v>2.5</v>
      </c>
      <c r="AW41" s="91">
        <f t="shared" si="6"/>
        <v>0</v>
      </c>
      <c r="AX41" s="91">
        <f t="shared" si="7"/>
        <v>2.5</v>
      </c>
      <c r="AY41" s="91">
        <f t="shared" si="8"/>
        <v>0</v>
      </c>
      <c r="AZ41" s="91">
        <f t="shared" si="9"/>
        <v>0</v>
      </c>
      <c r="BA41" s="91">
        <f t="shared" si="10"/>
        <v>0</v>
      </c>
      <c r="BB41" s="91">
        <f t="shared" si="11"/>
        <v>2.5</v>
      </c>
      <c r="BC41" s="91">
        <f t="shared" si="12"/>
        <v>0</v>
      </c>
      <c r="BD41" s="91">
        <f t="shared" si="13"/>
        <v>0</v>
      </c>
      <c r="BE41" s="91">
        <f t="shared" si="14"/>
        <v>0</v>
      </c>
      <c r="BF41" s="91">
        <f t="shared" si="15"/>
        <v>0</v>
      </c>
      <c r="BG41" s="91">
        <f t="shared" si="16"/>
        <v>0</v>
      </c>
      <c r="BH41" s="91">
        <f t="shared" si="17"/>
        <v>0</v>
      </c>
      <c r="BI41" s="91">
        <f t="shared" si="18"/>
        <v>0</v>
      </c>
      <c r="BJ41" s="91">
        <f t="shared" si="19"/>
        <v>2.5</v>
      </c>
      <c r="BK41" s="91">
        <f t="shared" si="20"/>
        <v>0</v>
      </c>
      <c r="BL41" s="91">
        <f t="shared" si="21"/>
        <v>0</v>
      </c>
      <c r="BM41" s="91">
        <f t="shared" si="22"/>
        <v>2.5</v>
      </c>
      <c r="BN41" s="91">
        <f t="shared" si="23"/>
        <v>0</v>
      </c>
      <c r="BO41" s="91">
        <f t="shared" si="24"/>
        <v>0</v>
      </c>
      <c r="BP41" s="91">
        <f t="shared" si="25"/>
        <v>2.5</v>
      </c>
      <c r="BQ41" s="91">
        <f t="shared" si="26"/>
        <v>2.5</v>
      </c>
      <c r="BR41" s="91">
        <f t="shared" si="27"/>
        <v>0</v>
      </c>
      <c r="BS41" s="91">
        <f t="shared" si="28"/>
        <v>0</v>
      </c>
      <c r="BT41" s="91">
        <f t="shared" si="29"/>
        <v>0</v>
      </c>
      <c r="BU41" s="91">
        <f t="shared" si="30"/>
        <v>0</v>
      </c>
      <c r="BV41" s="91">
        <f t="shared" si="31"/>
        <v>0</v>
      </c>
      <c r="BW41" s="91">
        <f t="shared" si="32"/>
        <v>0</v>
      </c>
      <c r="BX41" s="91">
        <f t="shared" si="33"/>
        <v>0</v>
      </c>
      <c r="BY41" s="91">
        <f t="shared" si="34"/>
        <v>0</v>
      </c>
      <c r="BZ41" s="91">
        <f t="shared" si="35"/>
        <v>2.5</v>
      </c>
      <c r="CA41" s="91">
        <f t="shared" si="36"/>
        <v>0</v>
      </c>
      <c r="CB41" s="91">
        <f t="shared" si="37"/>
        <v>0</v>
      </c>
      <c r="CC41" s="91">
        <f t="shared" si="38"/>
        <v>2.5</v>
      </c>
      <c r="CD41" s="91">
        <f t="shared" si="39"/>
        <v>2.5</v>
      </c>
      <c r="CE41" s="92">
        <f t="shared" si="40"/>
        <v>10</v>
      </c>
      <c r="CF41" s="92">
        <f t="shared" si="41"/>
        <v>2.5</v>
      </c>
      <c r="CG41" s="92">
        <f t="shared" si="42"/>
        <v>10</v>
      </c>
      <c r="CH41" s="92">
        <f t="shared" si="49"/>
        <v>22.5</v>
      </c>
      <c r="CI41" s="92">
        <f t="shared" si="50"/>
        <v>0</v>
      </c>
      <c r="CJ41" s="92">
        <f t="shared" si="51"/>
        <v>2.5</v>
      </c>
      <c r="CK41" s="92">
        <f t="shared" si="52"/>
        <v>2.5</v>
      </c>
      <c r="CL41" s="92">
        <f t="shared" si="53"/>
        <v>5</v>
      </c>
      <c r="CM41" s="74">
        <f t="shared" si="54"/>
        <v>30</v>
      </c>
    </row>
    <row r="42" spans="1:91">
      <c r="A42" s="74">
        <v>34</v>
      </c>
      <c r="B42" s="71" t="str">
        <f>'ภาษาไทย ป.6'!B42</f>
        <v>เด็กหญิงสุภารัตน์   สุวรรณฤทธิ์</v>
      </c>
      <c r="C42" s="72">
        <v>0</v>
      </c>
      <c r="D42" s="72">
        <v>1</v>
      </c>
      <c r="E42" s="72">
        <v>1</v>
      </c>
      <c r="F42" s="72">
        <v>0</v>
      </c>
      <c r="G42" s="72">
        <v>0</v>
      </c>
      <c r="H42" s="73">
        <v>1</v>
      </c>
      <c r="I42" s="73">
        <v>0</v>
      </c>
      <c r="J42" s="72">
        <v>0</v>
      </c>
      <c r="K42" s="72">
        <v>0</v>
      </c>
      <c r="L42" s="72">
        <v>1</v>
      </c>
      <c r="M42" s="72">
        <v>0</v>
      </c>
      <c r="N42" s="72">
        <v>0</v>
      </c>
      <c r="O42" s="73">
        <v>1</v>
      </c>
      <c r="P42" s="73">
        <v>0</v>
      </c>
      <c r="Q42" s="74">
        <v>0</v>
      </c>
      <c r="R42" s="74">
        <v>0</v>
      </c>
      <c r="S42" s="74">
        <v>0</v>
      </c>
      <c r="T42" s="74">
        <v>0</v>
      </c>
      <c r="U42" s="74">
        <v>0</v>
      </c>
      <c r="V42" s="74">
        <v>1</v>
      </c>
      <c r="W42" s="74">
        <v>0</v>
      </c>
      <c r="X42" s="74">
        <v>1</v>
      </c>
      <c r="Y42" s="74">
        <v>0</v>
      </c>
      <c r="Z42" s="74">
        <v>0</v>
      </c>
      <c r="AA42" s="74">
        <v>0</v>
      </c>
      <c r="AB42" s="74">
        <v>1</v>
      </c>
      <c r="AC42" s="74">
        <v>1</v>
      </c>
      <c r="AD42" s="74">
        <v>0</v>
      </c>
      <c r="AE42" s="74">
        <v>0</v>
      </c>
      <c r="AF42" s="74">
        <v>1</v>
      </c>
      <c r="AG42" s="74">
        <v>0</v>
      </c>
      <c r="AH42" s="74">
        <v>1</v>
      </c>
      <c r="AI42" s="74">
        <v>1</v>
      </c>
      <c r="AJ42" s="74">
        <v>1</v>
      </c>
      <c r="AK42" s="74">
        <v>1</v>
      </c>
      <c r="AL42" s="74">
        <v>1</v>
      </c>
      <c r="AM42" s="74">
        <v>0</v>
      </c>
      <c r="AN42" s="74">
        <v>0</v>
      </c>
      <c r="AO42" s="74">
        <v>0</v>
      </c>
      <c r="AP42" s="74">
        <v>0</v>
      </c>
      <c r="AQ42" s="91">
        <f t="shared" si="0"/>
        <v>0</v>
      </c>
      <c r="AR42" s="91">
        <f t="shared" si="1"/>
        <v>2.5</v>
      </c>
      <c r="AS42" s="91">
        <f t="shared" si="2"/>
        <v>2.5</v>
      </c>
      <c r="AT42" s="91">
        <f t="shared" si="3"/>
        <v>0</v>
      </c>
      <c r="AU42" s="91">
        <f t="shared" si="4"/>
        <v>0</v>
      </c>
      <c r="AV42" s="91">
        <f t="shared" si="5"/>
        <v>2.5</v>
      </c>
      <c r="AW42" s="91">
        <f t="shared" si="6"/>
        <v>0</v>
      </c>
      <c r="AX42" s="91">
        <f t="shared" si="7"/>
        <v>0</v>
      </c>
      <c r="AY42" s="91">
        <f t="shared" si="8"/>
        <v>0</v>
      </c>
      <c r="AZ42" s="91">
        <f t="shared" si="9"/>
        <v>2.5</v>
      </c>
      <c r="BA42" s="91">
        <f t="shared" si="10"/>
        <v>0</v>
      </c>
      <c r="BB42" s="91">
        <f t="shared" si="11"/>
        <v>0</v>
      </c>
      <c r="BC42" s="91">
        <f t="shared" si="12"/>
        <v>2.5</v>
      </c>
      <c r="BD42" s="91">
        <f t="shared" si="13"/>
        <v>0</v>
      </c>
      <c r="BE42" s="91">
        <f t="shared" si="14"/>
        <v>0</v>
      </c>
      <c r="BF42" s="91">
        <f t="shared" si="15"/>
        <v>0</v>
      </c>
      <c r="BG42" s="91">
        <f t="shared" si="16"/>
        <v>0</v>
      </c>
      <c r="BH42" s="91">
        <f t="shared" si="17"/>
        <v>0</v>
      </c>
      <c r="BI42" s="91">
        <f t="shared" si="18"/>
        <v>0</v>
      </c>
      <c r="BJ42" s="91">
        <f t="shared" si="19"/>
        <v>2.5</v>
      </c>
      <c r="BK42" s="91">
        <f t="shared" si="20"/>
        <v>0</v>
      </c>
      <c r="BL42" s="91">
        <f t="shared" si="21"/>
        <v>2.5</v>
      </c>
      <c r="BM42" s="91">
        <f t="shared" si="22"/>
        <v>0</v>
      </c>
      <c r="BN42" s="91">
        <f t="shared" si="23"/>
        <v>0</v>
      </c>
      <c r="BO42" s="91">
        <f t="shared" si="24"/>
        <v>0</v>
      </c>
      <c r="BP42" s="91">
        <f t="shared" si="25"/>
        <v>2.5</v>
      </c>
      <c r="BQ42" s="91">
        <f t="shared" si="26"/>
        <v>2.5</v>
      </c>
      <c r="BR42" s="91">
        <f t="shared" si="27"/>
        <v>0</v>
      </c>
      <c r="BS42" s="91">
        <f t="shared" si="28"/>
        <v>0</v>
      </c>
      <c r="BT42" s="91">
        <f t="shared" si="29"/>
        <v>2.5</v>
      </c>
      <c r="BU42" s="91">
        <f t="shared" si="30"/>
        <v>0</v>
      </c>
      <c r="BV42" s="91">
        <f t="shared" si="31"/>
        <v>2.5</v>
      </c>
      <c r="BW42" s="91">
        <f t="shared" si="32"/>
        <v>2.5</v>
      </c>
      <c r="BX42" s="91">
        <f t="shared" si="33"/>
        <v>2.5</v>
      </c>
      <c r="BY42" s="91">
        <f t="shared" si="34"/>
        <v>2.5</v>
      </c>
      <c r="BZ42" s="91">
        <f t="shared" si="35"/>
        <v>2.5</v>
      </c>
      <c r="CA42" s="91">
        <f t="shared" si="36"/>
        <v>0</v>
      </c>
      <c r="CB42" s="91">
        <f t="shared" si="37"/>
        <v>0</v>
      </c>
      <c r="CC42" s="91">
        <f t="shared" si="38"/>
        <v>0</v>
      </c>
      <c r="CD42" s="91">
        <f t="shared" si="39"/>
        <v>0</v>
      </c>
      <c r="CE42" s="92">
        <f t="shared" si="40"/>
        <v>7.5</v>
      </c>
      <c r="CF42" s="92">
        <f t="shared" si="41"/>
        <v>5</v>
      </c>
      <c r="CG42" s="92">
        <f t="shared" si="42"/>
        <v>12.5</v>
      </c>
      <c r="CH42" s="92">
        <f t="shared" si="49"/>
        <v>25</v>
      </c>
      <c r="CI42" s="92">
        <f t="shared" si="50"/>
        <v>7.5</v>
      </c>
      <c r="CJ42" s="92">
        <f t="shared" si="51"/>
        <v>5</v>
      </c>
      <c r="CK42" s="92">
        <f t="shared" si="52"/>
        <v>12.5</v>
      </c>
      <c r="CL42" s="92">
        <f t="shared" si="53"/>
        <v>0</v>
      </c>
      <c r="CM42" s="74">
        <f t="shared" si="54"/>
        <v>37.5</v>
      </c>
    </row>
    <row r="43" spans="1:91">
      <c r="A43" s="74">
        <v>35</v>
      </c>
      <c r="B43" s="71" t="str">
        <f>'ภาษาไทย ป.6'!B43</f>
        <v>เด็กชายบุณณ์วัฒน์   คีรี</v>
      </c>
      <c r="C43" s="72">
        <v>0</v>
      </c>
      <c r="D43" s="72">
        <v>1</v>
      </c>
      <c r="E43" s="72">
        <v>0</v>
      </c>
      <c r="F43" s="72">
        <v>0</v>
      </c>
      <c r="G43" s="72">
        <v>0</v>
      </c>
      <c r="H43" s="73">
        <v>1</v>
      </c>
      <c r="I43" s="73">
        <v>0</v>
      </c>
      <c r="J43" s="72">
        <v>0</v>
      </c>
      <c r="K43" s="72">
        <v>0</v>
      </c>
      <c r="L43" s="72">
        <v>0</v>
      </c>
      <c r="M43" s="72">
        <v>0</v>
      </c>
      <c r="N43" s="72">
        <v>1</v>
      </c>
      <c r="O43" s="73">
        <v>0</v>
      </c>
      <c r="P43" s="73">
        <v>0</v>
      </c>
      <c r="Q43" s="74">
        <v>0</v>
      </c>
      <c r="R43" s="74">
        <v>0</v>
      </c>
      <c r="S43" s="74">
        <v>0</v>
      </c>
      <c r="T43" s="74">
        <v>0</v>
      </c>
      <c r="U43" s="74">
        <v>0</v>
      </c>
      <c r="V43" s="74">
        <v>0</v>
      </c>
      <c r="W43" s="74">
        <v>0</v>
      </c>
      <c r="X43" s="74">
        <v>0</v>
      </c>
      <c r="Y43" s="74">
        <v>0</v>
      </c>
      <c r="Z43" s="74">
        <v>0</v>
      </c>
      <c r="AA43" s="74">
        <v>0</v>
      </c>
      <c r="AB43" s="74">
        <v>0</v>
      </c>
      <c r="AC43" s="74">
        <v>1</v>
      </c>
      <c r="AD43" s="74">
        <v>0</v>
      </c>
      <c r="AE43" s="74">
        <v>1</v>
      </c>
      <c r="AF43" s="74">
        <v>0</v>
      </c>
      <c r="AG43" s="74">
        <v>0</v>
      </c>
      <c r="AH43" s="74">
        <v>0</v>
      </c>
      <c r="AI43" s="74">
        <v>0</v>
      </c>
      <c r="AJ43" s="74">
        <v>1</v>
      </c>
      <c r="AK43" s="74">
        <v>1</v>
      </c>
      <c r="AL43" s="74">
        <v>0</v>
      </c>
      <c r="AM43" s="74">
        <v>0</v>
      </c>
      <c r="AN43" s="74">
        <v>0</v>
      </c>
      <c r="AO43" s="74">
        <v>0</v>
      </c>
      <c r="AP43" s="74">
        <v>0</v>
      </c>
      <c r="AQ43" s="91">
        <f t="shared" si="0"/>
        <v>0</v>
      </c>
      <c r="AR43" s="91">
        <f t="shared" si="1"/>
        <v>2.5</v>
      </c>
      <c r="AS43" s="91">
        <f t="shared" si="2"/>
        <v>0</v>
      </c>
      <c r="AT43" s="91">
        <f t="shared" si="3"/>
        <v>0</v>
      </c>
      <c r="AU43" s="91">
        <f t="shared" si="4"/>
        <v>0</v>
      </c>
      <c r="AV43" s="91">
        <f t="shared" si="5"/>
        <v>2.5</v>
      </c>
      <c r="AW43" s="91">
        <f t="shared" si="6"/>
        <v>0</v>
      </c>
      <c r="AX43" s="91">
        <f t="shared" si="7"/>
        <v>0</v>
      </c>
      <c r="AY43" s="91">
        <f t="shared" si="8"/>
        <v>0</v>
      </c>
      <c r="AZ43" s="91">
        <f t="shared" si="9"/>
        <v>0</v>
      </c>
      <c r="BA43" s="91">
        <f t="shared" si="10"/>
        <v>0</v>
      </c>
      <c r="BB43" s="91">
        <f t="shared" si="11"/>
        <v>2.5</v>
      </c>
      <c r="BC43" s="91">
        <f t="shared" si="12"/>
        <v>0</v>
      </c>
      <c r="BD43" s="91">
        <f t="shared" si="13"/>
        <v>0</v>
      </c>
      <c r="BE43" s="91">
        <f t="shared" si="14"/>
        <v>0</v>
      </c>
      <c r="BF43" s="91">
        <f t="shared" si="15"/>
        <v>0</v>
      </c>
      <c r="BG43" s="91">
        <f t="shared" si="16"/>
        <v>0</v>
      </c>
      <c r="BH43" s="91">
        <f t="shared" si="17"/>
        <v>0</v>
      </c>
      <c r="BI43" s="91">
        <f t="shared" si="18"/>
        <v>0</v>
      </c>
      <c r="BJ43" s="91">
        <f t="shared" si="19"/>
        <v>0</v>
      </c>
      <c r="BK43" s="91">
        <f t="shared" si="20"/>
        <v>0</v>
      </c>
      <c r="BL43" s="91">
        <f t="shared" si="21"/>
        <v>0</v>
      </c>
      <c r="BM43" s="91">
        <f t="shared" si="22"/>
        <v>0</v>
      </c>
      <c r="BN43" s="91">
        <f t="shared" si="23"/>
        <v>0</v>
      </c>
      <c r="BO43" s="91">
        <f t="shared" si="24"/>
        <v>0</v>
      </c>
      <c r="BP43" s="91">
        <f t="shared" si="25"/>
        <v>0</v>
      </c>
      <c r="BQ43" s="91">
        <f t="shared" si="26"/>
        <v>2.5</v>
      </c>
      <c r="BR43" s="91">
        <f t="shared" si="27"/>
        <v>0</v>
      </c>
      <c r="BS43" s="91">
        <f t="shared" si="28"/>
        <v>2.5</v>
      </c>
      <c r="BT43" s="91">
        <f t="shared" si="29"/>
        <v>0</v>
      </c>
      <c r="BU43" s="91">
        <f t="shared" si="30"/>
        <v>0</v>
      </c>
      <c r="BV43" s="91">
        <f t="shared" si="31"/>
        <v>0</v>
      </c>
      <c r="BW43" s="91">
        <f t="shared" si="32"/>
        <v>0</v>
      </c>
      <c r="BX43" s="91">
        <f t="shared" si="33"/>
        <v>2.5</v>
      </c>
      <c r="BY43" s="91">
        <f t="shared" si="34"/>
        <v>2.5</v>
      </c>
      <c r="BZ43" s="91">
        <f t="shared" si="35"/>
        <v>0</v>
      </c>
      <c r="CA43" s="91">
        <f t="shared" si="36"/>
        <v>0</v>
      </c>
      <c r="CB43" s="91">
        <f t="shared" si="37"/>
        <v>0</v>
      </c>
      <c r="CC43" s="91">
        <f t="shared" si="38"/>
        <v>0</v>
      </c>
      <c r="CD43" s="91">
        <f t="shared" si="39"/>
        <v>0</v>
      </c>
      <c r="CE43" s="92">
        <f t="shared" si="40"/>
        <v>5</v>
      </c>
      <c r="CF43" s="92">
        <f t="shared" si="41"/>
        <v>2.5</v>
      </c>
      <c r="CG43" s="92">
        <f t="shared" si="42"/>
        <v>5</v>
      </c>
      <c r="CH43" s="92">
        <f t="shared" si="49"/>
        <v>12.5</v>
      </c>
      <c r="CI43" s="92">
        <f t="shared" si="50"/>
        <v>2.5</v>
      </c>
      <c r="CJ43" s="92">
        <f t="shared" si="51"/>
        <v>2.5</v>
      </c>
      <c r="CK43" s="92">
        <f t="shared" si="52"/>
        <v>5</v>
      </c>
      <c r="CL43" s="92">
        <f t="shared" si="53"/>
        <v>0</v>
      </c>
      <c r="CM43" s="74">
        <f t="shared" si="54"/>
        <v>17.5</v>
      </c>
    </row>
    <row r="44" spans="1:91">
      <c r="A44" s="74">
        <v>36</v>
      </c>
      <c r="B44" s="71" t="str">
        <f>'ภาษาไทย ป.6'!B44</f>
        <v>เด็กชายธนพล   รัตนะรัต</v>
      </c>
      <c r="C44" s="72">
        <v>0</v>
      </c>
      <c r="D44" s="72">
        <v>0</v>
      </c>
      <c r="E44" s="72">
        <v>1</v>
      </c>
      <c r="F44" s="72">
        <v>0</v>
      </c>
      <c r="G44" s="72">
        <v>0</v>
      </c>
      <c r="H44" s="73">
        <v>0</v>
      </c>
      <c r="I44" s="73">
        <v>0</v>
      </c>
      <c r="J44" s="72">
        <v>0</v>
      </c>
      <c r="K44" s="72">
        <v>0</v>
      </c>
      <c r="L44" s="72">
        <v>0</v>
      </c>
      <c r="M44" s="72">
        <v>0</v>
      </c>
      <c r="N44" s="72">
        <v>0</v>
      </c>
      <c r="O44" s="73">
        <v>0</v>
      </c>
      <c r="P44" s="73">
        <v>0</v>
      </c>
      <c r="Q44" s="74">
        <v>0</v>
      </c>
      <c r="R44" s="74">
        <v>1</v>
      </c>
      <c r="S44" s="74">
        <v>0</v>
      </c>
      <c r="T44" s="74">
        <v>0</v>
      </c>
      <c r="U44" s="74">
        <v>0</v>
      </c>
      <c r="V44" s="74">
        <v>1</v>
      </c>
      <c r="W44" s="74">
        <v>0</v>
      </c>
      <c r="X44" s="74">
        <v>0</v>
      </c>
      <c r="Y44" s="74">
        <v>0</v>
      </c>
      <c r="Z44" s="74">
        <v>0</v>
      </c>
      <c r="AA44" s="74">
        <v>0</v>
      </c>
      <c r="AB44" s="74">
        <v>1</v>
      </c>
      <c r="AC44" s="74">
        <v>0</v>
      </c>
      <c r="AD44" s="74">
        <v>0</v>
      </c>
      <c r="AE44" s="74">
        <v>1</v>
      </c>
      <c r="AF44" s="74">
        <v>1</v>
      </c>
      <c r="AG44" s="74">
        <v>0</v>
      </c>
      <c r="AH44" s="74">
        <v>0</v>
      </c>
      <c r="AI44" s="74">
        <v>0</v>
      </c>
      <c r="AJ44" s="74">
        <v>0</v>
      </c>
      <c r="AK44" s="74">
        <v>0</v>
      </c>
      <c r="AL44" s="74">
        <v>0</v>
      </c>
      <c r="AM44" s="74">
        <v>0</v>
      </c>
      <c r="AN44" s="74">
        <v>0</v>
      </c>
      <c r="AO44" s="74">
        <v>0</v>
      </c>
      <c r="AP44" s="74">
        <v>0</v>
      </c>
      <c r="AQ44" s="91">
        <f t="shared" si="0"/>
        <v>0</v>
      </c>
      <c r="AR44" s="91">
        <f t="shared" si="1"/>
        <v>0</v>
      </c>
      <c r="AS44" s="91">
        <f t="shared" si="2"/>
        <v>2.5</v>
      </c>
      <c r="AT44" s="91">
        <f t="shared" si="3"/>
        <v>0</v>
      </c>
      <c r="AU44" s="91">
        <f t="shared" si="4"/>
        <v>0</v>
      </c>
      <c r="AV44" s="91">
        <f t="shared" si="5"/>
        <v>0</v>
      </c>
      <c r="AW44" s="91">
        <f t="shared" si="6"/>
        <v>0</v>
      </c>
      <c r="AX44" s="91">
        <f t="shared" si="7"/>
        <v>0</v>
      </c>
      <c r="AY44" s="91">
        <f t="shared" si="8"/>
        <v>0</v>
      </c>
      <c r="AZ44" s="91">
        <f t="shared" si="9"/>
        <v>0</v>
      </c>
      <c r="BA44" s="91">
        <f t="shared" si="10"/>
        <v>0</v>
      </c>
      <c r="BB44" s="91">
        <f t="shared" si="11"/>
        <v>0</v>
      </c>
      <c r="BC44" s="91">
        <f t="shared" si="12"/>
        <v>0</v>
      </c>
      <c r="BD44" s="91">
        <f t="shared" si="13"/>
        <v>0</v>
      </c>
      <c r="BE44" s="91">
        <f t="shared" si="14"/>
        <v>0</v>
      </c>
      <c r="BF44" s="91">
        <f t="shared" si="15"/>
        <v>2.5</v>
      </c>
      <c r="BG44" s="91">
        <f t="shared" si="16"/>
        <v>0</v>
      </c>
      <c r="BH44" s="91">
        <f t="shared" si="17"/>
        <v>0</v>
      </c>
      <c r="BI44" s="91">
        <f t="shared" si="18"/>
        <v>0</v>
      </c>
      <c r="BJ44" s="91">
        <f t="shared" si="19"/>
        <v>2.5</v>
      </c>
      <c r="BK44" s="91">
        <f t="shared" si="20"/>
        <v>0</v>
      </c>
      <c r="BL44" s="91">
        <f t="shared" si="21"/>
        <v>0</v>
      </c>
      <c r="BM44" s="91">
        <f t="shared" si="22"/>
        <v>0</v>
      </c>
      <c r="BN44" s="91">
        <f t="shared" si="23"/>
        <v>0</v>
      </c>
      <c r="BO44" s="91">
        <f t="shared" si="24"/>
        <v>0</v>
      </c>
      <c r="BP44" s="91">
        <f t="shared" si="25"/>
        <v>2.5</v>
      </c>
      <c r="BQ44" s="91">
        <f t="shared" si="26"/>
        <v>0</v>
      </c>
      <c r="BR44" s="91">
        <f t="shared" si="27"/>
        <v>0</v>
      </c>
      <c r="BS44" s="91">
        <f t="shared" si="28"/>
        <v>2.5</v>
      </c>
      <c r="BT44" s="91">
        <f t="shared" si="29"/>
        <v>2.5</v>
      </c>
      <c r="BU44" s="91">
        <f t="shared" si="30"/>
        <v>0</v>
      </c>
      <c r="BV44" s="91">
        <f t="shared" si="31"/>
        <v>0</v>
      </c>
      <c r="BW44" s="91">
        <f t="shared" si="32"/>
        <v>0</v>
      </c>
      <c r="BX44" s="91">
        <f t="shared" si="33"/>
        <v>0</v>
      </c>
      <c r="BY44" s="91">
        <f t="shared" si="34"/>
        <v>0</v>
      </c>
      <c r="BZ44" s="91">
        <f t="shared" si="35"/>
        <v>0</v>
      </c>
      <c r="CA44" s="91">
        <f t="shared" si="36"/>
        <v>0</v>
      </c>
      <c r="CB44" s="91">
        <f t="shared" si="37"/>
        <v>0</v>
      </c>
      <c r="CC44" s="91">
        <f t="shared" si="38"/>
        <v>0</v>
      </c>
      <c r="CD44" s="91">
        <f t="shared" si="39"/>
        <v>0</v>
      </c>
      <c r="CE44" s="92">
        <f t="shared" si="40"/>
        <v>2.5</v>
      </c>
      <c r="CF44" s="92">
        <f t="shared" si="41"/>
        <v>2.5</v>
      </c>
      <c r="CG44" s="92">
        <f t="shared" si="42"/>
        <v>10</v>
      </c>
      <c r="CH44" s="92">
        <f t="shared" si="49"/>
        <v>15</v>
      </c>
      <c r="CI44" s="92">
        <f t="shared" si="50"/>
        <v>0</v>
      </c>
      <c r="CJ44" s="92">
        <f t="shared" si="51"/>
        <v>0</v>
      </c>
      <c r="CK44" s="92">
        <f t="shared" si="52"/>
        <v>0</v>
      </c>
      <c r="CL44" s="92">
        <f t="shared" si="53"/>
        <v>0</v>
      </c>
      <c r="CM44" s="74">
        <f t="shared" si="54"/>
        <v>15</v>
      </c>
    </row>
    <row r="45" spans="1:91">
      <c r="A45" s="74">
        <v>37</v>
      </c>
      <c r="B45" s="71" t="str">
        <f>'ภาษาไทย ป.6'!B45</f>
        <v>เด็กชายทิวากร   เตชะโกมล</v>
      </c>
      <c r="C45" s="72">
        <v>1</v>
      </c>
      <c r="D45" s="72">
        <v>0</v>
      </c>
      <c r="E45" s="72">
        <v>0</v>
      </c>
      <c r="F45" s="72">
        <v>0</v>
      </c>
      <c r="G45" s="72">
        <v>0</v>
      </c>
      <c r="H45" s="73">
        <v>0</v>
      </c>
      <c r="I45" s="73">
        <v>0</v>
      </c>
      <c r="J45" s="72">
        <v>1</v>
      </c>
      <c r="K45" s="72">
        <v>0</v>
      </c>
      <c r="L45" s="72">
        <v>0</v>
      </c>
      <c r="M45" s="72">
        <v>0</v>
      </c>
      <c r="N45" s="72">
        <v>0</v>
      </c>
      <c r="O45" s="73">
        <v>0</v>
      </c>
      <c r="P45" s="73">
        <v>0</v>
      </c>
      <c r="Q45" s="74">
        <v>1</v>
      </c>
      <c r="R45" s="74">
        <v>0</v>
      </c>
      <c r="S45" s="74">
        <v>0</v>
      </c>
      <c r="T45" s="74">
        <v>0</v>
      </c>
      <c r="U45" s="74">
        <v>0</v>
      </c>
      <c r="V45" s="74">
        <v>0</v>
      </c>
      <c r="W45" s="74">
        <v>0</v>
      </c>
      <c r="X45" s="74">
        <v>0</v>
      </c>
      <c r="Y45" s="74">
        <v>0</v>
      </c>
      <c r="Z45" s="74">
        <v>0</v>
      </c>
      <c r="AA45" s="74">
        <v>0</v>
      </c>
      <c r="AB45" s="74">
        <v>0</v>
      </c>
      <c r="AC45" s="74">
        <v>0</v>
      </c>
      <c r="AD45" s="74">
        <v>0</v>
      </c>
      <c r="AE45" s="74">
        <v>0</v>
      </c>
      <c r="AF45" s="74">
        <v>1</v>
      </c>
      <c r="AG45" s="74">
        <v>0</v>
      </c>
      <c r="AH45" s="74">
        <v>0</v>
      </c>
      <c r="AI45" s="74">
        <v>0</v>
      </c>
      <c r="AJ45" s="74">
        <v>0</v>
      </c>
      <c r="AK45" s="74">
        <v>0</v>
      </c>
      <c r="AL45" s="74">
        <v>0</v>
      </c>
      <c r="AM45" s="74">
        <v>0</v>
      </c>
      <c r="AN45" s="74">
        <v>1</v>
      </c>
      <c r="AO45" s="74">
        <v>0</v>
      </c>
      <c r="AP45" s="74">
        <v>0</v>
      </c>
      <c r="AQ45" s="91">
        <f t="shared" si="0"/>
        <v>2.5</v>
      </c>
      <c r="AR45" s="91">
        <f t="shared" si="1"/>
        <v>0</v>
      </c>
      <c r="AS45" s="91">
        <f t="shared" si="2"/>
        <v>0</v>
      </c>
      <c r="AT45" s="91">
        <f t="shared" si="3"/>
        <v>0</v>
      </c>
      <c r="AU45" s="91">
        <f t="shared" si="4"/>
        <v>0</v>
      </c>
      <c r="AV45" s="91">
        <f t="shared" si="5"/>
        <v>0</v>
      </c>
      <c r="AW45" s="91">
        <f t="shared" si="6"/>
        <v>0</v>
      </c>
      <c r="AX45" s="91">
        <f t="shared" si="7"/>
        <v>2.5</v>
      </c>
      <c r="AY45" s="91">
        <f t="shared" si="8"/>
        <v>0</v>
      </c>
      <c r="AZ45" s="91">
        <f t="shared" si="9"/>
        <v>0</v>
      </c>
      <c r="BA45" s="91">
        <f t="shared" si="10"/>
        <v>0</v>
      </c>
      <c r="BB45" s="91">
        <f t="shared" si="11"/>
        <v>0</v>
      </c>
      <c r="BC45" s="91">
        <f t="shared" si="12"/>
        <v>0</v>
      </c>
      <c r="BD45" s="91">
        <f t="shared" si="13"/>
        <v>0</v>
      </c>
      <c r="BE45" s="91">
        <f t="shared" si="14"/>
        <v>2.5</v>
      </c>
      <c r="BF45" s="91">
        <f t="shared" si="15"/>
        <v>0</v>
      </c>
      <c r="BG45" s="91">
        <f t="shared" si="16"/>
        <v>0</v>
      </c>
      <c r="BH45" s="91">
        <f t="shared" si="17"/>
        <v>0</v>
      </c>
      <c r="BI45" s="91">
        <f t="shared" si="18"/>
        <v>0</v>
      </c>
      <c r="BJ45" s="91">
        <f t="shared" si="19"/>
        <v>0</v>
      </c>
      <c r="BK45" s="91">
        <f t="shared" si="20"/>
        <v>0</v>
      </c>
      <c r="BL45" s="91">
        <f t="shared" si="21"/>
        <v>0</v>
      </c>
      <c r="BM45" s="91">
        <f t="shared" si="22"/>
        <v>0</v>
      </c>
      <c r="BN45" s="91">
        <f t="shared" si="23"/>
        <v>0</v>
      </c>
      <c r="BO45" s="91">
        <f t="shared" si="24"/>
        <v>0</v>
      </c>
      <c r="BP45" s="91">
        <f t="shared" si="25"/>
        <v>0</v>
      </c>
      <c r="BQ45" s="91">
        <f t="shared" si="26"/>
        <v>0</v>
      </c>
      <c r="BR45" s="91">
        <f t="shared" si="27"/>
        <v>0</v>
      </c>
      <c r="BS45" s="91">
        <f t="shared" si="28"/>
        <v>0</v>
      </c>
      <c r="BT45" s="91">
        <f t="shared" si="29"/>
        <v>2.5</v>
      </c>
      <c r="BU45" s="91">
        <f t="shared" si="30"/>
        <v>0</v>
      </c>
      <c r="BV45" s="91">
        <f t="shared" si="31"/>
        <v>0</v>
      </c>
      <c r="BW45" s="91">
        <f t="shared" si="32"/>
        <v>0</v>
      </c>
      <c r="BX45" s="91">
        <f t="shared" si="33"/>
        <v>0</v>
      </c>
      <c r="BY45" s="91">
        <f t="shared" si="34"/>
        <v>0</v>
      </c>
      <c r="BZ45" s="91">
        <f t="shared" si="35"/>
        <v>0</v>
      </c>
      <c r="CA45" s="91">
        <f t="shared" si="36"/>
        <v>0</v>
      </c>
      <c r="CB45" s="91">
        <f t="shared" si="37"/>
        <v>2.5</v>
      </c>
      <c r="CC45" s="91">
        <f t="shared" si="38"/>
        <v>0</v>
      </c>
      <c r="CD45" s="91">
        <f t="shared" si="39"/>
        <v>0</v>
      </c>
      <c r="CE45" s="92">
        <f t="shared" si="40"/>
        <v>5</v>
      </c>
      <c r="CF45" s="92">
        <f t="shared" si="41"/>
        <v>2.5</v>
      </c>
      <c r="CG45" s="92">
        <f t="shared" si="42"/>
        <v>2.5</v>
      </c>
      <c r="CH45" s="92">
        <f t="shared" si="49"/>
        <v>10</v>
      </c>
      <c r="CI45" s="92">
        <f t="shared" si="50"/>
        <v>0</v>
      </c>
      <c r="CJ45" s="92">
        <f t="shared" si="51"/>
        <v>0</v>
      </c>
      <c r="CK45" s="92">
        <f t="shared" si="52"/>
        <v>0</v>
      </c>
      <c r="CL45" s="92">
        <f t="shared" si="53"/>
        <v>2.5</v>
      </c>
      <c r="CM45" s="74">
        <f t="shared" si="54"/>
        <v>12.5</v>
      </c>
    </row>
    <row r="46" spans="1:91">
      <c r="A46" s="74">
        <v>38</v>
      </c>
      <c r="B46" s="71" t="str">
        <f>'ภาษาไทย ป.6'!B46</f>
        <v>เด็กหญิงอโน   อุสมาน</v>
      </c>
      <c r="C46" s="72">
        <v>0</v>
      </c>
      <c r="D46" s="72">
        <v>0</v>
      </c>
      <c r="E46" s="72">
        <v>0</v>
      </c>
      <c r="F46" s="72">
        <v>1</v>
      </c>
      <c r="G46" s="72">
        <v>1</v>
      </c>
      <c r="H46" s="73">
        <v>0</v>
      </c>
      <c r="I46" s="73">
        <v>1</v>
      </c>
      <c r="J46" s="72">
        <v>1</v>
      </c>
      <c r="K46" s="72">
        <v>0</v>
      </c>
      <c r="L46" s="72">
        <v>0</v>
      </c>
      <c r="M46" s="72">
        <v>0</v>
      </c>
      <c r="N46" s="72">
        <v>1</v>
      </c>
      <c r="O46" s="73">
        <v>0</v>
      </c>
      <c r="P46" s="73">
        <v>0</v>
      </c>
      <c r="Q46" s="74">
        <v>0</v>
      </c>
      <c r="R46" s="74">
        <v>0</v>
      </c>
      <c r="S46" s="74">
        <v>0</v>
      </c>
      <c r="T46" s="74">
        <v>0</v>
      </c>
      <c r="U46" s="74">
        <v>1</v>
      </c>
      <c r="V46" s="74">
        <v>0</v>
      </c>
      <c r="W46" s="74">
        <v>0</v>
      </c>
      <c r="X46" s="74">
        <v>0</v>
      </c>
      <c r="Y46" s="74">
        <v>0</v>
      </c>
      <c r="Z46" s="74">
        <v>1</v>
      </c>
      <c r="AA46" s="74">
        <v>0</v>
      </c>
      <c r="AB46" s="74">
        <v>1</v>
      </c>
      <c r="AC46" s="74">
        <v>1</v>
      </c>
      <c r="AD46" s="74">
        <v>0</v>
      </c>
      <c r="AE46" s="74">
        <v>1</v>
      </c>
      <c r="AF46" s="74">
        <v>0</v>
      </c>
      <c r="AG46" s="74">
        <v>0</v>
      </c>
      <c r="AH46" s="74">
        <v>0</v>
      </c>
      <c r="AI46" s="74">
        <v>0</v>
      </c>
      <c r="AJ46" s="74">
        <v>0</v>
      </c>
      <c r="AK46" s="74">
        <v>0</v>
      </c>
      <c r="AL46" s="74">
        <v>0</v>
      </c>
      <c r="AM46" s="74">
        <v>0</v>
      </c>
      <c r="AN46" s="74">
        <v>0</v>
      </c>
      <c r="AO46" s="74">
        <v>1</v>
      </c>
      <c r="AP46" s="74">
        <v>0</v>
      </c>
      <c r="AQ46" s="91">
        <f t="shared" si="0"/>
        <v>0</v>
      </c>
      <c r="AR46" s="91">
        <f t="shared" si="1"/>
        <v>0</v>
      </c>
      <c r="AS46" s="91">
        <f t="shared" si="2"/>
        <v>0</v>
      </c>
      <c r="AT46" s="91">
        <f t="shared" si="3"/>
        <v>2.5</v>
      </c>
      <c r="AU46" s="91">
        <f t="shared" si="4"/>
        <v>2.5</v>
      </c>
      <c r="AV46" s="91">
        <f t="shared" si="5"/>
        <v>0</v>
      </c>
      <c r="AW46" s="91">
        <f t="shared" si="6"/>
        <v>2.5</v>
      </c>
      <c r="AX46" s="91">
        <f t="shared" si="7"/>
        <v>2.5</v>
      </c>
      <c r="AY46" s="91">
        <f t="shared" si="8"/>
        <v>0</v>
      </c>
      <c r="AZ46" s="91">
        <f t="shared" si="9"/>
        <v>0</v>
      </c>
      <c r="BA46" s="91">
        <f t="shared" si="10"/>
        <v>0</v>
      </c>
      <c r="BB46" s="91">
        <f t="shared" si="11"/>
        <v>2.5</v>
      </c>
      <c r="BC46" s="91">
        <f t="shared" si="12"/>
        <v>0</v>
      </c>
      <c r="BD46" s="91">
        <f t="shared" si="13"/>
        <v>0</v>
      </c>
      <c r="BE46" s="91">
        <f t="shared" si="14"/>
        <v>0</v>
      </c>
      <c r="BF46" s="91">
        <f t="shared" si="15"/>
        <v>0</v>
      </c>
      <c r="BG46" s="91">
        <f t="shared" si="16"/>
        <v>0</v>
      </c>
      <c r="BH46" s="91">
        <f t="shared" si="17"/>
        <v>0</v>
      </c>
      <c r="BI46" s="91">
        <f t="shared" si="18"/>
        <v>2.5</v>
      </c>
      <c r="BJ46" s="91">
        <f t="shared" si="19"/>
        <v>0</v>
      </c>
      <c r="BK46" s="91">
        <f t="shared" si="20"/>
        <v>0</v>
      </c>
      <c r="BL46" s="91">
        <f t="shared" si="21"/>
        <v>0</v>
      </c>
      <c r="BM46" s="91">
        <f t="shared" si="22"/>
        <v>0</v>
      </c>
      <c r="BN46" s="91">
        <f t="shared" si="23"/>
        <v>2.5</v>
      </c>
      <c r="BO46" s="91">
        <f t="shared" si="24"/>
        <v>0</v>
      </c>
      <c r="BP46" s="91">
        <f t="shared" si="25"/>
        <v>2.5</v>
      </c>
      <c r="BQ46" s="91">
        <f t="shared" si="26"/>
        <v>2.5</v>
      </c>
      <c r="BR46" s="91">
        <f t="shared" si="27"/>
        <v>0</v>
      </c>
      <c r="BS46" s="91">
        <f t="shared" si="28"/>
        <v>2.5</v>
      </c>
      <c r="BT46" s="91">
        <f t="shared" si="29"/>
        <v>0</v>
      </c>
      <c r="BU46" s="91">
        <f t="shared" si="30"/>
        <v>0</v>
      </c>
      <c r="BV46" s="91">
        <f t="shared" si="31"/>
        <v>0</v>
      </c>
      <c r="BW46" s="91">
        <f t="shared" si="32"/>
        <v>0</v>
      </c>
      <c r="BX46" s="91">
        <f t="shared" si="33"/>
        <v>0</v>
      </c>
      <c r="BY46" s="91">
        <f t="shared" si="34"/>
        <v>0</v>
      </c>
      <c r="BZ46" s="91">
        <f t="shared" si="35"/>
        <v>0</v>
      </c>
      <c r="CA46" s="91">
        <f t="shared" si="36"/>
        <v>0</v>
      </c>
      <c r="CB46" s="91">
        <f t="shared" si="37"/>
        <v>0</v>
      </c>
      <c r="CC46" s="91">
        <f t="shared" si="38"/>
        <v>2.5</v>
      </c>
      <c r="CD46" s="91">
        <f t="shared" si="39"/>
        <v>0</v>
      </c>
      <c r="CE46" s="92">
        <f t="shared" si="40"/>
        <v>10</v>
      </c>
      <c r="CF46" s="92">
        <f t="shared" si="41"/>
        <v>5</v>
      </c>
      <c r="CG46" s="92">
        <f t="shared" si="42"/>
        <v>10</v>
      </c>
      <c r="CH46" s="92">
        <f t="shared" si="49"/>
        <v>25</v>
      </c>
      <c r="CI46" s="92">
        <f t="shared" si="50"/>
        <v>0</v>
      </c>
      <c r="CJ46" s="92">
        <f t="shared" si="51"/>
        <v>0</v>
      </c>
      <c r="CK46" s="92">
        <f t="shared" si="52"/>
        <v>0</v>
      </c>
      <c r="CL46" s="92">
        <f t="shared" si="53"/>
        <v>2.5</v>
      </c>
      <c r="CM46" s="74">
        <f t="shared" si="54"/>
        <v>27.5</v>
      </c>
    </row>
    <row r="47" spans="1:91">
      <c r="A47" s="74">
        <v>39</v>
      </c>
      <c r="B47" s="71" t="str">
        <f>'ภาษาไทย ป.6'!B47</f>
        <v>เด็กชายวุฒิพงศ์   โตชนก</v>
      </c>
      <c r="C47" s="72">
        <v>0</v>
      </c>
      <c r="D47" s="72">
        <v>0</v>
      </c>
      <c r="E47" s="72">
        <v>0</v>
      </c>
      <c r="F47" s="72">
        <v>0</v>
      </c>
      <c r="G47" s="72">
        <v>0</v>
      </c>
      <c r="H47" s="73">
        <v>0</v>
      </c>
      <c r="I47" s="73">
        <v>0</v>
      </c>
      <c r="J47" s="72">
        <v>1</v>
      </c>
      <c r="K47" s="72">
        <v>0</v>
      </c>
      <c r="L47" s="72">
        <v>0</v>
      </c>
      <c r="M47" s="72">
        <v>1</v>
      </c>
      <c r="N47" s="72">
        <v>0</v>
      </c>
      <c r="O47" s="73">
        <v>1</v>
      </c>
      <c r="P47" s="73">
        <v>0</v>
      </c>
      <c r="Q47" s="74">
        <v>0</v>
      </c>
      <c r="R47" s="74">
        <v>0</v>
      </c>
      <c r="S47" s="74">
        <v>0</v>
      </c>
      <c r="T47" s="74">
        <v>0</v>
      </c>
      <c r="U47" s="74">
        <v>0</v>
      </c>
      <c r="V47" s="74">
        <v>0</v>
      </c>
      <c r="W47" s="74">
        <v>1</v>
      </c>
      <c r="X47" s="74">
        <v>0</v>
      </c>
      <c r="Y47" s="74">
        <v>0</v>
      </c>
      <c r="Z47" s="74">
        <v>1</v>
      </c>
      <c r="AA47" s="74">
        <v>1</v>
      </c>
      <c r="AB47" s="74">
        <v>1</v>
      </c>
      <c r="AC47" s="74">
        <v>1</v>
      </c>
      <c r="AD47" s="74">
        <v>0</v>
      </c>
      <c r="AE47" s="74">
        <v>0</v>
      </c>
      <c r="AF47" s="74">
        <v>1</v>
      </c>
      <c r="AG47" s="74">
        <v>0</v>
      </c>
      <c r="AH47" s="74">
        <v>0</v>
      </c>
      <c r="AI47" s="74">
        <v>0</v>
      </c>
      <c r="AJ47" s="74">
        <v>0</v>
      </c>
      <c r="AK47" s="74">
        <v>0</v>
      </c>
      <c r="AL47" s="74">
        <v>1</v>
      </c>
      <c r="AM47" s="74">
        <v>0</v>
      </c>
      <c r="AN47" s="74">
        <v>0</v>
      </c>
      <c r="AO47" s="74">
        <v>0</v>
      </c>
      <c r="AP47" s="74">
        <v>0</v>
      </c>
      <c r="AQ47" s="91">
        <f t="shared" si="0"/>
        <v>0</v>
      </c>
      <c r="AR47" s="91">
        <f t="shared" si="1"/>
        <v>0</v>
      </c>
      <c r="AS47" s="91">
        <f t="shared" si="2"/>
        <v>0</v>
      </c>
      <c r="AT47" s="91">
        <f t="shared" si="3"/>
        <v>0</v>
      </c>
      <c r="AU47" s="91">
        <f t="shared" si="4"/>
        <v>0</v>
      </c>
      <c r="AV47" s="91">
        <f t="shared" si="5"/>
        <v>0</v>
      </c>
      <c r="AW47" s="91">
        <f t="shared" si="6"/>
        <v>0</v>
      </c>
      <c r="AX47" s="91">
        <f t="shared" si="7"/>
        <v>2.5</v>
      </c>
      <c r="AY47" s="91">
        <f t="shared" si="8"/>
        <v>0</v>
      </c>
      <c r="AZ47" s="91">
        <f t="shared" si="9"/>
        <v>0</v>
      </c>
      <c r="BA47" s="91">
        <f t="shared" si="10"/>
        <v>2.5</v>
      </c>
      <c r="BB47" s="91">
        <f t="shared" si="11"/>
        <v>0</v>
      </c>
      <c r="BC47" s="91">
        <f t="shared" si="12"/>
        <v>2.5</v>
      </c>
      <c r="BD47" s="91">
        <f t="shared" si="13"/>
        <v>0</v>
      </c>
      <c r="BE47" s="91">
        <f t="shared" si="14"/>
        <v>0</v>
      </c>
      <c r="BF47" s="91">
        <f t="shared" si="15"/>
        <v>0</v>
      </c>
      <c r="BG47" s="91">
        <f t="shared" si="16"/>
        <v>0</v>
      </c>
      <c r="BH47" s="91">
        <f t="shared" si="17"/>
        <v>0</v>
      </c>
      <c r="BI47" s="91">
        <f t="shared" si="18"/>
        <v>0</v>
      </c>
      <c r="BJ47" s="91">
        <f t="shared" si="19"/>
        <v>0</v>
      </c>
      <c r="BK47" s="91">
        <f t="shared" si="20"/>
        <v>2.5</v>
      </c>
      <c r="BL47" s="91">
        <f t="shared" si="21"/>
        <v>0</v>
      </c>
      <c r="BM47" s="91">
        <f t="shared" si="22"/>
        <v>0</v>
      </c>
      <c r="BN47" s="91">
        <f t="shared" si="23"/>
        <v>2.5</v>
      </c>
      <c r="BO47" s="91">
        <f t="shared" si="24"/>
        <v>2.5</v>
      </c>
      <c r="BP47" s="91">
        <f t="shared" si="25"/>
        <v>2.5</v>
      </c>
      <c r="BQ47" s="91">
        <f t="shared" si="26"/>
        <v>2.5</v>
      </c>
      <c r="BR47" s="91">
        <f t="shared" si="27"/>
        <v>0</v>
      </c>
      <c r="BS47" s="91">
        <f t="shared" si="28"/>
        <v>0</v>
      </c>
      <c r="BT47" s="91">
        <f t="shared" si="29"/>
        <v>2.5</v>
      </c>
      <c r="BU47" s="91">
        <f t="shared" si="30"/>
        <v>0</v>
      </c>
      <c r="BV47" s="91">
        <f t="shared" si="31"/>
        <v>0</v>
      </c>
      <c r="BW47" s="91">
        <f t="shared" si="32"/>
        <v>0</v>
      </c>
      <c r="BX47" s="91">
        <f t="shared" si="33"/>
        <v>0</v>
      </c>
      <c r="BY47" s="91">
        <f t="shared" si="34"/>
        <v>0</v>
      </c>
      <c r="BZ47" s="91">
        <f t="shared" si="35"/>
        <v>2.5</v>
      </c>
      <c r="CA47" s="91">
        <f t="shared" si="36"/>
        <v>0</v>
      </c>
      <c r="CB47" s="91">
        <f t="shared" si="37"/>
        <v>0</v>
      </c>
      <c r="CC47" s="91">
        <f t="shared" si="38"/>
        <v>0</v>
      </c>
      <c r="CD47" s="91">
        <f t="shared" si="39"/>
        <v>0</v>
      </c>
      <c r="CE47" s="92">
        <f t="shared" si="40"/>
        <v>2.5</v>
      </c>
      <c r="CF47" s="92">
        <f t="shared" si="41"/>
        <v>5</v>
      </c>
      <c r="CG47" s="92">
        <f t="shared" si="42"/>
        <v>15</v>
      </c>
      <c r="CH47" s="92">
        <f t="shared" si="49"/>
        <v>22.5</v>
      </c>
      <c r="CI47" s="92">
        <f t="shared" si="50"/>
        <v>0</v>
      </c>
      <c r="CJ47" s="92">
        <f t="shared" si="51"/>
        <v>2.5</v>
      </c>
      <c r="CK47" s="92">
        <f t="shared" si="52"/>
        <v>2.5</v>
      </c>
      <c r="CL47" s="92">
        <f t="shared" si="53"/>
        <v>0</v>
      </c>
      <c r="CM47" s="74">
        <f t="shared" si="54"/>
        <v>25</v>
      </c>
    </row>
    <row r="48" spans="1:91">
      <c r="A48" s="74">
        <v>40</v>
      </c>
      <c r="B48" s="71" t="str">
        <f>'ภาษาไทย ป.6'!B48</f>
        <v>เด็กหญิงสุธิดา   ชมบุตร</v>
      </c>
      <c r="C48" s="72">
        <v>0</v>
      </c>
      <c r="D48" s="72">
        <v>1</v>
      </c>
      <c r="E48" s="72">
        <v>1</v>
      </c>
      <c r="F48" s="72">
        <v>0</v>
      </c>
      <c r="G48" s="72">
        <v>0</v>
      </c>
      <c r="H48" s="73">
        <v>1</v>
      </c>
      <c r="I48" s="73">
        <v>0</v>
      </c>
      <c r="J48" s="72">
        <v>1</v>
      </c>
      <c r="K48" s="72">
        <v>0</v>
      </c>
      <c r="L48" s="72">
        <v>0</v>
      </c>
      <c r="M48" s="72">
        <v>0</v>
      </c>
      <c r="N48" s="72">
        <v>1</v>
      </c>
      <c r="O48" s="73">
        <v>0</v>
      </c>
      <c r="P48" s="73">
        <v>0</v>
      </c>
      <c r="Q48" s="74">
        <v>0</v>
      </c>
      <c r="R48" s="74">
        <v>0</v>
      </c>
      <c r="S48" s="74">
        <v>0</v>
      </c>
      <c r="T48" s="74">
        <v>0</v>
      </c>
      <c r="U48" s="74">
        <v>0</v>
      </c>
      <c r="V48" s="74">
        <v>1</v>
      </c>
      <c r="W48" s="74">
        <v>0</v>
      </c>
      <c r="X48" s="74">
        <v>0</v>
      </c>
      <c r="Y48" s="74">
        <v>1</v>
      </c>
      <c r="Z48" s="74">
        <v>0</v>
      </c>
      <c r="AA48" s="74">
        <v>1</v>
      </c>
      <c r="AB48" s="74">
        <v>1</v>
      </c>
      <c r="AC48" s="74">
        <v>0</v>
      </c>
      <c r="AD48" s="74">
        <v>0</v>
      </c>
      <c r="AE48" s="74">
        <v>0</v>
      </c>
      <c r="AF48" s="74">
        <v>1</v>
      </c>
      <c r="AG48" s="74">
        <v>0</v>
      </c>
      <c r="AH48" s="74">
        <v>1</v>
      </c>
      <c r="AI48" s="74">
        <v>1</v>
      </c>
      <c r="AJ48" s="74">
        <v>0</v>
      </c>
      <c r="AK48" s="74">
        <v>0</v>
      </c>
      <c r="AL48" s="74">
        <v>1</v>
      </c>
      <c r="AM48" s="74">
        <v>0</v>
      </c>
      <c r="AN48" s="74">
        <v>0</v>
      </c>
      <c r="AO48" s="74">
        <v>0</v>
      </c>
      <c r="AP48" s="74">
        <v>0</v>
      </c>
      <c r="AQ48" s="91">
        <f t="shared" si="0"/>
        <v>0</v>
      </c>
      <c r="AR48" s="91">
        <f t="shared" si="1"/>
        <v>2.5</v>
      </c>
      <c r="AS48" s="91">
        <f t="shared" si="2"/>
        <v>2.5</v>
      </c>
      <c r="AT48" s="91">
        <f t="shared" si="3"/>
        <v>0</v>
      </c>
      <c r="AU48" s="91">
        <f t="shared" si="4"/>
        <v>0</v>
      </c>
      <c r="AV48" s="91">
        <f t="shared" si="5"/>
        <v>2.5</v>
      </c>
      <c r="AW48" s="91">
        <f t="shared" si="6"/>
        <v>0</v>
      </c>
      <c r="AX48" s="91">
        <f t="shared" si="7"/>
        <v>2.5</v>
      </c>
      <c r="AY48" s="91">
        <f t="shared" si="8"/>
        <v>0</v>
      </c>
      <c r="AZ48" s="91">
        <f t="shared" si="9"/>
        <v>0</v>
      </c>
      <c r="BA48" s="91">
        <f t="shared" si="10"/>
        <v>0</v>
      </c>
      <c r="BB48" s="91">
        <f t="shared" si="11"/>
        <v>2.5</v>
      </c>
      <c r="BC48" s="91">
        <f t="shared" si="12"/>
        <v>0</v>
      </c>
      <c r="BD48" s="91">
        <f t="shared" si="13"/>
        <v>0</v>
      </c>
      <c r="BE48" s="91">
        <f t="shared" si="14"/>
        <v>0</v>
      </c>
      <c r="BF48" s="91">
        <f t="shared" si="15"/>
        <v>0</v>
      </c>
      <c r="BG48" s="91">
        <f t="shared" si="16"/>
        <v>0</v>
      </c>
      <c r="BH48" s="91">
        <f t="shared" si="17"/>
        <v>0</v>
      </c>
      <c r="BI48" s="91">
        <f t="shared" si="18"/>
        <v>0</v>
      </c>
      <c r="BJ48" s="91">
        <f t="shared" si="19"/>
        <v>2.5</v>
      </c>
      <c r="BK48" s="91">
        <f t="shared" si="20"/>
        <v>0</v>
      </c>
      <c r="BL48" s="91">
        <f t="shared" si="21"/>
        <v>0</v>
      </c>
      <c r="BM48" s="91">
        <f t="shared" si="22"/>
        <v>2.5</v>
      </c>
      <c r="BN48" s="91">
        <f t="shared" si="23"/>
        <v>0</v>
      </c>
      <c r="BO48" s="91">
        <f t="shared" si="24"/>
        <v>2.5</v>
      </c>
      <c r="BP48" s="91">
        <f t="shared" si="25"/>
        <v>2.5</v>
      </c>
      <c r="BQ48" s="91">
        <f t="shared" si="26"/>
        <v>0</v>
      </c>
      <c r="BR48" s="91">
        <f t="shared" si="27"/>
        <v>0</v>
      </c>
      <c r="BS48" s="91">
        <f t="shared" si="28"/>
        <v>0</v>
      </c>
      <c r="BT48" s="91">
        <f t="shared" si="29"/>
        <v>2.5</v>
      </c>
      <c r="BU48" s="91">
        <f t="shared" si="30"/>
        <v>0</v>
      </c>
      <c r="BV48" s="91">
        <f t="shared" si="31"/>
        <v>2.5</v>
      </c>
      <c r="BW48" s="91">
        <f t="shared" si="32"/>
        <v>2.5</v>
      </c>
      <c r="BX48" s="91">
        <f t="shared" si="33"/>
        <v>0</v>
      </c>
      <c r="BY48" s="91">
        <f t="shared" si="34"/>
        <v>0</v>
      </c>
      <c r="BZ48" s="91">
        <f t="shared" si="35"/>
        <v>2.5</v>
      </c>
      <c r="CA48" s="91">
        <f t="shared" si="36"/>
        <v>0</v>
      </c>
      <c r="CB48" s="91">
        <f t="shared" si="37"/>
        <v>0</v>
      </c>
      <c r="CC48" s="91">
        <f t="shared" si="38"/>
        <v>0</v>
      </c>
      <c r="CD48" s="91">
        <f t="shared" si="39"/>
        <v>0</v>
      </c>
      <c r="CE48" s="92">
        <f t="shared" si="40"/>
        <v>10</v>
      </c>
      <c r="CF48" s="92">
        <f t="shared" si="41"/>
        <v>2.5</v>
      </c>
      <c r="CG48" s="92">
        <f t="shared" si="42"/>
        <v>12.5</v>
      </c>
      <c r="CH48" s="92">
        <f t="shared" si="49"/>
        <v>25</v>
      </c>
      <c r="CI48" s="92">
        <f t="shared" si="50"/>
        <v>5</v>
      </c>
      <c r="CJ48" s="92">
        <f t="shared" si="51"/>
        <v>2.5</v>
      </c>
      <c r="CK48" s="92">
        <f t="shared" si="52"/>
        <v>7.5</v>
      </c>
      <c r="CL48" s="92">
        <f t="shared" si="53"/>
        <v>0</v>
      </c>
      <c r="CM48" s="74">
        <f t="shared" si="54"/>
        <v>32.5</v>
      </c>
    </row>
    <row r="49" spans="1:91">
      <c r="A49" s="74">
        <v>41</v>
      </c>
      <c r="B49" s="71" t="str">
        <f>'ภาษาไทย ป.6'!B49</f>
        <v>เด็กหญิงภาธิณี   ชมบุตร</v>
      </c>
      <c r="C49" s="72">
        <v>0</v>
      </c>
      <c r="D49" s="72">
        <v>0</v>
      </c>
      <c r="E49" s="72">
        <v>1</v>
      </c>
      <c r="F49" s="72">
        <v>0</v>
      </c>
      <c r="G49" s="72">
        <v>0</v>
      </c>
      <c r="H49" s="73">
        <v>1</v>
      </c>
      <c r="I49" s="73">
        <v>0</v>
      </c>
      <c r="J49" s="72">
        <v>1</v>
      </c>
      <c r="K49" s="72">
        <v>0</v>
      </c>
      <c r="L49" s="72">
        <v>0</v>
      </c>
      <c r="M49" s="72">
        <v>0</v>
      </c>
      <c r="N49" s="72">
        <v>1</v>
      </c>
      <c r="O49" s="73">
        <v>0</v>
      </c>
      <c r="P49" s="73">
        <v>0</v>
      </c>
      <c r="Q49" s="74">
        <v>0</v>
      </c>
      <c r="R49" s="74">
        <v>0</v>
      </c>
      <c r="S49" s="74">
        <v>0</v>
      </c>
      <c r="T49" s="74">
        <v>0</v>
      </c>
      <c r="U49" s="74">
        <v>0</v>
      </c>
      <c r="V49" s="74">
        <v>1</v>
      </c>
      <c r="W49" s="74">
        <v>0</v>
      </c>
      <c r="X49" s="74">
        <v>0</v>
      </c>
      <c r="Y49" s="74">
        <v>0</v>
      </c>
      <c r="Z49" s="74">
        <v>0</v>
      </c>
      <c r="AA49" s="74">
        <v>1</v>
      </c>
      <c r="AB49" s="74">
        <v>1</v>
      </c>
      <c r="AC49" s="74">
        <v>1</v>
      </c>
      <c r="AD49" s="74">
        <v>0</v>
      </c>
      <c r="AE49" s="74">
        <v>0</v>
      </c>
      <c r="AF49" s="74">
        <v>1</v>
      </c>
      <c r="AG49" s="74">
        <v>0</v>
      </c>
      <c r="AH49" s="74">
        <v>1</v>
      </c>
      <c r="AI49" s="74">
        <v>1</v>
      </c>
      <c r="AJ49" s="74">
        <v>0</v>
      </c>
      <c r="AK49" s="74">
        <v>0</v>
      </c>
      <c r="AL49" s="74">
        <v>1</v>
      </c>
      <c r="AM49" s="74">
        <v>0</v>
      </c>
      <c r="AN49" s="74">
        <v>0</v>
      </c>
      <c r="AO49" s="74">
        <v>0</v>
      </c>
      <c r="AP49" s="74">
        <v>0</v>
      </c>
      <c r="AQ49" s="91">
        <f t="shared" si="0"/>
        <v>0</v>
      </c>
      <c r="AR49" s="91">
        <f t="shared" si="1"/>
        <v>0</v>
      </c>
      <c r="AS49" s="91">
        <f t="shared" si="2"/>
        <v>2.5</v>
      </c>
      <c r="AT49" s="91">
        <f t="shared" si="3"/>
        <v>0</v>
      </c>
      <c r="AU49" s="91">
        <f t="shared" si="4"/>
        <v>0</v>
      </c>
      <c r="AV49" s="91">
        <f t="shared" si="5"/>
        <v>2.5</v>
      </c>
      <c r="AW49" s="91">
        <f t="shared" si="6"/>
        <v>0</v>
      </c>
      <c r="AX49" s="91">
        <f t="shared" si="7"/>
        <v>2.5</v>
      </c>
      <c r="AY49" s="91">
        <f t="shared" si="8"/>
        <v>0</v>
      </c>
      <c r="AZ49" s="91">
        <f t="shared" si="9"/>
        <v>0</v>
      </c>
      <c r="BA49" s="91">
        <f t="shared" si="10"/>
        <v>0</v>
      </c>
      <c r="BB49" s="91">
        <f t="shared" si="11"/>
        <v>2.5</v>
      </c>
      <c r="BC49" s="91">
        <f t="shared" si="12"/>
        <v>0</v>
      </c>
      <c r="BD49" s="91">
        <f t="shared" si="13"/>
        <v>0</v>
      </c>
      <c r="BE49" s="91">
        <f t="shared" si="14"/>
        <v>0</v>
      </c>
      <c r="BF49" s="91">
        <f t="shared" si="15"/>
        <v>0</v>
      </c>
      <c r="BG49" s="91">
        <f t="shared" si="16"/>
        <v>0</v>
      </c>
      <c r="BH49" s="91">
        <f t="shared" si="17"/>
        <v>0</v>
      </c>
      <c r="BI49" s="91">
        <f t="shared" si="18"/>
        <v>0</v>
      </c>
      <c r="BJ49" s="91">
        <f t="shared" si="19"/>
        <v>2.5</v>
      </c>
      <c r="BK49" s="91">
        <f t="shared" si="20"/>
        <v>0</v>
      </c>
      <c r="BL49" s="91">
        <f t="shared" si="21"/>
        <v>0</v>
      </c>
      <c r="BM49" s="91">
        <f t="shared" si="22"/>
        <v>0</v>
      </c>
      <c r="BN49" s="91">
        <f t="shared" si="23"/>
        <v>0</v>
      </c>
      <c r="BO49" s="91">
        <f t="shared" si="24"/>
        <v>2.5</v>
      </c>
      <c r="BP49" s="91">
        <f t="shared" si="25"/>
        <v>2.5</v>
      </c>
      <c r="BQ49" s="91">
        <f t="shared" si="26"/>
        <v>2.5</v>
      </c>
      <c r="BR49" s="91">
        <f t="shared" si="27"/>
        <v>0</v>
      </c>
      <c r="BS49" s="91">
        <f t="shared" si="28"/>
        <v>0</v>
      </c>
      <c r="BT49" s="91">
        <f t="shared" si="29"/>
        <v>2.5</v>
      </c>
      <c r="BU49" s="91">
        <f t="shared" si="30"/>
        <v>0</v>
      </c>
      <c r="BV49" s="91">
        <f t="shared" si="31"/>
        <v>2.5</v>
      </c>
      <c r="BW49" s="91">
        <f t="shared" si="32"/>
        <v>2.5</v>
      </c>
      <c r="BX49" s="91">
        <f t="shared" si="33"/>
        <v>0</v>
      </c>
      <c r="BY49" s="91">
        <f t="shared" si="34"/>
        <v>0</v>
      </c>
      <c r="BZ49" s="91">
        <f t="shared" si="35"/>
        <v>2.5</v>
      </c>
      <c r="CA49" s="91">
        <f t="shared" si="36"/>
        <v>0</v>
      </c>
      <c r="CB49" s="91">
        <f t="shared" si="37"/>
        <v>0</v>
      </c>
      <c r="CC49" s="91">
        <f t="shared" si="38"/>
        <v>0</v>
      </c>
      <c r="CD49" s="91">
        <f t="shared" si="39"/>
        <v>0</v>
      </c>
      <c r="CE49" s="92">
        <f t="shared" si="40"/>
        <v>7.5</v>
      </c>
      <c r="CF49" s="92">
        <f t="shared" si="41"/>
        <v>2.5</v>
      </c>
      <c r="CG49" s="92">
        <f t="shared" si="42"/>
        <v>12.5</v>
      </c>
      <c r="CH49" s="92">
        <f t="shared" si="49"/>
        <v>22.5</v>
      </c>
      <c r="CI49" s="92">
        <f t="shared" si="50"/>
        <v>5</v>
      </c>
      <c r="CJ49" s="92">
        <f t="shared" si="51"/>
        <v>2.5</v>
      </c>
      <c r="CK49" s="92">
        <f t="shared" si="52"/>
        <v>7.5</v>
      </c>
      <c r="CL49" s="92">
        <f t="shared" si="53"/>
        <v>0</v>
      </c>
      <c r="CM49" s="74">
        <f t="shared" si="54"/>
        <v>30</v>
      </c>
    </row>
    <row r="50" spans="1:91">
      <c r="A50" s="74">
        <v>42</v>
      </c>
      <c r="B50" s="71" t="str">
        <f>'ภาษาไทย ป.6'!B50</f>
        <v>เด็กหญิงสุนันทา   อรัญญเวศ</v>
      </c>
      <c r="C50" s="72">
        <v>0</v>
      </c>
      <c r="D50" s="72">
        <v>1</v>
      </c>
      <c r="E50" s="72">
        <v>1</v>
      </c>
      <c r="F50" s="72">
        <v>0</v>
      </c>
      <c r="G50" s="72">
        <v>0</v>
      </c>
      <c r="H50" s="73">
        <v>1</v>
      </c>
      <c r="I50" s="73">
        <v>0</v>
      </c>
      <c r="J50" s="72">
        <v>1</v>
      </c>
      <c r="K50" s="72">
        <v>0</v>
      </c>
      <c r="L50" s="72">
        <v>0</v>
      </c>
      <c r="M50" s="72">
        <v>0</v>
      </c>
      <c r="N50" s="72">
        <v>1</v>
      </c>
      <c r="O50" s="73">
        <v>0</v>
      </c>
      <c r="P50" s="73">
        <v>0</v>
      </c>
      <c r="Q50" s="74">
        <v>0</v>
      </c>
      <c r="R50" s="74">
        <v>0</v>
      </c>
      <c r="S50" s="74">
        <v>0</v>
      </c>
      <c r="T50" s="74">
        <v>0</v>
      </c>
      <c r="U50" s="74">
        <v>0</v>
      </c>
      <c r="V50" s="74">
        <v>1</v>
      </c>
      <c r="W50" s="74">
        <v>0</v>
      </c>
      <c r="X50" s="74">
        <v>0</v>
      </c>
      <c r="Y50" s="74">
        <v>1</v>
      </c>
      <c r="Z50" s="74">
        <v>1</v>
      </c>
      <c r="AA50" s="74">
        <v>1</v>
      </c>
      <c r="AB50" s="74">
        <v>1</v>
      </c>
      <c r="AC50" s="74">
        <v>1</v>
      </c>
      <c r="AD50" s="74">
        <v>0</v>
      </c>
      <c r="AE50" s="74">
        <v>0</v>
      </c>
      <c r="AF50" s="74">
        <v>1</v>
      </c>
      <c r="AG50" s="74">
        <v>0</v>
      </c>
      <c r="AH50" s="74">
        <v>1</v>
      </c>
      <c r="AI50" s="74">
        <v>1</v>
      </c>
      <c r="AJ50" s="74">
        <v>0</v>
      </c>
      <c r="AK50" s="74">
        <v>0</v>
      </c>
      <c r="AL50" s="74">
        <v>1</v>
      </c>
      <c r="AM50" s="74">
        <v>0</v>
      </c>
      <c r="AN50" s="74">
        <v>0</v>
      </c>
      <c r="AO50" s="74">
        <v>0</v>
      </c>
      <c r="AP50" s="74">
        <v>0</v>
      </c>
      <c r="AQ50" s="91">
        <f t="shared" si="0"/>
        <v>0</v>
      </c>
      <c r="AR50" s="91">
        <f t="shared" si="1"/>
        <v>2.5</v>
      </c>
      <c r="AS50" s="91">
        <f t="shared" si="2"/>
        <v>2.5</v>
      </c>
      <c r="AT50" s="91">
        <f t="shared" si="3"/>
        <v>0</v>
      </c>
      <c r="AU50" s="91">
        <f t="shared" si="4"/>
        <v>0</v>
      </c>
      <c r="AV50" s="91">
        <f t="shared" si="5"/>
        <v>2.5</v>
      </c>
      <c r="AW50" s="91">
        <f t="shared" si="6"/>
        <v>0</v>
      </c>
      <c r="AX50" s="91">
        <f t="shared" si="7"/>
        <v>2.5</v>
      </c>
      <c r="AY50" s="91">
        <f t="shared" si="8"/>
        <v>0</v>
      </c>
      <c r="AZ50" s="91">
        <f t="shared" si="9"/>
        <v>0</v>
      </c>
      <c r="BA50" s="91">
        <f t="shared" si="10"/>
        <v>0</v>
      </c>
      <c r="BB50" s="91">
        <f t="shared" si="11"/>
        <v>2.5</v>
      </c>
      <c r="BC50" s="91">
        <f t="shared" si="12"/>
        <v>0</v>
      </c>
      <c r="BD50" s="91">
        <f t="shared" si="13"/>
        <v>0</v>
      </c>
      <c r="BE50" s="91">
        <f t="shared" si="14"/>
        <v>0</v>
      </c>
      <c r="BF50" s="91">
        <f t="shared" si="15"/>
        <v>0</v>
      </c>
      <c r="BG50" s="91">
        <f t="shared" si="16"/>
        <v>0</v>
      </c>
      <c r="BH50" s="91">
        <f t="shared" si="17"/>
        <v>0</v>
      </c>
      <c r="BI50" s="91">
        <f t="shared" si="18"/>
        <v>0</v>
      </c>
      <c r="BJ50" s="91">
        <f t="shared" si="19"/>
        <v>2.5</v>
      </c>
      <c r="BK50" s="91">
        <f t="shared" si="20"/>
        <v>0</v>
      </c>
      <c r="BL50" s="91">
        <f t="shared" si="21"/>
        <v>0</v>
      </c>
      <c r="BM50" s="91">
        <f t="shared" si="22"/>
        <v>2.5</v>
      </c>
      <c r="BN50" s="91">
        <f t="shared" si="23"/>
        <v>2.5</v>
      </c>
      <c r="BO50" s="91">
        <f t="shared" si="24"/>
        <v>2.5</v>
      </c>
      <c r="BP50" s="91">
        <f t="shared" si="25"/>
        <v>2.5</v>
      </c>
      <c r="BQ50" s="91">
        <f t="shared" si="26"/>
        <v>2.5</v>
      </c>
      <c r="BR50" s="91">
        <f t="shared" si="27"/>
        <v>0</v>
      </c>
      <c r="BS50" s="91">
        <f t="shared" si="28"/>
        <v>0</v>
      </c>
      <c r="BT50" s="91">
        <f t="shared" si="29"/>
        <v>2.5</v>
      </c>
      <c r="BU50" s="91">
        <f t="shared" si="30"/>
        <v>0</v>
      </c>
      <c r="BV50" s="91">
        <f t="shared" si="31"/>
        <v>2.5</v>
      </c>
      <c r="BW50" s="91">
        <f t="shared" si="32"/>
        <v>2.5</v>
      </c>
      <c r="BX50" s="91">
        <f t="shared" si="33"/>
        <v>0</v>
      </c>
      <c r="BY50" s="91">
        <f t="shared" si="34"/>
        <v>0</v>
      </c>
      <c r="BZ50" s="91">
        <f t="shared" si="35"/>
        <v>2.5</v>
      </c>
      <c r="CA50" s="91">
        <f t="shared" si="36"/>
        <v>0</v>
      </c>
      <c r="CB50" s="91">
        <f t="shared" si="37"/>
        <v>0</v>
      </c>
      <c r="CC50" s="91">
        <f t="shared" si="38"/>
        <v>0</v>
      </c>
      <c r="CD50" s="91">
        <f t="shared" si="39"/>
        <v>0</v>
      </c>
      <c r="CE50" s="92">
        <f t="shared" si="40"/>
        <v>10</v>
      </c>
      <c r="CF50" s="92">
        <f t="shared" si="41"/>
        <v>2.5</v>
      </c>
      <c r="CG50" s="92">
        <f t="shared" si="42"/>
        <v>17.5</v>
      </c>
      <c r="CH50" s="92">
        <f t="shared" si="49"/>
        <v>30</v>
      </c>
      <c r="CI50" s="92">
        <f t="shared" si="50"/>
        <v>5</v>
      </c>
      <c r="CJ50" s="92">
        <f t="shared" si="51"/>
        <v>2.5</v>
      </c>
      <c r="CK50" s="92">
        <f t="shared" si="52"/>
        <v>7.5</v>
      </c>
      <c r="CL50" s="92">
        <f t="shared" si="53"/>
        <v>0</v>
      </c>
      <c r="CM50" s="74">
        <f t="shared" si="54"/>
        <v>37.5</v>
      </c>
    </row>
    <row r="51" spans="1:91">
      <c r="A51" s="74">
        <v>43</v>
      </c>
      <c r="B51" s="71" t="str">
        <f>'ภาษาไทย ป.6'!B51</f>
        <v>เด็กชายอภิชาต   หยูศรี</v>
      </c>
      <c r="C51" s="72">
        <v>0</v>
      </c>
      <c r="D51" s="72">
        <v>0</v>
      </c>
      <c r="E51" s="72">
        <v>0</v>
      </c>
      <c r="F51" s="72">
        <v>0</v>
      </c>
      <c r="G51" s="72">
        <v>0</v>
      </c>
      <c r="H51" s="73">
        <v>0</v>
      </c>
      <c r="I51" s="73">
        <v>1</v>
      </c>
      <c r="J51" s="72">
        <v>1</v>
      </c>
      <c r="K51" s="72">
        <v>0</v>
      </c>
      <c r="L51" s="72">
        <v>1</v>
      </c>
      <c r="M51" s="72">
        <v>0</v>
      </c>
      <c r="N51" s="72">
        <v>0</v>
      </c>
      <c r="O51" s="73">
        <v>0</v>
      </c>
      <c r="P51" s="73">
        <v>0</v>
      </c>
      <c r="Q51" s="74">
        <v>1</v>
      </c>
      <c r="R51" s="74">
        <v>1</v>
      </c>
      <c r="S51" s="74">
        <v>0</v>
      </c>
      <c r="T51" s="74">
        <v>0</v>
      </c>
      <c r="U51" s="74">
        <v>0</v>
      </c>
      <c r="V51" s="74">
        <v>1</v>
      </c>
      <c r="W51" s="74">
        <v>0</v>
      </c>
      <c r="X51" s="74">
        <v>0</v>
      </c>
      <c r="Y51" s="74">
        <v>0</v>
      </c>
      <c r="Z51" s="74">
        <v>0</v>
      </c>
      <c r="AA51" s="74">
        <v>0</v>
      </c>
      <c r="AB51" s="74">
        <v>0</v>
      </c>
      <c r="AC51" s="74">
        <v>1</v>
      </c>
      <c r="AD51" s="74">
        <v>0</v>
      </c>
      <c r="AE51" s="74">
        <v>0</v>
      </c>
      <c r="AF51" s="74">
        <v>0</v>
      </c>
      <c r="AG51" s="74">
        <v>0</v>
      </c>
      <c r="AH51" s="74">
        <v>0</v>
      </c>
      <c r="AI51" s="74">
        <v>0</v>
      </c>
      <c r="AJ51" s="74">
        <v>1</v>
      </c>
      <c r="AK51" s="74">
        <v>1</v>
      </c>
      <c r="AL51" s="74">
        <v>0</v>
      </c>
      <c r="AM51" s="74">
        <v>0</v>
      </c>
      <c r="AN51" s="74">
        <v>0</v>
      </c>
      <c r="AO51" s="74">
        <v>0</v>
      </c>
      <c r="AP51" s="74">
        <v>0</v>
      </c>
      <c r="AQ51" s="91">
        <f t="shared" si="0"/>
        <v>0</v>
      </c>
      <c r="AR51" s="91">
        <f t="shared" si="1"/>
        <v>0</v>
      </c>
      <c r="AS51" s="91">
        <f t="shared" si="2"/>
        <v>0</v>
      </c>
      <c r="AT51" s="91">
        <f t="shared" si="3"/>
        <v>0</v>
      </c>
      <c r="AU51" s="91">
        <f t="shared" si="4"/>
        <v>0</v>
      </c>
      <c r="AV51" s="91">
        <f t="shared" si="5"/>
        <v>0</v>
      </c>
      <c r="AW51" s="91">
        <f t="shared" si="6"/>
        <v>2.5</v>
      </c>
      <c r="AX51" s="91">
        <f t="shared" si="7"/>
        <v>2.5</v>
      </c>
      <c r="AY51" s="91">
        <f t="shared" si="8"/>
        <v>0</v>
      </c>
      <c r="AZ51" s="91">
        <f t="shared" si="9"/>
        <v>2.5</v>
      </c>
      <c r="BA51" s="91">
        <f t="shared" si="10"/>
        <v>0</v>
      </c>
      <c r="BB51" s="91">
        <f t="shared" si="11"/>
        <v>0</v>
      </c>
      <c r="BC51" s="91">
        <f t="shared" si="12"/>
        <v>0</v>
      </c>
      <c r="BD51" s="91">
        <f t="shared" si="13"/>
        <v>0</v>
      </c>
      <c r="BE51" s="91">
        <f t="shared" si="14"/>
        <v>2.5</v>
      </c>
      <c r="BF51" s="91">
        <f t="shared" si="15"/>
        <v>2.5</v>
      </c>
      <c r="BG51" s="91">
        <f t="shared" si="16"/>
        <v>0</v>
      </c>
      <c r="BH51" s="91">
        <f t="shared" si="17"/>
        <v>0</v>
      </c>
      <c r="BI51" s="91">
        <f t="shared" si="18"/>
        <v>0</v>
      </c>
      <c r="BJ51" s="91">
        <f t="shared" si="19"/>
        <v>2.5</v>
      </c>
      <c r="BK51" s="91">
        <f t="shared" si="20"/>
        <v>0</v>
      </c>
      <c r="BL51" s="91">
        <f t="shared" si="21"/>
        <v>0</v>
      </c>
      <c r="BM51" s="91">
        <f t="shared" si="22"/>
        <v>0</v>
      </c>
      <c r="BN51" s="91">
        <f t="shared" si="23"/>
        <v>0</v>
      </c>
      <c r="BO51" s="91">
        <f t="shared" si="24"/>
        <v>0</v>
      </c>
      <c r="BP51" s="91">
        <f t="shared" si="25"/>
        <v>0</v>
      </c>
      <c r="BQ51" s="91">
        <f t="shared" si="26"/>
        <v>2.5</v>
      </c>
      <c r="BR51" s="91">
        <f t="shared" si="27"/>
        <v>0</v>
      </c>
      <c r="BS51" s="91">
        <f t="shared" si="28"/>
        <v>0</v>
      </c>
      <c r="BT51" s="91">
        <f t="shared" si="29"/>
        <v>0</v>
      </c>
      <c r="BU51" s="91">
        <f t="shared" si="30"/>
        <v>0</v>
      </c>
      <c r="BV51" s="91">
        <f t="shared" si="31"/>
        <v>0</v>
      </c>
      <c r="BW51" s="91">
        <f t="shared" si="32"/>
        <v>0</v>
      </c>
      <c r="BX51" s="91">
        <f t="shared" si="33"/>
        <v>2.5</v>
      </c>
      <c r="BY51" s="91">
        <f t="shared" si="34"/>
        <v>2.5</v>
      </c>
      <c r="BZ51" s="91">
        <f t="shared" si="35"/>
        <v>0</v>
      </c>
      <c r="CA51" s="91">
        <f t="shared" si="36"/>
        <v>0</v>
      </c>
      <c r="CB51" s="91">
        <f t="shared" si="37"/>
        <v>0</v>
      </c>
      <c r="CC51" s="91">
        <f t="shared" si="38"/>
        <v>0</v>
      </c>
      <c r="CD51" s="91">
        <f t="shared" si="39"/>
        <v>0</v>
      </c>
      <c r="CE51" s="92">
        <f t="shared" si="40"/>
        <v>5</v>
      </c>
      <c r="CF51" s="92">
        <f t="shared" si="41"/>
        <v>7.5</v>
      </c>
      <c r="CG51" s="92">
        <f t="shared" si="42"/>
        <v>5</v>
      </c>
      <c r="CH51" s="92">
        <f t="shared" si="49"/>
        <v>17.5</v>
      </c>
      <c r="CI51" s="92">
        <f t="shared" si="50"/>
        <v>2.5</v>
      </c>
      <c r="CJ51" s="92">
        <f t="shared" si="51"/>
        <v>2.5</v>
      </c>
      <c r="CK51" s="92">
        <f t="shared" si="52"/>
        <v>5</v>
      </c>
      <c r="CL51" s="92">
        <f t="shared" si="53"/>
        <v>0</v>
      </c>
      <c r="CM51" s="74">
        <f t="shared" si="54"/>
        <v>22.5</v>
      </c>
    </row>
    <row r="52" spans="1:91">
      <c r="A52" s="74">
        <v>44</v>
      </c>
      <c r="B52" s="71" t="str">
        <f>'ภาษาไทย ป.6'!B52</f>
        <v>เด็กชายกรวิชญ์   ศรีโรโรจน์</v>
      </c>
      <c r="C52" s="72">
        <v>0</v>
      </c>
      <c r="D52" s="72">
        <v>1</v>
      </c>
      <c r="E52" s="72">
        <v>1</v>
      </c>
      <c r="F52" s="72">
        <v>0</v>
      </c>
      <c r="G52" s="72">
        <v>0</v>
      </c>
      <c r="H52" s="73">
        <v>0</v>
      </c>
      <c r="I52" s="73">
        <v>0</v>
      </c>
      <c r="J52" s="72">
        <v>1</v>
      </c>
      <c r="K52" s="72">
        <v>0</v>
      </c>
      <c r="L52" s="72">
        <v>1</v>
      </c>
      <c r="M52" s="72">
        <v>0</v>
      </c>
      <c r="N52" s="72">
        <v>0</v>
      </c>
      <c r="O52" s="73">
        <v>0</v>
      </c>
      <c r="P52" s="73">
        <v>0</v>
      </c>
      <c r="Q52" s="74">
        <v>0</v>
      </c>
      <c r="R52" s="74">
        <v>1</v>
      </c>
      <c r="S52" s="74">
        <v>0</v>
      </c>
      <c r="T52" s="74">
        <v>0</v>
      </c>
      <c r="U52" s="74">
        <v>0</v>
      </c>
      <c r="V52" s="74">
        <v>0</v>
      </c>
      <c r="W52" s="74">
        <v>0</v>
      </c>
      <c r="X52" s="74">
        <v>0</v>
      </c>
      <c r="Y52" s="74">
        <v>1</v>
      </c>
      <c r="Z52" s="74">
        <v>0</v>
      </c>
      <c r="AA52" s="74">
        <v>0</v>
      </c>
      <c r="AB52" s="74">
        <v>0</v>
      </c>
      <c r="AC52" s="74">
        <v>0</v>
      </c>
      <c r="AD52" s="74">
        <v>0</v>
      </c>
      <c r="AE52" s="74">
        <v>1</v>
      </c>
      <c r="AF52" s="74">
        <v>0</v>
      </c>
      <c r="AG52" s="74">
        <v>0</v>
      </c>
      <c r="AH52" s="74">
        <v>0</v>
      </c>
      <c r="AI52" s="74">
        <v>0</v>
      </c>
      <c r="AJ52" s="74">
        <v>0</v>
      </c>
      <c r="AK52" s="74">
        <v>0</v>
      </c>
      <c r="AL52" s="74">
        <v>0</v>
      </c>
      <c r="AM52" s="74">
        <v>0</v>
      </c>
      <c r="AN52" s="74">
        <v>1</v>
      </c>
      <c r="AO52" s="74">
        <v>1</v>
      </c>
      <c r="AP52" s="74">
        <v>0</v>
      </c>
      <c r="AQ52" s="91">
        <f t="shared" si="0"/>
        <v>0</v>
      </c>
      <c r="AR52" s="91">
        <f t="shared" si="1"/>
        <v>2.5</v>
      </c>
      <c r="AS52" s="91">
        <f t="shared" si="2"/>
        <v>2.5</v>
      </c>
      <c r="AT52" s="91">
        <f t="shared" si="3"/>
        <v>0</v>
      </c>
      <c r="AU52" s="91">
        <f t="shared" si="4"/>
        <v>0</v>
      </c>
      <c r="AV52" s="91">
        <f t="shared" si="5"/>
        <v>0</v>
      </c>
      <c r="AW52" s="91">
        <f t="shared" si="6"/>
        <v>0</v>
      </c>
      <c r="AX52" s="91">
        <f t="shared" si="7"/>
        <v>2.5</v>
      </c>
      <c r="AY52" s="91">
        <f t="shared" si="8"/>
        <v>0</v>
      </c>
      <c r="AZ52" s="91">
        <f t="shared" si="9"/>
        <v>2.5</v>
      </c>
      <c r="BA52" s="91">
        <f t="shared" si="10"/>
        <v>0</v>
      </c>
      <c r="BB52" s="91">
        <f t="shared" si="11"/>
        <v>0</v>
      </c>
      <c r="BC52" s="91">
        <f t="shared" si="12"/>
        <v>0</v>
      </c>
      <c r="BD52" s="91">
        <f t="shared" si="13"/>
        <v>0</v>
      </c>
      <c r="BE52" s="91">
        <f t="shared" si="14"/>
        <v>0</v>
      </c>
      <c r="BF52" s="91">
        <f t="shared" si="15"/>
        <v>2.5</v>
      </c>
      <c r="BG52" s="91">
        <f t="shared" si="16"/>
        <v>0</v>
      </c>
      <c r="BH52" s="91">
        <f t="shared" si="17"/>
        <v>0</v>
      </c>
      <c r="BI52" s="91">
        <f t="shared" si="18"/>
        <v>0</v>
      </c>
      <c r="BJ52" s="91">
        <f t="shared" si="19"/>
        <v>0</v>
      </c>
      <c r="BK52" s="91">
        <f t="shared" si="20"/>
        <v>0</v>
      </c>
      <c r="BL52" s="91">
        <f t="shared" si="21"/>
        <v>0</v>
      </c>
      <c r="BM52" s="91">
        <f t="shared" si="22"/>
        <v>2.5</v>
      </c>
      <c r="BN52" s="91">
        <f t="shared" si="23"/>
        <v>0</v>
      </c>
      <c r="BO52" s="91">
        <f t="shared" si="24"/>
        <v>0</v>
      </c>
      <c r="BP52" s="91">
        <f t="shared" si="25"/>
        <v>0</v>
      </c>
      <c r="BQ52" s="91">
        <f t="shared" si="26"/>
        <v>0</v>
      </c>
      <c r="BR52" s="91">
        <f t="shared" si="27"/>
        <v>0</v>
      </c>
      <c r="BS52" s="91">
        <f t="shared" si="28"/>
        <v>2.5</v>
      </c>
      <c r="BT52" s="91">
        <f t="shared" si="29"/>
        <v>0</v>
      </c>
      <c r="BU52" s="91">
        <f t="shared" si="30"/>
        <v>0</v>
      </c>
      <c r="BV52" s="91">
        <f t="shared" si="31"/>
        <v>0</v>
      </c>
      <c r="BW52" s="91">
        <f t="shared" si="32"/>
        <v>0</v>
      </c>
      <c r="BX52" s="91">
        <f t="shared" si="33"/>
        <v>0</v>
      </c>
      <c r="BY52" s="91">
        <f t="shared" si="34"/>
        <v>0</v>
      </c>
      <c r="BZ52" s="91">
        <f t="shared" si="35"/>
        <v>0</v>
      </c>
      <c r="CA52" s="91">
        <f t="shared" si="36"/>
        <v>0</v>
      </c>
      <c r="CB52" s="91">
        <f t="shared" si="37"/>
        <v>2.5</v>
      </c>
      <c r="CC52" s="91">
        <f t="shared" si="38"/>
        <v>2.5</v>
      </c>
      <c r="CD52" s="91">
        <f t="shared" si="39"/>
        <v>0</v>
      </c>
      <c r="CE52" s="92">
        <f t="shared" si="40"/>
        <v>7.5</v>
      </c>
      <c r="CF52" s="92">
        <f t="shared" si="41"/>
        <v>5</v>
      </c>
      <c r="CG52" s="92">
        <f t="shared" si="42"/>
        <v>5</v>
      </c>
      <c r="CH52" s="92">
        <f t="shared" si="49"/>
        <v>17.5</v>
      </c>
      <c r="CI52" s="92">
        <f t="shared" si="50"/>
        <v>0</v>
      </c>
      <c r="CJ52" s="92">
        <f t="shared" si="51"/>
        <v>0</v>
      </c>
      <c r="CK52" s="92">
        <f t="shared" si="52"/>
        <v>0</v>
      </c>
      <c r="CL52" s="92">
        <f t="shared" si="53"/>
        <v>5</v>
      </c>
      <c r="CM52" s="74">
        <f t="shared" si="54"/>
        <v>22.5</v>
      </c>
    </row>
    <row r="53" spans="1:91">
      <c r="A53" s="74">
        <v>45</v>
      </c>
      <c r="B53" s="71" t="str">
        <f>'ภาษาไทย ป.6'!B53</f>
        <v>เด็กหญิงพัชรพร   อินต๊ะ</v>
      </c>
      <c r="C53" s="72">
        <v>0</v>
      </c>
      <c r="D53" s="72">
        <v>1</v>
      </c>
      <c r="E53" s="72">
        <v>1</v>
      </c>
      <c r="F53" s="72">
        <v>0</v>
      </c>
      <c r="G53" s="72">
        <v>0</v>
      </c>
      <c r="H53" s="73">
        <v>1</v>
      </c>
      <c r="I53" s="73">
        <v>0</v>
      </c>
      <c r="J53" s="72">
        <v>1</v>
      </c>
      <c r="K53" s="72">
        <v>0</v>
      </c>
      <c r="L53" s="72">
        <v>0</v>
      </c>
      <c r="M53" s="72">
        <v>0</v>
      </c>
      <c r="N53" s="72">
        <v>1</v>
      </c>
      <c r="O53" s="73">
        <v>0</v>
      </c>
      <c r="P53" s="73">
        <v>0</v>
      </c>
      <c r="Q53" s="74">
        <v>0</v>
      </c>
      <c r="R53" s="74">
        <v>0</v>
      </c>
      <c r="S53" s="74">
        <v>0</v>
      </c>
      <c r="T53" s="74">
        <v>0</v>
      </c>
      <c r="U53" s="74">
        <v>0</v>
      </c>
      <c r="V53" s="74">
        <v>0</v>
      </c>
      <c r="W53" s="74">
        <v>0</v>
      </c>
      <c r="X53" s="74">
        <v>1</v>
      </c>
      <c r="Y53" s="74">
        <v>0</v>
      </c>
      <c r="Z53" s="74">
        <v>0</v>
      </c>
      <c r="AA53" s="74">
        <v>1</v>
      </c>
      <c r="AB53" s="74">
        <v>1</v>
      </c>
      <c r="AC53" s="74">
        <v>0</v>
      </c>
      <c r="AD53" s="74">
        <v>0</v>
      </c>
      <c r="AE53" s="74">
        <v>0</v>
      </c>
      <c r="AF53" s="74">
        <v>1</v>
      </c>
      <c r="AG53" s="74">
        <v>0</v>
      </c>
      <c r="AH53" s="74">
        <v>0</v>
      </c>
      <c r="AI53" s="74">
        <v>0</v>
      </c>
      <c r="AJ53" s="74">
        <v>0</v>
      </c>
      <c r="AK53" s="74">
        <v>1</v>
      </c>
      <c r="AL53" s="74">
        <v>0</v>
      </c>
      <c r="AM53" s="74">
        <v>1</v>
      </c>
      <c r="AN53" s="74">
        <v>1</v>
      </c>
      <c r="AO53" s="74">
        <v>0</v>
      </c>
      <c r="AP53" s="74">
        <v>0</v>
      </c>
      <c r="AQ53" s="91">
        <f t="shared" si="0"/>
        <v>0</v>
      </c>
      <c r="AR53" s="91">
        <f t="shared" si="1"/>
        <v>2.5</v>
      </c>
      <c r="AS53" s="91">
        <f t="shared" si="2"/>
        <v>2.5</v>
      </c>
      <c r="AT53" s="91">
        <f t="shared" si="3"/>
        <v>0</v>
      </c>
      <c r="AU53" s="91">
        <f t="shared" si="4"/>
        <v>0</v>
      </c>
      <c r="AV53" s="91">
        <f t="shared" si="5"/>
        <v>2.5</v>
      </c>
      <c r="AW53" s="91">
        <f t="shared" si="6"/>
        <v>0</v>
      </c>
      <c r="AX53" s="91">
        <f t="shared" si="7"/>
        <v>2.5</v>
      </c>
      <c r="AY53" s="91">
        <f t="shared" si="8"/>
        <v>0</v>
      </c>
      <c r="AZ53" s="91">
        <f t="shared" si="9"/>
        <v>0</v>
      </c>
      <c r="BA53" s="91">
        <f t="shared" si="10"/>
        <v>0</v>
      </c>
      <c r="BB53" s="91">
        <f t="shared" si="11"/>
        <v>2.5</v>
      </c>
      <c r="BC53" s="91">
        <f t="shared" si="12"/>
        <v>0</v>
      </c>
      <c r="BD53" s="91">
        <f t="shared" si="13"/>
        <v>0</v>
      </c>
      <c r="BE53" s="91">
        <f t="shared" si="14"/>
        <v>0</v>
      </c>
      <c r="BF53" s="91">
        <f t="shared" si="15"/>
        <v>0</v>
      </c>
      <c r="BG53" s="91">
        <f t="shared" si="16"/>
        <v>0</v>
      </c>
      <c r="BH53" s="91">
        <f t="shared" si="17"/>
        <v>0</v>
      </c>
      <c r="BI53" s="91">
        <f t="shared" si="18"/>
        <v>0</v>
      </c>
      <c r="BJ53" s="91">
        <f t="shared" si="19"/>
        <v>0</v>
      </c>
      <c r="BK53" s="91">
        <f t="shared" si="20"/>
        <v>0</v>
      </c>
      <c r="BL53" s="91">
        <f t="shared" si="21"/>
        <v>2.5</v>
      </c>
      <c r="BM53" s="91">
        <f t="shared" si="22"/>
        <v>0</v>
      </c>
      <c r="BN53" s="91">
        <f t="shared" si="23"/>
        <v>0</v>
      </c>
      <c r="BO53" s="91">
        <f t="shared" si="24"/>
        <v>2.5</v>
      </c>
      <c r="BP53" s="91">
        <f t="shared" si="25"/>
        <v>2.5</v>
      </c>
      <c r="BQ53" s="91">
        <f t="shared" si="26"/>
        <v>0</v>
      </c>
      <c r="BR53" s="91">
        <f t="shared" si="27"/>
        <v>0</v>
      </c>
      <c r="BS53" s="91">
        <f t="shared" si="28"/>
        <v>0</v>
      </c>
      <c r="BT53" s="91">
        <f t="shared" si="29"/>
        <v>2.5</v>
      </c>
      <c r="BU53" s="91">
        <f t="shared" si="30"/>
        <v>0</v>
      </c>
      <c r="BV53" s="91">
        <f t="shared" si="31"/>
        <v>0</v>
      </c>
      <c r="BW53" s="91">
        <f t="shared" si="32"/>
        <v>0</v>
      </c>
      <c r="BX53" s="91">
        <f t="shared" si="33"/>
        <v>0</v>
      </c>
      <c r="BY53" s="91">
        <f t="shared" si="34"/>
        <v>2.5</v>
      </c>
      <c r="BZ53" s="91">
        <f t="shared" si="35"/>
        <v>0</v>
      </c>
      <c r="CA53" s="91">
        <f t="shared" si="36"/>
        <v>2.5</v>
      </c>
      <c r="CB53" s="91">
        <f t="shared" si="37"/>
        <v>2.5</v>
      </c>
      <c r="CC53" s="91">
        <f t="shared" si="38"/>
        <v>0</v>
      </c>
      <c r="CD53" s="91">
        <f t="shared" si="39"/>
        <v>0</v>
      </c>
      <c r="CE53" s="92">
        <f t="shared" si="40"/>
        <v>10</v>
      </c>
      <c r="CF53" s="92">
        <f t="shared" si="41"/>
        <v>2.5</v>
      </c>
      <c r="CG53" s="92">
        <f t="shared" si="42"/>
        <v>10</v>
      </c>
      <c r="CH53" s="92">
        <f t="shared" si="49"/>
        <v>22.5</v>
      </c>
      <c r="CI53" s="92">
        <f t="shared" si="50"/>
        <v>0</v>
      </c>
      <c r="CJ53" s="92">
        <f t="shared" si="51"/>
        <v>5</v>
      </c>
      <c r="CK53" s="92">
        <f t="shared" si="52"/>
        <v>5</v>
      </c>
      <c r="CL53" s="92">
        <f t="shared" si="53"/>
        <v>2.5</v>
      </c>
      <c r="CM53" s="74">
        <f t="shared" si="54"/>
        <v>30</v>
      </c>
    </row>
    <row r="54" spans="1:91">
      <c r="A54" s="74">
        <v>46</v>
      </c>
      <c r="B54" s="71" t="str">
        <f>'ภาษาไทย ป.6'!B54</f>
        <v>เด็กชายเอกราช   เพ็งขวาง</v>
      </c>
      <c r="C54" s="72">
        <v>1</v>
      </c>
      <c r="D54" s="72">
        <v>1</v>
      </c>
      <c r="E54" s="72">
        <v>1</v>
      </c>
      <c r="F54" s="72">
        <v>0</v>
      </c>
      <c r="G54" s="72">
        <v>0</v>
      </c>
      <c r="H54" s="73">
        <v>1</v>
      </c>
      <c r="I54" s="73">
        <v>0</v>
      </c>
      <c r="J54" s="72">
        <v>0</v>
      </c>
      <c r="K54" s="72">
        <v>0</v>
      </c>
      <c r="L54" s="72">
        <v>0</v>
      </c>
      <c r="M54" s="72">
        <v>0</v>
      </c>
      <c r="N54" s="72">
        <v>1</v>
      </c>
      <c r="O54" s="73">
        <v>0</v>
      </c>
      <c r="P54" s="73">
        <v>1</v>
      </c>
      <c r="Q54" s="74">
        <v>0</v>
      </c>
      <c r="R54" s="74">
        <v>1</v>
      </c>
      <c r="S54" s="74">
        <v>0</v>
      </c>
      <c r="T54" s="74">
        <v>0</v>
      </c>
      <c r="U54" s="74">
        <v>0</v>
      </c>
      <c r="V54" s="74">
        <v>0</v>
      </c>
      <c r="W54" s="74">
        <v>0</v>
      </c>
      <c r="X54" s="74">
        <v>0</v>
      </c>
      <c r="Y54" s="74">
        <v>0</v>
      </c>
      <c r="Z54" s="74">
        <v>0</v>
      </c>
      <c r="AA54" s="74">
        <v>0</v>
      </c>
      <c r="AB54" s="74">
        <v>1</v>
      </c>
      <c r="AC54" s="74">
        <v>0</v>
      </c>
      <c r="AD54" s="74">
        <v>0</v>
      </c>
      <c r="AE54" s="74">
        <v>0</v>
      </c>
      <c r="AF54" s="74">
        <v>1</v>
      </c>
      <c r="AG54" s="74">
        <v>0</v>
      </c>
      <c r="AH54" s="74">
        <v>0</v>
      </c>
      <c r="AI54" s="74">
        <v>1</v>
      </c>
      <c r="AJ54" s="74">
        <v>1</v>
      </c>
      <c r="AK54" s="74">
        <v>1</v>
      </c>
      <c r="AL54" s="74">
        <v>0</v>
      </c>
      <c r="AM54" s="74">
        <v>0</v>
      </c>
      <c r="AN54" s="74">
        <v>0</v>
      </c>
      <c r="AO54" s="74">
        <v>0</v>
      </c>
      <c r="AP54" s="74">
        <v>0</v>
      </c>
      <c r="AQ54" s="91">
        <f t="shared" si="0"/>
        <v>2.5</v>
      </c>
      <c r="AR54" s="91">
        <f t="shared" si="1"/>
        <v>2.5</v>
      </c>
      <c r="AS54" s="91">
        <f t="shared" si="2"/>
        <v>2.5</v>
      </c>
      <c r="AT54" s="91">
        <f t="shared" si="3"/>
        <v>0</v>
      </c>
      <c r="AU54" s="91">
        <f t="shared" si="4"/>
        <v>0</v>
      </c>
      <c r="AV54" s="91">
        <f t="shared" si="5"/>
        <v>2.5</v>
      </c>
      <c r="AW54" s="91">
        <f t="shared" si="6"/>
        <v>0</v>
      </c>
      <c r="AX54" s="91">
        <f t="shared" si="7"/>
        <v>0</v>
      </c>
      <c r="AY54" s="91">
        <f t="shared" si="8"/>
        <v>0</v>
      </c>
      <c r="AZ54" s="91">
        <f t="shared" si="9"/>
        <v>0</v>
      </c>
      <c r="BA54" s="91">
        <f t="shared" si="10"/>
        <v>0</v>
      </c>
      <c r="BB54" s="91">
        <f t="shared" si="11"/>
        <v>2.5</v>
      </c>
      <c r="BC54" s="91">
        <f t="shared" si="12"/>
        <v>0</v>
      </c>
      <c r="BD54" s="91">
        <f t="shared" si="13"/>
        <v>2.5</v>
      </c>
      <c r="BE54" s="91">
        <f t="shared" si="14"/>
        <v>0</v>
      </c>
      <c r="BF54" s="91">
        <f t="shared" si="15"/>
        <v>2.5</v>
      </c>
      <c r="BG54" s="91">
        <f t="shared" si="16"/>
        <v>0</v>
      </c>
      <c r="BH54" s="91">
        <f t="shared" si="17"/>
        <v>0</v>
      </c>
      <c r="BI54" s="91">
        <f t="shared" si="18"/>
        <v>0</v>
      </c>
      <c r="BJ54" s="91">
        <f t="shared" si="19"/>
        <v>0</v>
      </c>
      <c r="BK54" s="91">
        <f t="shared" si="20"/>
        <v>0</v>
      </c>
      <c r="BL54" s="91">
        <f t="shared" si="21"/>
        <v>0</v>
      </c>
      <c r="BM54" s="91">
        <f t="shared" si="22"/>
        <v>0</v>
      </c>
      <c r="BN54" s="91">
        <f t="shared" si="23"/>
        <v>0</v>
      </c>
      <c r="BO54" s="91">
        <f t="shared" si="24"/>
        <v>0</v>
      </c>
      <c r="BP54" s="91">
        <f t="shared" si="25"/>
        <v>2.5</v>
      </c>
      <c r="BQ54" s="91">
        <f t="shared" si="26"/>
        <v>0</v>
      </c>
      <c r="BR54" s="91">
        <f t="shared" si="27"/>
        <v>0</v>
      </c>
      <c r="BS54" s="91">
        <f t="shared" si="28"/>
        <v>0</v>
      </c>
      <c r="BT54" s="91">
        <f t="shared" si="29"/>
        <v>2.5</v>
      </c>
      <c r="BU54" s="91">
        <f t="shared" si="30"/>
        <v>0</v>
      </c>
      <c r="BV54" s="91">
        <f t="shared" si="31"/>
        <v>0</v>
      </c>
      <c r="BW54" s="91">
        <f t="shared" si="32"/>
        <v>2.5</v>
      </c>
      <c r="BX54" s="91">
        <f t="shared" si="33"/>
        <v>2.5</v>
      </c>
      <c r="BY54" s="91">
        <f t="shared" si="34"/>
        <v>2.5</v>
      </c>
      <c r="BZ54" s="91">
        <f t="shared" si="35"/>
        <v>0</v>
      </c>
      <c r="CA54" s="91">
        <f t="shared" si="36"/>
        <v>0</v>
      </c>
      <c r="CB54" s="91">
        <f t="shared" si="37"/>
        <v>0</v>
      </c>
      <c r="CC54" s="91">
        <f t="shared" si="38"/>
        <v>0</v>
      </c>
      <c r="CD54" s="91">
        <f t="shared" si="39"/>
        <v>0</v>
      </c>
      <c r="CE54" s="92">
        <f t="shared" si="40"/>
        <v>10</v>
      </c>
      <c r="CF54" s="92">
        <f t="shared" si="41"/>
        <v>7.5</v>
      </c>
      <c r="CG54" s="92">
        <f t="shared" si="42"/>
        <v>5</v>
      </c>
      <c r="CH54" s="92">
        <f t="shared" si="49"/>
        <v>22.5</v>
      </c>
      <c r="CI54" s="92">
        <f t="shared" si="50"/>
        <v>5</v>
      </c>
      <c r="CJ54" s="92">
        <f t="shared" si="51"/>
        <v>2.5</v>
      </c>
      <c r="CK54" s="92">
        <f t="shared" si="52"/>
        <v>7.5</v>
      </c>
      <c r="CL54" s="92">
        <f t="shared" si="53"/>
        <v>0</v>
      </c>
      <c r="CM54" s="74">
        <f t="shared" si="54"/>
        <v>30</v>
      </c>
    </row>
    <row r="55" spans="1:91">
      <c r="A55" s="74">
        <v>47</v>
      </c>
      <c r="B55" s="71" t="str">
        <f>'ภาษาไทย ป.6'!B55</f>
        <v>ด.ช.ปิยะ   ปานวัฒน์</v>
      </c>
      <c r="C55" s="72">
        <v>0</v>
      </c>
      <c r="D55" s="72">
        <v>0</v>
      </c>
      <c r="E55" s="72">
        <v>0</v>
      </c>
      <c r="F55" s="72">
        <v>0</v>
      </c>
      <c r="G55" s="72">
        <v>0</v>
      </c>
      <c r="H55" s="73">
        <v>1</v>
      </c>
      <c r="I55" s="73">
        <v>0</v>
      </c>
      <c r="J55" s="72">
        <v>1</v>
      </c>
      <c r="K55" s="72">
        <v>0</v>
      </c>
      <c r="L55" s="72">
        <v>0</v>
      </c>
      <c r="M55" s="72">
        <v>0</v>
      </c>
      <c r="N55" s="72">
        <v>1</v>
      </c>
      <c r="O55" s="73">
        <v>1</v>
      </c>
      <c r="P55" s="73">
        <v>1</v>
      </c>
      <c r="Q55" s="74">
        <v>0</v>
      </c>
      <c r="R55" s="74">
        <v>0</v>
      </c>
      <c r="S55" s="74">
        <v>0</v>
      </c>
      <c r="T55" s="74">
        <v>0</v>
      </c>
      <c r="U55" s="74">
        <v>0</v>
      </c>
      <c r="V55" s="74">
        <v>1</v>
      </c>
      <c r="W55" s="74">
        <v>0</v>
      </c>
      <c r="X55" s="74">
        <v>1</v>
      </c>
      <c r="Y55" s="74">
        <v>0</v>
      </c>
      <c r="Z55" s="74">
        <v>0</v>
      </c>
      <c r="AA55" s="74">
        <v>1</v>
      </c>
      <c r="AB55" s="74">
        <v>1</v>
      </c>
      <c r="AC55" s="74">
        <v>0</v>
      </c>
      <c r="AD55" s="74">
        <v>0</v>
      </c>
      <c r="AE55" s="74">
        <v>0</v>
      </c>
      <c r="AF55" s="74">
        <v>0</v>
      </c>
      <c r="AG55" s="74">
        <v>1</v>
      </c>
      <c r="AH55" s="74">
        <v>0</v>
      </c>
      <c r="AI55" s="74">
        <v>0</v>
      </c>
      <c r="AJ55" s="74">
        <v>1</v>
      </c>
      <c r="AK55" s="74">
        <v>0</v>
      </c>
      <c r="AL55" s="74">
        <v>0</v>
      </c>
      <c r="AM55" s="74">
        <v>0</v>
      </c>
      <c r="AN55" s="74">
        <v>1</v>
      </c>
      <c r="AO55" s="74">
        <v>1</v>
      </c>
      <c r="AP55" s="74">
        <v>0</v>
      </c>
      <c r="AQ55" s="91">
        <f t="shared" si="0"/>
        <v>0</v>
      </c>
      <c r="AR55" s="91">
        <f t="shared" si="1"/>
        <v>0</v>
      </c>
      <c r="AS55" s="91">
        <f t="shared" si="2"/>
        <v>0</v>
      </c>
      <c r="AT55" s="91">
        <f t="shared" si="3"/>
        <v>0</v>
      </c>
      <c r="AU55" s="91">
        <f t="shared" si="4"/>
        <v>0</v>
      </c>
      <c r="AV55" s="91">
        <f t="shared" si="5"/>
        <v>2.5</v>
      </c>
      <c r="AW55" s="91">
        <f t="shared" si="6"/>
        <v>0</v>
      </c>
      <c r="AX55" s="91">
        <f t="shared" si="7"/>
        <v>2.5</v>
      </c>
      <c r="AY55" s="91">
        <f t="shared" si="8"/>
        <v>0</v>
      </c>
      <c r="AZ55" s="91">
        <f t="shared" si="9"/>
        <v>0</v>
      </c>
      <c r="BA55" s="91">
        <f t="shared" si="10"/>
        <v>0</v>
      </c>
      <c r="BB55" s="91">
        <f t="shared" si="11"/>
        <v>2.5</v>
      </c>
      <c r="BC55" s="91">
        <f t="shared" si="12"/>
        <v>2.5</v>
      </c>
      <c r="BD55" s="91">
        <f t="shared" si="13"/>
        <v>2.5</v>
      </c>
      <c r="BE55" s="91">
        <f t="shared" si="14"/>
        <v>0</v>
      </c>
      <c r="BF55" s="91">
        <f t="shared" si="15"/>
        <v>0</v>
      </c>
      <c r="BG55" s="91">
        <f t="shared" si="16"/>
        <v>0</v>
      </c>
      <c r="BH55" s="91">
        <f t="shared" si="17"/>
        <v>0</v>
      </c>
      <c r="BI55" s="91">
        <f t="shared" si="18"/>
        <v>0</v>
      </c>
      <c r="BJ55" s="91">
        <f t="shared" si="19"/>
        <v>2.5</v>
      </c>
      <c r="BK55" s="91">
        <f t="shared" si="20"/>
        <v>0</v>
      </c>
      <c r="BL55" s="91">
        <f t="shared" si="21"/>
        <v>2.5</v>
      </c>
      <c r="BM55" s="91">
        <f t="shared" si="22"/>
        <v>0</v>
      </c>
      <c r="BN55" s="91">
        <f t="shared" si="23"/>
        <v>0</v>
      </c>
      <c r="BO55" s="91">
        <f t="shared" si="24"/>
        <v>2.5</v>
      </c>
      <c r="BP55" s="91">
        <f t="shared" si="25"/>
        <v>2.5</v>
      </c>
      <c r="BQ55" s="91">
        <f t="shared" si="26"/>
        <v>0</v>
      </c>
      <c r="BR55" s="91">
        <f t="shared" si="27"/>
        <v>0</v>
      </c>
      <c r="BS55" s="91">
        <f t="shared" si="28"/>
        <v>0</v>
      </c>
      <c r="BT55" s="91">
        <f t="shared" si="29"/>
        <v>0</v>
      </c>
      <c r="BU55" s="91">
        <f t="shared" si="30"/>
        <v>2.5</v>
      </c>
      <c r="BV55" s="91">
        <f t="shared" si="31"/>
        <v>0</v>
      </c>
      <c r="BW55" s="91">
        <f t="shared" si="32"/>
        <v>0</v>
      </c>
      <c r="BX55" s="91">
        <f t="shared" si="33"/>
        <v>2.5</v>
      </c>
      <c r="BY55" s="91">
        <f t="shared" si="34"/>
        <v>0</v>
      </c>
      <c r="BZ55" s="91">
        <f t="shared" si="35"/>
        <v>0</v>
      </c>
      <c r="CA55" s="91">
        <f t="shared" si="36"/>
        <v>0</v>
      </c>
      <c r="CB55" s="91">
        <f t="shared" si="37"/>
        <v>2.5</v>
      </c>
      <c r="CC55" s="91">
        <f t="shared" si="38"/>
        <v>2.5</v>
      </c>
      <c r="CD55" s="91">
        <f t="shared" si="39"/>
        <v>0</v>
      </c>
      <c r="CE55" s="92">
        <f t="shared" si="40"/>
        <v>5</v>
      </c>
      <c r="CF55" s="92">
        <f t="shared" si="41"/>
        <v>7.5</v>
      </c>
      <c r="CG55" s="92">
        <f t="shared" si="42"/>
        <v>10</v>
      </c>
      <c r="CH55" s="92">
        <f t="shared" si="49"/>
        <v>22.5</v>
      </c>
      <c r="CI55" s="92">
        <f t="shared" si="50"/>
        <v>5</v>
      </c>
      <c r="CJ55" s="92">
        <f t="shared" si="51"/>
        <v>0</v>
      </c>
      <c r="CK55" s="92">
        <f t="shared" si="52"/>
        <v>5</v>
      </c>
      <c r="CL55" s="92">
        <f t="shared" si="53"/>
        <v>5</v>
      </c>
      <c r="CM55" s="74">
        <f t="shared" si="54"/>
        <v>32.5</v>
      </c>
    </row>
    <row r="56" spans="1:91">
      <c r="A56" s="74">
        <v>48</v>
      </c>
      <c r="B56" s="71" t="str">
        <f>'ภาษาไทย ป.6'!B56</f>
        <v>ด.ช.กิตติพงศ์   แก้วศรีทอง</v>
      </c>
      <c r="C56" s="72">
        <v>1</v>
      </c>
      <c r="D56" s="72">
        <v>0</v>
      </c>
      <c r="E56" s="72">
        <v>0</v>
      </c>
      <c r="F56" s="72">
        <v>0</v>
      </c>
      <c r="G56" s="72">
        <v>0</v>
      </c>
      <c r="H56" s="73">
        <v>1</v>
      </c>
      <c r="I56" s="73">
        <v>0</v>
      </c>
      <c r="J56" s="72">
        <v>0</v>
      </c>
      <c r="K56" s="72">
        <v>0</v>
      </c>
      <c r="L56" s="72">
        <v>0</v>
      </c>
      <c r="M56" s="72">
        <v>1</v>
      </c>
      <c r="N56" s="72">
        <v>0</v>
      </c>
      <c r="O56" s="73">
        <v>0</v>
      </c>
      <c r="P56" s="73">
        <v>0</v>
      </c>
      <c r="Q56" s="74">
        <v>1</v>
      </c>
      <c r="R56" s="74">
        <v>0</v>
      </c>
      <c r="S56" s="74">
        <v>1</v>
      </c>
      <c r="T56" s="74">
        <v>1</v>
      </c>
      <c r="U56" s="74">
        <v>0</v>
      </c>
      <c r="V56" s="74">
        <v>0</v>
      </c>
      <c r="W56" s="74">
        <v>0</v>
      </c>
      <c r="X56" s="74">
        <v>0</v>
      </c>
      <c r="Y56" s="74">
        <v>0</v>
      </c>
      <c r="Z56" s="74">
        <v>0</v>
      </c>
      <c r="AA56" s="74">
        <v>1</v>
      </c>
      <c r="AB56" s="74">
        <v>0</v>
      </c>
      <c r="AC56" s="74">
        <v>0</v>
      </c>
      <c r="AD56" s="74">
        <v>0</v>
      </c>
      <c r="AE56" s="74">
        <v>0</v>
      </c>
      <c r="AF56" s="74">
        <v>0</v>
      </c>
      <c r="AG56" s="74">
        <v>0</v>
      </c>
      <c r="AH56" s="74">
        <v>1</v>
      </c>
      <c r="AI56" s="74">
        <v>0</v>
      </c>
      <c r="AJ56" s="74">
        <v>0</v>
      </c>
      <c r="AK56" s="74">
        <v>1</v>
      </c>
      <c r="AL56" s="74">
        <v>1</v>
      </c>
      <c r="AM56" s="74">
        <v>0</v>
      </c>
      <c r="AN56" s="74">
        <v>0</v>
      </c>
      <c r="AO56" s="74">
        <v>0</v>
      </c>
      <c r="AP56" s="74">
        <v>0</v>
      </c>
      <c r="AQ56" s="91">
        <f t="shared" si="0"/>
        <v>2.5</v>
      </c>
      <c r="AR56" s="91">
        <f t="shared" si="1"/>
        <v>0</v>
      </c>
      <c r="AS56" s="91">
        <f t="shared" si="2"/>
        <v>0</v>
      </c>
      <c r="AT56" s="91">
        <f t="shared" si="3"/>
        <v>0</v>
      </c>
      <c r="AU56" s="91">
        <f t="shared" si="4"/>
        <v>0</v>
      </c>
      <c r="AV56" s="91">
        <f t="shared" si="5"/>
        <v>2.5</v>
      </c>
      <c r="AW56" s="91">
        <f t="shared" si="6"/>
        <v>0</v>
      </c>
      <c r="AX56" s="91">
        <f t="shared" si="7"/>
        <v>0</v>
      </c>
      <c r="AY56" s="91">
        <f t="shared" si="8"/>
        <v>0</v>
      </c>
      <c r="AZ56" s="91">
        <f t="shared" si="9"/>
        <v>0</v>
      </c>
      <c r="BA56" s="91">
        <f t="shared" si="10"/>
        <v>2.5</v>
      </c>
      <c r="BB56" s="91">
        <f t="shared" si="11"/>
        <v>0</v>
      </c>
      <c r="BC56" s="91">
        <f t="shared" si="12"/>
        <v>0</v>
      </c>
      <c r="BD56" s="91">
        <f t="shared" si="13"/>
        <v>0</v>
      </c>
      <c r="BE56" s="91">
        <f t="shared" si="14"/>
        <v>2.5</v>
      </c>
      <c r="BF56" s="91">
        <f t="shared" si="15"/>
        <v>0</v>
      </c>
      <c r="BG56" s="91">
        <f t="shared" si="16"/>
        <v>2.5</v>
      </c>
      <c r="BH56" s="91">
        <f t="shared" si="17"/>
        <v>2.5</v>
      </c>
      <c r="BI56" s="91">
        <f t="shared" si="18"/>
        <v>0</v>
      </c>
      <c r="BJ56" s="91">
        <f t="shared" si="19"/>
        <v>0</v>
      </c>
      <c r="BK56" s="91">
        <f t="shared" si="20"/>
        <v>0</v>
      </c>
      <c r="BL56" s="91">
        <f t="shared" si="21"/>
        <v>0</v>
      </c>
      <c r="BM56" s="91">
        <f t="shared" si="22"/>
        <v>0</v>
      </c>
      <c r="BN56" s="91">
        <f t="shared" si="23"/>
        <v>0</v>
      </c>
      <c r="BO56" s="91">
        <f t="shared" si="24"/>
        <v>2.5</v>
      </c>
      <c r="BP56" s="91">
        <f t="shared" si="25"/>
        <v>0</v>
      </c>
      <c r="BQ56" s="91">
        <f t="shared" si="26"/>
        <v>0</v>
      </c>
      <c r="BR56" s="91">
        <f t="shared" si="27"/>
        <v>0</v>
      </c>
      <c r="BS56" s="91">
        <f t="shared" si="28"/>
        <v>0</v>
      </c>
      <c r="BT56" s="91">
        <f t="shared" si="29"/>
        <v>0</v>
      </c>
      <c r="BU56" s="91">
        <f t="shared" si="30"/>
        <v>0</v>
      </c>
      <c r="BV56" s="91">
        <f t="shared" si="31"/>
        <v>2.5</v>
      </c>
      <c r="BW56" s="91">
        <f t="shared" si="32"/>
        <v>0</v>
      </c>
      <c r="BX56" s="91">
        <f t="shared" si="33"/>
        <v>0</v>
      </c>
      <c r="BY56" s="91">
        <f t="shared" si="34"/>
        <v>2.5</v>
      </c>
      <c r="BZ56" s="91">
        <f t="shared" si="35"/>
        <v>2.5</v>
      </c>
      <c r="CA56" s="91">
        <f t="shared" si="36"/>
        <v>0</v>
      </c>
      <c r="CB56" s="91">
        <f t="shared" si="37"/>
        <v>0</v>
      </c>
      <c r="CC56" s="91">
        <f t="shared" si="38"/>
        <v>0</v>
      </c>
      <c r="CD56" s="91">
        <f t="shared" si="39"/>
        <v>0</v>
      </c>
      <c r="CE56" s="92">
        <f t="shared" si="40"/>
        <v>5</v>
      </c>
      <c r="CF56" s="92">
        <f t="shared" si="41"/>
        <v>10</v>
      </c>
      <c r="CG56" s="92">
        <f t="shared" si="42"/>
        <v>2.5</v>
      </c>
      <c r="CH56" s="92">
        <f t="shared" si="49"/>
        <v>17.5</v>
      </c>
      <c r="CI56" s="92">
        <f t="shared" si="50"/>
        <v>2.5</v>
      </c>
      <c r="CJ56" s="92">
        <f t="shared" si="51"/>
        <v>5</v>
      </c>
      <c r="CK56" s="92">
        <f t="shared" si="52"/>
        <v>7.5</v>
      </c>
      <c r="CL56" s="92">
        <f t="shared" si="53"/>
        <v>0</v>
      </c>
      <c r="CM56" s="74">
        <f t="shared" si="54"/>
        <v>25</v>
      </c>
    </row>
    <row r="57" spans="1:91">
      <c r="A57" s="74">
        <v>49</v>
      </c>
      <c r="B57" s="71" t="str">
        <f>'ภาษาไทย ป.6'!B57</f>
        <v>ด.ช.ศรีวรินทร์   ฉิมสุข</v>
      </c>
      <c r="C57" s="72">
        <v>0</v>
      </c>
      <c r="D57" s="72">
        <v>0</v>
      </c>
      <c r="E57" s="72">
        <v>0</v>
      </c>
      <c r="F57" s="72">
        <v>0</v>
      </c>
      <c r="G57" s="72">
        <v>0</v>
      </c>
      <c r="H57" s="73">
        <v>0</v>
      </c>
      <c r="I57" s="73">
        <v>1</v>
      </c>
      <c r="J57" s="72">
        <v>0</v>
      </c>
      <c r="K57" s="72">
        <v>0</v>
      </c>
      <c r="L57" s="72">
        <v>0</v>
      </c>
      <c r="M57" s="72">
        <v>0</v>
      </c>
      <c r="N57" s="72">
        <v>0</v>
      </c>
      <c r="O57" s="73">
        <v>1</v>
      </c>
      <c r="P57" s="73">
        <v>0</v>
      </c>
      <c r="Q57" s="74">
        <v>0</v>
      </c>
      <c r="R57" s="74">
        <v>0</v>
      </c>
      <c r="S57" s="74">
        <v>0</v>
      </c>
      <c r="T57" s="74">
        <v>0</v>
      </c>
      <c r="U57" s="74">
        <v>0</v>
      </c>
      <c r="V57" s="74">
        <v>0</v>
      </c>
      <c r="W57" s="74">
        <v>1</v>
      </c>
      <c r="X57" s="74">
        <v>0</v>
      </c>
      <c r="Y57" s="74">
        <v>0</v>
      </c>
      <c r="Z57" s="74">
        <v>1</v>
      </c>
      <c r="AA57" s="74">
        <v>0</v>
      </c>
      <c r="AB57" s="74">
        <v>0</v>
      </c>
      <c r="AC57" s="74">
        <v>0</v>
      </c>
      <c r="AD57" s="74">
        <v>0</v>
      </c>
      <c r="AE57" s="74">
        <v>0</v>
      </c>
      <c r="AF57" s="74">
        <v>0</v>
      </c>
      <c r="AG57" s="74">
        <v>1</v>
      </c>
      <c r="AH57" s="74">
        <v>1</v>
      </c>
      <c r="AI57" s="74">
        <v>0</v>
      </c>
      <c r="AJ57" s="74">
        <v>1</v>
      </c>
      <c r="AK57" s="74">
        <v>0</v>
      </c>
      <c r="AL57" s="74">
        <v>1</v>
      </c>
      <c r="AM57" s="74">
        <v>0</v>
      </c>
      <c r="AN57" s="74">
        <v>1</v>
      </c>
      <c r="AO57" s="74">
        <v>1</v>
      </c>
      <c r="AP57" s="74">
        <v>0</v>
      </c>
      <c r="AQ57" s="91">
        <f t="shared" si="0"/>
        <v>0</v>
      </c>
      <c r="AR57" s="91">
        <f t="shared" si="1"/>
        <v>0</v>
      </c>
      <c r="AS57" s="91">
        <f t="shared" si="2"/>
        <v>0</v>
      </c>
      <c r="AT57" s="91">
        <f t="shared" si="3"/>
        <v>0</v>
      </c>
      <c r="AU57" s="91">
        <f t="shared" si="4"/>
        <v>0</v>
      </c>
      <c r="AV57" s="91">
        <f t="shared" si="5"/>
        <v>0</v>
      </c>
      <c r="AW57" s="91">
        <f t="shared" si="6"/>
        <v>2.5</v>
      </c>
      <c r="AX57" s="91">
        <f t="shared" si="7"/>
        <v>0</v>
      </c>
      <c r="AY57" s="91">
        <f t="shared" si="8"/>
        <v>0</v>
      </c>
      <c r="AZ57" s="91">
        <f t="shared" si="9"/>
        <v>0</v>
      </c>
      <c r="BA57" s="91">
        <f t="shared" si="10"/>
        <v>0</v>
      </c>
      <c r="BB57" s="91">
        <f t="shared" si="11"/>
        <v>0</v>
      </c>
      <c r="BC57" s="91">
        <f t="shared" si="12"/>
        <v>2.5</v>
      </c>
      <c r="BD57" s="91">
        <f t="shared" si="13"/>
        <v>0</v>
      </c>
      <c r="BE57" s="91">
        <f t="shared" si="14"/>
        <v>0</v>
      </c>
      <c r="BF57" s="91">
        <f t="shared" si="15"/>
        <v>0</v>
      </c>
      <c r="BG57" s="91">
        <f t="shared" si="16"/>
        <v>0</v>
      </c>
      <c r="BH57" s="91">
        <f t="shared" si="17"/>
        <v>0</v>
      </c>
      <c r="BI57" s="91">
        <f t="shared" si="18"/>
        <v>0</v>
      </c>
      <c r="BJ57" s="91">
        <f t="shared" si="19"/>
        <v>0</v>
      </c>
      <c r="BK57" s="91">
        <f t="shared" si="20"/>
        <v>2.5</v>
      </c>
      <c r="BL57" s="91">
        <f t="shared" si="21"/>
        <v>0</v>
      </c>
      <c r="BM57" s="91">
        <f t="shared" si="22"/>
        <v>0</v>
      </c>
      <c r="BN57" s="91">
        <f t="shared" si="23"/>
        <v>2.5</v>
      </c>
      <c r="BO57" s="91">
        <f t="shared" si="24"/>
        <v>0</v>
      </c>
      <c r="BP57" s="91">
        <f t="shared" si="25"/>
        <v>0</v>
      </c>
      <c r="BQ57" s="91">
        <f t="shared" si="26"/>
        <v>0</v>
      </c>
      <c r="BR57" s="91">
        <f t="shared" si="27"/>
        <v>0</v>
      </c>
      <c r="BS57" s="91">
        <f t="shared" si="28"/>
        <v>0</v>
      </c>
      <c r="BT57" s="91">
        <f t="shared" si="29"/>
        <v>0</v>
      </c>
      <c r="BU57" s="91">
        <f t="shared" si="30"/>
        <v>2.5</v>
      </c>
      <c r="BV57" s="91">
        <f t="shared" si="31"/>
        <v>2.5</v>
      </c>
      <c r="BW57" s="91">
        <f t="shared" si="32"/>
        <v>0</v>
      </c>
      <c r="BX57" s="91">
        <f t="shared" si="33"/>
        <v>2.5</v>
      </c>
      <c r="BY57" s="91">
        <f t="shared" si="34"/>
        <v>0</v>
      </c>
      <c r="BZ57" s="91">
        <f t="shared" si="35"/>
        <v>2.5</v>
      </c>
      <c r="CA57" s="91">
        <f t="shared" si="36"/>
        <v>0</v>
      </c>
      <c r="CB57" s="91">
        <f t="shared" si="37"/>
        <v>2.5</v>
      </c>
      <c r="CC57" s="91">
        <f t="shared" si="38"/>
        <v>2.5</v>
      </c>
      <c r="CD57" s="91">
        <f t="shared" si="39"/>
        <v>0</v>
      </c>
      <c r="CE57" s="92">
        <f t="shared" si="40"/>
        <v>2.5</v>
      </c>
      <c r="CF57" s="92">
        <f t="shared" si="41"/>
        <v>2.5</v>
      </c>
      <c r="CG57" s="92">
        <f t="shared" si="42"/>
        <v>5</v>
      </c>
      <c r="CH57" s="92">
        <f t="shared" si="49"/>
        <v>10</v>
      </c>
      <c r="CI57" s="92">
        <f t="shared" si="50"/>
        <v>7.5</v>
      </c>
      <c r="CJ57" s="92">
        <f t="shared" si="51"/>
        <v>2.5</v>
      </c>
      <c r="CK57" s="92">
        <f t="shared" si="52"/>
        <v>10</v>
      </c>
      <c r="CL57" s="92">
        <f t="shared" si="53"/>
        <v>5</v>
      </c>
      <c r="CM57" s="74">
        <f t="shared" si="54"/>
        <v>25</v>
      </c>
    </row>
    <row r="58" spans="1:91">
      <c r="A58" s="74">
        <v>50</v>
      </c>
      <c r="B58" s="71" t="str">
        <f>'ภาษาไทย ป.6'!B58</f>
        <v>ด.ช.จีรศักดิ์   ภู่ทอง</v>
      </c>
      <c r="C58" s="72">
        <v>0</v>
      </c>
      <c r="D58" s="72">
        <v>0</v>
      </c>
      <c r="E58" s="72">
        <v>1</v>
      </c>
      <c r="F58" s="72">
        <v>0</v>
      </c>
      <c r="G58" s="72">
        <v>0</v>
      </c>
      <c r="H58" s="73">
        <v>0</v>
      </c>
      <c r="I58" s="73">
        <v>0</v>
      </c>
      <c r="J58" s="72">
        <v>0</v>
      </c>
      <c r="K58" s="72">
        <v>1</v>
      </c>
      <c r="L58" s="72">
        <v>1</v>
      </c>
      <c r="M58" s="72">
        <v>0</v>
      </c>
      <c r="N58" s="72">
        <v>0</v>
      </c>
      <c r="O58" s="73">
        <v>1</v>
      </c>
      <c r="P58" s="73">
        <v>0</v>
      </c>
      <c r="Q58" s="74">
        <v>1</v>
      </c>
      <c r="R58" s="74">
        <v>0</v>
      </c>
      <c r="S58" s="74">
        <v>0</v>
      </c>
      <c r="T58" s="74">
        <v>0</v>
      </c>
      <c r="U58" s="74">
        <v>0</v>
      </c>
      <c r="V58" s="74">
        <v>0</v>
      </c>
      <c r="W58" s="74">
        <v>0</v>
      </c>
      <c r="X58" s="74">
        <v>0</v>
      </c>
      <c r="Y58" s="74">
        <v>0</v>
      </c>
      <c r="Z58" s="74">
        <v>1</v>
      </c>
      <c r="AA58" s="74">
        <v>0</v>
      </c>
      <c r="AB58" s="74">
        <v>1</v>
      </c>
      <c r="AC58" s="74">
        <v>0</v>
      </c>
      <c r="AD58" s="74">
        <v>0</v>
      </c>
      <c r="AE58" s="74">
        <v>0</v>
      </c>
      <c r="AF58" s="74">
        <v>0</v>
      </c>
      <c r="AG58" s="74">
        <v>0</v>
      </c>
      <c r="AH58" s="74">
        <v>0</v>
      </c>
      <c r="AI58" s="74">
        <v>0</v>
      </c>
      <c r="AJ58" s="74">
        <v>0</v>
      </c>
      <c r="AK58" s="74">
        <v>0</v>
      </c>
      <c r="AL58" s="74">
        <v>0</v>
      </c>
      <c r="AM58" s="74">
        <v>0</v>
      </c>
      <c r="AN58" s="74">
        <v>0</v>
      </c>
      <c r="AO58" s="74">
        <v>0</v>
      </c>
      <c r="AP58" s="74">
        <v>0</v>
      </c>
      <c r="AQ58" s="91">
        <f t="shared" si="0"/>
        <v>0</v>
      </c>
      <c r="AR58" s="91">
        <f t="shared" si="1"/>
        <v>0</v>
      </c>
      <c r="AS58" s="91">
        <f t="shared" si="2"/>
        <v>2.5</v>
      </c>
      <c r="AT58" s="91">
        <f t="shared" si="3"/>
        <v>0</v>
      </c>
      <c r="AU58" s="91">
        <f t="shared" si="4"/>
        <v>0</v>
      </c>
      <c r="AV58" s="91">
        <f t="shared" si="5"/>
        <v>0</v>
      </c>
      <c r="AW58" s="91">
        <f t="shared" si="6"/>
        <v>0</v>
      </c>
      <c r="AX58" s="91">
        <f t="shared" si="7"/>
        <v>0</v>
      </c>
      <c r="AY58" s="91">
        <f t="shared" si="8"/>
        <v>2.5</v>
      </c>
      <c r="AZ58" s="91">
        <f t="shared" si="9"/>
        <v>2.5</v>
      </c>
      <c r="BA58" s="91">
        <f t="shared" si="10"/>
        <v>0</v>
      </c>
      <c r="BB58" s="91">
        <f t="shared" si="11"/>
        <v>0</v>
      </c>
      <c r="BC58" s="91">
        <f t="shared" si="12"/>
        <v>2.5</v>
      </c>
      <c r="BD58" s="91">
        <f t="shared" si="13"/>
        <v>0</v>
      </c>
      <c r="BE58" s="91">
        <f t="shared" si="14"/>
        <v>2.5</v>
      </c>
      <c r="BF58" s="91">
        <f t="shared" si="15"/>
        <v>0</v>
      </c>
      <c r="BG58" s="91">
        <f t="shared" si="16"/>
        <v>0</v>
      </c>
      <c r="BH58" s="91">
        <f t="shared" si="17"/>
        <v>0</v>
      </c>
      <c r="BI58" s="91">
        <f t="shared" si="18"/>
        <v>0</v>
      </c>
      <c r="BJ58" s="91">
        <f t="shared" si="19"/>
        <v>0</v>
      </c>
      <c r="BK58" s="91">
        <f t="shared" si="20"/>
        <v>0</v>
      </c>
      <c r="BL58" s="91">
        <f t="shared" si="21"/>
        <v>0</v>
      </c>
      <c r="BM58" s="91">
        <f t="shared" si="22"/>
        <v>0</v>
      </c>
      <c r="BN58" s="91">
        <f t="shared" si="23"/>
        <v>2.5</v>
      </c>
      <c r="BO58" s="91">
        <f t="shared" si="24"/>
        <v>0</v>
      </c>
      <c r="BP58" s="91">
        <f t="shared" si="25"/>
        <v>2.5</v>
      </c>
      <c r="BQ58" s="91">
        <f t="shared" si="26"/>
        <v>0</v>
      </c>
      <c r="BR58" s="91">
        <f t="shared" si="27"/>
        <v>0</v>
      </c>
      <c r="BS58" s="91">
        <f t="shared" si="28"/>
        <v>0</v>
      </c>
      <c r="BT58" s="91">
        <f t="shared" si="29"/>
        <v>0</v>
      </c>
      <c r="BU58" s="91">
        <f t="shared" si="30"/>
        <v>0</v>
      </c>
      <c r="BV58" s="91">
        <f t="shared" si="31"/>
        <v>0</v>
      </c>
      <c r="BW58" s="91">
        <f t="shared" si="32"/>
        <v>0</v>
      </c>
      <c r="BX58" s="91">
        <f t="shared" si="33"/>
        <v>0</v>
      </c>
      <c r="BY58" s="91">
        <f t="shared" si="34"/>
        <v>0</v>
      </c>
      <c r="BZ58" s="91">
        <f t="shared" si="35"/>
        <v>0</v>
      </c>
      <c r="CA58" s="91">
        <f t="shared" si="36"/>
        <v>0</v>
      </c>
      <c r="CB58" s="91">
        <f t="shared" si="37"/>
        <v>0</v>
      </c>
      <c r="CC58" s="91">
        <f t="shared" si="38"/>
        <v>0</v>
      </c>
      <c r="CD58" s="91">
        <f t="shared" si="39"/>
        <v>0</v>
      </c>
      <c r="CE58" s="92">
        <f t="shared" si="40"/>
        <v>5</v>
      </c>
      <c r="CF58" s="92">
        <f t="shared" si="41"/>
        <v>7.5</v>
      </c>
      <c r="CG58" s="92">
        <f t="shared" si="42"/>
        <v>5</v>
      </c>
      <c r="CH58" s="92">
        <f t="shared" si="49"/>
        <v>17.5</v>
      </c>
      <c r="CI58" s="92">
        <f t="shared" si="50"/>
        <v>0</v>
      </c>
      <c r="CJ58" s="92">
        <f t="shared" si="51"/>
        <v>0</v>
      </c>
      <c r="CK58" s="92">
        <f t="shared" si="52"/>
        <v>0</v>
      </c>
      <c r="CL58" s="92">
        <f t="shared" si="53"/>
        <v>0</v>
      </c>
      <c r="CM58" s="74">
        <f t="shared" si="54"/>
        <v>17.5</v>
      </c>
    </row>
    <row r="59" spans="1:91">
      <c r="A59" s="74">
        <v>51</v>
      </c>
      <c r="B59" s="71" t="str">
        <f>'ภาษาไทย ป.6'!B59</f>
        <v>ด.ช.ณัฐวุฒิ   สระบัว</v>
      </c>
      <c r="C59" s="72">
        <v>0</v>
      </c>
      <c r="D59" s="72">
        <v>0</v>
      </c>
      <c r="E59" s="72">
        <v>1</v>
      </c>
      <c r="F59" s="72">
        <v>0</v>
      </c>
      <c r="G59" s="72">
        <v>0</v>
      </c>
      <c r="H59" s="73">
        <v>0</v>
      </c>
      <c r="I59" s="73">
        <v>0</v>
      </c>
      <c r="J59" s="72">
        <v>1</v>
      </c>
      <c r="K59" s="72">
        <v>1</v>
      </c>
      <c r="L59" s="72">
        <v>0</v>
      </c>
      <c r="M59" s="72">
        <v>0</v>
      </c>
      <c r="N59" s="72">
        <v>1</v>
      </c>
      <c r="O59" s="73">
        <v>1</v>
      </c>
      <c r="P59" s="73">
        <v>1</v>
      </c>
      <c r="Q59" s="74">
        <v>0</v>
      </c>
      <c r="R59" s="74">
        <v>0</v>
      </c>
      <c r="S59" s="74">
        <v>0</v>
      </c>
      <c r="T59" s="74">
        <v>0</v>
      </c>
      <c r="U59" s="74">
        <v>0</v>
      </c>
      <c r="V59" s="74">
        <v>1</v>
      </c>
      <c r="W59" s="74">
        <v>0</v>
      </c>
      <c r="X59" s="74">
        <v>0</v>
      </c>
      <c r="Y59" s="74">
        <v>0</v>
      </c>
      <c r="Z59" s="74">
        <v>0</v>
      </c>
      <c r="AA59" s="74">
        <v>0</v>
      </c>
      <c r="AB59" s="74">
        <v>0</v>
      </c>
      <c r="AC59" s="74">
        <v>0</v>
      </c>
      <c r="AD59" s="74">
        <v>1</v>
      </c>
      <c r="AE59" s="74">
        <v>0</v>
      </c>
      <c r="AF59" s="74">
        <v>1</v>
      </c>
      <c r="AG59" s="74">
        <v>0</v>
      </c>
      <c r="AH59" s="74">
        <v>0</v>
      </c>
      <c r="AI59" s="74">
        <v>0</v>
      </c>
      <c r="AJ59" s="74">
        <v>0</v>
      </c>
      <c r="AK59" s="74">
        <v>0</v>
      </c>
      <c r="AL59" s="74">
        <v>1</v>
      </c>
      <c r="AM59" s="74">
        <v>1</v>
      </c>
      <c r="AN59" s="74">
        <v>0</v>
      </c>
      <c r="AO59" s="74">
        <v>1</v>
      </c>
      <c r="AP59" s="74">
        <v>0</v>
      </c>
      <c r="AQ59" s="91">
        <f t="shared" si="0"/>
        <v>0</v>
      </c>
      <c r="AR59" s="91">
        <f t="shared" si="1"/>
        <v>0</v>
      </c>
      <c r="AS59" s="91">
        <f t="shared" si="2"/>
        <v>2.5</v>
      </c>
      <c r="AT59" s="91">
        <f t="shared" si="3"/>
        <v>0</v>
      </c>
      <c r="AU59" s="91">
        <f t="shared" si="4"/>
        <v>0</v>
      </c>
      <c r="AV59" s="91">
        <f t="shared" si="5"/>
        <v>0</v>
      </c>
      <c r="AW59" s="91">
        <f t="shared" si="6"/>
        <v>0</v>
      </c>
      <c r="AX59" s="91">
        <f t="shared" si="7"/>
        <v>2.5</v>
      </c>
      <c r="AY59" s="91">
        <f t="shared" si="8"/>
        <v>2.5</v>
      </c>
      <c r="AZ59" s="91">
        <f t="shared" si="9"/>
        <v>0</v>
      </c>
      <c r="BA59" s="91">
        <f t="shared" si="10"/>
        <v>0</v>
      </c>
      <c r="BB59" s="91">
        <f t="shared" si="11"/>
        <v>2.5</v>
      </c>
      <c r="BC59" s="91">
        <f t="shared" si="12"/>
        <v>2.5</v>
      </c>
      <c r="BD59" s="91">
        <f t="shared" si="13"/>
        <v>2.5</v>
      </c>
      <c r="BE59" s="91">
        <f t="shared" si="14"/>
        <v>0</v>
      </c>
      <c r="BF59" s="91">
        <f t="shared" si="15"/>
        <v>0</v>
      </c>
      <c r="BG59" s="91">
        <f t="shared" si="16"/>
        <v>0</v>
      </c>
      <c r="BH59" s="91">
        <f t="shared" si="17"/>
        <v>0</v>
      </c>
      <c r="BI59" s="91">
        <f t="shared" si="18"/>
        <v>0</v>
      </c>
      <c r="BJ59" s="91">
        <f t="shared" si="19"/>
        <v>2.5</v>
      </c>
      <c r="BK59" s="91">
        <f t="shared" si="20"/>
        <v>0</v>
      </c>
      <c r="BL59" s="91">
        <f t="shared" si="21"/>
        <v>0</v>
      </c>
      <c r="BM59" s="91">
        <f t="shared" si="22"/>
        <v>0</v>
      </c>
      <c r="BN59" s="91">
        <f t="shared" si="23"/>
        <v>0</v>
      </c>
      <c r="BO59" s="91">
        <f t="shared" si="24"/>
        <v>0</v>
      </c>
      <c r="BP59" s="91">
        <f t="shared" si="25"/>
        <v>0</v>
      </c>
      <c r="BQ59" s="91">
        <f t="shared" si="26"/>
        <v>0</v>
      </c>
      <c r="BR59" s="91">
        <f t="shared" si="27"/>
        <v>2.5</v>
      </c>
      <c r="BS59" s="91">
        <f t="shared" si="28"/>
        <v>0</v>
      </c>
      <c r="BT59" s="91">
        <f t="shared" si="29"/>
        <v>2.5</v>
      </c>
      <c r="BU59" s="91">
        <f t="shared" si="30"/>
        <v>0</v>
      </c>
      <c r="BV59" s="91">
        <f t="shared" si="31"/>
        <v>0</v>
      </c>
      <c r="BW59" s="91">
        <f t="shared" si="32"/>
        <v>0</v>
      </c>
      <c r="BX59" s="91">
        <f t="shared" si="33"/>
        <v>0</v>
      </c>
      <c r="BY59" s="91">
        <f t="shared" si="34"/>
        <v>0</v>
      </c>
      <c r="BZ59" s="91">
        <f t="shared" si="35"/>
        <v>2.5</v>
      </c>
      <c r="CA59" s="91">
        <f t="shared" si="36"/>
        <v>2.5</v>
      </c>
      <c r="CB59" s="91">
        <f t="shared" si="37"/>
        <v>0</v>
      </c>
      <c r="CC59" s="91">
        <f t="shared" si="38"/>
        <v>2.5</v>
      </c>
      <c r="CD59" s="91">
        <f t="shared" si="39"/>
        <v>0</v>
      </c>
      <c r="CE59" s="92">
        <f t="shared" si="40"/>
        <v>7.5</v>
      </c>
      <c r="CF59" s="92">
        <f t="shared" si="41"/>
        <v>7.5</v>
      </c>
      <c r="CG59" s="92">
        <f t="shared" si="42"/>
        <v>7.5</v>
      </c>
      <c r="CH59" s="92">
        <f t="shared" si="49"/>
        <v>22.5</v>
      </c>
      <c r="CI59" s="92">
        <f t="shared" si="50"/>
        <v>0</v>
      </c>
      <c r="CJ59" s="92">
        <f t="shared" si="51"/>
        <v>5</v>
      </c>
      <c r="CK59" s="92">
        <f t="shared" si="52"/>
        <v>5</v>
      </c>
      <c r="CL59" s="92">
        <f t="shared" si="53"/>
        <v>2.5</v>
      </c>
      <c r="CM59" s="74">
        <f t="shared" si="54"/>
        <v>30</v>
      </c>
    </row>
    <row r="60" spans="1:91">
      <c r="A60" s="74">
        <v>52</v>
      </c>
      <c r="B60" s="71" t="str">
        <f>'ภาษาไทย ป.6'!B60</f>
        <v>ด.ช.อนุวัฒน์   ประสานสงฆ์</v>
      </c>
      <c r="C60" s="72">
        <v>0</v>
      </c>
      <c r="D60" s="72">
        <v>0</v>
      </c>
      <c r="E60" s="72">
        <v>0</v>
      </c>
      <c r="F60" s="72">
        <v>0</v>
      </c>
      <c r="G60" s="72">
        <v>0</v>
      </c>
      <c r="H60" s="73">
        <v>0</v>
      </c>
      <c r="I60" s="73">
        <v>1</v>
      </c>
      <c r="J60" s="72">
        <v>0</v>
      </c>
      <c r="K60" s="72">
        <v>0</v>
      </c>
      <c r="L60" s="72">
        <v>0</v>
      </c>
      <c r="M60" s="72">
        <v>0</v>
      </c>
      <c r="N60" s="72">
        <v>0</v>
      </c>
      <c r="O60" s="73">
        <v>1</v>
      </c>
      <c r="P60" s="73">
        <v>1</v>
      </c>
      <c r="Q60" s="74">
        <v>0</v>
      </c>
      <c r="R60" s="74">
        <v>0</v>
      </c>
      <c r="S60" s="74">
        <v>0</v>
      </c>
      <c r="T60" s="74">
        <v>0</v>
      </c>
      <c r="U60" s="74">
        <v>0</v>
      </c>
      <c r="V60" s="74">
        <v>0</v>
      </c>
      <c r="W60" s="74">
        <v>0</v>
      </c>
      <c r="X60" s="74">
        <v>0</v>
      </c>
      <c r="Y60" s="74">
        <v>0</v>
      </c>
      <c r="Z60" s="74">
        <v>0</v>
      </c>
      <c r="AA60" s="74">
        <v>0</v>
      </c>
      <c r="AB60" s="74">
        <v>0</v>
      </c>
      <c r="AC60" s="74">
        <v>0</v>
      </c>
      <c r="AD60" s="74">
        <v>0</v>
      </c>
      <c r="AE60" s="74">
        <v>0</v>
      </c>
      <c r="AF60" s="74">
        <v>0</v>
      </c>
      <c r="AG60" s="74">
        <v>0</v>
      </c>
      <c r="AH60" s="74">
        <v>0</v>
      </c>
      <c r="AI60" s="74">
        <v>0</v>
      </c>
      <c r="AJ60" s="74">
        <v>0</v>
      </c>
      <c r="AK60" s="74">
        <v>0</v>
      </c>
      <c r="AL60" s="74">
        <v>0</v>
      </c>
      <c r="AM60" s="74">
        <v>0</v>
      </c>
      <c r="AN60" s="74">
        <v>0</v>
      </c>
      <c r="AO60" s="74">
        <v>0</v>
      </c>
      <c r="AP60" s="74">
        <v>0</v>
      </c>
      <c r="AQ60" s="91">
        <f t="shared" si="0"/>
        <v>0</v>
      </c>
      <c r="AR60" s="91">
        <f t="shared" si="1"/>
        <v>0</v>
      </c>
      <c r="AS60" s="91">
        <f t="shared" si="2"/>
        <v>0</v>
      </c>
      <c r="AT60" s="91">
        <f t="shared" si="3"/>
        <v>0</v>
      </c>
      <c r="AU60" s="91">
        <f t="shared" si="4"/>
        <v>0</v>
      </c>
      <c r="AV60" s="91">
        <f t="shared" si="5"/>
        <v>0</v>
      </c>
      <c r="AW60" s="91">
        <f t="shared" si="6"/>
        <v>2.5</v>
      </c>
      <c r="AX60" s="91">
        <f t="shared" si="7"/>
        <v>0</v>
      </c>
      <c r="AY60" s="91">
        <f t="shared" si="8"/>
        <v>0</v>
      </c>
      <c r="AZ60" s="91">
        <f t="shared" si="9"/>
        <v>0</v>
      </c>
      <c r="BA60" s="91">
        <f t="shared" si="10"/>
        <v>0</v>
      </c>
      <c r="BB60" s="91">
        <f t="shared" si="11"/>
        <v>0</v>
      </c>
      <c r="BC60" s="91">
        <f t="shared" si="12"/>
        <v>2.5</v>
      </c>
      <c r="BD60" s="91">
        <f t="shared" si="13"/>
        <v>2.5</v>
      </c>
      <c r="BE60" s="91">
        <f t="shared" si="14"/>
        <v>0</v>
      </c>
      <c r="BF60" s="91">
        <f t="shared" si="15"/>
        <v>0</v>
      </c>
      <c r="BG60" s="91">
        <f t="shared" si="16"/>
        <v>0</v>
      </c>
      <c r="BH60" s="91">
        <f t="shared" si="17"/>
        <v>0</v>
      </c>
      <c r="BI60" s="91">
        <f t="shared" si="18"/>
        <v>0</v>
      </c>
      <c r="BJ60" s="91">
        <f t="shared" si="19"/>
        <v>0</v>
      </c>
      <c r="BK60" s="91">
        <f t="shared" si="20"/>
        <v>0</v>
      </c>
      <c r="BL60" s="91">
        <f t="shared" si="21"/>
        <v>0</v>
      </c>
      <c r="BM60" s="91">
        <f t="shared" si="22"/>
        <v>0</v>
      </c>
      <c r="BN60" s="91">
        <f t="shared" si="23"/>
        <v>0</v>
      </c>
      <c r="BO60" s="91">
        <f t="shared" si="24"/>
        <v>0</v>
      </c>
      <c r="BP60" s="91">
        <f t="shared" si="25"/>
        <v>0</v>
      </c>
      <c r="BQ60" s="91">
        <f t="shared" si="26"/>
        <v>0</v>
      </c>
      <c r="BR60" s="91">
        <f t="shared" si="27"/>
        <v>0</v>
      </c>
      <c r="BS60" s="91">
        <f t="shared" si="28"/>
        <v>0</v>
      </c>
      <c r="BT60" s="91">
        <f t="shared" si="29"/>
        <v>0</v>
      </c>
      <c r="BU60" s="91">
        <f t="shared" si="30"/>
        <v>0</v>
      </c>
      <c r="BV60" s="91">
        <f t="shared" si="31"/>
        <v>0</v>
      </c>
      <c r="BW60" s="91">
        <f t="shared" si="32"/>
        <v>0</v>
      </c>
      <c r="BX60" s="91">
        <f t="shared" si="33"/>
        <v>0</v>
      </c>
      <c r="BY60" s="91">
        <f t="shared" si="34"/>
        <v>0</v>
      </c>
      <c r="BZ60" s="91">
        <f t="shared" si="35"/>
        <v>0</v>
      </c>
      <c r="CA60" s="91">
        <f t="shared" si="36"/>
        <v>0</v>
      </c>
      <c r="CB60" s="91">
        <f t="shared" si="37"/>
        <v>0</v>
      </c>
      <c r="CC60" s="91">
        <f t="shared" si="38"/>
        <v>0</v>
      </c>
      <c r="CD60" s="91">
        <f t="shared" si="39"/>
        <v>0</v>
      </c>
      <c r="CE60" s="92">
        <f t="shared" si="40"/>
        <v>2.5</v>
      </c>
      <c r="CF60" s="92">
        <f t="shared" si="41"/>
        <v>5</v>
      </c>
      <c r="CG60" s="92">
        <f t="shared" si="42"/>
        <v>0</v>
      </c>
      <c r="CH60" s="92">
        <f t="shared" si="49"/>
        <v>7.5</v>
      </c>
      <c r="CI60" s="92">
        <f t="shared" si="50"/>
        <v>0</v>
      </c>
      <c r="CJ60" s="92">
        <f t="shared" si="51"/>
        <v>0</v>
      </c>
      <c r="CK60" s="92">
        <f t="shared" si="52"/>
        <v>0</v>
      </c>
      <c r="CL60" s="92">
        <f t="shared" si="53"/>
        <v>0</v>
      </c>
      <c r="CM60" s="74">
        <f t="shared" si="54"/>
        <v>7.5</v>
      </c>
    </row>
    <row r="61" spans="1:91">
      <c r="A61" s="74">
        <v>53</v>
      </c>
      <c r="B61" s="71" t="str">
        <f>'ภาษาไทย ป.6'!B61</f>
        <v>ด.ช.สุรเกียรติ   บุญเพ็ง</v>
      </c>
      <c r="C61" s="72">
        <v>0</v>
      </c>
      <c r="D61" s="72">
        <v>1</v>
      </c>
      <c r="E61" s="72">
        <v>0</v>
      </c>
      <c r="F61" s="72">
        <v>0</v>
      </c>
      <c r="G61" s="72">
        <v>0</v>
      </c>
      <c r="H61" s="73">
        <v>0</v>
      </c>
      <c r="I61" s="73">
        <v>0</v>
      </c>
      <c r="J61" s="72">
        <v>1</v>
      </c>
      <c r="K61" s="72">
        <v>0</v>
      </c>
      <c r="L61" s="72">
        <v>0</v>
      </c>
      <c r="M61" s="72">
        <v>1</v>
      </c>
      <c r="N61" s="72">
        <v>0</v>
      </c>
      <c r="O61" s="73">
        <v>0</v>
      </c>
      <c r="P61" s="73">
        <v>0</v>
      </c>
      <c r="Q61" s="74">
        <v>0</v>
      </c>
      <c r="R61" s="74">
        <v>0</v>
      </c>
      <c r="S61" s="74">
        <v>0</v>
      </c>
      <c r="T61" s="74">
        <v>1</v>
      </c>
      <c r="U61" s="74">
        <v>0</v>
      </c>
      <c r="V61" s="74">
        <v>0</v>
      </c>
      <c r="W61" s="74">
        <v>0</v>
      </c>
      <c r="X61" s="74">
        <v>1</v>
      </c>
      <c r="Y61" s="74">
        <v>0</v>
      </c>
      <c r="Z61" s="74">
        <v>1</v>
      </c>
      <c r="AA61" s="74">
        <v>1</v>
      </c>
      <c r="AB61" s="74">
        <v>1</v>
      </c>
      <c r="AC61" s="74">
        <v>1</v>
      </c>
      <c r="AD61" s="74">
        <v>0</v>
      </c>
      <c r="AE61" s="74">
        <v>0</v>
      </c>
      <c r="AF61" s="74">
        <v>1</v>
      </c>
      <c r="AG61" s="74">
        <v>0</v>
      </c>
      <c r="AH61" s="74">
        <v>0</v>
      </c>
      <c r="AI61" s="74">
        <v>0</v>
      </c>
      <c r="AJ61" s="74">
        <v>0</v>
      </c>
      <c r="AK61" s="74">
        <v>0</v>
      </c>
      <c r="AL61" s="74">
        <v>1</v>
      </c>
      <c r="AM61" s="74">
        <v>0</v>
      </c>
      <c r="AN61" s="74">
        <v>0</v>
      </c>
      <c r="AO61" s="74">
        <v>1</v>
      </c>
      <c r="AP61" s="74">
        <v>0</v>
      </c>
      <c r="AQ61" s="91">
        <f t="shared" si="0"/>
        <v>0</v>
      </c>
      <c r="AR61" s="91">
        <f t="shared" si="1"/>
        <v>2.5</v>
      </c>
      <c r="AS61" s="91">
        <f t="shared" si="2"/>
        <v>0</v>
      </c>
      <c r="AT61" s="91">
        <f t="shared" si="3"/>
        <v>0</v>
      </c>
      <c r="AU61" s="91">
        <f t="shared" si="4"/>
        <v>0</v>
      </c>
      <c r="AV61" s="91">
        <f t="shared" si="5"/>
        <v>0</v>
      </c>
      <c r="AW61" s="91">
        <f t="shared" si="6"/>
        <v>0</v>
      </c>
      <c r="AX61" s="91">
        <f t="shared" si="7"/>
        <v>2.5</v>
      </c>
      <c r="AY61" s="91">
        <f t="shared" si="8"/>
        <v>0</v>
      </c>
      <c r="AZ61" s="91">
        <f t="shared" si="9"/>
        <v>0</v>
      </c>
      <c r="BA61" s="91">
        <f t="shared" si="10"/>
        <v>2.5</v>
      </c>
      <c r="BB61" s="91">
        <f t="shared" si="11"/>
        <v>0</v>
      </c>
      <c r="BC61" s="91">
        <f t="shared" si="12"/>
        <v>0</v>
      </c>
      <c r="BD61" s="91">
        <f t="shared" si="13"/>
        <v>0</v>
      </c>
      <c r="BE61" s="91">
        <f t="shared" si="14"/>
        <v>0</v>
      </c>
      <c r="BF61" s="91">
        <f t="shared" si="15"/>
        <v>0</v>
      </c>
      <c r="BG61" s="91">
        <f t="shared" si="16"/>
        <v>0</v>
      </c>
      <c r="BH61" s="91">
        <f t="shared" si="17"/>
        <v>2.5</v>
      </c>
      <c r="BI61" s="91">
        <f t="shared" si="18"/>
        <v>0</v>
      </c>
      <c r="BJ61" s="91">
        <f t="shared" si="19"/>
        <v>0</v>
      </c>
      <c r="BK61" s="91">
        <f t="shared" si="20"/>
        <v>0</v>
      </c>
      <c r="BL61" s="91">
        <f t="shared" si="21"/>
        <v>2.5</v>
      </c>
      <c r="BM61" s="91">
        <f t="shared" si="22"/>
        <v>0</v>
      </c>
      <c r="BN61" s="91">
        <f t="shared" si="23"/>
        <v>2.5</v>
      </c>
      <c r="BO61" s="91">
        <f t="shared" si="24"/>
        <v>2.5</v>
      </c>
      <c r="BP61" s="91">
        <f t="shared" si="25"/>
        <v>2.5</v>
      </c>
      <c r="BQ61" s="91">
        <f t="shared" si="26"/>
        <v>2.5</v>
      </c>
      <c r="BR61" s="91">
        <f t="shared" si="27"/>
        <v>0</v>
      </c>
      <c r="BS61" s="91">
        <f t="shared" si="28"/>
        <v>0</v>
      </c>
      <c r="BT61" s="91">
        <f t="shared" si="29"/>
        <v>2.5</v>
      </c>
      <c r="BU61" s="91">
        <f t="shared" si="30"/>
        <v>0</v>
      </c>
      <c r="BV61" s="91">
        <f t="shared" si="31"/>
        <v>0</v>
      </c>
      <c r="BW61" s="91">
        <f t="shared" si="32"/>
        <v>0</v>
      </c>
      <c r="BX61" s="91">
        <f t="shared" si="33"/>
        <v>0</v>
      </c>
      <c r="BY61" s="91">
        <f t="shared" si="34"/>
        <v>0</v>
      </c>
      <c r="BZ61" s="91">
        <f t="shared" si="35"/>
        <v>2.5</v>
      </c>
      <c r="CA61" s="91">
        <f t="shared" si="36"/>
        <v>0</v>
      </c>
      <c r="CB61" s="91">
        <f t="shared" si="37"/>
        <v>0</v>
      </c>
      <c r="CC61" s="91">
        <f t="shared" si="38"/>
        <v>2.5</v>
      </c>
      <c r="CD61" s="91">
        <f t="shared" si="39"/>
        <v>0</v>
      </c>
      <c r="CE61" s="92">
        <f t="shared" si="40"/>
        <v>5</v>
      </c>
      <c r="CF61" s="92">
        <f t="shared" si="41"/>
        <v>5</v>
      </c>
      <c r="CG61" s="92">
        <f t="shared" si="42"/>
        <v>15</v>
      </c>
      <c r="CH61" s="92">
        <f t="shared" si="49"/>
        <v>25</v>
      </c>
      <c r="CI61" s="92">
        <f t="shared" si="50"/>
        <v>0</v>
      </c>
      <c r="CJ61" s="92">
        <f t="shared" si="51"/>
        <v>2.5</v>
      </c>
      <c r="CK61" s="92">
        <f t="shared" si="52"/>
        <v>2.5</v>
      </c>
      <c r="CL61" s="92">
        <f t="shared" si="53"/>
        <v>2.5</v>
      </c>
      <c r="CM61" s="74">
        <f t="shared" si="54"/>
        <v>30</v>
      </c>
    </row>
    <row r="62" spans="1:91">
      <c r="A62" s="74">
        <v>54</v>
      </c>
      <c r="B62" s="71" t="str">
        <f>'ภาษาไทย ป.6'!B62</f>
        <v>ด.ญ.หนึ่งฤทัย   อิสลาม</v>
      </c>
      <c r="C62" s="72">
        <v>0</v>
      </c>
      <c r="D62" s="72">
        <v>0</v>
      </c>
      <c r="E62" s="72">
        <v>1</v>
      </c>
      <c r="F62" s="72">
        <v>0</v>
      </c>
      <c r="G62" s="72">
        <v>0</v>
      </c>
      <c r="H62" s="73">
        <v>1</v>
      </c>
      <c r="I62" s="73">
        <v>0</v>
      </c>
      <c r="J62" s="72">
        <v>0</v>
      </c>
      <c r="K62" s="72">
        <v>0</v>
      </c>
      <c r="L62" s="72">
        <v>0</v>
      </c>
      <c r="M62" s="72">
        <v>0</v>
      </c>
      <c r="N62" s="72">
        <v>0</v>
      </c>
      <c r="O62" s="73">
        <v>0</v>
      </c>
      <c r="P62" s="73">
        <v>1</v>
      </c>
      <c r="Q62" s="74">
        <v>0</v>
      </c>
      <c r="R62" s="74">
        <v>1</v>
      </c>
      <c r="S62" s="74">
        <v>0</v>
      </c>
      <c r="T62" s="74">
        <v>0</v>
      </c>
      <c r="U62" s="74">
        <v>0</v>
      </c>
      <c r="V62" s="74">
        <v>0</v>
      </c>
      <c r="W62" s="74">
        <v>0</v>
      </c>
      <c r="X62" s="74">
        <v>0</v>
      </c>
      <c r="Y62" s="74">
        <v>0</v>
      </c>
      <c r="Z62" s="74">
        <v>0</v>
      </c>
      <c r="AA62" s="74">
        <v>0</v>
      </c>
      <c r="AB62" s="74">
        <v>0</v>
      </c>
      <c r="AC62" s="74">
        <v>0</v>
      </c>
      <c r="AD62" s="74">
        <v>0</v>
      </c>
      <c r="AE62" s="74">
        <v>1</v>
      </c>
      <c r="AF62" s="74">
        <v>0</v>
      </c>
      <c r="AG62" s="74">
        <v>0</v>
      </c>
      <c r="AH62" s="74">
        <v>0</v>
      </c>
      <c r="AI62" s="74">
        <v>1</v>
      </c>
      <c r="AJ62" s="74">
        <v>0</v>
      </c>
      <c r="AK62" s="74">
        <v>0</v>
      </c>
      <c r="AL62" s="74">
        <v>0</v>
      </c>
      <c r="AM62" s="74">
        <v>0</v>
      </c>
      <c r="AN62" s="74">
        <v>0</v>
      </c>
      <c r="AO62" s="74">
        <v>1</v>
      </c>
      <c r="AP62" s="74">
        <v>1</v>
      </c>
      <c r="AQ62" s="91">
        <f t="shared" si="0"/>
        <v>0</v>
      </c>
      <c r="AR62" s="91">
        <f t="shared" si="1"/>
        <v>0</v>
      </c>
      <c r="AS62" s="91">
        <f t="shared" si="2"/>
        <v>2.5</v>
      </c>
      <c r="AT62" s="91">
        <f t="shared" si="3"/>
        <v>0</v>
      </c>
      <c r="AU62" s="91">
        <f t="shared" si="4"/>
        <v>0</v>
      </c>
      <c r="AV62" s="91">
        <f t="shared" si="5"/>
        <v>2.5</v>
      </c>
      <c r="AW62" s="91">
        <f t="shared" si="6"/>
        <v>0</v>
      </c>
      <c r="AX62" s="91">
        <f t="shared" si="7"/>
        <v>0</v>
      </c>
      <c r="AY62" s="91">
        <f t="shared" si="8"/>
        <v>0</v>
      </c>
      <c r="AZ62" s="91">
        <f t="shared" si="9"/>
        <v>0</v>
      </c>
      <c r="BA62" s="91">
        <f t="shared" si="10"/>
        <v>0</v>
      </c>
      <c r="BB62" s="91">
        <f t="shared" si="11"/>
        <v>0</v>
      </c>
      <c r="BC62" s="91">
        <f t="shared" si="12"/>
        <v>0</v>
      </c>
      <c r="BD62" s="91">
        <f t="shared" si="13"/>
        <v>2.5</v>
      </c>
      <c r="BE62" s="91">
        <f t="shared" si="14"/>
        <v>0</v>
      </c>
      <c r="BF62" s="91">
        <f t="shared" si="15"/>
        <v>2.5</v>
      </c>
      <c r="BG62" s="91">
        <f t="shared" si="16"/>
        <v>0</v>
      </c>
      <c r="BH62" s="91">
        <f t="shared" si="17"/>
        <v>0</v>
      </c>
      <c r="BI62" s="91">
        <f t="shared" si="18"/>
        <v>0</v>
      </c>
      <c r="BJ62" s="91">
        <f t="shared" si="19"/>
        <v>0</v>
      </c>
      <c r="BK62" s="91">
        <f t="shared" si="20"/>
        <v>0</v>
      </c>
      <c r="BL62" s="91">
        <f t="shared" si="21"/>
        <v>0</v>
      </c>
      <c r="BM62" s="91">
        <f t="shared" si="22"/>
        <v>0</v>
      </c>
      <c r="BN62" s="91">
        <f t="shared" si="23"/>
        <v>0</v>
      </c>
      <c r="BO62" s="91">
        <f t="shared" si="24"/>
        <v>0</v>
      </c>
      <c r="BP62" s="91">
        <f t="shared" si="25"/>
        <v>0</v>
      </c>
      <c r="BQ62" s="91">
        <f t="shared" si="26"/>
        <v>0</v>
      </c>
      <c r="BR62" s="91">
        <f t="shared" si="27"/>
        <v>0</v>
      </c>
      <c r="BS62" s="91">
        <f t="shared" si="28"/>
        <v>2.5</v>
      </c>
      <c r="BT62" s="91">
        <f t="shared" si="29"/>
        <v>0</v>
      </c>
      <c r="BU62" s="91">
        <f t="shared" si="30"/>
        <v>0</v>
      </c>
      <c r="BV62" s="91">
        <f t="shared" si="31"/>
        <v>0</v>
      </c>
      <c r="BW62" s="91">
        <f t="shared" si="32"/>
        <v>2.5</v>
      </c>
      <c r="BX62" s="91">
        <f t="shared" si="33"/>
        <v>0</v>
      </c>
      <c r="BY62" s="91">
        <f t="shared" si="34"/>
        <v>0</v>
      </c>
      <c r="BZ62" s="91">
        <f t="shared" si="35"/>
        <v>0</v>
      </c>
      <c r="CA62" s="91">
        <f t="shared" si="36"/>
        <v>0</v>
      </c>
      <c r="CB62" s="91">
        <f t="shared" si="37"/>
        <v>0</v>
      </c>
      <c r="CC62" s="91">
        <f t="shared" si="38"/>
        <v>2.5</v>
      </c>
      <c r="CD62" s="91">
        <f t="shared" si="39"/>
        <v>2.5</v>
      </c>
      <c r="CE62" s="92">
        <f t="shared" si="40"/>
        <v>5</v>
      </c>
      <c r="CF62" s="92">
        <f t="shared" si="41"/>
        <v>5</v>
      </c>
      <c r="CG62" s="92">
        <f t="shared" si="42"/>
        <v>2.5</v>
      </c>
      <c r="CH62" s="92">
        <f t="shared" si="49"/>
        <v>12.5</v>
      </c>
      <c r="CI62" s="92">
        <f t="shared" si="50"/>
        <v>2.5</v>
      </c>
      <c r="CJ62" s="92">
        <f t="shared" si="51"/>
        <v>0</v>
      </c>
      <c r="CK62" s="92">
        <f t="shared" si="52"/>
        <v>2.5</v>
      </c>
      <c r="CL62" s="92">
        <f t="shared" si="53"/>
        <v>5</v>
      </c>
      <c r="CM62" s="74">
        <f t="shared" si="54"/>
        <v>20</v>
      </c>
    </row>
    <row r="63" spans="1:91">
      <c r="A63" s="74">
        <v>55</v>
      </c>
      <c r="B63" s="71" t="str">
        <f>'ภาษาไทย ป.6'!B63</f>
        <v>ด.ช.บุญพรรณ   หวามา</v>
      </c>
      <c r="C63" s="72">
        <v>1</v>
      </c>
      <c r="D63" s="72">
        <v>0</v>
      </c>
      <c r="E63" s="72">
        <v>0</v>
      </c>
      <c r="F63" s="72">
        <v>0</v>
      </c>
      <c r="G63" s="72">
        <v>1</v>
      </c>
      <c r="H63" s="73">
        <v>0</v>
      </c>
      <c r="I63" s="73">
        <v>0</v>
      </c>
      <c r="J63" s="72">
        <v>0</v>
      </c>
      <c r="K63" s="72">
        <v>0</v>
      </c>
      <c r="L63" s="72">
        <v>0</v>
      </c>
      <c r="M63" s="72">
        <v>0</v>
      </c>
      <c r="N63" s="72">
        <v>0</v>
      </c>
      <c r="O63" s="73">
        <v>0</v>
      </c>
      <c r="P63" s="73">
        <v>0</v>
      </c>
      <c r="Q63" s="74">
        <v>0</v>
      </c>
      <c r="R63" s="74">
        <v>0</v>
      </c>
      <c r="S63" s="74">
        <v>1</v>
      </c>
      <c r="T63" s="74">
        <v>0</v>
      </c>
      <c r="U63" s="74">
        <v>0</v>
      </c>
      <c r="V63" s="74">
        <v>0</v>
      </c>
      <c r="W63" s="74">
        <v>0</v>
      </c>
      <c r="X63" s="74">
        <v>1</v>
      </c>
      <c r="Y63" s="74">
        <v>1</v>
      </c>
      <c r="Z63" s="74">
        <v>1</v>
      </c>
      <c r="AA63" s="74">
        <v>1</v>
      </c>
      <c r="AB63" s="74">
        <v>1</v>
      </c>
      <c r="AC63" s="74">
        <v>0</v>
      </c>
      <c r="AD63" s="74">
        <v>0</v>
      </c>
      <c r="AE63" s="74">
        <v>0</v>
      </c>
      <c r="AF63" s="74">
        <v>0</v>
      </c>
      <c r="AG63" s="74">
        <v>0</v>
      </c>
      <c r="AH63" s="74">
        <v>0</v>
      </c>
      <c r="AI63" s="74">
        <v>1</v>
      </c>
      <c r="AJ63" s="74">
        <v>0</v>
      </c>
      <c r="AK63" s="74">
        <v>0</v>
      </c>
      <c r="AL63" s="74">
        <v>1</v>
      </c>
      <c r="AM63" s="74">
        <v>1</v>
      </c>
      <c r="AN63" s="74">
        <v>0</v>
      </c>
      <c r="AO63" s="74">
        <v>0</v>
      </c>
      <c r="AP63" s="74">
        <v>1</v>
      </c>
      <c r="AQ63" s="91">
        <f t="shared" si="0"/>
        <v>2.5</v>
      </c>
      <c r="AR63" s="91">
        <f t="shared" si="1"/>
        <v>0</v>
      </c>
      <c r="AS63" s="91">
        <f t="shared" si="2"/>
        <v>0</v>
      </c>
      <c r="AT63" s="91">
        <f t="shared" si="3"/>
        <v>0</v>
      </c>
      <c r="AU63" s="91">
        <f t="shared" si="4"/>
        <v>2.5</v>
      </c>
      <c r="AV63" s="91">
        <f t="shared" si="5"/>
        <v>0</v>
      </c>
      <c r="AW63" s="91">
        <f t="shared" si="6"/>
        <v>0</v>
      </c>
      <c r="AX63" s="91">
        <f t="shared" si="7"/>
        <v>0</v>
      </c>
      <c r="AY63" s="91">
        <f t="shared" si="8"/>
        <v>0</v>
      </c>
      <c r="AZ63" s="91">
        <f t="shared" si="9"/>
        <v>0</v>
      </c>
      <c r="BA63" s="91">
        <f t="shared" si="10"/>
        <v>0</v>
      </c>
      <c r="BB63" s="91">
        <f t="shared" si="11"/>
        <v>0</v>
      </c>
      <c r="BC63" s="91">
        <f t="shared" si="12"/>
        <v>0</v>
      </c>
      <c r="BD63" s="91">
        <f t="shared" si="13"/>
        <v>0</v>
      </c>
      <c r="BE63" s="91">
        <f t="shared" si="14"/>
        <v>0</v>
      </c>
      <c r="BF63" s="91">
        <f t="shared" si="15"/>
        <v>0</v>
      </c>
      <c r="BG63" s="91">
        <f t="shared" si="16"/>
        <v>2.5</v>
      </c>
      <c r="BH63" s="91">
        <f t="shared" si="17"/>
        <v>0</v>
      </c>
      <c r="BI63" s="91">
        <f t="shared" si="18"/>
        <v>0</v>
      </c>
      <c r="BJ63" s="91">
        <f t="shared" si="19"/>
        <v>0</v>
      </c>
      <c r="BK63" s="91">
        <f t="shared" si="20"/>
        <v>0</v>
      </c>
      <c r="BL63" s="91">
        <f t="shared" si="21"/>
        <v>2.5</v>
      </c>
      <c r="BM63" s="91">
        <f t="shared" si="22"/>
        <v>2.5</v>
      </c>
      <c r="BN63" s="91">
        <f t="shared" si="23"/>
        <v>2.5</v>
      </c>
      <c r="BO63" s="91">
        <f t="shared" si="24"/>
        <v>2.5</v>
      </c>
      <c r="BP63" s="91">
        <f t="shared" si="25"/>
        <v>2.5</v>
      </c>
      <c r="BQ63" s="91">
        <f t="shared" si="26"/>
        <v>0</v>
      </c>
      <c r="BR63" s="91">
        <f t="shared" si="27"/>
        <v>0</v>
      </c>
      <c r="BS63" s="91">
        <f t="shared" si="28"/>
        <v>0</v>
      </c>
      <c r="BT63" s="91">
        <f t="shared" si="29"/>
        <v>0</v>
      </c>
      <c r="BU63" s="91">
        <f t="shared" si="30"/>
        <v>0</v>
      </c>
      <c r="BV63" s="91">
        <f t="shared" si="31"/>
        <v>0</v>
      </c>
      <c r="BW63" s="91">
        <f t="shared" si="32"/>
        <v>2.5</v>
      </c>
      <c r="BX63" s="91">
        <f t="shared" si="33"/>
        <v>0</v>
      </c>
      <c r="BY63" s="91">
        <f t="shared" si="34"/>
        <v>0</v>
      </c>
      <c r="BZ63" s="91">
        <f t="shared" si="35"/>
        <v>2.5</v>
      </c>
      <c r="CA63" s="91">
        <f t="shared" si="36"/>
        <v>2.5</v>
      </c>
      <c r="CB63" s="91">
        <f t="shared" si="37"/>
        <v>0</v>
      </c>
      <c r="CC63" s="91">
        <f t="shared" si="38"/>
        <v>0</v>
      </c>
      <c r="CD63" s="91">
        <f t="shared" si="39"/>
        <v>2.5</v>
      </c>
      <c r="CE63" s="92">
        <f t="shared" si="40"/>
        <v>5</v>
      </c>
      <c r="CF63" s="92">
        <f t="shared" si="41"/>
        <v>2.5</v>
      </c>
      <c r="CG63" s="92">
        <f t="shared" si="42"/>
        <v>12.5</v>
      </c>
      <c r="CH63" s="92">
        <f t="shared" si="49"/>
        <v>20</v>
      </c>
      <c r="CI63" s="92">
        <f t="shared" si="50"/>
        <v>2.5</v>
      </c>
      <c r="CJ63" s="92">
        <f t="shared" si="51"/>
        <v>5</v>
      </c>
      <c r="CK63" s="92">
        <f t="shared" si="52"/>
        <v>7.5</v>
      </c>
      <c r="CL63" s="92">
        <f t="shared" si="53"/>
        <v>2.5</v>
      </c>
      <c r="CM63" s="74">
        <f t="shared" si="54"/>
        <v>30</v>
      </c>
    </row>
    <row r="64" spans="1:91">
      <c r="A64" s="74">
        <v>56</v>
      </c>
      <c r="B64" s="71" t="str">
        <f>'ภาษาไทย ป.6'!B64</f>
        <v>ด.ช.กษิดิ์เดช   สมฤดี</v>
      </c>
      <c r="C64" s="72">
        <v>0</v>
      </c>
      <c r="D64" s="72">
        <v>0</v>
      </c>
      <c r="E64" s="72">
        <v>0</v>
      </c>
      <c r="F64" s="72">
        <v>1</v>
      </c>
      <c r="G64" s="72">
        <v>0</v>
      </c>
      <c r="H64" s="73">
        <v>0</v>
      </c>
      <c r="I64" s="73">
        <v>0</v>
      </c>
      <c r="J64" s="72">
        <v>0</v>
      </c>
      <c r="K64" s="72">
        <v>1</v>
      </c>
      <c r="L64" s="72">
        <v>1</v>
      </c>
      <c r="M64" s="72">
        <v>0</v>
      </c>
      <c r="N64" s="72">
        <v>0</v>
      </c>
      <c r="O64" s="73">
        <v>1</v>
      </c>
      <c r="P64" s="73">
        <v>0</v>
      </c>
      <c r="Q64" s="74">
        <v>0</v>
      </c>
      <c r="R64" s="74">
        <v>0</v>
      </c>
      <c r="S64" s="74">
        <v>0</v>
      </c>
      <c r="T64" s="74">
        <v>0</v>
      </c>
      <c r="U64" s="74">
        <v>1</v>
      </c>
      <c r="V64" s="74">
        <v>0</v>
      </c>
      <c r="W64" s="74">
        <v>0</v>
      </c>
      <c r="X64" s="74">
        <v>0</v>
      </c>
      <c r="Y64" s="74">
        <v>1</v>
      </c>
      <c r="Z64" s="74">
        <v>0</v>
      </c>
      <c r="AA64" s="74">
        <v>1</v>
      </c>
      <c r="AB64" s="74">
        <v>0</v>
      </c>
      <c r="AC64" s="74">
        <v>0</v>
      </c>
      <c r="AD64" s="74">
        <v>0</v>
      </c>
      <c r="AE64" s="74">
        <v>1</v>
      </c>
      <c r="AF64" s="74">
        <v>0</v>
      </c>
      <c r="AG64" s="74">
        <v>0</v>
      </c>
      <c r="AH64" s="74">
        <v>0</v>
      </c>
      <c r="AI64" s="74">
        <v>0</v>
      </c>
      <c r="AJ64" s="74">
        <v>1</v>
      </c>
      <c r="AK64" s="74">
        <v>0</v>
      </c>
      <c r="AL64" s="74">
        <v>0</v>
      </c>
      <c r="AM64" s="74">
        <v>0</v>
      </c>
      <c r="AN64" s="74">
        <v>0</v>
      </c>
      <c r="AO64" s="74">
        <v>0</v>
      </c>
      <c r="AP64" s="74">
        <v>0</v>
      </c>
      <c r="AQ64" s="91">
        <f t="shared" si="0"/>
        <v>0</v>
      </c>
      <c r="AR64" s="91">
        <f t="shared" si="1"/>
        <v>0</v>
      </c>
      <c r="AS64" s="91">
        <f t="shared" si="2"/>
        <v>0</v>
      </c>
      <c r="AT64" s="91">
        <f t="shared" si="3"/>
        <v>2.5</v>
      </c>
      <c r="AU64" s="91">
        <f t="shared" si="4"/>
        <v>0</v>
      </c>
      <c r="AV64" s="91">
        <f t="shared" si="5"/>
        <v>0</v>
      </c>
      <c r="AW64" s="91">
        <f t="shared" si="6"/>
        <v>0</v>
      </c>
      <c r="AX64" s="91">
        <f t="shared" si="7"/>
        <v>0</v>
      </c>
      <c r="AY64" s="91">
        <f t="shared" si="8"/>
        <v>2.5</v>
      </c>
      <c r="AZ64" s="91">
        <f t="shared" si="9"/>
        <v>2.5</v>
      </c>
      <c r="BA64" s="91">
        <f t="shared" si="10"/>
        <v>0</v>
      </c>
      <c r="BB64" s="91">
        <f t="shared" si="11"/>
        <v>0</v>
      </c>
      <c r="BC64" s="91">
        <f t="shared" si="12"/>
        <v>2.5</v>
      </c>
      <c r="BD64" s="91">
        <f t="shared" si="13"/>
        <v>0</v>
      </c>
      <c r="BE64" s="91">
        <f t="shared" si="14"/>
        <v>0</v>
      </c>
      <c r="BF64" s="91">
        <f t="shared" si="15"/>
        <v>0</v>
      </c>
      <c r="BG64" s="91">
        <f t="shared" si="16"/>
        <v>0</v>
      </c>
      <c r="BH64" s="91">
        <f t="shared" si="17"/>
        <v>0</v>
      </c>
      <c r="BI64" s="91">
        <f t="shared" si="18"/>
        <v>2.5</v>
      </c>
      <c r="BJ64" s="91">
        <f t="shared" si="19"/>
        <v>0</v>
      </c>
      <c r="BK64" s="91">
        <f t="shared" si="20"/>
        <v>0</v>
      </c>
      <c r="BL64" s="91">
        <f t="shared" si="21"/>
        <v>0</v>
      </c>
      <c r="BM64" s="91">
        <f t="shared" si="22"/>
        <v>2.5</v>
      </c>
      <c r="BN64" s="91">
        <f t="shared" si="23"/>
        <v>0</v>
      </c>
      <c r="BO64" s="91">
        <f t="shared" si="24"/>
        <v>2.5</v>
      </c>
      <c r="BP64" s="91">
        <f t="shared" si="25"/>
        <v>0</v>
      </c>
      <c r="BQ64" s="91">
        <f t="shared" si="26"/>
        <v>0</v>
      </c>
      <c r="BR64" s="91">
        <f t="shared" si="27"/>
        <v>0</v>
      </c>
      <c r="BS64" s="91">
        <f t="shared" si="28"/>
        <v>2.5</v>
      </c>
      <c r="BT64" s="91">
        <f t="shared" si="29"/>
        <v>0</v>
      </c>
      <c r="BU64" s="91">
        <f t="shared" si="30"/>
        <v>0</v>
      </c>
      <c r="BV64" s="91">
        <f t="shared" si="31"/>
        <v>0</v>
      </c>
      <c r="BW64" s="91">
        <f t="shared" si="32"/>
        <v>0</v>
      </c>
      <c r="BX64" s="91">
        <f t="shared" si="33"/>
        <v>2.5</v>
      </c>
      <c r="BY64" s="91">
        <f t="shared" si="34"/>
        <v>0</v>
      </c>
      <c r="BZ64" s="91">
        <f t="shared" si="35"/>
        <v>0</v>
      </c>
      <c r="CA64" s="91">
        <f t="shared" si="36"/>
        <v>0</v>
      </c>
      <c r="CB64" s="91">
        <f t="shared" si="37"/>
        <v>0</v>
      </c>
      <c r="CC64" s="91">
        <f t="shared" si="38"/>
        <v>0</v>
      </c>
      <c r="CD64" s="91">
        <f t="shared" si="39"/>
        <v>0</v>
      </c>
      <c r="CE64" s="92">
        <f t="shared" si="40"/>
        <v>5</v>
      </c>
      <c r="CF64" s="92">
        <f t="shared" si="41"/>
        <v>7.5</v>
      </c>
      <c r="CG64" s="92">
        <f t="shared" si="42"/>
        <v>7.5</v>
      </c>
      <c r="CH64" s="92">
        <f t="shared" si="49"/>
        <v>20</v>
      </c>
      <c r="CI64" s="92">
        <f t="shared" si="50"/>
        <v>2.5</v>
      </c>
      <c r="CJ64" s="92">
        <f t="shared" si="51"/>
        <v>0</v>
      </c>
      <c r="CK64" s="92">
        <f t="shared" si="52"/>
        <v>2.5</v>
      </c>
      <c r="CL64" s="92">
        <f t="shared" si="53"/>
        <v>0</v>
      </c>
      <c r="CM64" s="74">
        <f t="shared" si="54"/>
        <v>22.5</v>
      </c>
    </row>
    <row r="65" spans="1:91">
      <c r="A65" s="74">
        <v>57</v>
      </c>
      <c r="B65" s="71" t="str">
        <f>'ภาษาไทย ป.6'!B65</f>
        <v>ด.ช.ปิยังกูร   อรชร</v>
      </c>
      <c r="C65" s="72">
        <v>1</v>
      </c>
      <c r="D65" s="72">
        <v>1</v>
      </c>
      <c r="E65" s="72">
        <v>0</v>
      </c>
      <c r="F65" s="72">
        <v>0</v>
      </c>
      <c r="G65" s="72">
        <v>1</v>
      </c>
      <c r="H65" s="73">
        <v>0</v>
      </c>
      <c r="I65" s="73">
        <v>0</v>
      </c>
      <c r="J65" s="72">
        <v>0</v>
      </c>
      <c r="K65" s="72">
        <v>0</v>
      </c>
      <c r="L65" s="72">
        <v>0</v>
      </c>
      <c r="M65" s="72">
        <v>0</v>
      </c>
      <c r="N65" s="72">
        <v>1</v>
      </c>
      <c r="O65" s="73">
        <v>1</v>
      </c>
      <c r="P65" s="73">
        <v>1</v>
      </c>
      <c r="Q65" s="74">
        <v>0</v>
      </c>
      <c r="R65" s="74">
        <v>0</v>
      </c>
      <c r="S65" s="74">
        <v>0</v>
      </c>
      <c r="T65" s="74">
        <v>1</v>
      </c>
      <c r="U65" s="74">
        <v>0</v>
      </c>
      <c r="V65" s="74">
        <v>0</v>
      </c>
      <c r="W65" s="74">
        <v>0</v>
      </c>
      <c r="X65" s="74">
        <v>1</v>
      </c>
      <c r="Y65" s="74">
        <v>0</v>
      </c>
      <c r="Z65" s="74">
        <v>0</v>
      </c>
      <c r="AA65" s="74">
        <v>0</v>
      </c>
      <c r="AB65" s="74">
        <v>0</v>
      </c>
      <c r="AC65" s="74">
        <v>0</v>
      </c>
      <c r="AD65" s="74">
        <v>0</v>
      </c>
      <c r="AE65" s="74">
        <v>1</v>
      </c>
      <c r="AF65" s="74">
        <v>0</v>
      </c>
      <c r="AG65" s="74">
        <v>0</v>
      </c>
      <c r="AH65" s="74">
        <v>0</v>
      </c>
      <c r="AI65" s="74">
        <v>0</v>
      </c>
      <c r="AJ65" s="74">
        <v>0</v>
      </c>
      <c r="AK65" s="74">
        <v>0</v>
      </c>
      <c r="AL65" s="74">
        <v>0</v>
      </c>
      <c r="AM65" s="74">
        <v>0</v>
      </c>
      <c r="AN65" s="74">
        <v>0</v>
      </c>
      <c r="AO65" s="74">
        <v>1</v>
      </c>
      <c r="AP65" s="74">
        <v>0</v>
      </c>
      <c r="AQ65" s="91">
        <f t="shared" si="0"/>
        <v>2.5</v>
      </c>
      <c r="AR65" s="91">
        <f t="shared" si="1"/>
        <v>2.5</v>
      </c>
      <c r="AS65" s="91">
        <f t="shared" si="2"/>
        <v>0</v>
      </c>
      <c r="AT65" s="91">
        <f t="shared" si="3"/>
        <v>0</v>
      </c>
      <c r="AU65" s="91">
        <f t="shared" si="4"/>
        <v>2.5</v>
      </c>
      <c r="AV65" s="91">
        <f t="shared" si="5"/>
        <v>0</v>
      </c>
      <c r="AW65" s="91">
        <f t="shared" si="6"/>
        <v>0</v>
      </c>
      <c r="AX65" s="91">
        <f t="shared" si="7"/>
        <v>0</v>
      </c>
      <c r="AY65" s="91">
        <f t="shared" si="8"/>
        <v>0</v>
      </c>
      <c r="AZ65" s="91">
        <f t="shared" si="9"/>
        <v>0</v>
      </c>
      <c r="BA65" s="91">
        <f t="shared" si="10"/>
        <v>0</v>
      </c>
      <c r="BB65" s="91">
        <f t="shared" si="11"/>
        <v>2.5</v>
      </c>
      <c r="BC65" s="91">
        <f t="shared" si="12"/>
        <v>2.5</v>
      </c>
      <c r="BD65" s="91">
        <f t="shared" si="13"/>
        <v>2.5</v>
      </c>
      <c r="BE65" s="91">
        <f t="shared" si="14"/>
        <v>0</v>
      </c>
      <c r="BF65" s="91">
        <f t="shared" si="15"/>
        <v>0</v>
      </c>
      <c r="BG65" s="91">
        <f t="shared" si="16"/>
        <v>0</v>
      </c>
      <c r="BH65" s="91">
        <f t="shared" si="17"/>
        <v>2.5</v>
      </c>
      <c r="BI65" s="91">
        <f t="shared" si="18"/>
        <v>0</v>
      </c>
      <c r="BJ65" s="91">
        <f t="shared" si="19"/>
        <v>0</v>
      </c>
      <c r="BK65" s="91">
        <f t="shared" si="20"/>
        <v>0</v>
      </c>
      <c r="BL65" s="91">
        <f t="shared" si="21"/>
        <v>2.5</v>
      </c>
      <c r="BM65" s="91">
        <f t="shared" si="22"/>
        <v>0</v>
      </c>
      <c r="BN65" s="91">
        <f t="shared" si="23"/>
        <v>0</v>
      </c>
      <c r="BO65" s="91">
        <f t="shared" si="24"/>
        <v>0</v>
      </c>
      <c r="BP65" s="91">
        <f t="shared" si="25"/>
        <v>0</v>
      </c>
      <c r="BQ65" s="91">
        <f t="shared" si="26"/>
        <v>0</v>
      </c>
      <c r="BR65" s="91">
        <f t="shared" si="27"/>
        <v>0</v>
      </c>
      <c r="BS65" s="91">
        <f t="shared" si="28"/>
        <v>2.5</v>
      </c>
      <c r="BT65" s="91">
        <f t="shared" si="29"/>
        <v>0</v>
      </c>
      <c r="BU65" s="91">
        <f t="shared" si="30"/>
        <v>0</v>
      </c>
      <c r="BV65" s="91">
        <f t="shared" si="31"/>
        <v>0</v>
      </c>
      <c r="BW65" s="91">
        <f t="shared" si="32"/>
        <v>0</v>
      </c>
      <c r="BX65" s="91">
        <f t="shared" si="33"/>
        <v>0</v>
      </c>
      <c r="BY65" s="91">
        <f t="shared" si="34"/>
        <v>0</v>
      </c>
      <c r="BZ65" s="91">
        <f t="shared" si="35"/>
        <v>0</v>
      </c>
      <c r="CA65" s="91">
        <f t="shared" si="36"/>
        <v>0</v>
      </c>
      <c r="CB65" s="91">
        <f t="shared" si="37"/>
        <v>0</v>
      </c>
      <c r="CC65" s="91">
        <f t="shared" si="38"/>
        <v>2.5</v>
      </c>
      <c r="CD65" s="91">
        <f t="shared" si="39"/>
        <v>0</v>
      </c>
      <c r="CE65" s="92">
        <f t="shared" si="40"/>
        <v>7.5</v>
      </c>
      <c r="CF65" s="92">
        <f t="shared" si="41"/>
        <v>10</v>
      </c>
      <c r="CG65" s="92">
        <f t="shared" si="42"/>
        <v>5</v>
      </c>
      <c r="CH65" s="92">
        <f t="shared" si="49"/>
        <v>22.5</v>
      </c>
      <c r="CI65" s="92">
        <f t="shared" si="50"/>
        <v>0</v>
      </c>
      <c r="CJ65" s="92">
        <f t="shared" si="51"/>
        <v>0</v>
      </c>
      <c r="CK65" s="92">
        <f t="shared" si="52"/>
        <v>0</v>
      </c>
      <c r="CL65" s="92">
        <f t="shared" si="53"/>
        <v>2.5</v>
      </c>
      <c r="CM65" s="74">
        <f t="shared" si="54"/>
        <v>25</v>
      </c>
    </row>
    <row r="66" spans="1:91">
      <c r="A66" s="74">
        <v>58</v>
      </c>
      <c r="B66" s="71" t="str">
        <f>'ภาษาไทย ป.6'!B66</f>
        <v>ด.ช.สหรัถ   ชินวงศ์</v>
      </c>
      <c r="C66" s="72">
        <v>0</v>
      </c>
      <c r="D66" s="72">
        <v>0</v>
      </c>
      <c r="E66" s="72">
        <v>1</v>
      </c>
      <c r="F66" s="72">
        <v>0</v>
      </c>
      <c r="G66" s="72">
        <v>0</v>
      </c>
      <c r="H66" s="73">
        <v>0</v>
      </c>
      <c r="I66" s="73">
        <v>0</v>
      </c>
      <c r="J66" s="72">
        <v>1</v>
      </c>
      <c r="K66" s="72">
        <v>1</v>
      </c>
      <c r="L66" s="72">
        <v>0</v>
      </c>
      <c r="M66" s="72">
        <v>0</v>
      </c>
      <c r="N66" s="72">
        <v>0</v>
      </c>
      <c r="O66" s="73">
        <v>1</v>
      </c>
      <c r="P66" s="73">
        <v>1</v>
      </c>
      <c r="Q66" s="74">
        <v>0</v>
      </c>
      <c r="R66" s="74">
        <v>0</v>
      </c>
      <c r="S66" s="74">
        <v>0</v>
      </c>
      <c r="T66" s="74">
        <v>1</v>
      </c>
      <c r="U66" s="74">
        <v>1</v>
      </c>
      <c r="V66" s="74">
        <v>0</v>
      </c>
      <c r="W66" s="74">
        <v>0</v>
      </c>
      <c r="X66" s="74">
        <v>0</v>
      </c>
      <c r="Y66" s="74">
        <v>1</v>
      </c>
      <c r="Z66" s="74">
        <v>0</v>
      </c>
      <c r="AA66" s="74">
        <v>0</v>
      </c>
      <c r="AB66" s="74">
        <v>0</v>
      </c>
      <c r="AC66" s="74">
        <v>0</v>
      </c>
      <c r="AD66" s="74">
        <v>0</v>
      </c>
      <c r="AE66" s="74">
        <v>1</v>
      </c>
      <c r="AF66" s="74">
        <v>0</v>
      </c>
      <c r="AG66" s="74">
        <v>0</v>
      </c>
      <c r="AH66" s="74">
        <v>1</v>
      </c>
      <c r="AI66" s="74">
        <v>0</v>
      </c>
      <c r="AJ66" s="74">
        <v>0</v>
      </c>
      <c r="AK66" s="74">
        <v>0</v>
      </c>
      <c r="AL66" s="74">
        <v>1</v>
      </c>
      <c r="AM66" s="74">
        <v>1</v>
      </c>
      <c r="AN66" s="74">
        <v>0</v>
      </c>
      <c r="AO66" s="74">
        <v>0</v>
      </c>
      <c r="AP66" s="74">
        <v>1</v>
      </c>
      <c r="AQ66" s="91">
        <f t="shared" si="0"/>
        <v>0</v>
      </c>
      <c r="AR66" s="91">
        <f t="shared" si="1"/>
        <v>0</v>
      </c>
      <c r="AS66" s="91">
        <f t="shared" si="2"/>
        <v>2.5</v>
      </c>
      <c r="AT66" s="91">
        <f t="shared" si="3"/>
        <v>0</v>
      </c>
      <c r="AU66" s="91">
        <f t="shared" si="4"/>
        <v>0</v>
      </c>
      <c r="AV66" s="91">
        <f t="shared" si="5"/>
        <v>0</v>
      </c>
      <c r="AW66" s="91">
        <f t="shared" si="6"/>
        <v>0</v>
      </c>
      <c r="AX66" s="91">
        <f t="shared" si="7"/>
        <v>2.5</v>
      </c>
      <c r="AY66" s="91">
        <f t="shared" si="8"/>
        <v>2.5</v>
      </c>
      <c r="AZ66" s="91">
        <f t="shared" si="9"/>
        <v>0</v>
      </c>
      <c r="BA66" s="91">
        <f t="shared" si="10"/>
        <v>0</v>
      </c>
      <c r="BB66" s="91">
        <f t="shared" si="11"/>
        <v>0</v>
      </c>
      <c r="BC66" s="91">
        <f t="shared" si="12"/>
        <v>2.5</v>
      </c>
      <c r="BD66" s="91">
        <f t="shared" si="13"/>
        <v>2.5</v>
      </c>
      <c r="BE66" s="91">
        <f t="shared" si="14"/>
        <v>0</v>
      </c>
      <c r="BF66" s="91">
        <f t="shared" si="15"/>
        <v>0</v>
      </c>
      <c r="BG66" s="91">
        <f t="shared" si="16"/>
        <v>0</v>
      </c>
      <c r="BH66" s="91">
        <f t="shared" si="17"/>
        <v>2.5</v>
      </c>
      <c r="BI66" s="91">
        <f t="shared" si="18"/>
        <v>2.5</v>
      </c>
      <c r="BJ66" s="91">
        <f t="shared" si="19"/>
        <v>0</v>
      </c>
      <c r="BK66" s="91">
        <f t="shared" si="20"/>
        <v>0</v>
      </c>
      <c r="BL66" s="91">
        <f t="shared" si="21"/>
        <v>0</v>
      </c>
      <c r="BM66" s="91">
        <f t="shared" si="22"/>
        <v>2.5</v>
      </c>
      <c r="BN66" s="91">
        <f t="shared" si="23"/>
        <v>0</v>
      </c>
      <c r="BO66" s="91">
        <f t="shared" si="24"/>
        <v>0</v>
      </c>
      <c r="BP66" s="91">
        <f t="shared" si="25"/>
        <v>0</v>
      </c>
      <c r="BQ66" s="91">
        <f t="shared" si="26"/>
        <v>0</v>
      </c>
      <c r="BR66" s="91">
        <f t="shared" si="27"/>
        <v>0</v>
      </c>
      <c r="BS66" s="91">
        <f t="shared" si="28"/>
        <v>2.5</v>
      </c>
      <c r="BT66" s="91">
        <f t="shared" si="29"/>
        <v>0</v>
      </c>
      <c r="BU66" s="91">
        <f t="shared" si="30"/>
        <v>0</v>
      </c>
      <c r="BV66" s="91">
        <f t="shared" si="31"/>
        <v>2.5</v>
      </c>
      <c r="BW66" s="91">
        <f t="shared" si="32"/>
        <v>0</v>
      </c>
      <c r="BX66" s="91">
        <f t="shared" si="33"/>
        <v>0</v>
      </c>
      <c r="BY66" s="91">
        <f t="shared" si="34"/>
        <v>0</v>
      </c>
      <c r="BZ66" s="91">
        <f t="shared" si="35"/>
        <v>2.5</v>
      </c>
      <c r="CA66" s="91">
        <f t="shared" si="36"/>
        <v>2.5</v>
      </c>
      <c r="CB66" s="91">
        <f t="shared" si="37"/>
        <v>0</v>
      </c>
      <c r="CC66" s="91">
        <f t="shared" si="38"/>
        <v>0</v>
      </c>
      <c r="CD66" s="91">
        <f t="shared" si="39"/>
        <v>2.5</v>
      </c>
      <c r="CE66" s="92">
        <f t="shared" si="40"/>
        <v>7.5</v>
      </c>
      <c r="CF66" s="92">
        <f t="shared" si="41"/>
        <v>10</v>
      </c>
      <c r="CG66" s="92">
        <f t="shared" si="42"/>
        <v>5</v>
      </c>
      <c r="CH66" s="92">
        <f t="shared" si="49"/>
        <v>22.5</v>
      </c>
      <c r="CI66" s="92">
        <f t="shared" si="50"/>
        <v>2.5</v>
      </c>
      <c r="CJ66" s="92">
        <f t="shared" si="51"/>
        <v>5</v>
      </c>
      <c r="CK66" s="92">
        <f t="shared" si="52"/>
        <v>7.5</v>
      </c>
      <c r="CL66" s="92">
        <f t="shared" si="53"/>
        <v>2.5</v>
      </c>
      <c r="CM66" s="74">
        <f t="shared" si="54"/>
        <v>32.5</v>
      </c>
    </row>
    <row r="67" spans="1:91">
      <c r="A67" s="74">
        <v>59</v>
      </c>
      <c r="B67" s="71" t="str">
        <f>'ภาษาไทย ป.6'!B67</f>
        <v>ด.ช.พีรพงศ์   ใจพินิจ</v>
      </c>
      <c r="C67" s="72">
        <v>0</v>
      </c>
      <c r="D67" s="72">
        <v>0</v>
      </c>
      <c r="E67" s="72">
        <v>1</v>
      </c>
      <c r="F67" s="72">
        <v>0</v>
      </c>
      <c r="G67" s="72">
        <v>0</v>
      </c>
      <c r="H67" s="73">
        <v>0</v>
      </c>
      <c r="I67" s="73">
        <v>1</v>
      </c>
      <c r="J67" s="72">
        <v>1</v>
      </c>
      <c r="K67" s="72">
        <v>0</v>
      </c>
      <c r="L67" s="72">
        <v>0</v>
      </c>
      <c r="M67" s="72">
        <v>0</v>
      </c>
      <c r="N67" s="72">
        <v>0</v>
      </c>
      <c r="O67" s="73">
        <v>0</v>
      </c>
      <c r="P67" s="73">
        <v>0</v>
      </c>
      <c r="Q67" s="74">
        <v>0</v>
      </c>
      <c r="R67" s="74">
        <v>0</v>
      </c>
      <c r="S67" s="74">
        <v>0</v>
      </c>
      <c r="T67" s="74">
        <v>0</v>
      </c>
      <c r="U67" s="74">
        <v>0</v>
      </c>
      <c r="V67" s="74">
        <v>0</v>
      </c>
      <c r="W67" s="74">
        <v>0</v>
      </c>
      <c r="X67" s="74">
        <v>1</v>
      </c>
      <c r="Y67" s="74">
        <v>1</v>
      </c>
      <c r="Z67" s="74">
        <v>0</v>
      </c>
      <c r="AA67" s="74">
        <v>0</v>
      </c>
      <c r="AB67" s="74">
        <v>0</v>
      </c>
      <c r="AC67" s="74">
        <v>1</v>
      </c>
      <c r="AD67" s="74">
        <v>1</v>
      </c>
      <c r="AE67" s="74">
        <v>0</v>
      </c>
      <c r="AF67" s="74">
        <v>0</v>
      </c>
      <c r="AG67" s="74">
        <v>1</v>
      </c>
      <c r="AH67" s="74">
        <v>0</v>
      </c>
      <c r="AI67" s="74">
        <v>1</v>
      </c>
      <c r="AJ67" s="74">
        <v>0</v>
      </c>
      <c r="AK67" s="74">
        <v>0</v>
      </c>
      <c r="AL67" s="74">
        <v>0</v>
      </c>
      <c r="AM67" s="74">
        <v>0</v>
      </c>
      <c r="AN67" s="74">
        <v>0</v>
      </c>
      <c r="AO67" s="74">
        <v>1</v>
      </c>
      <c r="AP67" s="74">
        <v>1</v>
      </c>
      <c r="AQ67" s="91">
        <f t="shared" si="0"/>
        <v>0</v>
      </c>
      <c r="AR67" s="91">
        <f t="shared" si="1"/>
        <v>0</v>
      </c>
      <c r="AS67" s="91">
        <f t="shared" si="2"/>
        <v>2.5</v>
      </c>
      <c r="AT67" s="91">
        <f t="shared" si="3"/>
        <v>0</v>
      </c>
      <c r="AU67" s="91">
        <f t="shared" si="4"/>
        <v>0</v>
      </c>
      <c r="AV67" s="91">
        <f t="shared" si="5"/>
        <v>0</v>
      </c>
      <c r="AW67" s="91">
        <f t="shared" si="6"/>
        <v>2.5</v>
      </c>
      <c r="AX67" s="91">
        <f t="shared" si="7"/>
        <v>2.5</v>
      </c>
      <c r="AY67" s="91">
        <f t="shared" si="8"/>
        <v>0</v>
      </c>
      <c r="AZ67" s="91">
        <f t="shared" si="9"/>
        <v>0</v>
      </c>
      <c r="BA67" s="91">
        <f t="shared" si="10"/>
        <v>0</v>
      </c>
      <c r="BB67" s="91">
        <f t="shared" si="11"/>
        <v>0</v>
      </c>
      <c r="BC67" s="91">
        <f t="shared" si="12"/>
        <v>0</v>
      </c>
      <c r="BD67" s="91">
        <f t="shared" si="13"/>
        <v>0</v>
      </c>
      <c r="BE67" s="91">
        <f t="shared" si="14"/>
        <v>0</v>
      </c>
      <c r="BF67" s="91">
        <f t="shared" si="15"/>
        <v>0</v>
      </c>
      <c r="BG67" s="91">
        <f t="shared" si="16"/>
        <v>0</v>
      </c>
      <c r="BH67" s="91">
        <f t="shared" si="17"/>
        <v>0</v>
      </c>
      <c r="BI67" s="91">
        <f t="shared" si="18"/>
        <v>0</v>
      </c>
      <c r="BJ67" s="91">
        <f t="shared" si="19"/>
        <v>0</v>
      </c>
      <c r="BK67" s="91">
        <f t="shared" si="20"/>
        <v>0</v>
      </c>
      <c r="BL67" s="91">
        <f t="shared" si="21"/>
        <v>2.5</v>
      </c>
      <c r="BM67" s="91">
        <f t="shared" si="22"/>
        <v>2.5</v>
      </c>
      <c r="BN67" s="91">
        <f t="shared" si="23"/>
        <v>0</v>
      </c>
      <c r="BO67" s="91">
        <f t="shared" si="24"/>
        <v>0</v>
      </c>
      <c r="BP67" s="91">
        <f t="shared" si="25"/>
        <v>0</v>
      </c>
      <c r="BQ67" s="91">
        <f t="shared" si="26"/>
        <v>2.5</v>
      </c>
      <c r="BR67" s="91">
        <f t="shared" si="27"/>
        <v>2.5</v>
      </c>
      <c r="BS67" s="91">
        <f t="shared" si="28"/>
        <v>0</v>
      </c>
      <c r="BT67" s="91">
        <f t="shared" si="29"/>
        <v>0</v>
      </c>
      <c r="BU67" s="91">
        <f t="shared" si="30"/>
        <v>2.5</v>
      </c>
      <c r="BV67" s="91">
        <f t="shared" si="31"/>
        <v>0</v>
      </c>
      <c r="BW67" s="91">
        <f t="shared" si="32"/>
        <v>2.5</v>
      </c>
      <c r="BX67" s="91">
        <f t="shared" si="33"/>
        <v>0</v>
      </c>
      <c r="BY67" s="91">
        <f t="shared" si="34"/>
        <v>0</v>
      </c>
      <c r="BZ67" s="91">
        <f t="shared" si="35"/>
        <v>0</v>
      </c>
      <c r="CA67" s="91">
        <f t="shared" si="36"/>
        <v>0</v>
      </c>
      <c r="CB67" s="91">
        <f t="shared" si="37"/>
        <v>0</v>
      </c>
      <c r="CC67" s="91">
        <f t="shared" si="38"/>
        <v>2.5</v>
      </c>
      <c r="CD67" s="91">
        <f t="shared" si="39"/>
        <v>2.5</v>
      </c>
      <c r="CE67" s="92">
        <f t="shared" si="40"/>
        <v>7.5</v>
      </c>
      <c r="CF67" s="92">
        <f t="shared" si="41"/>
        <v>0</v>
      </c>
      <c r="CG67" s="92">
        <f t="shared" si="42"/>
        <v>10</v>
      </c>
      <c r="CH67" s="92">
        <f t="shared" si="49"/>
        <v>17.5</v>
      </c>
      <c r="CI67" s="92">
        <f t="shared" si="50"/>
        <v>5</v>
      </c>
      <c r="CJ67" s="92">
        <f t="shared" si="51"/>
        <v>0</v>
      </c>
      <c r="CK67" s="92">
        <f t="shared" si="52"/>
        <v>5</v>
      </c>
      <c r="CL67" s="92">
        <f t="shared" si="53"/>
        <v>5</v>
      </c>
      <c r="CM67" s="74">
        <f t="shared" si="54"/>
        <v>27.5</v>
      </c>
    </row>
    <row r="68" spans="1:91">
      <c r="A68" s="74">
        <v>60</v>
      </c>
      <c r="B68" s="71" t="str">
        <f>'ภาษาไทย ป.6'!B68</f>
        <v>ด.ช.กฤษฎา   สุวรรณ</v>
      </c>
      <c r="C68" s="72">
        <v>0</v>
      </c>
      <c r="D68" s="72">
        <v>0</v>
      </c>
      <c r="E68" s="72">
        <v>1</v>
      </c>
      <c r="F68" s="72">
        <v>1</v>
      </c>
      <c r="G68" s="72">
        <v>0</v>
      </c>
      <c r="H68" s="73">
        <v>0</v>
      </c>
      <c r="I68" s="73">
        <v>0</v>
      </c>
      <c r="J68" s="72">
        <v>1</v>
      </c>
      <c r="K68" s="72">
        <v>1</v>
      </c>
      <c r="L68" s="72">
        <v>0</v>
      </c>
      <c r="M68" s="72">
        <v>0</v>
      </c>
      <c r="N68" s="72">
        <v>0</v>
      </c>
      <c r="O68" s="73">
        <v>0</v>
      </c>
      <c r="P68" s="73">
        <v>0</v>
      </c>
      <c r="Q68" s="74">
        <v>0</v>
      </c>
      <c r="R68" s="74">
        <v>1</v>
      </c>
      <c r="S68" s="74">
        <v>0</v>
      </c>
      <c r="T68" s="74">
        <v>0</v>
      </c>
      <c r="U68" s="74">
        <v>0</v>
      </c>
      <c r="V68" s="74">
        <v>1</v>
      </c>
      <c r="W68" s="74">
        <v>0</v>
      </c>
      <c r="X68" s="74">
        <v>1</v>
      </c>
      <c r="Y68" s="74">
        <v>0</v>
      </c>
      <c r="Z68" s="74">
        <v>0</v>
      </c>
      <c r="AA68" s="74">
        <v>0</v>
      </c>
      <c r="AB68" s="74">
        <v>0</v>
      </c>
      <c r="AC68" s="74">
        <v>0</v>
      </c>
      <c r="AD68" s="74">
        <v>0</v>
      </c>
      <c r="AE68" s="74">
        <v>1</v>
      </c>
      <c r="AF68" s="74">
        <v>0</v>
      </c>
      <c r="AG68" s="74">
        <v>0</v>
      </c>
      <c r="AH68" s="74">
        <v>0</v>
      </c>
      <c r="AI68" s="74">
        <v>0</v>
      </c>
      <c r="AJ68" s="74">
        <v>1</v>
      </c>
      <c r="AK68" s="74">
        <v>0</v>
      </c>
      <c r="AL68" s="74">
        <v>0</v>
      </c>
      <c r="AM68" s="74">
        <v>0</v>
      </c>
      <c r="AN68" s="74">
        <v>0</v>
      </c>
      <c r="AO68" s="74">
        <v>0</v>
      </c>
      <c r="AP68" s="74">
        <v>0</v>
      </c>
      <c r="AQ68" s="91">
        <f t="shared" si="0"/>
        <v>0</v>
      </c>
      <c r="AR68" s="91">
        <f t="shared" si="1"/>
        <v>0</v>
      </c>
      <c r="AS68" s="91">
        <f t="shared" si="2"/>
        <v>2.5</v>
      </c>
      <c r="AT68" s="91">
        <f t="shared" si="3"/>
        <v>2.5</v>
      </c>
      <c r="AU68" s="91">
        <f t="shared" si="4"/>
        <v>0</v>
      </c>
      <c r="AV68" s="91">
        <f t="shared" si="5"/>
        <v>0</v>
      </c>
      <c r="AW68" s="91">
        <f t="shared" si="6"/>
        <v>0</v>
      </c>
      <c r="AX68" s="91">
        <f t="shared" si="7"/>
        <v>2.5</v>
      </c>
      <c r="AY68" s="91">
        <f t="shared" si="8"/>
        <v>2.5</v>
      </c>
      <c r="AZ68" s="91">
        <f t="shared" si="9"/>
        <v>0</v>
      </c>
      <c r="BA68" s="91">
        <f t="shared" si="10"/>
        <v>0</v>
      </c>
      <c r="BB68" s="91">
        <f t="shared" si="11"/>
        <v>0</v>
      </c>
      <c r="BC68" s="91">
        <f t="shared" si="12"/>
        <v>0</v>
      </c>
      <c r="BD68" s="91">
        <f t="shared" si="13"/>
        <v>0</v>
      </c>
      <c r="BE68" s="91">
        <f t="shared" si="14"/>
        <v>0</v>
      </c>
      <c r="BF68" s="91">
        <f t="shared" si="15"/>
        <v>2.5</v>
      </c>
      <c r="BG68" s="91">
        <f t="shared" si="16"/>
        <v>0</v>
      </c>
      <c r="BH68" s="91">
        <f t="shared" si="17"/>
        <v>0</v>
      </c>
      <c r="BI68" s="91">
        <f t="shared" si="18"/>
        <v>0</v>
      </c>
      <c r="BJ68" s="91">
        <f t="shared" si="19"/>
        <v>2.5</v>
      </c>
      <c r="BK68" s="91">
        <f t="shared" si="20"/>
        <v>0</v>
      </c>
      <c r="BL68" s="91">
        <f t="shared" si="21"/>
        <v>2.5</v>
      </c>
      <c r="BM68" s="91">
        <f t="shared" si="22"/>
        <v>0</v>
      </c>
      <c r="BN68" s="91">
        <f t="shared" si="23"/>
        <v>0</v>
      </c>
      <c r="BO68" s="91">
        <f t="shared" si="24"/>
        <v>0</v>
      </c>
      <c r="BP68" s="91">
        <f t="shared" si="25"/>
        <v>0</v>
      </c>
      <c r="BQ68" s="91">
        <f t="shared" si="26"/>
        <v>0</v>
      </c>
      <c r="BR68" s="91">
        <f t="shared" si="27"/>
        <v>0</v>
      </c>
      <c r="BS68" s="91">
        <f t="shared" si="28"/>
        <v>2.5</v>
      </c>
      <c r="BT68" s="91">
        <f t="shared" si="29"/>
        <v>0</v>
      </c>
      <c r="BU68" s="91">
        <f t="shared" si="30"/>
        <v>0</v>
      </c>
      <c r="BV68" s="91">
        <f t="shared" si="31"/>
        <v>0</v>
      </c>
      <c r="BW68" s="91">
        <f t="shared" si="32"/>
        <v>0</v>
      </c>
      <c r="BX68" s="91">
        <f t="shared" si="33"/>
        <v>2.5</v>
      </c>
      <c r="BY68" s="91">
        <f t="shared" si="34"/>
        <v>0</v>
      </c>
      <c r="BZ68" s="91">
        <f t="shared" si="35"/>
        <v>0</v>
      </c>
      <c r="CA68" s="91">
        <f t="shared" si="36"/>
        <v>0</v>
      </c>
      <c r="CB68" s="91">
        <f t="shared" si="37"/>
        <v>0</v>
      </c>
      <c r="CC68" s="91">
        <f t="shared" si="38"/>
        <v>0</v>
      </c>
      <c r="CD68" s="91">
        <f t="shared" si="39"/>
        <v>0</v>
      </c>
      <c r="CE68" s="92">
        <f t="shared" si="40"/>
        <v>10</v>
      </c>
      <c r="CF68" s="92">
        <f t="shared" si="41"/>
        <v>2.5</v>
      </c>
      <c r="CG68" s="92">
        <f t="shared" si="42"/>
        <v>7.5</v>
      </c>
      <c r="CH68" s="92">
        <f t="shared" si="49"/>
        <v>20</v>
      </c>
      <c r="CI68" s="92">
        <f t="shared" si="50"/>
        <v>2.5</v>
      </c>
      <c r="CJ68" s="92">
        <f t="shared" si="51"/>
        <v>0</v>
      </c>
      <c r="CK68" s="92">
        <f t="shared" si="52"/>
        <v>2.5</v>
      </c>
      <c r="CL68" s="92">
        <f t="shared" si="53"/>
        <v>0</v>
      </c>
      <c r="CM68" s="74">
        <f t="shared" si="54"/>
        <v>22.5</v>
      </c>
    </row>
    <row r="69" spans="1:91">
      <c r="A69" s="74">
        <v>61</v>
      </c>
      <c r="B69" s="71" t="str">
        <f>'ภาษาไทย ป.6'!B69</f>
        <v>ด.ช.ธนากร   สวัสดิ์</v>
      </c>
      <c r="C69" s="72">
        <v>0</v>
      </c>
      <c r="D69" s="72">
        <v>0</v>
      </c>
      <c r="E69" s="72">
        <v>0</v>
      </c>
      <c r="F69" s="72">
        <v>0</v>
      </c>
      <c r="G69" s="72">
        <v>0</v>
      </c>
      <c r="H69" s="73">
        <v>0</v>
      </c>
      <c r="I69" s="73">
        <v>0</v>
      </c>
      <c r="J69" s="72">
        <v>0</v>
      </c>
      <c r="K69" s="72">
        <v>0</v>
      </c>
      <c r="L69" s="72">
        <v>0</v>
      </c>
      <c r="M69" s="72">
        <v>0</v>
      </c>
      <c r="N69" s="72">
        <v>0</v>
      </c>
      <c r="O69" s="73">
        <v>0</v>
      </c>
      <c r="P69" s="73">
        <v>0</v>
      </c>
      <c r="Q69" s="74">
        <v>0</v>
      </c>
      <c r="R69" s="74">
        <v>1</v>
      </c>
      <c r="S69" s="74">
        <v>1</v>
      </c>
      <c r="T69" s="74">
        <v>0</v>
      </c>
      <c r="U69" s="74">
        <v>1</v>
      </c>
      <c r="V69" s="74">
        <v>0</v>
      </c>
      <c r="W69" s="74">
        <v>0</v>
      </c>
      <c r="X69" s="74">
        <v>1</v>
      </c>
      <c r="Y69" s="74">
        <v>0</v>
      </c>
      <c r="Z69" s="74">
        <v>0</v>
      </c>
      <c r="AA69" s="74">
        <v>0</v>
      </c>
      <c r="AB69" s="74">
        <v>0</v>
      </c>
      <c r="AC69" s="74">
        <v>0</v>
      </c>
      <c r="AD69" s="74">
        <v>1</v>
      </c>
      <c r="AE69" s="74">
        <v>0</v>
      </c>
      <c r="AF69" s="74">
        <v>1</v>
      </c>
      <c r="AG69" s="74">
        <v>0</v>
      </c>
      <c r="AH69" s="74">
        <v>0</v>
      </c>
      <c r="AI69" s="74">
        <v>0</v>
      </c>
      <c r="AJ69" s="74">
        <v>0</v>
      </c>
      <c r="AK69" s="74">
        <v>0</v>
      </c>
      <c r="AL69" s="74">
        <v>0</v>
      </c>
      <c r="AM69" s="74">
        <v>0</v>
      </c>
      <c r="AN69" s="74">
        <v>1</v>
      </c>
      <c r="AO69" s="74">
        <v>0</v>
      </c>
      <c r="AP69" s="74">
        <v>0</v>
      </c>
      <c r="AQ69" s="91">
        <f t="shared" ref="AQ69:BT69" si="55">C69*2.5</f>
        <v>0</v>
      </c>
      <c r="AR69" s="91">
        <f t="shared" si="55"/>
        <v>0</v>
      </c>
      <c r="AS69" s="91">
        <f t="shared" si="55"/>
        <v>0</v>
      </c>
      <c r="AT69" s="91">
        <f t="shared" si="55"/>
        <v>0</v>
      </c>
      <c r="AU69" s="91">
        <f t="shared" si="55"/>
        <v>0</v>
      </c>
      <c r="AV69" s="91">
        <f t="shared" si="55"/>
        <v>0</v>
      </c>
      <c r="AW69" s="91">
        <f t="shared" si="55"/>
        <v>0</v>
      </c>
      <c r="AX69" s="91">
        <f t="shared" si="55"/>
        <v>0</v>
      </c>
      <c r="AY69" s="91">
        <f t="shared" si="55"/>
        <v>0</v>
      </c>
      <c r="AZ69" s="91">
        <f t="shared" si="55"/>
        <v>0</v>
      </c>
      <c r="BA69" s="91">
        <f t="shared" si="55"/>
        <v>0</v>
      </c>
      <c r="BB69" s="91">
        <f t="shared" si="55"/>
        <v>0</v>
      </c>
      <c r="BC69" s="91">
        <f t="shared" si="55"/>
        <v>0</v>
      </c>
      <c r="BD69" s="91">
        <f t="shared" si="55"/>
        <v>0</v>
      </c>
      <c r="BE69" s="91">
        <f t="shared" si="55"/>
        <v>0</v>
      </c>
      <c r="BF69" s="91">
        <f t="shared" si="55"/>
        <v>2.5</v>
      </c>
      <c r="BG69" s="91">
        <f t="shared" si="55"/>
        <v>2.5</v>
      </c>
      <c r="BH69" s="91">
        <f t="shared" si="55"/>
        <v>0</v>
      </c>
      <c r="BI69" s="91">
        <f t="shared" si="55"/>
        <v>2.5</v>
      </c>
      <c r="BJ69" s="91">
        <f t="shared" si="55"/>
        <v>0</v>
      </c>
      <c r="BK69" s="91">
        <f t="shared" si="55"/>
        <v>0</v>
      </c>
      <c r="BL69" s="91">
        <f t="shared" si="55"/>
        <v>2.5</v>
      </c>
      <c r="BM69" s="91">
        <f t="shared" si="55"/>
        <v>0</v>
      </c>
      <c r="BN69" s="91">
        <f t="shared" si="55"/>
        <v>0</v>
      </c>
      <c r="BO69" s="91">
        <f t="shared" si="55"/>
        <v>0</v>
      </c>
      <c r="BP69" s="91">
        <f t="shared" si="55"/>
        <v>0</v>
      </c>
      <c r="BQ69" s="91">
        <f t="shared" si="55"/>
        <v>0</v>
      </c>
      <c r="BR69" s="91">
        <f t="shared" si="55"/>
        <v>2.5</v>
      </c>
      <c r="BS69" s="91">
        <f t="shared" si="55"/>
        <v>0</v>
      </c>
      <c r="BT69" s="91">
        <f t="shared" si="55"/>
        <v>2.5</v>
      </c>
      <c r="BU69" s="91">
        <f t="shared" ref="BU69:BU98" si="56">AG69*2.5</f>
        <v>0</v>
      </c>
      <c r="BV69" s="91">
        <f t="shared" ref="BV69:BV98" si="57">AH69*2.5</f>
        <v>0</v>
      </c>
      <c r="BW69" s="91">
        <f t="shared" ref="BW69:BW98" si="58">AI69*2.5</f>
        <v>0</v>
      </c>
      <c r="BX69" s="91">
        <f t="shared" ref="BX69:BX98" si="59">AJ69*2.5</f>
        <v>0</v>
      </c>
      <c r="BY69" s="91">
        <f t="shared" ref="BY69:BY98" si="60">AK69*2.5</f>
        <v>0</v>
      </c>
      <c r="BZ69" s="91">
        <f t="shared" ref="BZ69:BZ98" si="61">AL69*2.5</f>
        <v>0</v>
      </c>
      <c r="CA69" s="91">
        <f t="shared" ref="CA69:CA98" si="62">AM69*2.5</f>
        <v>0</v>
      </c>
      <c r="CB69" s="91">
        <f t="shared" ref="CB69:CB98" si="63">AN69*2.5</f>
        <v>2.5</v>
      </c>
      <c r="CC69" s="91">
        <f t="shared" ref="CC69:CC98" si="64">AO69*2.5</f>
        <v>0</v>
      </c>
      <c r="CD69" s="91">
        <f t="shared" ref="CD69:CD98" si="65">AP69*2.5</f>
        <v>0</v>
      </c>
      <c r="CE69" s="92">
        <f t="shared" ref="CE69:CE98" si="66">AQ69+AR69+AS69+AT69+AU69+AV69+AW69+AX69+AY69</f>
        <v>0</v>
      </c>
      <c r="CF69" s="92">
        <f t="shared" ref="CF69:CF98" si="67">AZ69+BA69+BB69+BC69+BD69+BE69+BF69+BG69+BH69+BI69</f>
        <v>7.5</v>
      </c>
      <c r="CG69" s="92">
        <f t="shared" ref="CG69:CG98" si="68">BJ69+BK69+BL69+BM69+BN69+BO69+BP69+BQ69+BR69+BS69+BT69</f>
        <v>7.5</v>
      </c>
      <c r="CH69" s="92">
        <f>CE69+CF69+CG69</f>
        <v>15</v>
      </c>
      <c r="CI69" s="92">
        <f>BU69+BV69+BW69+BX69</f>
        <v>0</v>
      </c>
      <c r="CJ69" s="92">
        <f>BY69+BZ69+CA69</f>
        <v>0</v>
      </c>
      <c r="CK69" s="92">
        <f>CI69+CJ69</f>
        <v>0</v>
      </c>
      <c r="CL69" s="92">
        <f>CB69+CC69+CD69</f>
        <v>2.5</v>
      </c>
      <c r="CM69" s="74">
        <f>CH69+CK69+CL69</f>
        <v>17.5</v>
      </c>
    </row>
    <row r="70" spans="1:91">
      <c r="A70" s="74">
        <v>62</v>
      </c>
      <c r="B70" s="71" t="str">
        <f>'ภาษาไทย ป.6'!B70</f>
        <v>ด.ญ.กรรณิการ์   จงกลศรี</v>
      </c>
      <c r="C70" s="72">
        <v>0</v>
      </c>
      <c r="D70" s="72">
        <v>0</v>
      </c>
      <c r="E70" s="72">
        <v>1</v>
      </c>
      <c r="F70" s="72">
        <v>0</v>
      </c>
      <c r="G70" s="72">
        <v>0</v>
      </c>
      <c r="H70" s="73">
        <v>0</v>
      </c>
      <c r="I70" s="73">
        <v>1</v>
      </c>
      <c r="J70" s="72">
        <v>0</v>
      </c>
      <c r="K70" s="72">
        <v>1</v>
      </c>
      <c r="L70" s="72">
        <v>0</v>
      </c>
      <c r="M70" s="72">
        <v>0</v>
      </c>
      <c r="N70" s="72">
        <v>0</v>
      </c>
      <c r="O70" s="72">
        <v>1</v>
      </c>
      <c r="P70" s="72">
        <v>0</v>
      </c>
      <c r="Q70" s="72">
        <v>1</v>
      </c>
      <c r="R70" s="72">
        <v>1</v>
      </c>
      <c r="S70" s="72">
        <v>0</v>
      </c>
      <c r="T70" s="72">
        <v>0</v>
      </c>
      <c r="U70" s="72">
        <v>0</v>
      </c>
      <c r="V70" s="72">
        <v>1</v>
      </c>
      <c r="W70" s="72">
        <v>1</v>
      </c>
      <c r="X70" s="72">
        <v>1</v>
      </c>
      <c r="Y70" s="72">
        <v>0</v>
      </c>
      <c r="Z70" s="72">
        <v>0</v>
      </c>
      <c r="AA70" s="72">
        <v>1</v>
      </c>
      <c r="AB70" s="72">
        <v>0</v>
      </c>
      <c r="AC70" s="72">
        <v>0</v>
      </c>
      <c r="AD70" s="72">
        <v>0</v>
      </c>
      <c r="AE70" s="72">
        <v>0</v>
      </c>
      <c r="AF70" s="72">
        <v>0</v>
      </c>
      <c r="AG70" s="72">
        <v>0</v>
      </c>
      <c r="AH70" s="72">
        <v>0</v>
      </c>
      <c r="AI70" s="72">
        <v>0</v>
      </c>
      <c r="AJ70" s="72">
        <v>0</v>
      </c>
      <c r="AK70" s="72">
        <v>0</v>
      </c>
      <c r="AL70" s="72">
        <v>0</v>
      </c>
      <c r="AM70" s="72">
        <v>0</v>
      </c>
      <c r="AN70" s="72">
        <v>0</v>
      </c>
      <c r="AO70" s="72">
        <v>0</v>
      </c>
      <c r="AP70" s="72">
        <v>0</v>
      </c>
      <c r="AQ70" s="91">
        <f t="shared" ref="AQ70:AQ98" si="69">C70*2.5</f>
        <v>0</v>
      </c>
      <c r="AR70" s="91">
        <f t="shared" ref="AR70:AR98" si="70">D70*2.5</f>
        <v>0</v>
      </c>
      <c r="AS70" s="91">
        <f t="shared" ref="AS70:AS98" si="71">E70*2.5</f>
        <v>2.5</v>
      </c>
      <c r="AT70" s="91">
        <f t="shared" ref="AT70:AT98" si="72">F70*2.5</f>
        <v>0</v>
      </c>
      <c r="AU70" s="91">
        <f t="shared" ref="AU70:AU98" si="73">G70*2.5</f>
        <v>0</v>
      </c>
      <c r="AV70" s="91">
        <f t="shared" ref="AV70:AV98" si="74">H70*2.5</f>
        <v>0</v>
      </c>
      <c r="AW70" s="91">
        <f t="shared" ref="AW70:AW98" si="75">I70*2.5</f>
        <v>2.5</v>
      </c>
      <c r="AX70" s="91">
        <f t="shared" ref="AX70:AX98" si="76">J70*2.5</f>
        <v>0</v>
      </c>
      <c r="AY70" s="91">
        <f t="shared" ref="AY70:AY98" si="77">K70*2.5</f>
        <v>2.5</v>
      </c>
      <c r="AZ70" s="91">
        <f t="shared" ref="AZ70:AZ98" si="78">L70*2.5</f>
        <v>0</v>
      </c>
      <c r="BA70" s="91">
        <f t="shared" ref="BA70:BA98" si="79">M70*2.5</f>
        <v>0</v>
      </c>
      <c r="BB70" s="91">
        <f t="shared" ref="BB70:BB98" si="80">N70*2.5</f>
        <v>0</v>
      </c>
      <c r="BC70" s="91">
        <f t="shared" ref="BC70:BC98" si="81">O70*2.5</f>
        <v>2.5</v>
      </c>
      <c r="BD70" s="91">
        <f t="shared" ref="BD70:BD98" si="82">P70*2.5</f>
        <v>0</v>
      </c>
      <c r="BE70" s="91">
        <f t="shared" ref="BE70:BE98" si="83">Q70*2.5</f>
        <v>2.5</v>
      </c>
      <c r="BF70" s="91">
        <f t="shared" ref="BF70:BF98" si="84">R70*2.5</f>
        <v>2.5</v>
      </c>
      <c r="BG70" s="91">
        <f t="shared" ref="BG70:BG98" si="85">S70*2.5</f>
        <v>0</v>
      </c>
      <c r="BH70" s="91">
        <f t="shared" ref="BH70:BH98" si="86">T70*2.5</f>
        <v>0</v>
      </c>
      <c r="BI70" s="91">
        <f t="shared" ref="BI70:BI98" si="87">U70*2.5</f>
        <v>0</v>
      </c>
      <c r="BJ70" s="91">
        <f t="shared" ref="BJ70:BJ98" si="88">V70*2.5</f>
        <v>2.5</v>
      </c>
      <c r="BK70" s="91">
        <f t="shared" ref="BK70:BK98" si="89">W70*2.5</f>
        <v>2.5</v>
      </c>
      <c r="BL70" s="91">
        <f t="shared" ref="BL70:BL98" si="90">X70*2.5</f>
        <v>2.5</v>
      </c>
      <c r="BM70" s="91">
        <f t="shared" ref="BM70:BM98" si="91">Y70*2.5</f>
        <v>0</v>
      </c>
      <c r="BN70" s="91">
        <f t="shared" ref="BN70:BN98" si="92">Z70*2.5</f>
        <v>0</v>
      </c>
      <c r="BO70" s="91">
        <f t="shared" ref="BO70:BO98" si="93">AA70*2.5</f>
        <v>2.5</v>
      </c>
      <c r="BP70" s="91">
        <f t="shared" ref="BP70:BP98" si="94">AB70*2.5</f>
        <v>0</v>
      </c>
      <c r="BQ70" s="91">
        <f t="shared" ref="BQ70:BQ98" si="95">AC70*2.5</f>
        <v>0</v>
      </c>
      <c r="BR70" s="91">
        <f t="shared" ref="BR70:BR98" si="96">AD70*2.5</f>
        <v>0</v>
      </c>
      <c r="BS70" s="91">
        <f t="shared" ref="BS70:BS98" si="97">AE70*2.5</f>
        <v>0</v>
      </c>
      <c r="BT70" s="91">
        <f t="shared" ref="BT70:BT98" si="98">AF70*2.5</f>
        <v>0</v>
      </c>
      <c r="BU70" s="91">
        <f t="shared" si="56"/>
        <v>0</v>
      </c>
      <c r="BV70" s="91">
        <f t="shared" si="57"/>
        <v>0</v>
      </c>
      <c r="BW70" s="91">
        <f t="shared" si="58"/>
        <v>0</v>
      </c>
      <c r="BX70" s="91">
        <f t="shared" si="59"/>
        <v>0</v>
      </c>
      <c r="BY70" s="91">
        <f t="shared" si="60"/>
        <v>0</v>
      </c>
      <c r="BZ70" s="91">
        <f t="shared" si="61"/>
        <v>0</v>
      </c>
      <c r="CA70" s="91">
        <f t="shared" si="62"/>
        <v>0</v>
      </c>
      <c r="CB70" s="91">
        <f t="shared" si="63"/>
        <v>0</v>
      </c>
      <c r="CC70" s="91">
        <f t="shared" si="64"/>
        <v>0</v>
      </c>
      <c r="CD70" s="91">
        <f t="shared" si="65"/>
        <v>0</v>
      </c>
      <c r="CE70" s="92">
        <f t="shared" si="66"/>
        <v>7.5</v>
      </c>
      <c r="CF70" s="92">
        <f t="shared" si="67"/>
        <v>7.5</v>
      </c>
      <c r="CG70" s="92">
        <f t="shared" si="68"/>
        <v>10</v>
      </c>
      <c r="CH70" s="92">
        <f t="shared" ref="CH70:CH98" si="99">CE70+CF70+CG70</f>
        <v>25</v>
      </c>
      <c r="CI70" s="92">
        <f t="shared" ref="CI70:CI98" si="100">BU70+BV70+BW70+BX70</f>
        <v>0</v>
      </c>
      <c r="CJ70" s="92">
        <f t="shared" ref="CJ70:CJ98" si="101">BY70+BZ70+CA70</f>
        <v>0</v>
      </c>
      <c r="CK70" s="92">
        <f t="shared" ref="CK70:CK98" si="102">CI70+CJ70</f>
        <v>0</v>
      </c>
      <c r="CL70" s="92">
        <f t="shared" ref="CL70:CL98" si="103">CB70+CC70+CD70</f>
        <v>0</v>
      </c>
      <c r="CM70" s="74">
        <f t="shared" ref="CM70:CM98" si="104">CH70+CK70+CL70</f>
        <v>25</v>
      </c>
    </row>
    <row r="71" spans="1:91">
      <c r="A71" s="74">
        <v>63</v>
      </c>
      <c r="B71" s="71" t="str">
        <f>'ภาษาไทย ป.6'!B71</f>
        <v>ด.ญ.กัญธิดา   สุกใส</v>
      </c>
      <c r="C71" s="72">
        <v>0</v>
      </c>
      <c r="D71" s="72">
        <v>0</v>
      </c>
      <c r="E71" s="72">
        <v>0</v>
      </c>
      <c r="F71" s="72">
        <v>0</v>
      </c>
      <c r="G71" s="73">
        <v>1</v>
      </c>
      <c r="H71" s="73">
        <v>0</v>
      </c>
      <c r="I71" s="72">
        <v>1</v>
      </c>
      <c r="J71" s="72">
        <v>0</v>
      </c>
      <c r="K71" s="72">
        <v>0</v>
      </c>
      <c r="L71" s="72">
        <v>0</v>
      </c>
      <c r="M71" s="72">
        <v>0</v>
      </c>
      <c r="N71" s="72">
        <v>0</v>
      </c>
      <c r="O71" s="72">
        <v>1</v>
      </c>
      <c r="P71" s="72">
        <v>1</v>
      </c>
      <c r="Q71" s="72">
        <v>0</v>
      </c>
      <c r="R71" s="72">
        <v>0</v>
      </c>
      <c r="S71" s="72">
        <v>1</v>
      </c>
      <c r="T71" s="72">
        <v>1</v>
      </c>
      <c r="U71" s="72">
        <v>0</v>
      </c>
      <c r="V71" s="72">
        <v>0</v>
      </c>
      <c r="W71" s="72">
        <v>0</v>
      </c>
      <c r="X71" s="72">
        <v>1</v>
      </c>
      <c r="Y71" s="72">
        <v>1</v>
      </c>
      <c r="Z71" s="72">
        <v>1</v>
      </c>
      <c r="AA71" s="72">
        <v>0</v>
      </c>
      <c r="AB71" s="72">
        <v>1</v>
      </c>
      <c r="AC71" s="72">
        <v>0</v>
      </c>
      <c r="AD71" s="72">
        <v>1</v>
      </c>
      <c r="AE71" s="74">
        <v>0</v>
      </c>
      <c r="AF71" s="74">
        <v>0</v>
      </c>
      <c r="AG71" s="72">
        <v>0</v>
      </c>
      <c r="AH71" s="72">
        <v>0</v>
      </c>
      <c r="AI71" s="72">
        <v>1</v>
      </c>
      <c r="AJ71" s="72">
        <v>0</v>
      </c>
      <c r="AK71" s="72">
        <v>0</v>
      </c>
      <c r="AL71" s="72">
        <v>0</v>
      </c>
      <c r="AM71" s="72">
        <v>0</v>
      </c>
      <c r="AN71" s="72">
        <v>0</v>
      </c>
      <c r="AO71" s="74">
        <v>1</v>
      </c>
      <c r="AP71" s="74">
        <v>0</v>
      </c>
      <c r="AQ71" s="91">
        <f t="shared" si="69"/>
        <v>0</v>
      </c>
      <c r="AR71" s="91">
        <f t="shared" si="70"/>
        <v>0</v>
      </c>
      <c r="AS71" s="91">
        <f t="shared" si="71"/>
        <v>0</v>
      </c>
      <c r="AT71" s="91">
        <f t="shared" si="72"/>
        <v>0</v>
      </c>
      <c r="AU71" s="91">
        <f t="shared" si="73"/>
        <v>2.5</v>
      </c>
      <c r="AV71" s="91">
        <f t="shared" si="74"/>
        <v>0</v>
      </c>
      <c r="AW71" s="91">
        <f t="shared" si="75"/>
        <v>2.5</v>
      </c>
      <c r="AX71" s="91">
        <f t="shared" si="76"/>
        <v>0</v>
      </c>
      <c r="AY71" s="91">
        <f t="shared" si="77"/>
        <v>0</v>
      </c>
      <c r="AZ71" s="91">
        <f t="shared" si="78"/>
        <v>0</v>
      </c>
      <c r="BA71" s="91">
        <f t="shared" si="79"/>
        <v>0</v>
      </c>
      <c r="BB71" s="91">
        <f t="shared" si="80"/>
        <v>0</v>
      </c>
      <c r="BC71" s="91">
        <f t="shared" si="81"/>
        <v>2.5</v>
      </c>
      <c r="BD71" s="91">
        <f t="shared" si="82"/>
        <v>2.5</v>
      </c>
      <c r="BE71" s="91">
        <f t="shared" si="83"/>
        <v>0</v>
      </c>
      <c r="BF71" s="91">
        <f t="shared" si="84"/>
        <v>0</v>
      </c>
      <c r="BG71" s="91">
        <f t="shared" si="85"/>
        <v>2.5</v>
      </c>
      <c r="BH71" s="91">
        <f t="shared" si="86"/>
        <v>2.5</v>
      </c>
      <c r="BI71" s="91">
        <f t="shared" si="87"/>
        <v>0</v>
      </c>
      <c r="BJ71" s="91">
        <f t="shared" si="88"/>
        <v>0</v>
      </c>
      <c r="BK71" s="91">
        <f t="shared" si="89"/>
        <v>0</v>
      </c>
      <c r="BL71" s="91">
        <f t="shared" si="90"/>
        <v>2.5</v>
      </c>
      <c r="BM71" s="91">
        <f t="shared" si="91"/>
        <v>2.5</v>
      </c>
      <c r="BN71" s="91">
        <f t="shared" si="92"/>
        <v>2.5</v>
      </c>
      <c r="BO71" s="91">
        <f t="shared" si="93"/>
        <v>0</v>
      </c>
      <c r="BP71" s="91">
        <f t="shared" si="94"/>
        <v>2.5</v>
      </c>
      <c r="BQ71" s="91">
        <f t="shared" si="95"/>
        <v>0</v>
      </c>
      <c r="BR71" s="91">
        <f t="shared" si="96"/>
        <v>2.5</v>
      </c>
      <c r="BS71" s="91">
        <f t="shared" si="97"/>
        <v>0</v>
      </c>
      <c r="BT71" s="91">
        <f t="shared" si="98"/>
        <v>0</v>
      </c>
      <c r="BU71" s="91">
        <f t="shared" si="56"/>
        <v>0</v>
      </c>
      <c r="BV71" s="91">
        <f t="shared" si="57"/>
        <v>0</v>
      </c>
      <c r="BW71" s="91">
        <f t="shared" si="58"/>
        <v>2.5</v>
      </c>
      <c r="BX71" s="91">
        <f t="shared" si="59"/>
        <v>0</v>
      </c>
      <c r="BY71" s="91">
        <f t="shared" si="60"/>
        <v>0</v>
      </c>
      <c r="BZ71" s="91">
        <f t="shared" si="61"/>
        <v>0</v>
      </c>
      <c r="CA71" s="91">
        <f t="shared" si="62"/>
        <v>0</v>
      </c>
      <c r="CB71" s="91">
        <f t="shared" si="63"/>
        <v>0</v>
      </c>
      <c r="CC71" s="91">
        <f t="shared" si="64"/>
        <v>2.5</v>
      </c>
      <c r="CD71" s="91">
        <f t="shared" si="65"/>
        <v>0</v>
      </c>
      <c r="CE71" s="92">
        <f t="shared" si="66"/>
        <v>5</v>
      </c>
      <c r="CF71" s="92">
        <f t="shared" si="67"/>
        <v>10</v>
      </c>
      <c r="CG71" s="92">
        <f t="shared" si="68"/>
        <v>12.5</v>
      </c>
      <c r="CH71" s="92">
        <f t="shared" si="99"/>
        <v>27.5</v>
      </c>
      <c r="CI71" s="92">
        <f t="shared" si="100"/>
        <v>2.5</v>
      </c>
      <c r="CJ71" s="92">
        <f t="shared" si="101"/>
        <v>0</v>
      </c>
      <c r="CK71" s="92">
        <f t="shared" si="102"/>
        <v>2.5</v>
      </c>
      <c r="CL71" s="92">
        <f t="shared" si="103"/>
        <v>2.5</v>
      </c>
      <c r="CM71" s="74">
        <f t="shared" si="104"/>
        <v>32.5</v>
      </c>
    </row>
    <row r="72" spans="1:91">
      <c r="A72" s="74">
        <v>64</v>
      </c>
      <c r="B72" s="71" t="str">
        <f>'ภาษาไทย ป.6'!B72</f>
        <v>ด.ญ.ศิรินภา   จุลเลษ</v>
      </c>
      <c r="C72" s="72">
        <v>0</v>
      </c>
      <c r="D72" s="72">
        <v>0</v>
      </c>
      <c r="E72" s="72">
        <v>0</v>
      </c>
      <c r="F72" s="72">
        <v>0</v>
      </c>
      <c r="G72" s="72">
        <v>0</v>
      </c>
      <c r="H72" s="73">
        <v>0</v>
      </c>
      <c r="I72" s="73">
        <v>1</v>
      </c>
      <c r="J72" s="72">
        <v>0</v>
      </c>
      <c r="K72" s="72">
        <v>0</v>
      </c>
      <c r="L72" s="72">
        <v>1</v>
      </c>
      <c r="M72" s="72">
        <v>0</v>
      </c>
      <c r="N72" s="72">
        <v>0</v>
      </c>
      <c r="O72" s="73">
        <v>0</v>
      </c>
      <c r="P72" s="73">
        <v>0</v>
      </c>
      <c r="Q72" s="74">
        <v>0</v>
      </c>
      <c r="R72" s="74">
        <v>1</v>
      </c>
      <c r="S72" s="74">
        <v>1</v>
      </c>
      <c r="T72" s="74">
        <v>0</v>
      </c>
      <c r="U72" s="74">
        <v>1</v>
      </c>
      <c r="V72" s="74">
        <v>0</v>
      </c>
      <c r="W72" s="74">
        <v>0</v>
      </c>
      <c r="X72" s="74">
        <v>0</v>
      </c>
      <c r="Y72" s="74">
        <v>1</v>
      </c>
      <c r="Z72" s="74">
        <v>0</v>
      </c>
      <c r="AA72" s="74">
        <v>1</v>
      </c>
      <c r="AB72" s="74">
        <v>0</v>
      </c>
      <c r="AC72" s="74">
        <v>0</v>
      </c>
      <c r="AD72" s="74">
        <v>0</v>
      </c>
      <c r="AE72" s="74">
        <v>0</v>
      </c>
      <c r="AF72" s="74">
        <v>0</v>
      </c>
      <c r="AG72" s="74">
        <v>0</v>
      </c>
      <c r="AH72" s="74">
        <v>0</v>
      </c>
      <c r="AI72" s="74">
        <v>0</v>
      </c>
      <c r="AJ72" s="74">
        <v>0</v>
      </c>
      <c r="AK72" s="74">
        <v>0</v>
      </c>
      <c r="AL72" s="74">
        <v>0</v>
      </c>
      <c r="AM72" s="74">
        <v>0</v>
      </c>
      <c r="AN72" s="74">
        <v>0</v>
      </c>
      <c r="AO72" s="74">
        <v>0</v>
      </c>
      <c r="AP72" s="74">
        <v>0</v>
      </c>
      <c r="AQ72" s="91">
        <f t="shared" si="69"/>
        <v>0</v>
      </c>
      <c r="AR72" s="91">
        <f t="shared" si="70"/>
        <v>0</v>
      </c>
      <c r="AS72" s="91">
        <f t="shared" si="71"/>
        <v>0</v>
      </c>
      <c r="AT72" s="91">
        <f t="shared" si="72"/>
        <v>0</v>
      </c>
      <c r="AU72" s="91">
        <f t="shared" si="73"/>
        <v>0</v>
      </c>
      <c r="AV72" s="91">
        <f t="shared" si="74"/>
        <v>0</v>
      </c>
      <c r="AW72" s="91">
        <f t="shared" si="75"/>
        <v>2.5</v>
      </c>
      <c r="AX72" s="91">
        <f t="shared" si="76"/>
        <v>0</v>
      </c>
      <c r="AY72" s="91">
        <f t="shared" si="77"/>
        <v>0</v>
      </c>
      <c r="AZ72" s="91">
        <f t="shared" si="78"/>
        <v>2.5</v>
      </c>
      <c r="BA72" s="91">
        <f t="shared" si="79"/>
        <v>0</v>
      </c>
      <c r="BB72" s="91">
        <f t="shared" si="80"/>
        <v>0</v>
      </c>
      <c r="BC72" s="91">
        <f t="shared" si="81"/>
        <v>0</v>
      </c>
      <c r="BD72" s="91">
        <f t="shared" si="82"/>
        <v>0</v>
      </c>
      <c r="BE72" s="91">
        <f t="shared" si="83"/>
        <v>0</v>
      </c>
      <c r="BF72" s="91">
        <f t="shared" si="84"/>
        <v>2.5</v>
      </c>
      <c r="BG72" s="91">
        <f t="shared" si="85"/>
        <v>2.5</v>
      </c>
      <c r="BH72" s="91">
        <f t="shared" si="86"/>
        <v>0</v>
      </c>
      <c r="BI72" s="91">
        <f t="shared" si="87"/>
        <v>2.5</v>
      </c>
      <c r="BJ72" s="91">
        <f t="shared" si="88"/>
        <v>0</v>
      </c>
      <c r="BK72" s="91">
        <f t="shared" si="89"/>
        <v>0</v>
      </c>
      <c r="BL72" s="91">
        <f t="shared" si="90"/>
        <v>0</v>
      </c>
      <c r="BM72" s="91">
        <f t="shared" si="91"/>
        <v>2.5</v>
      </c>
      <c r="BN72" s="91">
        <f t="shared" si="92"/>
        <v>0</v>
      </c>
      <c r="BO72" s="91">
        <f t="shared" si="93"/>
        <v>2.5</v>
      </c>
      <c r="BP72" s="91">
        <f t="shared" si="94"/>
        <v>0</v>
      </c>
      <c r="BQ72" s="91">
        <f t="shared" si="95"/>
        <v>0</v>
      </c>
      <c r="BR72" s="91">
        <f t="shared" si="96"/>
        <v>0</v>
      </c>
      <c r="BS72" s="91">
        <f t="shared" si="97"/>
        <v>0</v>
      </c>
      <c r="BT72" s="91">
        <f t="shared" si="98"/>
        <v>0</v>
      </c>
      <c r="BU72" s="91">
        <f t="shared" si="56"/>
        <v>0</v>
      </c>
      <c r="BV72" s="91">
        <f t="shared" si="57"/>
        <v>0</v>
      </c>
      <c r="BW72" s="91">
        <f t="shared" si="58"/>
        <v>0</v>
      </c>
      <c r="BX72" s="91">
        <f t="shared" si="59"/>
        <v>0</v>
      </c>
      <c r="BY72" s="91">
        <f t="shared" si="60"/>
        <v>0</v>
      </c>
      <c r="BZ72" s="91">
        <f t="shared" si="61"/>
        <v>0</v>
      </c>
      <c r="CA72" s="91">
        <f t="shared" si="62"/>
        <v>0</v>
      </c>
      <c r="CB72" s="91">
        <f t="shared" si="63"/>
        <v>0</v>
      </c>
      <c r="CC72" s="91">
        <f t="shared" si="64"/>
        <v>0</v>
      </c>
      <c r="CD72" s="91">
        <f t="shared" si="65"/>
        <v>0</v>
      </c>
      <c r="CE72" s="92">
        <f t="shared" si="66"/>
        <v>2.5</v>
      </c>
      <c r="CF72" s="92">
        <f t="shared" si="67"/>
        <v>10</v>
      </c>
      <c r="CG72" s="92">
        <f t="shared" si="68"/>
        <v>5</v>
      </c>
      <c r="CH72" s="92">
        <f t="shared" si="99"/>
        <v>17.5</v>
      </c>
      <c r="CI72" s="92">
        <f t="shared" si="100"/>
        <v>0</v>
      </c>
      <c r="CJ72" s="92">
        <f t="shared" si="101"/>
        <v>0</v>
      </c>
      <c r="CK72" s="92">
        <f t="shared" si="102"/>
        <v>0</v>
      </c>
      <c r="CL72" s="92">
        <f t="shared" si="103"/>
        <v>0</v>
      </c>
      <c r="CM72" s="74">
        <f t="shared" si="104"/>
        <v>17.5</v>
      </c>
    </row>
    <row r="73" spans="1:91">
      <c r="A73" s="74">
        <v>65</v>
      </c>
      <c r="B73" s="71" t="str">
        <f>'ภาษาไทย ป.6'!B73</f>
        <v>ด.ช.ธนาธิป   นิลพันธ์</v>
      </c>
      <c r="C73" s="72">
        <v>0</v>
      </c>
      <c r="D73" s="72">
        <v>0</v>
      </c>
      <c r="E73" s="72">
        <v>0</v>
      </c>
      <c r="F73" s="72">
        <v>0</v>
      </c>
      <c r="G73" s="72">
        <v>1</v>
      </c>
      <c r="H73" s="73">
        <v>0</v>
      </c>
      <c r="I73" s="73">
        <v>0</v>
      </c>
      <c r="J73" s="72">
        <v>0</v>
      </c>
      <c r="K73" s="72">
        <v>0</v>
      </c>
      <c r="L73" s="72">
        <v>1</v>
      </c>
      <c r="M73" s="72">
        <v>0</v>
      </c>
      <c r="N73" s="72">
        <v>1</v>
      </c>
      <c r="O73" s="73">
        <v>1</v>
      </c>
      <c r="P73" s="73">
        <v>1</v>
      </c>
      <c r="Q73" s="74">
        <v>1</v>
      </c>
      <c r="R73" s="74">
        <v>0</v>
      </c>
      <c r="S73" s="74">
        <v>1</v>
      </c>
      <c r="T73" s="74">
        <v>1</v>
      </c>
      <c r="U73" s="74">
        <v>0</v>
      </c>
      <c r="V73" s="74">
        <v>0</v>
      </c>
      <c r="W73" s="74">
        <v>0</v>
      </c>
      <c r="X73" s="74">
        <v>1</v>
      </c>
      <c r="Y73" s="74">
        <v>0</v>
      </c>
      <c r="Z73" s="74">
        <v>0</v>
      </c>
      <c r="AA73" s="74">
        <v>0</v>
      </c>
      <c r="AB73" s="74">
        <v>1</v>
      </c>
      <c r="AC73" s="74">
        <v>0</v>
      </c>
      <c r="AD73" s="74">
        <v>1</v>
      </c>
      <c r="AE73" s="74">
        <v>0</v>
      </c>
      <c r="AF73" s="74">
        <v>1</v>
      </c>
      <c r="AG73" s="74">
        <v>0</v>
      </c>
      <c r="AH73" s="74">
        <v>0</v>
      </c>
      <c r="AI73" s="74">
        <v>0</v>
      </c>
      <c r="AJ73" s="74">
        <v>1</v>
      </c>
      <c r="AK73" s="74">
        <v>1</v>
      </c>
      <c r="AL73" s="74">
        <v>1</v>
      </c>
      <c r="AM73" s="74">
        <v>0</v>
      </c>
      <c r="AN73" s="74">
        <v>0</v>
      </c>
      <c r="AO73" s="74">
        <v>1</v>
      </c>
      <c r="AP73" s="74">
        <v>0</v>
      </c>
      <c r="AQ73" s="91">
        <f t="shared" si="69"/>
        <v>0</v>
      </c>
      <c r="AR73" s="91">
        <f t="shared" si="70"/>
        <v>0</v>
      </c>
      <c r="AS73" s="91">
        <f t="shared" si="71"/>
        <v>0</v>
      </c>
      <c r="AT73" s="91">
        <f t="shared" si="72"/>
        <v>0</v>
      </c>
      <c r="AU73" s="91">
        <f t="shared" si="73"/>
        <v>2.5</v>
      </c>
      <c r="AV73" s="91">
        <f t="shared" si="74"/>
        <v>0</v>
      </c>
      <c r="AW73" s="91">
        <f t="shared" si="75"/>
        <v>0</v>
      </c>
      <c r="AX73" s="91">
        <f t="shared" si="76"/>
        <v>0</v>
      </c>
      <c r="AY73" s="91">
        <f t="shared" si="77"/>
        <v>0</v>
      </c>
      <c r="AZ73" s="91">
        <f t="shared" si="78"/>
        <v>2.5</v>
      </c>
      <c r="BA73" s="91">
        <f t="shared" si="79"/>
        <v>0</v>
      </c>
      <c r="BB73" s="91">
        <f t="shared" si="80"/>
        <v>2.5</v>
      </c>
      <c r="BC73" s="91">
        <f t="shared" si="81"/>
        <v>2.5</v>
      </c>
      <c r="BD73" s="91">
        <f t="shared" si="82"/>
        <v>2.5</v>
      </c>
      <c r="BE73" s="91">
        <f t="shared" si="83"/>
        <v>2.5</v>
      </c>
      <c r="BF73" s="91">
        <f t="shared" si="84"/>
        <v>0</v>
      </c>
      <c r="BG73" s="91">
        <f t="shared" si="85"/>
        <v>2.5</v>
      </c>
      <c r="BH73" s="91">
        <f t="shared" si="86"/>
        <v>2.5</v>
      </c>
      <c r="BI73" s="91">
        <f t="shared" si="87"/>
        <v>0</v>
      </c>
      <c r="BJ73" s="91">
        <f t="shared" si="88"/>
        <v>0</v>
      </c>
      <c r="BK73" s="91">
        <f t="shared" si="89"/>
        <v>0</v>
      </c>
      <c r="BL73" s="91">
        <f t="shared" si="90"/>
        <v>2.5</v>
      </c>
      <c r="BM73" s="91">
        <f t="shared" si="91"/>
        <v>0</v>
      </c>
      <c r="BN73" s="91">
        <f t="shared" si="92"/>
        <v>0</v>
      </c>
      <c r="BO73" s="91">
        <f t="shared" si="93"/>
        <v>0</v>
      </c>
      <c r="BP73" s="91">
        <f t="shared" si="94"/>
        <v>2.5</v>
      </c>
      <c r="BQ73" s="91">
        <f t="shared" si="95"/>
        <v>0</v>
      </c>
      <c r="BR73" s="91">
        <f t="shared" si="96"/>
        <v>2.5</v>
      </c>
      <c r="BS73" s="91">
        <f t="shared" si="97"/>
        <v>0</v>
      </c>
      <c r="BT73" s="91">
        <f t="shared" si="98"/>
        <v>2.5</v>
      </c>
      <c r="BU73" s="91">
        <f t="shared" si="56"/>
        <v>0</v>
      </c>
      <c r="BV73" s="91">
        <f t="shared" si="57"/>
        <v>0</v>
      </c>
      <c r="BW73" s="91">
        <f t="shared" si="58"/>
        <v>0</v>
      </c>
      <c r="BX73" s="91">
        <f t="shared" si="59"/>
        <v>2.5</v>
      </c>
      <c r="BY73" s="91">
        <f t="shared" si="60"/>
        <v>2.5</v>
      </c>
      <c r="BZ73" s="91">
        <f t="shared" si="61"/>
        <v>2.5</v>
      </c>
      <c r="CA73" s="91">
        <f t="shared" si="62"/>
        <v>0</v>
      </c>
      <c r="CB73" s="91">
        <f t="shared" si="63"/>
        <v>0</v>
      </c>
      <c r="CC73" s="91">
        <f t="shared" si="64"/>
        <v>2.5</v>
      </c>
      <c r="CD73" s="91">
        <f t="shared" si="65"/>
        <v>0</v>
      </c>
      <c r="CE73" s="92">
        <f t="shared" si="66"/>
        <v>2.5</v>
      </c>
      <c r="CF73" s="92">
        <f t="shared" si="67"/>
        <v>17.5</v>
      </c>
      <c r="CG73" s="92">
        <f t="shared" si="68"/>
        <v>10</v>
      </c>
      <c r="CH73" s="92">
        <f t="shared" si="99"/>
        <v>30</v>
      </c>
      <c r="CI73" s="92">
        <f t="shared" si="100"/>
        <v>2.5</v>
      </c>
      <c r="CJ73" s="92">
        <f t="shared" si="101"/>
        <v>5</v>
      </c>
      <c r="CK73" s="92">
        <f t="shared" si="102"/>
        <v>7.5</v>
      </c>
      <c r="CL73" s="92">
        <f t="shared" si="103"/>
        <v>2.5</v>
      </c>
      <c r="CM73" s="74">
        <f t="shared" si="104"/>
        <v>40</v>
      </c>
    </row>
    <row r="74" spans="1:91">
      <c r="A74" s="74">
        <v>66</v>
      </c>
      <c r="B74" s="71" t="str">
        <f>'ภาษาไทย ป.6'!B74</f>
        <v>ด.ช.บุญทิ้ง   น้ำฉ่ำ</v>
      </c>
      <c r="C74" s="72"/>
      <c r="D74" s="72"/>
      <c r="E74" s="72"/>
      <c r="F74" s="72"/>
      <c r="G74" s="72"/>
      <c r="H74" s="73"/>
      <c r="I74" s="73"/>
      <c r="J74" s="72"/>
      <c r="K74" s="72"/>
      <c r="L74" s="72"/>
      <c r="M74" s="72"/>
      <c r="N74" s="72"/>
      <c r="O74" s="73"/>
      <c r="P74" s="73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91">
        <f t="shared" si="69"/>
        <v>0</v>
      </c>
      <c r="AR74" s="91">
        <f t="shared" si="70"/>
        <v>0</v>
      </c>
      <c r="AS74" s="91">
        <f t="shared" si="71"/>
        <v>0</v>
      </c>
      <c r="AT74" s="91">
        <f t="shared" si="72"/>
        <v>0</v>
      </c>
      <c r="AU74" s="91">
        <f t="shared" si="73"/>
        <v>0</v>
      </c>
      <c r="AV74" s="91">
        <f t="shared" si="74"/>
        <v>0</v>
      </c>
      <c r="AW74" s="91">
        <f t="shared" si="75"/>
        <v>0</v>
      </c>
      <c r="AX74" s="91">
        <f t="shared" si="76"/>
        <v>0</v>
      </c>
      <c r="AY74" s="91">
        <f t="shared" si="77"/>
        <v>0</v>
      </c>
      <c r="AZ74" s="91">
        <f t="shared" si="78"/>
        <v>0</v>
      </c>
      <c r="BA74" s="91">
        <f t="shared" si="79"/>
        <v>0</v>
      </c>
      <c r="BB74" s="91">
        <f t="shared" si="80"/>
        <v>0</v>
      </c>
      <c r="BC74" s="91">
        <f t="shared" si="81"/>
        <v>0</v>
      </c>
      <c r="BD74" s="91">
        <f t="shared" si="82"/>
        <v>0</v>
      </c>
      <c r="BE74" s="91">
        <f t="shared" si="83"/>
        <v>0</v>
      </c>
      <c r="BF74" s="91">
        <f t="shared" si="84"/>
        <v>0</v>
      </c>
      <c r="BG74" s="91">
        <f t="shared" si="85"/>
        <v>0</v>
      </c>
      <c r="BH74" s="91">
        <f t="shared" si="86"/>
        <v>0</v>
      </c>
      <c r="BI74" s="91">
        <f t="shared" si="87"/>
        <v>0</v>
      </c>
      <c r="BJ74" s="91">
        <f t="shared" si="88"/>
        <v>0</v>
      </c>
      <c r="BK74" s="91">
        <f t="shared" si="89"/>
        <v>0</v>
      </c>
      <c r="BL74" s="91">
        <f t="shared" si="90"/>
        <v>0</v>
      </c>
      <c r="BM74" s="91">
        <f t="shared" si="91"/>
        <v>0</v>
      </c>
      <c r="BN74" s="91">
        <f t="shared" si="92"/>
        <v>0</v>
      </c>
      <c r="BO74" s="91">
        <f t="shared" si="93"/>
        <v>0</v>
      </c>
      <c r="BP74" s="91">
        <f t="shared" si="94"/>
        <v>0</v>
      </c>
      <c r="BQ74" s="91">
        <f t="shared" si="95"/>
        <v>0</v>
      </c>
      <c r="BR74" s="91">
        <f t="shared" si="96"/>
        <v>0</v>
      </c>
      <c r="BS74" s="91">
        <f t="shared" si="97"/>
        <v>0</v>
      </c>
      <c r="BT74" s="91">
        <f t="shared" si="98"/>
        <v>0</v>
      </c>
      <c r="BU74" s="91">
        <f t="shared" si="56"/>
        <v>0</v>
      </c>
      <c r="BV74" s="91">
        <f t="shared" si="57"/>
        <v>0</v>
      </c>
      <c r="BW74" s="91">
        <f t="shared" si="58"/>
        <v>0</v>
      </c>
      <c r="BX74" s="91">
        <f t="shared" si="59"/>
        <v>0</v>
      </c>
      <c r="BY74" s="91">
        <f t="shared" si="60"/>
        <v>0</v>
      </c>
      <c r="BZ74" s="91">
        <f t="shared" si="61"/>
        <v>0</v>
      </c>
      <c r="CA74" s="91">
        <f t="shared" si="62"/>
        <v>0</v>
      </c>
      <c r="CB74" s="91">
        <f t="shared" si="63"/>
        <v>0</v>
      </c>
      <c r="CC74" s="91">
        <f t="shared" si="64"/>
        <v>0</v>
      </c>
      <c r="CD74" s="91">
        <f t="shared" si="65"/>
        <v>0</v>
      </c>
      <c r="CE74" s="92">
        <f t="shared" si="66"/>
        <v>0</v>
      </c>
      <c r="CF74" s="92">
        <f t="shared" si="67"/>
        <v>0</v>
      </c>
      <c r="CG74" s="92">
        <f t="shared" si="68"/>
        <v>0</v>
      </c>
      <c r="CH74" s="92">
        <f t="shared" si="99"/>
        <v>0</v>
      </c>
      <c r="CI74" s="92">
        <f t="shared" si="100"/>
        <v>0</v>
      </c>
      <c r="CJ74" s="92">
        <f t="shared" si="101"/>
        <v>0</v>
      </c>
      <c r="CK74" s="92">
        <f t="shared" si="102"/>
        <v>0</v>
      </c>
      <c r="CL74" s="92">
        <f t="shared" si="103"/>
        <v>0</v>
      </c>
      <c r="CM74" s="74">
        <f t="shared" si="104"/>
        <v>0</v>
      </c>
    </row>
    <row r="75" spans="1:91">
      <c r="A75" s="74">
        <v>67</v>
      </c>
      <c r="B75" s="71" t="str">
        <f>'ภาษาไทย ป.6'!B75</f>
        <v>ด.ช.กิตติพงษ์   มาตพงษ์</v>
      </c>
      <c r="C75" s="72">
        <v>1</v>
      </c>
      <c r="D75" s="72">
        <v>1</v>
      </c>
      <c r="E75" s="72">
        <v>0</v>
      </c>
      <c r="F75" s="72">
        <v>0</v>
      </c>
      <c r="G75" s="72">
        <v>0</v>
      </c>
      <c r="H75" s="73">
        <v>1</v>
      </c>
      <c r="I75" s="73">
        <v>0</v>
      </c>
      <c r="J75" s="72">
        <v>0</v>
      </c>
      <c r="K75" s="72">
        <v>0</v>
      </c>
      <c r="L75" s="72">
        <v>0</v>
      </c>
      <c r="M75" s="72">
        <v>0</v>
      </c>
      <c r="N75" s="72">
        <v>0</v>
      </c>
      <c r="O75" s="73">
        <v>0</v>
      </c>
      <c r="P75" s="73">
        <v>1</v>
      </c>
      <c r="Q75" s="74">
        <v>0</v>
      </c>
      <c r="R75" s="74">
        <v>1</v>
      </c>
      <c r="S75" s="74">
        <v>0</v>
      </c>
      <c r="T75" s="74">
        <v>0</v>
      </c>
      <c r="U75" s="74">
        <v>0</v>
      </c>
      <c r="V75" s="74">
        <v>0</v>
      </c>
      <c r="W75" s="74">
        <v>1</v>
      </c>
      <c r="X75" s="74">
        <v>0</v>
      </c>
      <c r="Y75" s="74">
        <v>0</v>
      </c>
      <c r="Z75" s="74">
        <v>0</v>
      </c>
      <c r="AA75" s="74">
        <v>1</v>
      </c>
      <c r="AB75" s="74">
        <v>0</v>
      </c>
      <c r="AC75" s="74">
        <v>0</v>
      </c>
      <c r="AD75" s="74">
        <v>0</v>
      </c>
      <c r="AE75" s="74">
        <v>0</v>
      </c>
      <c r="AF75" s="74">
        <v>1</v>
      </c>
      <c r="AG75" s="74">
        <v>0</v>
      </c>
      <c r="AH75" s="74">
        <v>0</v>
      </c>
      <c r="AI75" s="74">
        <v>0</v>
      </c>
      <c r="AJ75" s="74">
        <v>1</v>
      </c>
      <c r="AK75" s="74">
        <v>0</v>
      </c>
      <c r="AL75" s="74">
        <v>0</v>
      </c>
      <c r="AM75" s="74">
        <v>0</v>
      </c>
      <c r="AN75" s="74">
        <v>0</v>
      </c>
      <c r="AO75" s="74">
        <v>1</v>
      </c>
      <c r="AP75" s="74">
        <v>0</v>
      </c>
      <c r="AQ75" s="91">
        <f t="shared" si="69"/>
        <v>2.5</v>
      </c>
      <c r="AR75" s="91">
        <f t="shared" si="70"/>
        <v>2.5</v>
      </c>
      <c r="AS75" s="91">
        <f t="shared" si="71"/>
        <v>0</v>
      </c>
      <c r="AT75" s="91">
        <f t="shared" si="72"/>
        <v>0</v>
      </c>
      <c r="AU75" s="91">
        <f t="shared" si="73"/>
        <v>0</v>
      </c>
      <c r="AV75" s="91">
        <f t="shared" si="74"/>
        <v>2.5</v>
      </c>
      <c r="AW75" s="91">
        <f t="shared" si="75"/>
        <v>0</v>
      </c>
      <c r="AX75" s="91">
        <f t="shared" si="76"/>
        <v>0</v>
      </c>
      <c r="AY75" s="91">
        <f t="shared" si="77"/>
        <v>0</v>
      </c>
      <c r="AZ75" s="91">
        <f t="shared" si="78"/>
        <v>0</v>
      </c>
      <c r="BA75" s="91">
        <f t="shared" si="79"/>
        <v>0</v>
      </c>
      <c r="BB75" s="91">
        <f t="shared" si="80"/>
        <v>0</v>
      </c>
      <c r="BC75" s="91">
        <f t="shared" si="81"/>
        <v>0</v>
      </c>
      <c r="BD75" s="91">
        <f t="shared" si="82"/>
        <v>2.5</v>
      </c>
      <c r="BE75" s="91">
        <f t="shared" si="83"/>
        <v>0</v>
      </c>
      <c r="BF75" s="91">
        <f t="shared" si="84"/>
        <v>2.5</v>
      </c>
      <c r="BG75" s="91">
        <f t="shared" si="85"/>
        <v>0</v>
      </c>
      <c r="BH75" s="91">
        <f t="shared" si="86"/>
        <v>0</v>
      </c>
      <c r="BI75" s="91">
        <f t="shared" si="87"/>
        <v>0</v>
      </c>
      <c r="BJ75" s="91">
        <f t="shared" si="88"/>
        <v>0</v>
      </c>
      <c r="BK75" s="91">
        <f t="shared" si="89"/>
        <v>2.5</v>
      </c>
      <c r="BL75" s="91">
        <f t="shared" si="90"/>
        <v>0</v>
      </c>
      <c r="BM75" s="91">
        <f t="shared" si="91"/>
        <v>0</v>
      </c>
      <c r="BN75" s="91">
        <f t="shared" si="92"/>
        <v>0</v>
      </c>
      <c r="BO75" s="91">
        <f t="shared" si="93"/>
        <v>2.5</v>
      </c>
      <c r="BP75" s="91">
        <f t="shared" si="94"/>
        <v>0</v>
      </c>
      <c r="BQ75" s="91">
        <f t="shared" si="95"/>
        <v>0</v>
      </c>
      <c r="BR75" s="91">
        <f t="shared" si="96"/>
        <v>0</v>
      </c>
      <c r="BS75" s="91">
        <f t="shared" si="97"/>
        <v>0</v>
      </c>
      <c r="BT75" s="91">
        <f t="shared" si="98"/>
        <v>2.5</v>
      </c>
      <c r="BU75" s="91">
        <f t="shared" si="56"/>
        <v>0</v>
      </c>
      <c r="BV75" s="91">
        <f t="shared" si="57"/>
        <v>0</v>
      </c>
      <c r="BW75" s="91">
        <f t="shared" si="58"/>
        <v>0</v>
      </c>
      <c r="BX75" s="91">
        <f t="shared" si="59"/>
        <v>2.5</v>
      </c>
      <c r="BY75" s="91">
        <f t="shared" si="60"/>
        <v>0</v>
      </c>
      <c r="BZ75" s="91">
        <f t="shared" si="61"/>
        <v>0</v>
      </c>
      <c r="CA75" s="91">
        <f t="shared" si="62"/>
        <v>0</v>
      </c>
      <c r="CB75" s="91">
        <f t="shared" si="63"/>
        <v>0</v>
      </c>
      <c r="CC75" s="91">
        <f t="shared" si="64"/>
        <v>2.5</v>
      </c>
      <c r="CD75" s="91">
        <f t="shared" si="65"/>
        <v>0</v>
      </c>
      <c r="CE75" s="92">
        <f t="shared" si="66"/>
        <v>7.5</v>
      </c>
      <c r="CF75" s="92">
        <f t="shared" si="67"/>
        <v>5</v>
      </c>
      <c r="CG75" s="92">
        <f t="shared" si="68"/>
        <v>7.5</v>
      </c>
      <c r="CH75" s="92">
        <f t="shared" si="99"/>
        <v>20</v>
      </c>
      <c r="CI75" s="92">
        <f t="shared" si="100"/>
        <v>2.5</v>
      </c>
      <c r="CJ75" s="92">
        <f t="shared" si="101"/>
        <v>0</v>
      </c>
      <c r="CK75" s="92">
        <f t="shared" si="102"/>
        <v>2.5</v>
      </c>
      <c r="CL75" s="92">
        <f t="shared" si="103"/>
        <v>2.5</v>
      </c>
      <c r="CM75" s="74">
        <f t="shared" si="104"/>
        <v>25</v>
      </c>
    </row>
    <row r="76" spans="1:91">
      <c r="A76" s="74">
        <v>68</v>
      </c>
      <c r="B76" s="71" t="str">
        <f>'ภาษาไทย ป.6'!B76</f>
        <v>ด.ช.สิทธิศักดิ์   นาคะ</v>
      </c>
      <c r="C76" s="72">
        <v>0</v>
      </c>
      <c r="D76" s="72">
        <v>0</v>
      </c>
      <c r="E76" s="72">
        <v>0</v>
      </c>
      <c r="F76" s="72">
        <v>0</v>
      </c>
      <c r="G76" s="72">
        <v>0</v>
      </c>
      <c r="H76" s="73">
        <v>0</v>
      </c>
      <c r="I76" s="73">
        <v>0</v>
      </c>
      <c r="J76" s="72">
        <v>0</v>
      </c>
      <c r="K76" s="72">
        <v>0</v>
      </c>
      <c r="L76" s="72">
        <v>0</v>
      </c>
      <c r="M76" s="72">
        <v>0</v>
      </c>
      <c r="N76" s="72">
        <v>0</v>
      </c>
      <c r="O76" s="73">
        <v>0</v>
      </c>
      <c r="P76" s="73">
        <v>0</v>
      </c>
      <c r="Q76" s="74">
        <v>0</v>
      </c>
      <c r="R76" s="74">
        <v>0</v>
      </c>
      <c r="S76" s="74">
        <v>0</v>
      </c>
      <c r="T76" s="74">
        <v>0</v>
      </c>
      <c r="U76" s="74">
        <v>0</v>
      </c>
      <c r="V76" s="74">
        <v>0</v>
      </c>
      <c r="W76" s="74">
        <v>0</v>
      </c>
      <c r="X76" s="74">
        <v>0</v>
      </c>
      <c r="Y76" s="74">
        <v>1</v>
      </c>
      <c r="Z76" s="74">
        <v>1</v>
      </c>
      <c r="AA76" s="74">
        <v>0</v>
      </c>
      <c r="AB76" s="74">
        <v>0</v>
      </c>
      <c r="AC76" s="74">
        <v>0</v>
      </c>
      <c r="AD76" s="74">
        <v>0</v>
      </c>
      <c r="AE76" s="74">
        <v>0</v>
      </c>
      <c r="AF76" s="74">
        <v>0</v>
      </c>
      <c r="AG76" s="74">
        <v>0</v>
      </c>
      <c r="AH76" s="74">
        <v>0</v>
      </c>
      <c r="AI76" s="74">
        <v>0</v>
      </c>
      <c r="AJ76" s="74">
        <v>0</v>
      </c>
      <c r="AK76" s="74">
        <v>1</v>
      </c>
      <c r="AL76" s="74">
        <v>0</v>
      </c>
      <c r="AM76" s="74">
        <v>0</v>
      </c>
      <c r="AN76" s="74">
        <v>0</v>
      </c>
      <c r="AO76" s="74">
        <v>1</v>
      </c>
      <c r="AP76" s="74">
        <v>1</v>
      </c>
      <c r="AQ76" s="91">
        <f t="shared" si="69"/>
        <v>0</v>
      </c>
      <c r="AR76" s="91">
        <f t="shared" si="70"/>
        <v>0</v>
      </c>
      <c r="AS76" s="91">
        <f t="shared" si="71"/>
        <v>0</v>
      </c>
      <c r="AT76" s="91">
        <f t="shared" si="72"/>
        <v>0</v>
      </c>
      <c r="AU76" s="91">
        <f t="shared" si="73"/>
        <v>0</v>
      </c>
      <c r="AV76" s="91">
        <f t="shared" si="74"/>
        <v>0</v>
      </c>
      <c r="AW76" s="91">
        <f t="shared" si="75"/>
        <v>0</v>
      </c>
      <c r="AX76" s="91">
        <f t="shared" si="76"/>
        <v>0</v>
      </c>
      <c r="AY76" s="91">
        <f t="shared" si="77"/>
        <v>0</v>
      </c>
      <c r="AZ76" s="91">
        <f t="shared" si="78"/>
        <v>0</v>
      </c>
      <c r="BA76" s="91">
        <f t="shared" si="79"/>
        <v>0</v>
      </c>
      <c r="BB76" s="91">
        <f t="shared" si="80"/>
        <v>0</v>
      </c>
      <c r="BC76" s="91">
        <f t="shared" si="81"/>
        <v>0</v>
      </c>
      <c r="BD76" s="91">
        <f t="shared" si="82"/>
        <v>0</v>
      </c>
      <c r="BE76" s="91">
        <f t="shared" si="83"/>
        <v>0</v>
      </c>
      <c r="BF76" s="91">
        <f t="shared" si="84"/>
        <v>0</v>
      </c>
      <c r="BG76" s="91">
        <f t="shared" si="85"/>
        <v>0</v>
      </c>
      <c r="BH76" s="91">
        <f t="shared" si="86"/>
        <v>0</v>
      </c>
      <c r="BI76" s="91">
        <f t="shared" si="87"/>
        <v>0</v>
      </c>
      <c r="BJ76" s="91">
        <f t="shared" si="88"/>
        <v>0</v>
      </c>
      <c r="BK76" s="91">
        <f t="shared" si="89"/>
        <v>0</v>
      </c>
      <c r="BL76" s="91">
        <f t="shared" si="90"/>
        <v>0</v>
      </c>
      <c r="BM76" s="91">
        <f t="shared" si="91"/>
        <v>2.5</v>
      </c>
      <c r="BN76" s="91">
        <f t="shared" si="92"/>
        <v>2.5</v>
      </c>
      <c r="BO76" s="91">
        <f t="shared" si="93"/>
        <v>0</v>
      </c>
      <c r="BP76" s="91">
        <f t="shared" si="94"/>
        <v>0</v>
      </c>
      <c r="BQ76" s="91">
        <f t="shared" si="95"/>
        <v>0</v>
      </c>
      <c r="BR76" s="91">
        <f t="shared" si="96"/>
        <v>0</v>
      </c>
      <c r="BS76" s="91">
        <f t="shared" si="97"/>
        <v>0</v>
      </c>
      <c r="BT76" s="91">
        <f t="shared" si="98"/>
        <v>0</v>
      </c>
      <c r="BU76" s="91">
        <f t="shared" si="56"/>
        <v>0</v>
      </c>
      <c r="BV76" s="91">
        <f t="shared" si="57"/>
        <v>0</v>
      </c>
      <c r="BW76" s="91">
        <f t="shared" si="58"/>
        <v>0</v>
      </c>
      <c r="BX76" s="91">
        <f t="shared" si="59"/>
        <v>0</v>
      </c>
      <c r="BY76" s="91">
        <f t="shared" si="60"/>
        <v>2.5</v>
      </c>
      <c r="BZ76" s="91">
        <f t="shared" si="61"/>
        <v>0</v>
      </c>
      <c r="CA76" s="91">
        <f t="shared" si="62"/>
        <v>0</v>
      </c>
      <c r="CB76" s="91">
        <f t="shared" si="63"/>
        <v>0</v>
      </c>
      <c r="CC76" s="91">
        <f t="shared" si="64"/>
        <v>2.5</v>
      </c>
      <c r="CD76" s="91">
        <f t="shared" si="65"/>
        <v>2.5</v>
      </c>
      <c r="CE76" s="92">
        <f t="shared" si="66"/>
        <v>0</v>
      </c>
      <c r="CF76" s="92">
        <f t="shared" si="67"/>
        <v>0</v>
      </c>
      <c r="CG76" s="92">
        <f t="shared" si="68"/>
        <v>5</v>
      </c>
      <c r="CH76" s="92">
        <f t="shared" si="99"/>
        <v>5</v>
      </c>
      <c r="CI76" s="92">
        <f t="shared" si="100"/>
        <v>0</v>
      </c>
      <c r="CJ76" s="92">
        <f t="shared" si="101"/>
        <v>2.5</v>
      </c>
      <c r="CK76" s="92">
        <f t="shared" si="102"/>
        <v>2.5</v>
      </c>
      <c r="CL76" s="92">
        <f t="shared" si="103"/>
        <v>5</v>
      </c>
      <c r="CM76" s="74">
        <f t="shared" si="104"/>
        <v>12.5</v>
      </c>
    </row>
    <row r="77" spans="1:91">
      <c r="A77" s="74">
        <v>69</v>
      </c>
      <c r="B77" s="71" t="str">
        <f>'ภาษาไทย ป.6'!B77</f>
        <v>ด.ญ.ทานตะวัน   จิตวงษ์</v>
      </c>
      <c r="C77" s="72">
        <v>0</v>
      </c>
      <c r="D77" s="72">
        <v>0</v>
      </c>
      <c r="E77" s="72">
        <v>0</v>
      </c>
      <c r="F77" s="72">
        <v>0</v>
      </c>
      <c r="G77" s="72">
        <v>0</v>
      </c>
      <c r="H77" s="73">
        <v>1</v>
      </c>
      <c r="I77" s="73">
        <v>0</v>
      </c>
      <c r="J77" s="72">
        <v>1</v>
      </c>
      <c r="K77" s="72">
        <v>0</v>
      </c>
      <c r="L77" s="72">
        <v>1</v>
      </c>
      <c r="M77" s="72">
        <v>0</v>
      </c>
      <c r="N77" s="72">
        <v>1</v>
      </c>
      <c r="O77" s="73">
        <v>0</v>
      </c>
      <c r="P77" s="73">
        <v>0</v>
      </c>
      <c r="Q77" s="74">
        <v>0</v>
      </c>
      <c r="R77" s="74">
        <v>1</v>
      </c>
      <c r="S77" s="74">
        <v>0</v>
      </c>
      <c r="T77" s="74">
        <v>0</v>
      </c>
      <c r="U77" s="74">
        <v>0</v>
      </c>
      <c r="V77" s="74">
        <v>0</v>
      </c>
      <c r="W77" s="74">
        <v>1</v>
      </c>
      <c r="X77" s="74">
        <v>0</v>
      </c>
      <c r="Y77" s="74">
        <v>1</v>
      </c>
      <c r="Z77" s="74">
        <v>0</v>
      </c>
      <c r="AA77" s="74">
        <v>0</v>
      </c>
      <c r="AB77" s="74">
        <v>0</v>
      </c>
      <c r="AC77" s="74">
        <v>0</v>
      </c>
      <c r="AD77" s="74">
        <v>0</v>
      </c>
      <c r="AE77" s="74">
        <v>1</v>
      </c>
      <c r="AF77" s="74">
        <v>1</v>
      </c>
      <c r="AG77" s="74">
        <v>0</v>
      </c>
      <c r="AH77" s="74">
        <v>0</v>
      </c>
      <c r="AI77" s="74">
        <v>0</v>
      </c>
      <c r="AJ77" s="74">
        <v>0</v>
      </c>
      <c r="AK77" s="74">
        <v>0</v>
      </c>
      <c r="AL77" s="74">
        <v>0</v>
      </c>
      <c r="AM77" s="74">
        <v>0</v>
      </c>
      <c r="AN77" s="74">
        <v>1</v>
      </c>
      <c r="AO77" s="74">
        <v>0</v>
      </c>
      <c r="AP77" s="74">
        <v>0</v>
      </c>
      <c r="AQ77" s="91">
        <f t="shared" si="69"/>
        <v>0</v>
      </c>
      <c r="AR77" s="91">
        <f t="shared" si="70"/>
        <v>0</v>
      </c>
      <c r="AS77" s="91">
        <f t="shared" si="71"/>
        <v>0</v>
      </c>
      <c r="AT77" s="91">
        <f t="shared" si="72"/>
        <v>0</v>
      </c>
      <c r="AU77" s="91">
        <f t="shared" si="73"/>
        <v>0</v>
      </c>
      <c r="AV77" s="91">
        <f t="shared" si="74"/>
        <v>2.5</v>
      </c>
      <c r="AW77" s="91">
        <f t="shared" si="75"/>
        <v>0</v>
      </c>
      <c r="AX77" s="91">
        <f t="shared" si="76"/>
        <v>2.5</v>
      </c>
      <c r="AY77" s="91">
        <f t="shared" si="77"/>
        <v>0</v>
      </c>
      <c r="AZ77" s="91">
        <f t="shared" si="78"/>
        <v>2.5</v>
      </c>
      <c r="BA77" s="91">
        <f t="shared" si="79"/>
        <v>0</v>
      </c>
      <c r="BB77" s="91">
        <f t="shared" si="80"/>
        <v>2.5</v>
      </c>
      <c r="BC77" s="91">
        <f t="shared" si="81"/>
        <v>0</v>
      </c>
      <c r="BD77" s="91">
        <f t="shared" si="82"/>
        <v>0</v>
      </c>
      <c r="BE77" s="91">
        <f t="shared" si="83"/>
        <v>0</v>
      </c>
      <c r="BF77" s="91">
        <f t="shared" si="84"/>
        <v>2.5</v>
      </c>
      <c r="BG77" s="91">
        <f t="shared" si="85"/>
        <v>0</v>
      </c>
      <c r="BH77" s="91">
        <f t="shared" si="86"/>
        <v>0</v>
      </c>
      <c r="BI77" s="91">
        <f t="shared" si="87"/>
        <v>0</v>
      </c>
      <c r="BJ77" s="91">
        <f t="shared" si="88"/>
        <v>0</v>
      </c>
      <c r="BK77" s="91">
        <f t="shared" si="89"/>
        <v>2.5</v>
      </c>
      <c r="BL77" s="91">
        <f t="shared" si="90"/>
        <v>0</v>
      </c>
      <c r="BM77" s="91">
        <f t="shared" si="91"/>
        <v>2.5</v>
      </c>
      <c r="BN77" s="91">
        <f t="shared" si="92"/>
        <v>0</v>
      </c>
      <c r="BO77" s="91">
        <f t="shared" si="93"/>
        <v>0</v>
      </c>
      <c r="BP77" s="91">
        <f t="shared" si="94"/>
        <v>0</v>
      </c>
      <c r="BQ77" s="91">
        <f t="shared" si="95"/>
        <v>0</v>
      </c>
      <c r="BR77" s="91">
        <f t="shared" si="96"/>
        <v>0</v>
      </c>
      <c r="BS77" s="91">
        <f t="shared" si="97"/>
        <v>2.5</v>
      </c>
      <c r="BT77" s="91">
        <f t="shared" si="98"/>
        <v>2.5</v>
      </c>
      <c r="BU77" s="91">
        <f t="shared" si="56"/>
        <v>0</v>
      </c>
      <c r="BV77" s="91">
        <f t="shared" si="57"/>
        <v>0</v>
      </c>
      <c r="BW77" s="91">
        <f t="shared" si="58"/>
        <v>0</v>
      </c>
      <c r="BX77" s="91">
        <f t="shared" si="59"/>
        <v>0</v>
      </c>
      <c r="BY77" s="91">
        <f t="shared" si="60"/>
        <v>0</v>
      </c>
      <c r="BZ77" s="91">
        <f t="shared" si="61"/>
        <v>0</v>
      </c>
      <c r="CA77" s="91">
        <f t="shared" si="62"/>
        <v>0</v>
      </c>
      <c r="CB77" s="91">
        <f t="shared" si="63"/>
        <v>2.5</v>
      </c>
      <c r="CC77" s="91">
        <f t="shared" si="64"/>
        <v>0</v>
      </c>
      <c r="CD77" s="91">
        <f t="shared" si="65"/>
        <v>0</v>
      </c>
      <c r="CE77" s="92">
        <f t="shared" si="66"/>
        <v>5</v>
      </c>
      <c r="CF77" s="92">
        <f t="shared" si="67"/>
        <v>7.5</v>
      </c>
      <c r="CG77" s="92">
        <f t="shared" si="68"/>
        <v>10</v>
      </c>
      <c r="CH77" s="92">
        <f t="shared" si="99"/>
        <v>22.5</v>
      </c>
      <c r="CI77" s="92">
        <f t="shared" si="100"/>
        <v>0</v>
      </c>
      <c r="CJ77" s="92">
        <f t="shared" si="101"/>
        <v>0</v>
      </c>
      <c r="CK77" s="92">
        <f t="shared" si="102"/>
        <v>0</v>
      </c>
      <c r="CL77" s="92">
        <f t="shared" si="103"/>
        <v>2.5</v>
      </c>
      <c r="CM77" s="74">
        <f t="shared" si="104"/>
        <v>25</v>
      </c>
    </row>
    <row r="78" spans="1:91">
      <c r="A78" s="74">
        <v>70</v>
      </c>
      <c r="B78" s="71" t="str">
        <f>'ภาษาไทย ป.6'!B78</f>
        <v>ด.ญ.รัตติยา    เลิศบุรุษ</v>
      </c>
      <c r="C78" s="72">
        <v>1</v>
      </c>
      <c r="D78" s="72">
        <v>0</v>
      </c>
      <c r="E78" s="72">
        <v>1</v>
      </c>
      <c r="F78" s="72">
        <v>0</v>
      </c>
      <c r="G78" s="72">
        <v>0</v>
      </c>
      <c r="H78" s="73">
        <v>1</v>
      </c>
      <c r="I78" s="73">
        <v>0</v>
      </c>
      <c r="J78" s="72">
        <v>0</v>
      </c>
      <c r="K78" s="72">
        <v>0</v>
      </c>
      <c r="L78" s="72">
        <v>0</v>
      </c>
      <c r="M78" s="72">
        <v>0</v>
      </c>
      <c r="N78" s="72">
        <v>0</v>
      </c>
      <c r="O78" s="73">
        <v>0</v>
      </c>
      <c r="P78" s="73">
        <v>0</v>
      </c>
      <c r="Q78" s="74">
        <v>1</v>
      </c>
      <c r="R78" s="74">
        <v>0</v>
      </c>
      <c r="S78" s="74">
        <v>0</v>
      </c>
      <c r="T78" s="74">
        <v>0</v>
      </c>
      <c r="U78" s="74">
        <v>1</v>
      </c>
      <c r="V78" s="74">
        <v>0</v>
      </c>
      <c r="W78" s="74">
        <v>0</v>
      </c>
      <c r="X78" s="74">
        <v>0</v>
      </c>
      <c r="Y78" s="74">
        <v>0</v>
      </c>
      <c r="Z78" s="74">
        <v>0</v>
      </c>
      <c r="AA78" s="74">
        <v>0</v>
      </c>
      <c r="AB78" s="74">
        <v>0</v>
      </c>
      <c r="AC78" s="74">
        <v>0</v>
      </c>
      <c r="AD78" s="74">
        <v>0</v>
      </c>
      <c r="AE78" s="74">
        <v>1</v>
      </c>
      <c r="AF78" s="74">
        <v>0</v>
      </c>
      <c r="AG78" s="74">
        <v>0</v>
      </c>
      <c r="AH78" s="74">
        <v>0</v>
      </c>
      <c r="AI78" s="74">
        <v>1</v>
      </c>
      <c r="AJ78" s="74">
        <v>0</v>
      </c>
      <c r="AK78" s="74">
        <v>0</v>
      </c>
      <c r="AL78" s="74">
        <v>0</v>
      </c>
      <c r="AM78" s="74">
        <v>1</v>
      </c>
      <c r="AN78" s="74">
        <v>0</v>
      </c>
      <c r="AO78" s="74">
        <v>0</v>
      </c>
      <c r="AP78" s="74">
        <v>0</v>
      </c>
      <c r="AQ78" s="91">
        <f t="shared" si="69"/>
        <v>2.5</v>
      </c>
      <c r="AR78" s="91">
        <f t="shared" si="70"/>
        <v>0</v>
      </c>
      <c r="AS78" s="91">
        <f t="shared" si="71"/>
        <v>2.5</v>
      </c>
      <c r="AT78" s="91">
        <f t="shared" si="72"/>
        <v>0</v>
      </c>
      <c r="AU78" s="91">
        <f t="shared" si="73"/>
        <v>0</v>
      </c>
      <c r="AV78" s="91">
        <f t="shared" si="74"/>
        <v>2.5</v>
      </c>
      <c r="AW78" s="91">
        <f t="shared" si="75"/>
        <v>0</v>
      </c>
      <c r="AX78" s="91">
        <f t="shared" si="76"/>
        <v>0</v>
      </c>
      <c r="AY78" s="91">
        <f t="shared" si="77"/>
        <v>0</v>
      </c>
      <c r="AZ78" s="91">
        <f t="shared" si="78"/>
        <v>0</v>
      </c>
      <c r="BA78" s="91">
        <f t="shared" si="79"/>
        <v>0</v>
      </c>
      <c r="BB78" s="91">
        <f t="shared" si="80"/>
        <v>0</v>
      </c>
      <c r="BC78" s="91">
        <f t="shared" si="81"/>
        <v>0</v>
      </c>
      <c r="BD78" s="91">
        <f t="shared" si="82"/>
        <v>0</v>
      </c>
      <c r="BE78" s="91">
        <f t="shared" si="83"/>
        <v>2.5</v>
      </c>
      <c r="BF78" s="91">
        <f t="shared" si="84"/>
        <v>0</v>
      </c>
      <c r="BG78" s="91">
        <f t="shared" si="85"/>
        <v>0</v>
      </c>
      <c r="BH78" s="91">
        <f t="shared" si="86"/>
        <v>0</v>
      </c>
      <c r="BI78" s="91">
        <f t="shared" si="87"/>
        <v>2.5</v>
      </c>
      <c r="BJ78" s="91">
        <f t="shared" si="88"/>
        <v>0</v>
      </c>
      <c r="BK78" s="91">
        <f t="shared" si="89"/>
        <v>0</v>
      </c>
      <c r="BL78" s="91">
        <f t="shared" si="90"/>
        <v>0</v>
      </c>
      <c r="BM78" s="91">
        <f t="shared" si="91"/>
        <v>0</v>
      </c>
      <c r="BN78" s="91">
        <f t="shared" si="92"/>
        <v>0</v>
      </c>
      <c r="BO78" s="91">
        <f t="shared" si="93"/>
        <v>0</v>
      </c>
      <c r="BP78" s="91">
        <f t="shared" si="94"/>
        <v>0</v>
      </c>
      <c r="BQ78" s="91">
        <f t="shared" si="95"/>
        <v>0</v>
      </c>
      <c r="BR78" s="91">
        <f t="shared" si="96"/>
        <v>0</v>
      </c>
      <c r="BS78" s="91">
        <f t="shared" si="97"/>
        <v>2.5</v>
      </c>
      <c r="BT78" s="91">
        <f t="shared" si="98"/>
        <v>0</v>
      </c>
      <c r="BU78" s="91">
        <f t="shared" si="56"/>
        <v>0</v>
      </c>
      <c r="BV78" s="91">
        <f t="shared" si="57"/>
        <v>0</v>
      </c>
      <c r="BW78" s="91">
        <f t="shared" si="58"/>
        <v>2.5</v>
      </c>
      <c r="BX78" s="91">
        <f t="shared" si="59"/>
        <v>0</v>
      </c>
      <c r="BY78" s="91">
        <f t="shared" si="60"/>
        <v>0</v>
      </c>
      <c r="BZ78" s="91">
        <f t="shared" si="61"/>
        <v>0</v>
      </c>
      <c r="CA78" s="91">
        <f t="shared" si="62"/>
        <v>2.5</v>
      </c>
      <c r="CB78" s="91">
        <f t="shared" si="63"/>
        <v>0</v>
      </c>
      <c r="CC78" s="91">
        <f t="shared" si="64"/>
        <v>0</v>
      </c>
      <c r="CD78" s="91">
        <f t="shared" si="65"/>
        <v>0</v>
      </c>
      <c r="CE78" s="92">
        <f t="shared" si="66"/>
        <v>7.5</v>
      </c>
      <c r="CF78" s="92">
        <f t="shared" si="67"/>
        <v>5</v>
      </c>
      <c r="CG78" s="92">
        <f t="shared" si="68"/>
        <v>2.5</v>
      </c>
      <c r="CH78" s="92">
        <f t="shared" si="99"/>
        <v>15</v>
      </c>
      <c r="CI78" s="92">
        <f t="shared" si="100"/>
        <v>2.5</v>
      </c>
      <c r="CJ78" s="92">
        <f t="shared" si="101"/>
        <v>2.5</v>
      </c>
      <c r="CK78" s="92">
        <f t="shared" si="102"/>
        <v>5</v>
      </c>
      <c r="CL78" s="92">
        <f t="shared" si="103"/>
        <v>0</v>
      </c>
      <c r="CM78" s="74">
        <f t="shared" si="104"/>
        <v>20</v>
      </c>
    </row>
    <row r="79" spans="1:91">
      <c r="A79" s="74">
        <v>71</v>
      </c>
      <c r="B79" s="71" t="str">
        <f>'ภาษาไทย ป.6'!B79</f>
        <v>ด.ญ.ณัฐกานต์   สุวรรณโชติ</v>
      </c>
      <c r="C79" s="72">
        <v>0</v>
      </c>
      <c r="D79" s="72">
        <v>1</v>
      </c>
      <c r="E79" s="72">
        <v>0</v>
      </c>
      <c r="F79" s="72">
        <v>1</v>
      </c>
      <c r="G79" s="72">
        <v>1</v>
      </c>
      <c r="H79" s="73">
        <v>0</v>
      </c>
      <c r="I79" s="73">
        <v>0</v>
      </c>
      <c r="J79" s="72">
        <v>1</v>
      </c>
      <c r="K79" s="72">
        <v>1</v>
      </c>
      <c r="L79" s="72">
        <v>0</v>
      </c>
      <c r="M79" s="72">
        <v>1</v>
      </c>
      <c r="N79" s="72">
        <v>0</v>
      </c>
      <c r="O79" s="73">
        <v>1</v>
      </c>
      <c r="P79" s="73">
        <v>1</v>
      </c>
      <c r="Q79" s="74">
        <v>0</v>
      </c>
      <c r="R79" s="74">
        <v>1</v>
      </c>
      <c r="S79" s="74">
        <v>0</v>
      </c>
      <c r="T79" s="74">
        <v>0</v>
      </c>
      <c r="U79" s="74">
        <v>0</v>
      </c>
      <c r="V79" s="74">
        <v>0</v>
      </c>
      <c r="W79" s="74">
        <v>0</v>
      </c>
      <c r="X79" s="74">
        <v>0</v>
      </c>
      <c r="Y79" s="74">
        <v>0</v>
      </c>
      <c r="Z79" s="74">
        <v>0</v>
      </c>
      <c r="AA79" s="74">
        <v>1</v>
      </c>
      <c r="AB79" s="74">
        <v>1</v>
      </c>
      <c r="AC79" s="74">
        <v>0</v>
      </c>
      <c r="AD79" s="74">
        <v>0</v>
      </c>
      <c r="AE79" s="74">
        <v>1</v>
      </c>
      <c r="AF79" s="74">
        <v>0</v>
      </c>
      <c r="AG79" s="74">
        <v>0</v>
      </c>
      <c r="AH79" s="74">
        <v>1</v>
      </c>
      <c r="AI79" s="74">
        <v>0</v>
      </c>
      <c r="AJ79" s="74">
        <v>0</v>
      </c>
      <c r="AK79" s="74">
        <v>0</v>
      </c>
      <c r="AL79" s="74">
        <v>1</v>
      </c>
      <c r="AM79" s="74">
        <v>1</v>
      </c>
      <c r="AN79" s="74">
        <v>0</v>
      </c>
      <c r="AO79" s="74">
        <v>0</v>
      </c>
      <c r="AP79" s="74">
        <v>0</v>
      </c>
      <c r="AQ79" s="91">
        <f t="shared" si="69"/>
        <v>0</v>
      </c>
      <c r="AR79" s="91">
        <f t="shared" si="70"/>
        <v>2.5</v>
      </c>
      <c r="AS79" s="91">
        <f t="shared" si="71"/>
        <v>0</v>
      </c>
      <c r="AT79" s="91">
        <f t="shared" si="72"/>
        <v>2.5</v>
      </c>
      <c r="AU79" s="91">
        <f t="shared" si="73"/>
        <v>2.5</v>
      </c>
      <c r="AV79" s="91">
        <f t="shared" si="74"/>
        <v>0</v>
      </c>
      <c r="AW79" s="91">
        <f t="shared" si="75"/>
        <v>0</v>
      </c>
      <c r="AX79" s="91">
        <f t="shared" si="76"/>
        <v>2.5</v>
      </c>
      <c r="AY79" s="91">
        <f t="shared" si="77"/>
        <v>2.5</v>
      </c>
      <c r="AZ79" s="91">
        <f t="shared" si="78"/>
        <v>0</v>
      </c>
      <c r="BA79" s="91">
        <f t="shared" si="79"/>
        <v>2.5</v>
      </c>
      <c r="BB79" s="91">
        <f t="shared" si="80"/>
        <v>0</v>
      </c>
      <c r="BC79" s="91">
        <f t="shared" si="81"/>
        <v>2.5</v>
      </c>
      <c r="BD79" s="91">
        <f t="shared" si="82"/>
        <v>2.5</v>
      </c>
      <c r="BE79" s="91">
        <f t="shared" si="83"/>
        <v>0</v>
      </c>
      <c r="BF79" s="91">
        <f t="shared" si="84"/>
        <v>2.5</v>
      </c>
      <c r="BG79" s="91">
        <f t="shared" si="85"/>
        <v>0</v>
      </c>
      <c r="BH79" s="91">
        <f t="shared" si="86"/>
        <v>0</v>
      </c>
      <c r="BI79" s="91">
        <f t="shared" si="87"/>
        <v>0</v>
      </c>
      <c r="BJ79" s="91">
        <f t="shared" si="88"/>
        <v>0</v>
      </c>
      <c r="BK79" s="91">
        <f t="shared" si="89"/>
        <v>0</v>
      </c>
      <c r="BL79" s="91">
        <f t="shared" si="90"/>
        <v>0</v>
      </c>
      <c r="BM79" s="91">
        <f t="shared" si="91"/>
        <v>0</v>
      </c>
      <c r="BN79" s="91">
        <f t="shared" si="92"/>
        <v>0</v>
      </c>
      <c r="BO79" s="91">
        <f t="shared" si="93"/>
        <v>2.5</v>
      </c>
      <c r="BP79" s="91">
        <f t="shared" si="94"/>
        <v>2.5</v>
      </c>
      <c r="BQ79" s="91">
        <f t="shared" si="95"/>
        <v>0</v>
      </c>
      <c r="BR79" s="91">
        <f t="shared" si="96"/>
        <v>0</v>
      </c>
      <c r="BS79" s="91">
        <f t="shared" si="97"/>
        <v>2.5</v>
      </c>
      <c r="BT79" s="91">
        <f t="shared" si="98"/>
        <v>0</v>
      </c>
      <c r="BU79" s="91">
        <f t="shared" si="56"/>
        <v>0</v>
      </c>
      <c r="BV79" s="91">
        <f t="shared" si="57"/>
        <v>2.5</v>
      </c>
      <c r="BW79" s="91">
        <f t="shared" si="58"/>
        <v>0</v>
      </c>
      <c r="BX79" s="91">
        <f t="shared" si="59"/>
        <v>0</v>
      </c>
      <c r="BY79" s="91">
        <f t="shared" si="60"/>
        <v>0</v>
      </c>
      <c r="BZ79" s="91">
        <f t="shared" si="61"/>
        <v>2.5</v>
      </c>
      <c r="CA79" s="91">
        <f t="shared" si="62"/>
        <v>2.5</v>
      </c>
      <c r="CB79" s="91">
        <f t="shared" si="63"/>
        <v>0</v>
      </c>
      <c r="CC79" s="91">
        <f t="shared" si="64"/>
        <v>0</v>
      </c>
      <c r="CD79" s="91">
        <f t="shared" si="65"/>
        <v>0</v>
      </c>
      <c r="CE79" s="92">
        <f t="shared" si="66"/>
        <v>12.5</v>
      </c>
      <c r="CF79" s="92">
        <f t="shared" si="67"/>
        <v>10</v>
      </c>
      <c r="CG79" s="92">
        <f t="shared" si="68"/>
        <v>7.5</v>
      </c>
      <c r="CH79" s="92">
        <f t="shared" si="99"/>
        <v>30</v>
      </c>
      <c r="CI79" s="92">
        <f t="shared" si="100"/>
        <v>2.5</v>
      </c>
      <c r="CJ79" s="92">
        <f t="shared" si="101"/>
        <v>5</v>
      </c>
      <c r="CK79" s="92">
        <f t="shared" si="102"/>
        <v>7.5</v>
      </c>
      <c r="CL79" s="92">
        <f t="shared" si="103"/>
        <v>0</v>
      </c>
      <c r="CM79" s="74">
        <f t="shared" si="104"/>
        <v>37.5</v>
      </c>
    </row>
    <row r="80" spans="1:91">
      <c r="A80" s="74">
        <v>72</v>
      </c>
      <c r="B80" s="71" t="str">
        <f>'ภาษาไทย ป.6'!B80</f>
        <v>ด.ญ.วรรณิดา   นราภักดี</v>
      </c>
      <c r="C80" s="72">
        <v>0</v>
      </c>
      <c r="D80" s="72">
        <v>0</v>
      </c>
      <c r="E80" s="72">
        <v>1</v>
      </c>
      <c r="F80" s="72">
        <v>0</v>
      </c>
      <c r="G80" s="72">
        <v>0</v>
      </c>
      <c r="H80" s="73">
        <v>0</v>
      </c>
      <c r="I80" s="73">
        <v>0</v>
      </c>
      <c r="J80" s="72">
        <v>0</v>
      </c>
      <c r="K80" s="72">
        <v>0</v>
      </c>
      <c r="L80" s="72">
        <v>0</v>
      </c>
      <c r="M80" s="72">
        <v>0</v>
      </c>
      <c r="N80" s="72">
        <v>0</v>
      </c>
      <c r="O80" s="73">
        <v>0</v>
      </c>
      <c r="P80" s="73">
        <v>0</v>
      </c>
      <c r="Q80" s="74">
        <v>0</v>
      </c>
      <c r="R80" s="74">
        <v>1</v>
      </c>
      <c r="S80" s="74">
        <v>0</v>
      </c>
      <c r="T80" s="74">
        <v>1</v>
      </c>
      <c r="U80" s="74">
        <v>0</v>
      </c>
      <c r="V80" s="74">
        <v>1</v>
      </c>
      <c r="W80" s="74">
        <v>0</v>
      </c>
      <c r="X80" s="74">
        <v>0</v>
      </c>
      <c r="Y80" s="74">
        <v>0</v>
      </c>
      <c r="Z80" s="74">
        <v>1</v>
      </c>
      <c r="AA80" s="74">
        <v>0</v>
      </c>
      <c r="AB80" s="74">
        <v>1</v>
      </c>
      <c r="AC80" s="74">
        <v>1</v>
      </c>
      <c r="AD80" s="74">
        <v>0</v>
      </c>
      <c r="AE80" s="74">
        <v>0</v>
      </c>
      <c r="AF80" s="74">
        <v>1</v>
      </c>
      <c r="AG80" s="74">
        <v>1</v>
      </c>
      <c r="AH80" s="74">
        <v>1</v>
      </c>
      <c r="AI80" s="74">
        <v>1</v>
      </c>
      <c r="AJ80" s="74">
        <v>1</v>
      </c>
      <c r="AK80" s="74">
        <v>0</v>
      </c>
      <c r="AL80" s="74">
        <v>0</v>
      </c>
      <c r="AM80" s="74">
        <v>0</v>
      </c>
      <c r="AN80" s="74">
        <v>0</v>
      </c>
      <c r="AO80" s="74">
        <v>1</v>
      </c>
      <c r="AP80" s="74">
        <v>0</v>
      </c>
      <c r="AQ80" s="91">
        <f t="shared" si="69"/>
        <v>0</v>
      </c>
      <c r="AR80" s="91">
        <f t="shared" si="70"/>
        <v>0</v>
      </c>
      <c r="AS80" s="91">
        <f t="shared" si="71"/>
        <v>2.5</v>
      </c>
      <c r="AT80" s="91">
        <f t="shared" si="72"/>
        <v>0</v>
      </c>
      <c r="AU80" s="91">
        <f t="shared" si="73"/>
        <v>0</v>
      </c>
      <c r="AV80" s="91">
        <f t="shared" si="74"/>
        <v>0</v>
      </c>
      <c r="AW80" s="91">
        <f t="shared" si="75"/>
        <v>0</v>
      </c>
      <c r="AX80" s="91">
        <f t="shared" si="76"/>
        <v>0</v>
      </c>
      <c r="AY80" s="91">
        <f t="shared" si="77"/>
        <v>0</v>
      </c>
      <c r="AZ80" s="91">
        <f t="shared" si="78"/>
        <v>0</v>
      </c>
      <c r="BA80" s="91">
        <f t="shared" si="79"/>
        <v>0</v>
      </c>
      <c r="BB80" s="91">
        <f t="shared" si="80"/>
        <v>0</v>
      </c>
      <c r="BC80" s="91">
        <f t="shared" si="81"/>
        <v>0</v>
      </c>
      <c r="BD80" s="91">
        <f t="shared" si="82"/>
        <v>0</v>
      </c>
      <c r="BE80" s="91">
        <f t="shared" si="83"/>
        <v>0</v>
      </c>
      <c r="BF80" s="91">
        <f t="shared" si="84"/>
        <v>2.5</v>
      </c>
      <c r="BG80" s="91">
        <f t="shared" si="85"/>
        <v>0</v>
      </c>
      <c r="BH80" s="91">
        <f t="shared" si="86"/>
        <v>2.5</v>
      </c>
      <c r="BI80" s="91">
        <f t="shared" si="87"/>
        <v>0</v>
      </c>
      <c r="BJ80" s="91">
        <f t="shared" si="88"/>
        <v>2.5</v>
      </c>
      <c r="BK80" s="91">
        <f t="shared" si="89"/>
        <v>0</v>
      </c>
      <c r="BL80" s="91">
        <f t="shared" si="90"/>
        <v>0</v>
      </c>
      <c r="BM80" s="91">
        <f t="shared" si="91"/>
        <v>0</v>
      </c>
      <c r="BN80" s="91">
        <f t="shared" si="92"/>
        <v>2.5</v>
      </c>
      <c r="BO80" s="91">
        <f t="shared" si="93"/>
        <v>0</v>
      </c>
      <c r="BP80" s="91">
        <f t="shared" si="94"/>
        <v>2.5</v>
      </c>
      <c r="BQ80" s="91">
        <f t="shared" si="95"/>
        <v>2.5</v>
      </c>
      <c r="BR80" s="91">
        <f t="shared" si="96"/>
        <v>0</v>
      </c>
      <c r="BS80" s="91">
        <f t="shared" si="97"/>
        <v>0</v>
      </c>
      <c r="BT80" s="91">
        <f t="shared" si="98"/>
        <v>2.5</v>
      </c>
      <c r="BU80" s="91">
        <f t="shared" si="56"/>
        <v>2.5</v>
      </c>
      <c r="BV80" s="91">
        <f t="shared" si="57"/>
        <v>2.5</v>
      </c>
      <c r="BW80" s="91">
        <f t="shared" si="58"/>
        <v>2.5</v>
      </c>
      <c r="BX80" s="91">
        <f t="shared" si="59"/>
        <v>2.5</v>
      </c>
      <c r="BY80" s="91">
        <f t="shared" si="60"/>
        <v>0</v>
      </c>
      <c r="BZ80" s="91">
        <f t="shared" si="61"/>
        <v>0</v>
      </c>
      <c r="CA80" s="91">
        <f t="shared" si="62"/>
        <v>0</v>
      </c>
      <c r="CB80" s="91">
        <f t="shared" si="63"/>
        <v>0</v>
      </c>
      <c r="CC80" s="91">
        <f t="shared" si="64"/>
        <v>2.5</v>
      </c>
      <c r="CD80" s="91">
        <f t="shared" si="65"/>
        <v>0</v>
      </c>
      <c r="CE80" s="92">
        <f t="shared" si="66"/>
        <v>2.5</v>
      </c>
      <c r="CF80" s="92">
        <f t="shared" si="67"/>
        <v>5</v>
      </c>
      <c r="CG80" s="92">
        <f t="shared" si="68"/>
        <v>12.5</v>
      </c>
      <c r="CH80" s="92">
        <f t="shared" si="99"/>
        <v>20</v>
      </c>
      <c r="CI80" s="92">
        <f t="shared" si="100"/>
        <v>10</v>
      </c>
      <c r="CJ80" s="92">
        <f t="shared" si="101"/>
        <v>0</v>
      </c>
      <c r="CK80" s="92">
        <f t="shared" si="102"/>
        <v>10</v>
      </c>
      <c r="CL80" s="92">
        <f t="shared" si="103"/>
        <v>2.5</v>
      </c>
      <c r="CM80" s="74">
        <f t="shared" si="104"/>
        <v>32.5</v>
      </c>
    </row>
    <row r="81" spans="1:91">
      <c r="A81" s="74">
        <v>73</v>
      </c>
      <c r="B81" s="71" t="str">
        <f>'ภาษาไทย ป.6'!B81</f>
        <v>ด.ญ.กุลธิดา   ช่วยเชิด</v>
      </c>
      <c r="C81" s="72">
        <v>1</v>
      </c>
      <c r="D81" s="72">
        <v>1</v>
      </c>
      <c r="E81" s="72">
        <v>0</v>
      </c>
      <c r="F81" s="72">
        <v>1</v>
      </c>
      <c r="G81" s="72">
        <v>0</v>
      </c>
      <c r="H81" s="73">
        <v>0</v>
      </c>
      <c r="I81" s="73">
        <v>0</v>
      </c>
      <c r="J81" s="72">
        <v>0</v>
      </c>
      <c r="K81" s="72">
        <v>0</v>
      </c>
      <c r="L81" s="72">
        <v>0</v>
      </c>
      <c r="M81" s="72">
        <v>0</v>
      </c>
      <c r="N81" s="72">
        <v>0</v>
      </c>
      <c r="O81" s="73">
        <v>0</v>
      </c>
      <c r="P81" s="73">
        <v>1</v>
      </c>
      <c r="Q81" s="74">
        <v>0</v>
      </c>
      <c r="R81" s="74">
        <v>1</v>
      </c>
      <c r="S81" s="74">
        <v>0</v>
      </c>
      <c r="T81" s="74">
        <v>0</v>
      </c>
      <c r="U81" s="74">
        <v>0</v>
      </c>
      <c r="V81" s="74">
        <v>0</v>
      </c>
      <c r="W81" s="74">
        <v>0</v>
      </c>
      <c r="X81" s="74">
        <v>1</v>
      </c>
      <c r="Y81" s="74">
        <v>1</v>
      </c>
      <c r="Z81" s="74">
        <v>0</v>
      </c>
      <c r="AA81" s="74">
        <v>1</v>
      </c>
      <c r="AB81" s="74">
        <v>1</v>
      </c>
      <c r="AC81" s="74">
        <v>0</v>
      </c>
      <c r="AD81" s="74">
        <v>0</v>
      </c>
      <c r="AE81" s="74">
        <v>0</v>
      </c>
      <c r="AF81" s="74">
        <v>0</v>
      </c>
      <c r="AG81" s="74">
        <v>0</v>
      </c>
      <c r="AH81" s="74">
        <v>0</v>
      </c>
      <c r="AI81" s="74">
        <v>0</v>
      </c>
      <c r="AJ81" s="74">
        <v>0</v>
      </c>
      <c r="AK81" s="74">
        <v>0</v>
      </c>
      <c r="AL81" s="74">
        <v>0</v>
      </c>
      <c r="AM81" s="74">
        <v>0</v>
      </c>
      <c r="AN81" s="74">
        <v>0</v>
      </c>
      <c r="AO81" s="74">
        <v>0</v>
      </c>
      <c r="AP81" s="74">
        <v>0</v>
      </c>
      <c r="AQ81" s="91">
        <f t="shared" si="69"/>
        <v>2.5</v>
      </c>
      <c r="AR81" s="91">
        <f t="shared" si="70"/>
        <v>2.5</v>
      </c>
      <c r="AS81" s="91">
        <f t="shared" si="71"/>
        <v>0</v>
      </c>
      <c r="AT81" s="91">
        <f t="shared" si="72"/>
        <v>2.5</v>
      </c>
      <c r="AU81" s="91">
        <f t="shared" si="73"/>
        <v>0</v>
      </c>
      <c r="AV81" s="91">
        <f t="shared" si="74"/>
        <v>0</v>
      </c>
      <c r="AW81" s="91">
        <f t="shared" si="75"/>
        <v>0</v>
      </c>
      <c r="AX81" s="91">
        <f t="shared" si="76"/>
        <v>0</v>
      </c>
      <c r="AY81" s="91">
        <f t="shared" si="77"/>
        <v>0</v>
      </c>
      <c r="AZ81" s="91">
        <f t="shared" si="78"/>
        <v>0</v>
      </c>
      <c r="BA81" s="91">
        <f t="shared" si="79"/>
        <v>0</v>
      </c>
      <c r="BB81" s="91">
        <f t="shared" si="80"/>
        <v>0</v>
      </c>
      <c r="BC81" s="91">
        <f t="shared" si="81"/>
        <v>0</v>
      </c>
      <c r="BD81" s="91">
        <f t="shared" si="82"/>
        <v>2.5</v>
      </c>
      <c r="BE81" s="91">
        <f t="shared" si="83"/>
        <v>0</v>
      </c>
      <c r="BF81" s="91">
        <f t="shared" si="84"/>
        <v>2.5</v>
      </c>
      <c r="BG81" s="91">
        <f t="shared" si="85"/>
        <v>0</v>
      </c>
      <c r="BH81" s="91">
        <f t="shared" si="86"/>
        <v>0</v>
      </c>
      <c r="BI81" s="91">
        <f t="shared" si="87"/>
        <v>0</v>
      </c>
      <c r="BJ81" s="91">
        <f t="shared" si="88"/>
        <v>0</v>
      </c>
      <c r="BK81" s="91">
        <f t="shared" si="89"/>
        <v>0</v>
      </c>
      <c r="BL81" s="91">
        <f t="shared" si="90"/>
        <v>2.5</v>
      </c>
      <c r="BM81" s="91">
        <f t="shared" si="91"/>
        <v>2.5</v>
      </c>
      <c r="BN81" s="91">
        <f t="shared" si="92"/>
        <v>0</v>
      </c>
      <c r="BO81" s="91">
        <f t="shared" si="93"/>
        <v>2.5</v>
      </c>
      <c r="BP81" s="91">
        <f t="shared" si="94"/>
        <v>2.5</v>
      </c>
      <c r="BQ81" s="91">
        <f t="shared" si="95"/>
        <v>0</v>
      </c>
      <c r="BR81" s="91">
        <f t="shared" si="96"/>
        <v>0</v>
      </c>
      <c r="BS81" s="91">
        <f t="shared" si="97"/>
        <v>0</v>
      </c>
      <c r="BT81" s="91">
        <f t="shared" si="98"/>
        <v>0</v>
      </c>
      <c r="BU81" s="91">
        <f t="shared" si="56"/>
        <v>0</v>
      </c>
      <c r="BV81" s="91">
        <f t="shared" si="57"/>
        <v>0</v>
      </c>
      <c r="BW81" s="91">
        <f t="shared" si="58"/>
        <v>0</v>
      </c>
      <c r="BX81" s="91">
        <f t="shared" si="59"/>
        <v>0</v>
      </c>
      <c r="BY81" s="91">
        <f t="shared" si="60"/>
        <v>0</v>
      </c>
      <c r="BZ81" s="91">
        <f t="shared" si="61"/>
        <v>0</v>
      </c>
      <c r="CA81" s="91">
        <f t="shared" si="62"/>
        <v>0</v>
      </c>
      <c r="CB81" s="91">
        <f t="shared" si="63"/>
        <v>0</v>
      </c>
      <c r="CC81" s="91">
        <f t="shared" si="64"/>
        <v>0</v>
      </c>
      <c r="CD81" s="91">
        <f t="shared" si="65"/>
        <v>0</v>
      </c>
      <c r="CE81" s="92">
        <f t="shared" si="66"/>
        <v>7.5</v>
      </c>
      <c r="CF81" s="92">
        <f t="shared" si="67"/>
        <v>5</v>
      </c>
      <c r="CG81" s="92">
        <f t="shared" si="68"/>
        <v>10</v>
      </c>
      <c r="CH81" s="92">
        <f t="shared" si="99"/>
        <v>22.5</v>
      </c>
      <c r="CI81" s="92">
        <f t="shared" si="100"/>
        <v>0</v>
      </c>
      <c r="CJ81" s="92">
        <f t="shared" si="101"/>
        <v>0</v>
      </c>
      <c r="CK81" s="92">
        <f t="shared" si="102"/>
        <v>0</v>
      </c>
      <c r="CL81" s="92">
        <f t="shared" si="103"/>
        <v>0</v>
      </c>
      <c r="CM81" s="74">
        <f t="shared" si="104"/>
        <v>22.5</v>
      </c>
    </row>
    <row r="82" spans="1:91">
      <c r="A82" s="74">
        <v>74</v>
      </c>
      <c r="B82" s="71" t="str">
        <f>'ภาษาไทย ป.6'!B82</f>
        <v>ด.ญ.อัจฉรา   จักราพงศ์</v>
      </c>
      <c r="C82" s="72">
        <v>0</v>
      </c>
      <c r="D82" s="72">
        <v>0</v>
      </c>
      <c r="E82" s="72">
        <v>1</v>
      </c>
      <c r="F82" s="72">
        <v>0</v>
      </c>
      <c r="G82" s="72">
        <v>0</v>
      </c>
      <c r="H82" s="73">
        <v>1</v>
      </c>
      <c r="I82" s="73">
        <v>0</v>
      </c>
      <c r="J82" s="72">
        <v>1</v>
      </c>
      <c r="K82" s="72">
        <v>0</v>
      </c>
      <c r="L82" s="72">
        <v>0</v>
      </c>
      <c r="M82" s="72">
        <v>0</v>
      </c>
      <c r="N82" s="72">
        <v>1</v>
      </c>
      <c r="O82" s="73">
        <v>0</v>
      </c>
      <c r="P82" s="73">
        <v>0</v>
      </c>
      <c r="Q82" s="74">
        <v>0</v>
      </c>
      <c r="R82" s="74">
        <v>0</v>
      </c>
      <c r="S82" s="74">
        <v>0</v>
      </c>
      <c r="T82" s="74">
        <v>0</v>
      </c>
      <c r="U82" s="74">
        <v>1</v>
      </c>
      <c r="V82" s="74">
        <v>0</v>
      </c>
      <c r="W82" s="74">
        <v>0</v>
      </c>
      <c r="X82" s="74">
        <v>1</v>
      </c>
      <c r="Y82" s="74">
        <v>0</v>
      </c>
      <c r="Z82" s="74">
        <v>0</v>
      </c>
      <c r="AA82" s="74">
        <v>0</v>
      </c>
      <c r="AB82" s="74">
        <v>0</v>
      </c>
      <c r="AC82" s="74">
        <v>0</v>
      </c>
      <c r="AD82" s="74">
        <v>0</v>
      </c>
      <c r="AE82" s="74">
        <v>0</v>
      </c>
      <c r="AF82" s="74">
        <v>0</v>
      </c>
      <c r="AG82" s="74">
        <v>0</v>
      </c>
      <c r="AH82" s="74">
        <v>0</v>
      </c>
      <c r="AI82" s="74">
        <v>0</v>
      </c>
      <c r="AJ82" s="74">
        <v>1</v>
      </c>
      <c r="AK82" s="74">
        <v>0</v>
      </c>
      <c r="AL82" s="74">
        <v>0</v>
      </c>
      <c r="AM82" s="74">
        <v>0</v>
      </c>
      <c r="AN82" s="74">
        <v>0</v>
      </c>
      <c r="AO82" s="74">
        <v>0</v>
      </c>
      <c r="AP82" s="74">
        <v>0</v>
      </c>
      <c r="AQ82" s="91">
        <f t="shared" si="69"/>
        <v>0</v>
      </c>
      <c r="AR82" s="91">
        <f t="shared" si="70"/>
        <v>0</v>
      </c>
      <c r="AS82" s="91">
        <f t="shared" si="71"/>
        <v>2.5</v>
      </c>
      <c r="AT82" s="91">
        <f t="shared" si="72"/>
        <v>0</v>
      </c>
      <c r="AU82" s="91">
        <f t="shared" si="73"/>
        <v>0</v>
      </c>
      <c r="AV82" s="91">
        <f t="shared" si="74"/>
        <v>2.5</v>
      </c>
      <c r="AW82" s="91">
        <f t="shared" si="75"/>
        <v>0</v>
      </c>
      <c r="AX82" s="91">
        <f t="shared" si="76"/>
        <v>2.5</v>
      </c>
      <c r="AY82" s="91">
        <f t="shared" si="77"/>
        <v>0</v>
      </c>
      <c r="AZ82" s="91">
        <f t="shared" si="78"/>
        <v>0</v>
      </c>
      <c r="BA82" s="91">
        <f t="shared" si="79"/>
        <v>0</v>
      </c>
      <c r="BB82" s="91">
        <f t="shared" si="80"/>
        <v>2.5</v>
      </c>
      <c r="BC82" s="91">
        <f t="shared" si="81"/>
        <v>0</v>
      </c>
      <c r="BD82" s="91">
        <f t="shared" si="82"/>
        <v>0</v>
      </c>
      <c r="BE82" s="91">
        <f t="shared" si="83"/>
        <v>0</v>
      </c>
      <c r="BF82" s="91">
        <f t="shared" si="84"/>
        <v>0</v>
      </c>
      <c r="BG82" s="91">
        <f t="shared" si="85"/>
        <v>0</v>
      </c>
      <c r="BH82" s="91">
        <f t="shared" si="86"/>
        <v>0</v>
      </c>
      <c r="BI82" s="91">
        <f t="shared" si="87"/>
        <v>2.5</v>
      </c>
      <c r="BJ82" s="91">
        <f t="shared" si="88"/>
        <v>0</v>
      </c>
      <c r="BK82" s="91">
        <f t="shared" si="89"/>
        <v>0</v>
      </c>
      <c r="BL82" s="91">
        <f t="shared" si="90"/>
        <v>2.5</v>
      </c>
      <c r="BM82" s="91">
        <f t="shared" si="91"/>
        <v>0</v>
      </c>
      <c r="BN82" s="91">
        <f t="shared" si="92"/>
        <v>0</v>
      </c>
      <c r="BO82" s="91">
        <f t="shared" si="93"/>
        <v>0</v>
      </c>
      <c r="BP82" s="91">
        <f t="shared" si="94"/>
        <v>0</v>
      </c>
      <c r="BQ82" s="91">
        <f t="shared" si="95"/>
        <v>0</v>
      </c>
      <c r="BR82" s="91">
        <f t="shared" si="96"/>
        <v>0</v>
      </c>
      <c r="BS82" s="91">
        <f t="shared" si="97"/>
        <v>0</v>
      </c>
      <c r="BT82" s="91">
        <f t="shared" si="98"/>
        <v>0</v>
      </c>
      <c r="BU82" s="91">
        <f t="shared" si="56"/>
        <v>0</v>
      </c>
      <c r="BV82" s="91">
        <f t="shared" si="57"/>
        <v>0</v>
      </c>
      <c r="BW82" s="91">
        <f t="shared" si="58"/>
        <v>0</v>
      </c>
      <c r="BX82" s="91">
        <f t="shared" si="59"/>
        <v>2.5</v>
      </c>
      <c r="BY82" s="91">
        <f t="shared" si="60"/>
        <v>0</v>
      </c>
      <c r="BZ82" s="91">
        <f t="shared" si="61"/>
        <v>0</v>
      </c>
      <c r="CA82" s="91">
        <f t="shared" si="62"/>
        <v>0</v>
      </c>
      <c r="CB82" s="91">
        <f t="shared" si="63"/>
        <v>0</v>
      </c>
      <c r="CC82" s="91">
        <f t="shared" si="64"/>
        <v>0</v>
      </c>
      <c r="CD82" s="91">
        <f t="shared" si="65"/>
        <v>0</v>
      </c>
      <c r="CE82" s="92">
        <f t="shared" si="66"/>
        <v>7.5</v>
      </c>
      <c r="CF82" s="92">
        <f t="shared" si="67"/>
        <v>5</v>
      </c>
      <c r="CG82" s="92">
        <f t="shared" si="68"/>
        <v>2.5</v>
      </c>
      <c r="CH82" s="92">
        <f t="shared" si="99"/>
        <v>15</v>
      </c>
      <c r="CI82" s="92">
        <f t="shared" si="100"/>
        <v>2.5</v>
      </c>
      <c r="CJ82" s="92">
        <f t="shared" si="101"/>
        <v>0</v>
      </c>
      <c r="CK82" s="92">
        <f t="shared" si="102"/>
        <v>2.5</v>
      </c>
      <c r="CL82" s="92">
        <f t="shared" si="103"/>
        <v>0</v>
      </c>
      <c r="CM82" s="74">
        <f t="shared" si="104"/>
        <v>17.5</v>
      </c>
    </row>
    <row r="83" spans="1:91">
      <c r="A83" s="74">
        <v>75</v>
      </c>
      <c r="B83" s="71" t="str">
        <f>'ภาษาไทย ป.6'!B83</f>
        <v>ด.ญ.ถิรพร   ฉิมสุข</v>
      </c>
      <c r="C83" s="72">
        <v>0</v>
      </c>
      <c r="D83" s="72">
        <v>0</v>
      </c>
      <c r="E83" s="72">
        <v>0</v>
      </c>
      <c r="F83" s="72">
        <v>0</v>
      </c>
      <c r="G83" s="72">
        <v>1</v>
      </c>
      <c r="H83" s="73">
        <v>0</v>
      </c>
      <c r="I83" s="73">
        <v>1</v>
      </c>
      <c r="J83" s="72">
        <v>0</v>
      </c>
      <c r="K83" s="72">
        <v>1</v>
      </c>
      <c r="L83" s="72">
        <v>0</v>
      </c>
      <c r="M83" s="72">
        <v>0</v>
      </c>
      <c r="N83" s="72">
        <v>0</v>
      </c>
      <c r="O83" s="73">
        <v>1</v>
      </c>
      <c r="P83" s="73">
        <v>1</v>
      </c>
      <c r="Q83" s="74">
        <v>0</v>
      </c>
      <c r="R83" s="74">
        <v>0</v>
      </c>
      <c r="S83" s="74">
        <v>1</v>
      </c>
      <c r="T83" s="74">
        <v>0</v>
      </c>
      <c r="U83" s="74">
        <v>0</v>
      </c>
      <c r="V83" s="74">
        <v>0</v>
      </c>
      <c r="W83" s="74">
        <v>0</v>
      </c>
      <c r="X83" s="74">
        <v>0</v>
      </c>
      <c r="Y83" s="74">
        <v>0</v>
      </c>
      <c r="Z83" s="74">
        <v>0</v>
      </c>
      <c r="AA83" s="74">
        <v>0</v>
      </c>
      <c r="AB83" s="74">
        <v>1</v>
      </c>
      <c r="AC83" s="74">
        <v>1</v>
      </c>
      <c r="AD83" s="74">
        <v>0</v>
      </c>
      <c r="AE83" s="74">
        <v>0</v>
      </c>
      <c r="AF83" s="74">
        <v>0</v>
      </c>
      <c r="AG83" s="74">
        <v>0</v>
      </c>
      <c r="AH83" s="74">
        <v>0</v>
      </c>
      <c r="AI83" s="74">
        <v>0</v>
      </c>
      <c r="AJ83" s="74">
        <v>0</v>
      </c>
      <c r="AK83" s="74">
        <v>0</v>
      </c>
      <c r="AL83" s="74">
        <v>0</v>
      </c>
      <c r="AM83" s="74">
        <v>0</v>
      </c>
      <c r="AN83" s="74">
        <v>0</v>
      </c>
      <c r="AO83" s="74">
        <v>0</v>
      </c>
      <c r="AP83" s="74">
        <v>0</v>
      </c>
      <c r="AQ83" s="91">
        <f t="shared" si="69"/>
        <v>0</v>
      </c>
      <c r="AR83" s="91">
        <f t="shared" si="70"/>
        <v>0</v>
      </c>
      <c r="AS83" s="91">
        <f t="shared" si="71"/>
        <v>0</v>
      </c>
      <c r="AT83" s="91">
        <f t="shared" si="72"/>
        <v>0</v>
      </c>
      <c r="AU83" s="91">
        <f t="shared" si="73"/>
        <v>2.5</v>
      </c>
      <c r="AV83" s="91">
        <f t="shared" si="74"/>
        <v>0</v>
      </c>
      <c r="AW83" s="91">
        <f t="shared" si="75"/>
        <v>2.5</v>
      </c>
      <c r="AX83" s="91">
        <f t="shared" si="76"/>
        <v>0</v>
      </c>
      <c r="AY83" s="91">
        <f t="shared" si="77"/>
        <v>2.5</v>
      </c>
      <c r="AZ83" s="91">
        <f t="shared" si="78"/>
        <v>0</v>
      </c>
      <c r="BA83" s="91">
        <f t="shared" si="79"/>
        <v>0</v>
      </c>
      <c r="BB83" s="91">
        <f t="shared" si="80"/>
        <v>0</v>
      </c>
      <c r="BC83" s="91">
        <f t="shared" si="81"/>
        <v>2.5</v>
      </c>
      <c r="BD83" s="91">
        <f t="shared" si="82"/>
        <v>2.5</v>
      </c>
      <c r="BE83" s="91">
        <f t="shared" si="83"/>
        <v>0</v>
      </c>
      <c r="BF83" s="91">
        <f t="shared" si="84"/>
        <v>0</v>
      </c>
      <c r="BG83" s="91">
        <f t="shared" si="85"/>
        <v>2.5</v>
      </c>
      <c r="BH83" s="91">
        <f t="shared" si="86"/>
        <v>0</v>
      </c>
      <c r="BI83" s="91">
        <f t="shared" si="87"/>
        <v>0</v>
      </c>
      <c r="BJ83" s="91">
        <f t="shared" si="88"/>
        <v>0</v>
      </c>
      <c r="BK83" s="91">
        <f t="shared" si="89"/>
        <v>0</v>
      </c>
      <c r="BL83" s="91">
        <f t="shared" si="90"/>
        <v>0</v>
      </c>
      <c r="BM83" s="91">
        <f t="shared" si="91"/>
        <v>0</v>
      </c>
      <c r="BN83" s="91">
        <f t="shared" si="92"/>
        <v>0</v>
      </c>
      <c r="BO83" s="91">
        <f t="shared" si="93"/>
        <v>0</v>
      </c>
      <c r="BP83" s="91">
        <f t="shared" si="94"/>
        <v>2.5</v>
      </c>
      <c r="BQ83" s="91">
        <f t="shared" si="95"/>
        <v>2.5</v>
      </c>
      <c r="BR83" s="91">
        <f t="shared" si="96"/>
        <v>0</v>
      </c>
      <c r="BS83" s="91">
        <f t="shared" si="97"/>
        <v>0</v>
      </c>
      <c r="BT83" s="91">
        <f t="shared" si="98"/>
        <v>0</v>
      </c>
      <c r="BU83" s="91">
        <f t="shared" si="56"/>
        <v>0</v>
      </c>
      <c r="BV83" s="91">
        <f t="shared" si="57"/>
        <v>0</v>
      </c>
      <c r="BW83" s="91">
        <f t="shared" si="58"/>
        <v>0</v>
      </c>
      <c r="BX83" s="91">
        <f t="shared" si="59"/>
        <v>0</v>
      </c>
      <c r="BY83" s="91">
        <f t="shared" si="60"/>
        <v>0</v>
      </c>
      <c r="BZ83" s="91">
        <f t="shared" si="61"/>
        <v>0</v>
      </c>
      <c r="CA83" s="91">
        <f t="shared" si="62"/>
        <v>0</v>
      </c>
      <c r="CB83" s="91">
        <f t="shared" si="63"/>
        <v>0</v>
      </c>
      <c r="CC83" s="91">
        <f t="shared" si="64"/>
        <v>0</v>
      </c>
      <c r="CD83" s="91">
        <f t="shared" si="65"/>
        <v>0</v>
      </c>
      <c r="CE83" s="92">
        <f t="shared" si="66"/>
        <v>7.5</v>
      </c>
      <c r="CF83" s="92">
        <f t="shared" si="67"/>
        <v>7.5</v>
      </c>
      <c r="CG83" s="92">
        <f t="shared" si="68"/>
        <v>5</v>
      </c>
      <c r="CH83" s="92">
        <f t="shared" si="99"/>
        <v>20</v>
      </c>
      <c r="CI83" s="92">
        <f t="shared" si="100"/>
        <v>0</v>
      </c>
      <c r="CJ83" s="92">
        <f t="shared" si="101"/>
        <v>0</v>
      </c>
      <c r="CK83" s="92">
        <f t="shared" si="102"/>
        <v>0</v>
      </c>
      <c r="CL83" s="92">
        <f t="shared" si="103"/>
        <v>0</v>
      </c>
      <c r="CM83" s="74">
        <f t="shared" si="104"/>
        <v>20</v>
      </c>
    </row>
    <row r="84" spans="1:91">
      <c r="A84" s="74">
        <v>76</v>
      </c>
      <c r="B84" s="71" t="str">
        <f>'ภาษาไทย ป.6'!B84</f>
        <v xml:space="preserve">ด.ญ.วริศรา   ชาญณรงค์ </v>
      </c>
      <c r="C84" s="72">
        <v>0</v>
      </c>
      <c r="D84" s="72">
        <v>0</v>
      </c>
      <c r="E84" s="72">
        <v>0</v>
      </c>
      <c r="F84" s="72">
        <v>0</v>
      </c>
      <c r="G84" s="72">
        <v>0</v>
      </c>
      <c r="H84" s="73">
        <v>0</v>
      </c>
      <c r="I84" s="73">
        <v>0</v>
      </c>
      <c r="J84" s="72">
        <v>0</v>
      </c>
      <c r="K84" s="72">
        <v>0</v>
      </c>
      <c r="L84" s="72">
        <v>0</v>
      </c>
      <c r="M84" s="72">
        <v>0</v>
      </c>
      <c r="N84" s="72">
        <v>0</v>
      </c>
      <c r="O84" s="73">
        <v>0</v>
      </c>
      <c r="P84" s="73">
        <v>0</v>
      </c>
      <c r="Q84" s="74">
        <v>0</v>
      </c>
      <c r="R84" s="74">
        <v>1</v>
      </c>
      <c r="S84" s="74">
        <v>0</v>
      </c>
      <c r="T84" s="74">
        <v>0</v>
      </c>
      <c r="U84" s="74">
        <v>1</v>
      </c>
      <c r="V84" s="74">
        <v>1</v>
      </c>
      <c r="W84" s="74">
        <v>0</v>
      </c>
      <c r="X84" s="74">
        <v>0</v>
      </c>
      <c r="Y84" s="74">
        <v>0</v>
      </c>
      <c r="Z84" s="74">
        <v>1</v>
      </c>
      <c r="AA84" s="74">
        <v>0</v>
      </c>
      <c r="AB84" s="74">
        <v>0</v>
      </c>
      <c r="AC84" s="74">
        <v>0</v>
      </c>
      <c r="AD84" s="74">
        <v>1</v>
      </c>
      <c r="AE84" s="74">
        <v>0</v>
      </c>
      <c r="AF84" s="74">
        <v>0</v>
      </c>
      <c r="AG84" s="74">
        <v>0</v>
      </c>
      <c r="AH84" s="74">
        <v>1</v>
      </c>
      <c r="AI84" s="74">
        <v>0</v>
      </c>
      <c r="AJ84" s="74">
        <v>0</v>
      </c>
      <c r="AK84" s="74">
        <v>1</v>
      </c>
      <c r="AL84" s="74">
        <v>0</v>
      </c>
      <c r="AM84" s="74">
        <v>0</v>
      </c>
      <c r="AN84" s="74">
        <v>0</v>
      </c>
      <c r="AO84" s="74">
        <v>0</v>
      </c>
      <c r="AP84" s="74">
        <v>0</v>
      </c>
      <c r="AQ84" s="91">
        <f t="shared" si="69"/>
        <v>0</v>
      </c>
      <c r="AR84" s="91">
        <f t="shared" si="70"/>
        <v>0</v>
      </c>
      <c r="AS84" s="91">
        <f t="shared" si="71"/>
        <v>0</v>
      </c>
      <c r="AT84" s="91">
        <f t="shared" si="72"/>
        <v>0</v>
      </c>
      <c r="AU84" s="91">
        <f t="shared" si="73"/>
        <v>0</v>
      </c>
      <c r="AV84" s="91">
        <f t="shared" si="74"/>
        <v>0</v>
      </c>
      <c r="AW84" s="91">
        <f t="shared" si="75"/>
        <v>0</v>
      </c>
      <c r="AX84" s="91">
        <f t="shared" si="76"/>
        <v>0</v>
      </c>
      <c r="AY84" s="91">
        <f t="shared" si="77"/>
        <v>0</v>
      </c>
      <c r="AZ84" s="91">
        <f t="shared" si="78"/>
        <v>0</v>
      </c>
      <c r="BA84" s="91">
        <f t="shared" si="79"/>
        <v>0</v>
      </c>
      <c r="BB84" s="91">
        <f t="shared" si="80"/>
        <v>0</v>
      </c>
      <c r="BC84" s="91">
        <f t="shared" si="81"/>
        <v>0</v>
      </c>
      <c r="BD84" s="91">
        <f t="shared" si="82"/>
        <v>0</v>
      </c>
      <c r="BE84" s="91">
        <f t="shared" si="83"/>
        <v>0</v>
      </c>
      <c r="BF84" s="91">
        <f t="shared" si="84"/>
        <v>2.5</v>
      </c>
      <c r="BG84" s="91">
        <f t="shared" si="85"/>
        <v>0</v>
      </c>
      <c r="BH84" s="91">
        <f t="shared" si="86"/>
        <v>0</v>
      </c>
      <c r="BI84" s="91">
        <f t="shared" si="87"/>
        <v>2.5</v>
      </c>
      <c r="BJ84" s="91">
        <f t="shared" si="88"/>
        <v>2.5</v>
      </c>
      <c r="BK84" s="91">
        <f t="shared" si="89"/>
        <v>0</v>
      </c>
      <c r="BL84" s="91">
        <f t="shared" si="90"/>
        <v>0</v>
      </c>
      <c r="BM84" s="91">
        <f t="shared" si="91"/>
        <v>0</v>
      </c>
      <c r="BN84" s="91">
        <f t="shared" si="92"/>
        <v>2.5</v>
      </c>
      <c r="BO84" s="91">
        <f t="shared" si="93"/>
        <v>0</v>
      </c>
      <c r="BP84" s="91">
        <f t="shared" si="94"/>
        <v>0</v>
      </c>
      <c r="BQ84" s="91">
        <f t="shared" si="95"/>
        <v>0</v>
      </c>
      <c r="BR84" s="91">
        <f t="shared" si="96"/>
        <v>2.5</v>
      </c>
      <c r="BS84" s="91">
        <f t="shared" si="97"/>
        <v>0</v>
      </c>
      <c r="BT84" s="91">
        <f t="shared" si="98"/>
        <v>0</v>
      </c>
      <c r="BU84" s="91">
        <f t="shared" si="56"/>
        <v>0</v>
      </c>
      <c r="BV84" s="91">
        <f t="shared" si="57"/>
        <v>2.5</v>
      </c>
      <c r="BW84" s="91">
        <f t="shared" si="58"/>
        <v>0</v>
      </c>
      <c r="BX84" s="91">
        <f t="shared" si="59"/>
        <v>0</v>
      </c>
      <c r="BY84" s="91">
        <f t="shared" si="60"/>
        <v>2.5</v>
      </c>
      <c r="BZ84" s="91">
        <f t="shared" si="61"/>
        <v>0</v>
      </c>
      <c r="CA84" s="91">
        <f t="shared" si="62"/>
        <v>0</v>
      </c>
      <c r="CB84" s="91">
        <f t="shared" si="63"/>
        <v>0</v>
      </c>
      <c r="CC84" s="91">
        <f t="shared" si="64"/>
        <v>0</v>
      </c>
      <c r="CD84" s="91">
        <f t="shared" si="65"/>
        <v>0</v>
      </c>
      <c r="CE84" s="92">
        <f t="shared" si="66"/>
        <v>0</v>
      </c>
      <c r="CF84" s="92">
        <f t="shared" si="67"/>
        <v>5</v>
      </c>
      <c r="CG84" s="92">
        <f t="shared" si="68"/>
        <v>7.5</v>
      </c>
      <c r="CH84" s="92">
        <f t="shared" si="99"/>
        <v>12.5</v>
      </c>
      <c r="CI84" s="92">
        <f t="shared" si="100"/>
        <v>2.5</v>
      </c>
      <c r="CJ84" s="92">
        <f t="shared" si="101"/>
        <v>2.5</v>
      </c>
      <c r="CK84" s="92">
        <f t="shared" si="102"/>
        <v>5</v>
      </c>
      <c r="CL84" s="92">
        <f t="shared" si="103"/>
        <v>0</v>
      </c>
      <c r="CM84" s="74">
        <f t="shared" si="104"/>
        <v>17.5</v>
      </c>
    </row>
    <row r="85" spans="1:91">
      <c r="A85" s="74">
        <v>77</v>
      </c>
      <c r="B85" s="71" t="str">
        <f>'ภาษาไทย ป.6'!B85</f>
        <v>ด.ช.วงศกร   ใหสุวรรณ</v>
      </c>
      <c r="C85" s="72">
        <v>0</v>
      </c>
      <c r="D85" s="72">
        <v>0</v>
      </c>
      <c r="E85" s="72">
        <v>0</v>
      </c>
      <c r="F85" s="72">
        <v>0</v>
      </c>
      <c r="G85" s="72">
        <v>1</v>
      </c>
      <c r="H85" s="73">
        <v>1</v>
      </c>
      <c r="I85" s="73">
        <v>0</v>
      </c>
      <c r="J85" s="72">
        <v>0</v>
      </c>
      <c r="K85" s="72">
        <v>0</v>
      </c>
      <c r="L85" s="72">
        <v>0</v>
      </c>
      <c r="M85" s="72">
        <v>0</v>
      </c>
      <c r="N85" s="72">
        <v>1</v>
      </c>
      <c r="O85" s="73">
        <v>0</v>
      </c>
      <c r="P85" s="73">
        <v>0</v>
      </c>
      <c r="Q85" s="74">
        <v>1</v>
      </c>
      <c r="R85" s="74">
        <v>0</v>
      </c>
      <c r="S85" s="74">
        <v>0</v>
      </c>
      <c r="T85" s="74">
        <v>0</v>
      </c>
      <c r="U85" s="74">
        <v>0</v>
      </c>
      <c r="V85" s="74">
        <v>0</v>
      </c>
      <c r="W85" s="74">
        <v>0</v>
      </c>
      <c r="X85" s="74">
        <v>0</v>
      </c>
      <c r="Y85" s="74">
        <v>0</v>
      </c>
      <c r="Z85" s="74">
        <v>0</v>
      </c>
      <c r="AA85" s="74">
        <v>0</v>
      </c>
      <c r="AB85" s="74">
        <v>0</v>
      </c>
      <c r="AC85" s="74">
        <v>0</v>
      </c>
      <c r="AD85" s="74">
        <v>1</v>
      </c>
      <c r="AE85" s="74">
        <v>0</v>
      </c>
      <c r="AF85" s="74">
        <v>0</v>
      </c>
      <c r="AG85" s="74">
        <v>1</v>
      </c>
      <c r="AH85" s="74">
        <v>0</v>
      </c>
      <c r="AI85" s="74">
        <v>1</v>
      </c>
      <c r="AJ85" s="74">
        <v>0</v>
      </c>
      <c r="AK85" s="74">
        <v>0</v>
      </c>
      <c r="AL85" s="74">
        <v>1</v>
      </c>
      <c r="AM85" s="74">
        <v>1</v>
      </c>
      <c r="AN85" s="74">
        <v>1</v>
      </c>
      <c r="AO85" s="74">
        <v>0</v>
      </c>
      <c r="AP85" s="74">
        <v>1</v>
      </c>
      <c r="AQ85" s="91">
        <f t="shared" si="69"/>
        <v>0</v>
      </c>
      <c r="AR85" s="91">
        <f t="shared" si="70"/>
        <v>0</v>
      </c>
      <c r="AS85" s="91">
        <f t="shared" si="71"/>
        <v>0</v>
      </c>
      <c r="AT85" s="91">
        <f t="shared" si="72"/>
        <v>0</v>
      </c>
      <c r="AU85" s="91">
        <f t="shared" si="73"/>
        <v>2.5</v>
      </c>
      <c r="AV85" s="91">
        <f t="shared" si="74"/>
        <v>2.5</v>
      </c>
      <c r="AW85" s="91">
        <f t="shared" si="75"/>
        <v>0</v>
      </c>
      <c r="AX85" s="91">
        <f t="shared" si="76"/>
        <v>0</v>
      </c>
      <c r="AY85" s="91">
        <f t="shared" si="77"/>
        <v>0</v>
      </c>
      <c r="AZ85" s="91">
        <f t="shared" si="78"/>
        <v>0</v>
      </c>
      <c r="BA85" s="91">
        <f t="shared" si="79"/>
        <v>0</v>
      </c>
      <c r="BB85" s="91">
        <f t="shared" si="80"/>
        <v>2.5</v>
      </c>
      <c r="BC85" s="91">
        <f t="shared" si="81"/>
        <v>0</v>
      </c>
      <c r="BD85" s="91">
        <f t="shared" si="82"/>
        <v>0</v>
      </c>
      <c r="BE85" s="91">
        <f t="shared" si="83"/>
        <v>2.5</v>
      </c>
      <c r="BF85" s="91">
        <f t="shared" si="84"/>
        <v>0</v>
      </c>
      <c r="BG85" s="91">
        <f t="shared" si="85"/>
        <v>0</v>
      </c>
      <c r="BH85" s="91">
        <f t="shared" si="86"/>
        <v>0</v>
      </c>
      <c r="BI85" s="91">
        <f t="shared" si="87"/>
        <v>0</v>
      </c>
      <c r="BJ85" s="91">
        <f t="shared" si="88"/>
        <v>0</v>
      </c>
      <c r="BK85" s="91">
        <f t="shared" si="89"/>
        <v>0</v>
      </c>
      <c r="BL85" s="91">
        <f t="shared" si="90"/>
        <v>0</v>
      </c>
      <c r="BM85" s="91">
        <f t="shared" si="91"/>
        <v>0</v>
      </c>
      <c r="BN85" s="91">
        <f t="shared" si="92"/>
        <v>0</v>
      </c>
      <c r="BO85" s="91">
        <f t="shared" si="93"/>
        <v>0</v>
      </c>
      <c r="BP85" s="91">
        <f t="shared" si="94"/>
        <v>0</v>
      </c>
      <c r="BQ85" s="91">
        <f t="shared" si="95"/>
        <v>0</v>
      </c>
      <c r="BR85" s="91">
        <f t="shared" si="96"/>
        <v>2.5</v>
      </c>
      <c r="BS85" s="91">
        <f t="shared" si="97"/>
        <v>0</v>
      </c>
      <c r="BT85" s="91">
        <f t="shared" si="98"/>
        <v>0</v>
      </c>
      <c r="BU85" s="91">
        <f t="shared" si="56"/>
        <v>2.5</v>
      </c>
      <c r="BV85" s="91">
        <f t="shared" si="57"/>
        <v>0</v>
      </c>
      <c r="BW85" s="91">
        <f t="shared" si="58"/>
        <v>2.5</v>
      </c>
      <c r="BX85" s="91">
        <f t="shared" si="59"/>
        <v>0</v>
      </c>
      <c r="BY85" s="91">
        <f t="shared" si="60"/>
        <v>0</v>
      </c>
      <c r="BZ85" s="91">
        <f t="shared" si="61"/>
        <v>2.5</v>
      </c>
      <c r="CA85" s="91">
        <f t="shared" si="62"/>
        <v>2.5</v>
      </c>
      <c r="CB85" s="91">
        <f t="shared" si="63"/>
        <v>2.5</v>
      </c>
      <c r="CC85" s="91">
        <f t="shared" si="64"/>
        <v>0</v>
      </c>
      <c r="CD85" s="91">
        <f t="shared" si="65"/>
        <v>2.5</v>
      </c>
      <c r="CE85" s="92">
        <f t="shared" si="66"/>
        <v>5</v>
      </c>
      <c r="CF85" s="92">
        <f t="shared" si="67"/>
        <v>5</v>
      </c>
      <c r="CG85" s="92">
        <f t="shared" si="68"/>
        <v>2.5</v>
      </c>
      <c r="CH85" s="92">
        <f t="shared" si="99"/>
        <v>12.5</v>
      </c>
      <c r="CI85" s="92">
        <f t="shared" si="100"/>
        <v>5</v>
      </c>
      <c r="CJ85" s="92">
        <f t="shared" si="101"/>
        <v>5</v>
      </c>
      <c r="CK85" s="92">
        <f t="shared" si="102"/>
        <v>10</v>
      </c>
      <c r="CL85" s="92">
        <f t="shared" si="103"/>
        <v>5</v>
      </c>
      <c r="CM85" s="74">
        <f t="shared" si="104"/>
        <v>27.5</v>
      </c>
    </row>
    <row r="86" spans="1:91">
      <c r="A86" s="74">
        <v>78</v>
      </c>
      <c r="B86" s="71" t="str">
        <f>'ภาษาไทย ป.6'!B86</f>
        <v>ด.ช.นฤเบศ   บุญล้อม</v>
      </c>
      <c r="C86" s="72">
        <v>1</v>
      </c>
      <c r="D86" s="72">
        <v>0</v>
      </c>
      <c r="E86" s="72">
        <v>0</v>
      </c>
      <c r="F86" s="72">
        <v>0</v>
      </c>
      <c r="G86" s="72">
        <v>1</v>
      </c>
      <c r="H86" s="73">
        <v>0</v>
      </c>
      <c r="I86" s="73">
        <v>0</v>
      </c>
      <c r="J86" s="72">
        <v>0</v>
      </c>
      <c r="K86" s="72">
        <v>0</v>
      </c>
      <c r="L86" s="72">
        <v>0</v>
      </c>
      <c r="M86" s="72">
        <v>0</v>
      </c>
      <c r="N86" s="72">
        <v>0</v>
      </c>
      <c r="O86" s="73">
        <v>0</v>
      </c>
      <c r="P86" s="73">
        <v>0</v>
      </c>
      <c r="Q86" s="74">
        <v>0</v>
      </c>
      <c r="R86" s="74">
        <v>1</v>
      </c>
      <c r="S86" s="74">
        <v>0</v>
      </c>
      <c r="T86" s="74">
        <v>1</v>
      </c>
      <c r="U86" s="74">
        <v>0</v>
      </c>
      <c r="V86" s="74">
        <v>1</v>
      </c>
      <c r="W86" s="74">
        <v>1</v>
      </c>
      <c r="X86" s="74">
        <v>1</v>
      </c>
      <c r="Y86" s="74">
        <v>1</v>
      </c>
      <c r="Z86" s="74">
        <v>0</v>
      </c>
      <c r="AA86" s="74">
        <v>1</v>
      </c>
      <c r="AB86" s="74">
        <v>0</v>
      </c>
      <c r="AC86" s="74">
        <v>0</v>
      </c>
      <c r="AD86" s="74">
        <v>1</v>
      </c>
      <c r="AE86" s="74">
        <v>0</v>
      </c>
      <c r="AF86" s="74">
        <v>0</v>
      </c>
      <c r="AG86" s="74">
        <v>0</v>
      </c>
      <c r="AH86" s="74">
        <v>0</v>
      </c>
      <c r="AI86" s="74">
        <v>0</v>
      </c>
      <c r="AJ86" s="74">
        <v>0</v>
      </c>
      <c r="AK86" s="74">
        <v>0</v>
      </c>
      <c r="AL86" s="74">
        <v>0</v>
      </c>
      <c r="AM86" s="74">
        <v>0</v>
      </c>
      <c r="AN86" s="74">
        <v>0</v>
      </c>
      <c r="AO86" s="74">
        <v>1</v>
      </c>
      <c r="AP86" s="74">
        <v>0</v>
      </c>
      <c r="AQ86" s="91">
        <f t="shared" si="69"/>
        <v>2.5</v>
      </c>
      <c r="AR86" s="91">
        <f t="shared" si="70"/>
        <v>0</v>
      </c>
      <c r="AS86" s="91">
        <f t="shared" si="71"/>
        <v>0</v>
      </c>
      <c r="AT86" s="91">
        <f t="shared" si="72"/>
        <v>0</v>
      </c>
      <c r="AU86" s="91">
        <f t="shared" si="73"/>
        <v>2.5</v>
      </c>
      <c r="AV86" s="91">
        <f t="shared" si="74"/>
        <v>0</v>
      </c>
      <c r="AW86" s="91">
        <f t="shared" si="75"/>
        <v>0</v>
      </c>
      <c r="AX86" s="91">
        <f t="shared" si="76"/>
        <v>0</v>
      </c>
      <c r="AY86" s="91">
        <f t="shared" si="77"/>
        <v>0</v>
      </c>
      <c r="AZ86" s="91">
        <f t="shared" si="78"/>
        <v>0</v>
      </c>
      <c r="BA86" s="91">
        <f t="shared" si="79"/>
        <v>0</v>
      </c>
      <c r="BB86" s="91">
        <f t="shared" si="80"/>
        <v>0</v>
      </c>
      <c r="BC86" s="91">
        <f t="shared" si="81"/>
        <v>0</v>
      </c>
      <c r="BD86" s="91">
        <f t="shared" si="82"/>
        <v>0</v>
      </c>
      <c r="BE86" s="91">
        <f t="shared" si="83"/>
        <v>0</v>
      </c>
      <c r="BF86" s="91">
        <f t="shared" si="84"/>
        <v>2.5</v>
      </c>
      <c r="BG86" s="91">
        <f t="shared" si="85"/>
        <v>0</v>
      </c>
      <c r="BH86" s="91">
        <f t="shared" si="86"/>
        <v>2.5</v>
      </c>
      <c r="BI86" s="91">
        <f t="shared" si="87"/>
        <v>0</v>
      </c>
      <c r="BJ86" s="91">
        <f t="shared" si="88"/>
        <v>2.5</v>
      </c>
      <c r="BK86" s="91">
        <f t="shared" si="89"/>
        <v>2.5</v>
      </c>
      <c r="BL86" s="91">
        <f t="shared" si="90"/>
        <v>2.5</v>
      </c>
      <c r="BM86" s="91">
        <f t="shared" si="91"/>
        <v>2.5</v>
      </c>
      <c r="BN86" s="91">
        <f t="shared" si="92"/>
        <v>0</v>
      </c>
      <c r="BO86" s="91">
        <f t="shared" si="93"/>
        <v>2.5</v>
      </c>
      <c r="BP86" s="91">
        <f t="shared" si="94"/>
        <v>0</v>
      </c>
      <c r="BQ86" s="91">
        <f t="shared" si="95"/>
        <v>0</v>
      </c>
      <c r="BR86" s="91">
        <f t="shared" si="96"/>
        <v>2.5</v>
      </c>
      <c r="BS86" s="91">
        <f t="shared" si="97"/>
        <v>0</v>
      </c>
      <c r="BT86" s="91">
        <f t="shared" si="98"/>
        <v>0</v>
      </c>
      <c r="BU86" s="91">
        <f t="shared" si="56"/>
        <v>0</v>
      </c>
      <c r="BV86" s="91">
        <f t="shared" si="57"/>
        <v>0</v>
      </c>
      <c r="BW86" s="91">
        <f t="shared" si="58"/>
        <v>0</v>
      </c>
      <c r="BX86" s="91">
        <f t="shared" si="59"/>
        <v>0</v>
      </c>
      <c r="BY86" s="91">
        <f t="shared" si="60"/>
        <v>0</v>
      </c>
      <c r="BZ86" s="91">
        <f t="shared" si="61"/>
        <v>0</v>
      </c>
      <c r="CA86" s="91">
        <f t="shared" si="62"/>
        <v>0</v>
      </c>
      <c r="CB86" s="91">
        <f t="shared" si="63"/>
        <v>0</v>
      </c>
      <c r="CC86" s="91">
        <f t="shared" si="64"/>
        <v>2.5</v>
      </c>
      <c r="CD86" s="91">
        <f t="shared" si="65"/>
        <v>0</v>
      </c>
      <c r="CE86" s="92">
        <f t="shared" si="66"/>
        <v>5</v>
      </c>
      <c r="CF86" s="92">
        <f t="shared" si="67"/>
        <v>5</v>
      </c>
      <c r="CG86" s="92">
        <f t="shared" si="68"/>
        <v>15</v>
      </c>
      <c r="CH86" s="92">
        <f t="shared" si="99"/>
        <v>25</v>
      </c>
      <c r="CI86" s="92">
        <f t="shared" si="100"/>
        <v>0</v>
      </c>
      <c r="CJ86" s="92">
        <f t="shared" si="101"/>
        <v>0</v>
      </c>
      <c r="CK86" s="92">
        <f t="shared" si="102"/>
        <v>0</v>
      </c>
      <c r="CL86" s="92">
        <f t="shared" si="103"/>
        <v>2.5</v>
      </c>
      <c r="CM86" s="74">
        <f t="shared" si="104"/>
        <v>27.5</v>
      </c>
    </row>
    <row r="87" spans="1:91">
      <c r="A87" s="74">
        <v>79</v>
      </c>
      <c r="B87" s="71" t="str">
        <f>'ภาษาไทย ป.6'!B87</f>
        <v>ด.ช.ธนายุทธ   พินทอง</v>
      </c>
      <c r="C87" s="72">
        <v>1</v>
      </c>
      <c r="D87" s="72">
        <v>0</v>
      </c>
      <c r="E87" s="72">
        <v>0</v>
      </c>
      <c r="F87" s="72">
        <v>0</v>
      </c>
      <c r="G87" s="72">
        <v>0</v>
      </c>
      <c r="H87" s="73">
        <v>1</v>
      </c>
      <c r="I87" s="73">
        <v>0</v>
      </c>
      <c r="J87" s="72">
        <v>0</v>
      </c>
      <c r="K87" s="72">
        <v>0</v>
      </c>
      <c r="L87" s="72">
        <v>1</v>
      </c>
      <c r="M87" s="72">
        <v>0</v>
      </c>
      <c r="N87" s="72">
        <v>0</v>
      </c>
      <c r="O87" s="73">
        <v>0</v>
      </c>
      <c r="P87" s="73">
        <v>0</v>
      </c>
      <c r="Q87" s="74">
        <v>0</v>
      </c>
      <c r="R87" s="74">
        <v>0</v>
      </c>
      <c r="S87" s="74">
        <v>1</v>
      </c>
      <c r="T87" s="74">
        <v>1</v>
      </c>
      <c r="U87" s="74">
        <v>0</v>
      </c>
      <c r="V87" s="74">
        <v>0</v>
      </c>
      <c r="W87" s="74">
        <v>1</v>
      </c>
      <c r="X87" s="74">
        <v>1</v>
      </c>
      <c r="Y87" s="74">
        <v>1</v>
      </c>
      <c r="Z87" s="74">
        <v>0</v>
      </c>
      <c r="AA87" s="74">
        <v>1</v>
      </c>
      <c r="AB87" s="74">
        <v>0</v>
      </c>
      <c r="AC87" s="74">
        <v>0</v>
      </c>
      <c r="AD87" s="74">
        <v>0</v>
      </c>
      <c r="AE87" s="74">
        <v>1</v>
      </c>
      <c r="AF87" s="74">
        <v>0</v>
      </c>
      <c r="AG87" s="74">
        <v>0</v>
      </c>
      <c r="AH87" s="74">
        <v>0</v>
      </c>
      <c r="AI87" s="74">
        <v>0</v>
      </c>
      <c r="AJ87" s="74">
        <v>0</v>
      </c>
      <c r="AK87" s="74">
        <v>1</v>
      </c>
      <c r="AL87" s="74">
        <v>0</v>
      </c>
      <c r="AM87" s="74">
        <v>0</v>
      </c>
      <c r="AN87" s="74">
        <v>0</v>
      </c>
      <c r="AO87" s="74">
        <v>0</v>
      </c>
      <c r="AP87" s="74">
        <v>0</v>
      </c>
      <c r="AQ87" s="91">
        <f t="shared" si="69"/>
        <v>2.5</v>
      </c>
      <c r="AR87" s="91">
        <f t="shared" si="70"/>
        <v>0</v>
      </c>
      <c r="AS87" s="91">
        <f t="shared" si="71"/>
        <v>0</v>
      </c>
      <c r="AT87" s="91">
        <f t="shared" si="72"/>
        <v>0</v>
      </c>
      <c r="AU87" s="91">
        <f t="shared" si="73"/>
        <v>0</v>
      </c>
      <c r="AV87" s="91">
        <f t="shared" si="74"/>
        <v>2.5</v>
      </c>
      <c r="AW87" s="91">
        <f t="shared" si="75"/>
        <v>0</v>
      </c>
      <c r="AX87" s="91">
        <f t="shared" si="76"/>
        <v>0</v>
      </c>
      <c r="AY87" s="91">
        <f t="shared" si="77"/>
        <v>0</v>
      </c>
      <c r="AZ87" s="91">
        <f t="shared" si="78"/>
        <v>2.5</v>
      </c>
      <c r="BA87" s="91">
        <f t="shared" si="79"/>
        <v>0</v>
      </c>
      <c r="BB87" s="91">
        <f t="shared" si="80"/>
        <v>0</v>
      </c>
      <c r="BC87" s="91">
        <f t="shared" si="81"/>
        <v>0</v>
      </c>
      <c r="BD87" s="91">
        <f t="shared" si="82"/>
        <v>0</v>
      </c>
      <c r="BE87" s="91">
        <f t="shared" si="83"/>
        <v>0</v>
      </c>
      <c r="BF87" s="91">
        <f t="shared" si="84"/>
        <v>0</v>
      </c>
      <c r="BG87" s="91">
        <f t="shared" si="85"/>
        <v>2.5</v>
      </c>
      <c r="BH87" s="91">
        <f t="shared" si="86"/>
        <v>2.5</v>
      </c>
      <c r="BI87" s="91">
        <f t="shared" si="87"/>
        <v>0</v>
      </c>
      <c r="BJ87" s="91">
        <f t="shared" si="88"/>
        <v>0</v>
      </c>
      <c r="BK87" s="91">
        <f t="shared" si="89"/>
        <v>2.5</v>
      </c>
      <c r="BL87" s="91">
        <f t="shared" si="90"/>
        <v>2.5</v>
      </c>
      <c r="BM87" s="91">
        <f t="shared" si="91"/>
        <v>2.5</v>
      </c>
      <c r="BN87" s="91">
        <f t="shared" si="92"/>
        <v>0</v>
      </c>
      <c r="BO87" s="91">
        <f t="shared" si="93"/>
        <v>2.5</v>
      </c>
      <c r="BP87" s="91">
        <f t="shared" si="94"/>
        <v>0</v>
      </c>
      <c r="BQ87" s="91">
        <f t="shared" si="95"/>
        <v>0</v>
      </c>
      <c r="BR87" s="91">
        <f t="shared" si="96"/>
        <v>0</v>
      </c>
      <c r="BS87" s="91">
        <f t="shared" si="97"/>
        <v>2.5</v>
      </c>
      <c r="BT87" s="91">
        <f t="shared" si="98"/>
        <v>0</v>
      </c>
      <c r="BU87" s="91">
        <f t="shared" si="56"/>
        <v>0</v>
      </c>
      <c r="BV87" s="91">
        <f t="shared" si="57"/>
        <v>0</v>
      </c>
      <c r="BW87" s="91">
        <f t="shared" si="58"/>
        <v>0</v>
      </c>
      <c r="BX87" s="91">
        <f t="shared" si="59"/>
        <v>0</v>
      </c>
      <c r="BY87" s="91">
        <f t="shared" si="60"/>
        <v>2.5</v>
      </c>
      <c r="BZ87" s="91">
        <f t="shared" si="61"/>
        <v>0</v>
      </c>
      <c r="CA87" s="91">
        <f t="shared" si="62"/>
        <v>0</v>
      </c>
      <c r="CB87" s="91">
        <f t="shared" si="63"/>
        <v>0</v>
      </c>
      <c r="CC87" s="91">
        <f t="shared" si="64"/>
        <v>0</v>
      </c>
      <c r="CD87" s="91">
        <f t="shared" si="65"/>
        <v>0</v>
      </c>
      <c r="CE87" s="92">
        <f t="shared" si="66"/>
        <v>5</v>
      </c>
      <c r="CF87" s="92">
        <f t="shared" si="67"/>
        <v>7.5</v>
      </c>
      <c r="CG87" s="92">
        <f t="shared" si="68"/>
        <v>12.5</v>
      </c>
      <c r="CH87" s="92">
        <f t="shared" si="99"/>
        <v>25</v>
      </c>
      <c r="CI87" s="92">
        <f t="shared" si="100"/>
        <v>0</v>
      </c>
      <c r="CJ87" s="92">
        <f t="shared" si="101"/>
        <v>2.5</v>
      </c>
      <c r="CK87" s="92">
        <f t="shared" si="102"/>
        <v>2.5</v>
      </c>
      <c r="CL87" s="92">
        <f t="shared" si="103"/>
        <v>0</v>
      </c>
      <c r="CM87" s="74">
        <f t="shared" si="104"/>
        <v>27.5</v>
      </c>
    </row>
    <row r="88" spans="1:91">
      <c r="A88" s="74">
        <v>80</v>
      </c>
      <c r="B88" s="71" t="str">
        <f>'ภาษาไทย ป.6'!B88</f>
        <v>ด.ช.พัชรพล   ชูนาคา</v>
      </c>
      <c r="C88" s="72">
        <v>1</v>
      </c>
      <c r="D88" s="72">
        <v>0</v>
      </c>
      <c r="E88" s="72">
        <v>0</v>
      </c>
      <c r="F88" s="72">
        <v>0</v>
      </c>
      <c r="G88" s="72">
        <v>0</v>
      </c>
      <c r="H88" s="73">
        <v>0</v>
      </c>
      <c r="I88" s="73">
        <v>0</v>
      </c>
      <c r="J88" s="72">
        <v>0</v>
      </c>
      <c r="K88" s="72">
        <v>0</v>
      </c>
      <c r="L88" s="72">
        <v>0</v>
      </c>
      <c r="M88" s="72">
        <v>0</v>
      </c>
      <c r="N88" s="72">
        <v>0</v>
      </c>
      <c r="O88" s="73">
        <v>1</v>
      </c>
      <c r="P88" s="73">
        <v>0</v>
      </c>
      <c r="Q88" s="74">
        <v>0</v>
      </c>
      <c r="R88" s="74">
        <v>0</v>
      </c>
      <c r="S88" s="74">
        <v>0</v>
      </c>
      <c r="T88" s="74">
        <v>0</v>
      </c>
      <c r="U88" s="74">
        <v>0</v>
      </c>
      <c r="V88" s="74">
        <v>1</v>
      </c>
      <c r="W88" s="74">
        <v>1</v>
      </c>
      <c r="X88" s="74">
        <v>1</v>
      </c>
      <c r="Y88" s="74">
        <v>0</v>
      </c>
      <c r="Z88" s="74">
        <v>0</v>
      </c>
      <c r="AA88" s="74">
        <v>1</v>
      </c>
      <c r="AB88" s="74">
        <v>0</v>
      </c>
      <c r="AC88" s="74">
        <v>0</v>
      </c>
      <c r="AD88" s="74">
        <v>0</v>
      </c>
      <c r="AE88" s="74">
        <v>0</v>
      </c>
      <c r="AF88" s="74">
        <v>1</v>
      </c>
      <c r="AG88" s="74">
        <v>0</v>
      </c>
      <c r="AH88" s="74">
        <v>0</v>
      </c>
      <c r="AI88" s="74">
        <v>0</v>
      </c>
      <c r="AJ88" s="74">
        <v>0</v>
      </c>
      <c r="AK88" s="74">
        <v>0</v>
      </c>
      <c r="AL88" s="74">
        <v>0</v>
      </c>
      <c r="AM88" s="74">
        <v>0</v>
      </c>
      <c r="AN88" s="74">
        <v>0</v>
      </c>
      <c r="AO88" s="74">
        <v>0</v>
      </c>
      <c r="AP88" s="74">
        <v>0</v>
      </c>
      <c r="AQ88" s="91">
        <f t="shared" si="69"/>
        <v>2.5</v>
      </c>
      <c r="AR88" s="91">
        <f t="shared" si="70"/>
        <v>0</v>
      </c>
      <c r="AS88" s="91">
        <f t="shared" si="71"/>
        <v>0</v>
      </c>
      <c r="AT88" s="91">
        <f t="shared" si="72"/>
        <v>0</v>
      </c>
      <c r="AU88" s="91">
        <f t="shared" si="73"/>
        <v>0</v>
      </c>
      <c r="AV88" s="91">
        <f t="shared" si="74"/>
        <v>0</v>
      </c>
      <c r="AW88" s="91">
        <f t="shared" si="75"/>
        <v>0</v>
      </c>
      <c r="AX88" s="91">
        <f t="shared" si="76"/>
        <v>0</v>
      </c>
      <c r="AY88" s="91">
        <f t="shared" si="77"/>
        <v>0</v>
      </c>
      <c r="AZ88" s="91">
        <f t="shared" si="78"/>
        <v>0</v>
      </c>
      <c r="BA88" s="91">
        <f t="shared" si="79"/>
        <v>0</v>
      </c>
      <c r="BB88" s="91">
        <f t="shared" si="80"/>
        <v>0</v>
      </c>
      <c r="BC88" s="91">
        <f t="shared" si="81"/>
        <v>2.5</v>
      </c>
      <c r="BD88" s="91">
        <f t="shared" si="82"/>
        <v>0</v>
      </c>
      <c r="BE88" s="91">
        <f t="shared" si="83"/>
        <v>0</v>
      </c>
      <c r="BF88" s="91">
        <f t="shared" si="84"/>
        <v>0</v>
      </c>
      <c r="BG88" s="91">
        <f t="shared" si="85"/>
        <v>0</v>
      </c>
      <c r="BH88" s="91">
        <f t="shared" si="86"/>
        <v>0</v>
      </c>
      <c r="BI88" s="91">
        <f t="shared" si="87"/>
        <v>0</v>
      </c>
      <c r="BJ88" s="91">
        <f t="shared" si="88"/>
        <v>2.5</v>
      </c>
      <c r="BK88" s="91">
        <f t="shared" si="89"/>
        <v>2.5</v>
      </c>
      <c r="BL88" s="91">
        <f t="shared" si="90"/>
        <v>2.5</v>
      </c>
      <c r="BM88" s="91">
        <f t="shared" si="91"/>
        <v>0</v>
      </c>
      <c r="BN88" s="91">
        <f t="shared" si="92"/>
        <v>0</v>
      </c>
      <c r="BO88" s="91">
        <f t="shared" si="93"/>
        <v>2.5</v>
      </c>
      <c r="BP88" s="91">
        <f t="shared" si="94"/>
        <v>0</v>
      </c>
      <c r="BQ88" s="91">
        <f t="shared" si="95"/>
        <v>0</v>
      </c>
      <c r="BR88" s="91">
        <f t="shared" si="96"/>
        <v>0</v>
      </c>
      <c r="BS88" s="91">
        <f t="shared" si="97"/>
        <v>0</v>
      </c>
      <c r="BT88" s="91">
        <f t="shared" si="98"/>
        <v>2.5</v>
      </c>
      <c r="BU88" s="91">
        <f t="shared" si="56"/>
        <v>0</v>
      </c>
      <c r="BV88" s="91">
        <f t="shared" si="57"/>
        <v>0</v>
      </c>
      <c r="BW88" s="91">
        <f t="shared" si="58"/>
        <v>0</v>
      </c>
      <c r="BX88" s="91">
        <f t="shared" si="59"/>
        <v>0</v>
      </c>
      <c r="BY88" s="91">
        <f t="shared" si="60"/>
        <v>0</v>
      </c>
      <c r="BZ88" s="91">
        <f t="shared" si="61"/>
        <v>0</v>
      </c>
      <c r="CA88" s="91">
        <f t="shared" si="62"/>
        <v>0</v>
      </c>
      <c r="CB88" s="91">
        <f t="shared" si="63"/>
        <v>0</v>
      </c>
      <c r="CC88" s="91">
        <f t="shared" si="64"/>
        <v>0</v>
      </c>
      <c r="CD88" s="91">
        <f t="shared" si="65"/>
        <v>0</v>
      </c>
      <c r="CE88" s="92">
        <f t="shared" si="66"/>
        <v>2.5</v>
      </c>
      <c r="CF88" s="92">
        <f t="shared" si="67"/>
        <v>2.5</v>
      </c>
      <c r="CG88" s="92">
        <f t="shared" si="68"/>
        <v>12.5</v>
      </c>
      <c r="CH88" s="92">
        <f t="shared" si="99"/>
        <v>17.5</v>
      </c>
      <c r="CI88" s="92">
        <f t="shared" si="100"/>
        <v>0</v>
      </c>
      <c r="CJ88" s="92">
        <f t="shared" si="101"/>
        <v>0</v>
      </c>
      <c r="CK88" s="92">
        <f t="shared" si="102"/>
        <v>0</v>
      </c>
      <c r="CL88" s="92">
        <f t="shared" si="103"/>
        <v>0</v>
      </c>
      <c r="CM88" s="74">
        <f t="shared" si="104"/>
        <v>17.5</v>
      </c>
    </row>
    <row r="89" spans="1:91">
      <c r="A89" s="74">
        <v>81</v>
      </c>
      <c r="B89" s="71" t="str">
        <f>'ภาษาไทย ป.6'!B89</f>
        <v>ด.ญ.จริญา   รัชโกมาศ</v>
      </c>
      <c r="C89" s="72">
        <v>0</v>
      </c>
      <c r="D89" s="72">
        <v>0</v>
      </c>
      <c r="E89" s="72">
        <v>0</v>
      </c>
      <c r="F89" s="72">
        <v>0</v>
      </c>
      <c r="G89" s="72">
        <v>0</v>
      </c>
      <c r="H89" s="73">
        <v>0</v>
      </c>
      <c r="I89" s="73">
        <v>1</v>
      </c>
      <c r="J89" s="72">
        <v>0</v>
      </c>
      <c r="K89" s="72">
        <v>1</v>
      </c>
      <c r="L89" s="72">
        <v>0</v>
      </c>
      <c r="M89" s="72">
        <v>0</v>
      </c>
      <c r="N89" s="72">
        <v>0</v>
      </c>
      <c r="O89" s="73">
        <v>0</v>
      </c>
      <c r="P89" s="73">
        <v>1</v>
      </c>
      <c r="Q89" s="74">
        <v>0</v>
      </c>
      <c r="R89" s="74">
        <v>0</v>
      </c>
      <c r="S89" s="74">
        <v>1</v>
      </c>
      <c r="T89" s="74">
        <v>0</v>
      </c>
      <c r="U89" s="74">
        <v>0</v>
      </c>
      <c r="V89" s="74">
        <v>0</v>
      </c>
      <c r="W89" s="74">
        <v>0</v>
      </c>
      <c r="X89" s="74">
        <v>0</v>
      </c>
      <c r="Y89" s="74">
        <v>0</v>
      </c>
      <c r="Z89" s="74">
        <v>0</v>
      </c>
      <c r="AA89" s="74">
        <v>1</v>
      </c>
      <c r="AB89" s="74">
        <v>1</v>
      </c>
      <c r="AC89" s="74">
        <v>0</v>
      </c>
      <c r="AD89" s="74">
        <v>1</v>
      </c>
      <c r="AE89" s="74">
        <v>0</v>
      </c>
      <c r="AF89" s="74">
        <v>0</v>
      </c>
      <c r="AG89" s="74">
        <v>0</v>
      </c>
      <c r="AH89" s="74">
        <v>0</v>
      </c>
      <c r="AI89" s="74">
        <v>0</v>
      </c>
      <c r="AJ89" s="74">
        <v>1</v>
      </c>
      <c r="AK89" s="74">
        <v>0</v>
      </c>
      <c r="AL89" s="74">
        <v>0</v>
      </c>
      <c r="AM89" s="74">
        <v>0</v>
      </c>
      <c r="AN89" s="74">
        <v>1</v>
      </c>
      <c r="AO89" s="74">
        <v>1</v>
      </c>
      <c r="AP89" s="74">
        <v>1</v>
      </c>
      <c r="AQ89" s="91">
        <f t="shared" si="69"/>
        <v>0</v>
      </c>
      <c r="AR89" s="91">
        <f t="shared" si="70"/>
        <v>0</v>
      </c>
      <c r="AS89" s="91">
        <f t="shared" si="71"/>
        <v>0</v>
      </c>
      <c r="AT89" s="91">
        <f t="shared" si="72"/>
        <v>0</v>
      </c>
      <c r="AU89" s="91">
        <f t="shared" si="73"/>
        <v>0</v>
      </c>
      <c r="AV89" s="91">
        <f t="shared" si="74"/>
        <v>0</v>
      </c>
      <c r="AW89" s="91">
        <f t="shared" si="75"/>
        <v>2.5</v>
      </c>
      <c r="AX89" s="91">
        <f t="shared" si="76"/>
        <v>0</v>
      </c>
      <c r="AY89" s="91">
        <f t="shared" si="77"/>
        <v>2.5</v>
      </c>
      <c r="AZ89" s="91">
        <f t="shared" si="78"/>
        <v>0</v>
      </c>
      <c r="BA89" s="91">
        <f t="shared" si="79"/>
        <v>0</v>
      </c>
      <c r="BB89" s="91">
        <f t="shared" si="80"/>
        <v>0</v>
      </c>
      <c r="BC89" s="91">
        <f t="shared" si="81"/>
        <v>0</v>
      </c>
      <c r="BD89" s="91">
        <f t="shared" si="82"/>
        <v>2.5</v>
      </c>
      <c r="BE89" s="91">
        <f t="shared" si="83"/>
        <v>0</v>
      </c>
      <c r="BF89" s="91">
        <f t="shared" si="84"/>
        <v>0</v>
      </c>
      <c r="BG89" s="91">
        <f t="shared" si="85"/>
        <v>2.5</v>
      </c>
      <c r="BH89" s="91">
        <f t="shared" si="86"/>
        <v>0</v>
      </c>
      <c r="BI89" s="91">
        <f t="shared" si="87"/>
        <v>0</v>
      </c>
      <c r="BJ89" s="91">
        <f t="shared" si="88"/>
        <v>0</v>
      </c>
      <c r="BK89" s="91">
        <f t="shared" si="89"/>
        <v>0</v>
      </c>
      <c r="BL89" s="91">
        <f t="shared" si="90"/>
        <v>0</v>
      </c>
      <c r="BM89" s="91">
        <f t="shared" si="91"/>
        <v>0</v>
      </c>
      <c r="BN89" s="91">
        <f t="shared" si="92"/>
        <v>0</v>
      </c>
      <c r="BO89" s="91">
        <f t="shared" si="93"/>
        <v>2.5</v>
      </c>
      <c r="BP89" s="91">
        <f t="shared" si="94"/>
        <v>2.5</v>
      </c>
      <c r="BQ89" s="91">
        <f t="shared" si="95"/>
        <v>0</v>
      </c>
      <c r="BR89" s="91">
        <f t="shared" si="96"/>
        <v>2.5</v>
      </c>
      <c r="BS89" s="91">
        <f t="shared" si="97"/>
        <v>0</v>
      </c>
      <c r="BT89" s="91">
        <f t="shared" si="98"/>
        <v>0</v>
      </c>
      <c r="BU89" s="91">
        <f t="shared" si="56"/>
        <v>0</v>
      </c>
      <c r="BV89" s="91">
        <f t="shared" si="57"/>
        <v>0</v>
      </c>
      <c r="BW89" s="91">
        <f t="shared" si="58"/>
        <v>0</v>
      </c>
      <c r="BX89" s="91">
        <f t="shared" si="59"/>
        <v>2.5</v>
      </c>
      <c r="BY89" s="91">
        <f t="shared" si="60"/>
        <v>0</v>
      </c>
      <c r="BZ89" s="91">
        <f t="shared" si="61"/>
        <v>0</v>
      </c>
      <c r="CA89" s="91">
        <f t="shared" si="62"/>
        <v>0</v>
      </c>
      <c r="CB89" s="91">
        <f t="shared" si="63"/>
        <v>2.5</v>
      </c>
      <c r="CC89" s="91">
        <f t="shared" si="64"/>
        <v>2.5</v>
      </c>
      <c r="CD89" s="91">
        <f t="shared" si="65"/>
        <v>2.5</v>
      </c>
      <c r="CE89" s="92">
        <f t="shared" si="66"/>
        <v>5</v>
      </c>
      <c r="CF89" s="92">
        <f t="shared" si="67"/>
        <v>5</v>
      </c>
      <c r="CG89" s="92">
        <f t="shared" si="68"/>
        <v>7.5</v>
      </c>
      <c r="CH89" s="92">
        <f t="shared" si="99"/>
        <v>17.5</v>
      </c>
      <c r="CI89" s="92">
        <f t="shared" si="100"/>
        <v>2.5</v>
      </c>
      <c r="CJ89" s="92">
        <f t="shared" si="101"/>
        <v>0</v>
      </c>
      <c r="CK89" s="92">
        <f t="shared" si="102"/>
        <v>2.5</v>
      </c>
      <c r="CL89" s="92">
        <f t="shared" si="103"/>
        <v>7.5</v>
      </c>
      <c r="CM89" s="74">
        <f t="shared" si="104"/>
        <v>27.5</v>
      </c>
    </row>
    <row r="90" spans="1:91">
      <c r="A90" s="74">
        <v>82</v>
      </c>
      <c r="B90" s="71" t="str">
        <f>'ภาษาไทย ป.6'!B90</f>
        <v>ด.ญ.เบญญาภา   เชาว์ดี</v>
      </c>
      <c r="C90" s="72">
        <v>0</v>
      </c>
      <c r="D90" s="72">
        <v>0</v>
      </c>
      <c r="E90" s="72">
        <v>0</v>
      </c>
      <c r="F90" s="72">
        <v>0</v>
      </c>
      <c r="G90" s="72">
        <v>0</v>
      </c>
      <c r="H90" s="73">
        <v>0</v>
      </c>
      <c r="I90" s="73">
        <v>0</v>
      </c>
      <c r="J90" s="72">
        <v>0</v>
      </c>
      <c r="K90" s="72">
        <v>1</v>
      </c>
      <c r="L90" s="72">
        <v>1</v>
      </c>
      <c r="M90" s="72">
        <v>0</v>
      </c>
      <c r="N90" s="72">
        <v>0</v>
      </c>
      <c r="O90" s="73">
        <v>0</v>
      </c>
      <c r="P90" s="73">
        <v>0</v>
      </c>
      <c r="Q90" s="74">
        <v>0</v>
      </c>
      <c r="R90" s="74">
        <v>1</v>
      </c>
      <c r="S90" s="74">
        <v>0</v>
      </c>
      <c r="T90" s="74">
        <v>1</v>
      </c>
      <c r="U90" s="74">
        <v>0</v>
      </c>
      <c r="V90" s="74">
        <v>1</v>
      </c>
      <c r="W90" s="74">
        <v>0</v>
      </c>
      <c r="X90" s="74">
        <v>0</v>
      </c>
      <c r="Y90" s="74">
        <v>0</v>
      </c>
      <c r="Z90" s="74">
        <v>1</v>
      </c>
      <c r="AA90" s="74">
        <v>0</v>
      </c>
      <c r="AB90" s="74">
        <v>0</v>
      </c>
      <c r="AC90" s="74">
        <v>0</v>
      </c>
      <c r="AD90" s="74">
        <v>1</v>
      </c>
      <c r="AE90" s="74">
        <v>0</v>
      </c>
      <c r="AF90" s="74">
        <v>0</v>
      </c>
      <c r="AG90" s="74">
        <v>0</v>
      </c>
      <c r="AH90" s="74">
        <v>0</v>
      </c>
      <c r="AI90" s="74">
        <v>1</v>
      </c>
      <c r="AJ90" s="74">
        <v>0</v>
      </c>
      <c r="AK90" s="74">
        <v>0</v>
      </c>
      <c r="AL90" s="74">
        <v>0</v>
      </c>
      <c r="AM90" s="74">
        <v>0</v>
      </c>
      <c r="AN90" s="74">
        <v>1</v>
      </c>
      <c r="AO90" s="74">
        <v>0</v>
      </c>
      <c r="AP90" s="74">
        <v>0</v>
      </c>
      <c r="AQ90" s="91">
        <f t="shared" si="69"/>
        <v>0</v>
      </c>
      <c r="AR90" s="91">
        <f t="shared" si="70"/>
        <v>0</v>
      </c>
      <c r="AS90" s="91">
        <f t="shared" si="71"/>
        <v>0</v>
      </c>
      <c r="AT90" s="91">
        <f t="shared" si="72"/>
        <v>0</v>
      </c>
      <c r="AU90" s="91">
        <f t="shared" si="73"/>
        <v>0</v>
      </c>
      <c r="AV90" s="91">
        <f t="shared" si="74"/>
        <v>0</v>
      </c>
      <c r="AW90" s="91">
        <f t="shared" si="75"/>
        <v>0</v>
      </c>
      <c r="AX90" s="91">
        <f t="shared" si="76"/>
        <v>0</v>
      </c>
      <c r="AY90" s="91">
        <f t="shared" si="77"/>
        <v>2.5</v>
      </c>
      <c r="AZ90" s="91">
        <f t="shared" si="78"/>
        <v>2.5</v>
      </c>
      <c r="BA90" s="91">
        <f t="shared" si="79"/>
        <v>0</v>
      </c>
      <c r="BB90" s="91">
        <f t="shared" si="80"/>
        <v>0</v>
      </c>
      <c r="BC90" s="91">
        <f t="shared" si="81"/>
        <v>0</v>
      </c>
      <c r="BD90" s="91">
        <f t="shared" si="82"/>
        <v>0</v>
      </c>
      <c r="BE90" s="91">
        <f t="shared" si="83"/>
        <v>0</v>
      </c>
      <c r="BF90" s="91">
        <f t="shared" si="84"/>
        <v>2.5</v>
      </c>
      <c r="BG90" s="91">
        <f t="shared" si="85"/>
        <v>0</v>
      </c>
      <c r="BH90" s="91">
        <f t="shared" si="86"/>
        <v>2.5</v>
      </c>
      <c r="BI90" s="91">
        <f t="shared" si="87"/>
        <v>0</v>
      </c>
      <c r="BJ90" s="91">
        <f t="shared" si="88"/>
        <v>2.5</v>
      </c>
      <c r="BK90" s="91">
        <f t="shared" si="89"/>
        <v>0</v>
      </c>
      <c r="BL90" s="91">
        <f t="shared" si="90"/>
        <v>0</v>
      </c>
      <c r="BM90" s="91">
        <f t="shared" si="91"/>
        <v>0</v>
      </c>
      <c r="BN90" s="91">
        <f t="shared" si="92"/>
        <v>2.5</v>
      </c>
      <c r="BO90" s="91">
        <f t="shared" si="93"/>
        <v>0</v>
      </c>
      <c r="BP90" s="91">
        <f t="shared" si="94"/>
        <v>0</v>
      </c>
      <c r="BQ90" s="91">
        <f t="shared" si="95"/>
        <v>0</v>
      </c>
      <c r="BR90" s="91">
        <f t="shared" si="96"/>
        <v>2.5</v>
      </c>
      <c r="BS90" s="91">
        <f t="shared" si="97"/>
        <v>0</v>
      </c>
      <c r="BT90" s="91">
        <f t="shared" si="98"/>
        <v>0</v>
      </c>
      <c r="BU90" s="91">
        <f t="shared" si="56"/>
        <v>0</v>
      </c>
      <c r="BV90" s="91">
        <f t="shared" si="57"/>
        <v>0</v>
      </c>
      <c r="BW90" s="91">
        <f t="shared" si="58"/>
        <v>2.5</v>
      </c>
      <c r="BX90" s="91">
        <f t="shared" si="59"/>
        <v>0</v>
      </c>
      <c r="BY90" s="91">
        <f t="shared" si="60"/>
        <v>0</v>
      </c>
      <c r="BZ90" s="91">
        <f t="shared" si="61"/>
        <v>0</v>
      </c>
      <c r="CA90" s="91">
        <f t="shared" si="62"/>
        <v>0</v>
      </c>
      <c r="CB90" s="91">
        <f t="shared" si="63"/>
        <v>2.5</v>
      </c>
      <c r="CC90" s="91">
        <f t="shared" si="64"/>
        <v>0</v>
      </c>
      <c r="CD90" s="91">
        <f t="shared" si="65"/>
        <v>0</v>
      </c>
      <c r="CE90" s="92">
        <f t="shared" si="66"/>
        <v>2.5</v>
      </c>
      <c r="CF90" s="92">
        <f t="shared" si="67"/>
        <v>7.5</v>
      </c>
      <c r="CG90" s="92">
        <f t="shared" si="68"/>
        <v>7.5</v>
      </c>
      <c r="CH90" s="92">
        <f t="shared" si="99"/>
        <v>17.5</v>
      </c>
      <c r="CI90" s="92">
        <f t="shared" si="100"/>
        <v>2.5</v>
      </c>
      <c r="CJ90" s="92">
        <f t="shared" si="101"/>
        <v>0</v>
      </c>
      <c r="CK90" s="92">
        <f t="shared" si="102"/>
        <v>2.5</v>
      </c>
      <c r="CL90" s="92">
        <f t="shared" si="103"/>
        <v>2.5</v>
      </c>
      <c r="CM90" s="74">
        <f t="shared" si="104"/>
        <v>22.5</v>
      </c>
    </row>
    <row r="91" spans="1:91">
      <c r="A91" s="74">
        <v>83</v>
      </c>
      <c r="B91" s="71" t="str">
        <f>'ภาษาไทย ป.6'!B91</f>
        <v>ด.ญ.จินต์จุฑา   ชนะกาญจน์</v>
      </c>
      <c r="C91" s="72">
        <v>0</v>
      </c>
      <c r="D91" s="72">
        <v>0</v>
      </c>
      <c r="E91" s="72">
        <v>1</v>
      </c>
      <c r="F91" s="72">
        <v>1</v>
      </c>
      <c r="G91" s="72">
        <v>0</v>
      </c>
      <c r="H91" s="73">
        <v>1</v>
      </c>
      <c r="I91" s="73">
        <v>0</v>
      </c>
      <c r="J91" s="72">
        <v>0</v>
      </c>
      <c r="K91" s="72">
        <v>0</v>
      </c>
      <c r="L91" s="72">
        <v>0</v>
      </c>
      <c r="M91" s="72">
        <v>0</v>
      </c>
      <c r="N91" s="72">
        <v>0</v>
      </c>
      <c r="O91" s="73">
        <v>0</v>
      </c>
      <c r="P91" s="73">
        <v>0</v>
      </c>
      <c r="Q91" s="74">
        <v>0</v>
      </c>
      <c r="R91" s="74">
        <v>0</v>
      </c>
      <c r="S91" s="74">
        <v>0</v>
      </c>
      <c r="T91" s="74">
        <v>1</v>
      </c>
      <c r="U91" s="74">
        <v>0</v>
      </c>
      <c r="V91" s="74">
        <v>1</v>
      </c>
      <c r="W91" s="74">
        <v>0</v>
      </c>
      <c r="X91" s="74">
        <v>0</v>
      </c>
      <c r="Y91" s="74">
        <v>1</v>
      </c>
      <c r="Z91" s="74">
        <v>0</v>
      </c>
      <c r="AA91" s="74">
        <v>0</v>
      </c>
      <c r="AB91" s="74">
        <v>1</v>
      </c>
      <c r="AC91" s="74">
        <v>1</v>
      </c>
      <c r="AD91" s="74">
        <v>1</v>
      </c>
      <c r="AE91" s="74">
        <v>0</v>
      </c>
      <c r="AF91" s="74">
        <v>1</v>
      </c>
      <c r="AG91" s="74">
        <v>0</v>
      </c>
      <c r="AH91" s="74">
        <v>0</v>
      </c>
      <c r="AI91" s="74">
        <v>0</v>
      </c>
      <c r="AJ91" s="74">
        <v>1</v>
      </c>
      <c r="AK91" s="74">
        <v>0</v>
      </c>
      <c r="AL91" s="74">
        <v>0</v>
      </c>
      <c r="AM91" s="74">
        <v>0</v>
      </c>
      <c r="AN91" s="74">
        <v>0</v>
      </c>
      <c r="AO91" s="74">
        <v>0</v>
      </c>
      <c r="AP91" s="74">
        <v>0</v>
      </c>
      <c r="AQ91" s="91">
        <f t="shared" si="69"/>
        <v>0</v>
      </c>
      <c r="AR91" s="91">
        <f t="shared" si="70"/>
        <v>0</v>
      </c>
      <c r="AS91" s="91">
        <f t="shared" si="71"/>
        <v>2.5</v>
      </c>
      <c r="AT91" s="91">
        <f t="shared" si="72"/>
        <v>2.5</v>
      </c>
      <c r="AU91" s="91">
        <f t="shared" si="73"/>
        <v>0</v>
      </c>
      <c r="AV91" s="91">
        <f t="shared" si="74"/>
        <v>2.5</v>
      </c>
      <c r="AW91" s="91">
        <f t="shared" si="75"/>
        <v>0</v>
      </c>
      <c r="AX91" s="91">
        <f t="shared" si="76"/>
        <v>0</v>
      </c>
      <c r="AY91" s="91">
        <f t="shared" si="77"/>
        <v>0</v>
      </c>
      <c r="AZ91" s="91">
        <f t="shared" si="78"/>
        <v>0</v>
      </c>
      <c r="BA91" s="91">
        <f t="shared" si="79"/>
        <v>0</v>
      </c>
      <c r="BB91" s="91">
        <f t="shared" si="80"/>
        <v>0</v>
      </c>
      <c r="BC91" s="91">
        <f t="shared" si="81"/>
        <v>0</v>
      </c>
      <c r="BD91" s="91">
        <f t="shared" si="82"/>
        <v>0</v>
      </c>
      <c r="BE91" s="91">
        <f t="shared" si="83"/>
        <v>0</v>
      </c>
      <c r="BF91" s="91">
        <f t="shared" si="84"/>
        <v>0</v>
      </c>
      <c r="BG91" s="91">
        <f t="shared" si="85"/>
        <v>0</v>
      </c>
      <c r="BH91" s="91">
        <f t="shared" si="86"/>
        <v>2.5</v>
      </c>
      <c r="BI91" s="91">
        <f t="shared" si="87"/>
        <v>0</v>
      </c>
      <c r="BJ91" s="91">
        <f t="shared" si="88"/>
        <v>2.5</v>
      </c>
      <c r="BK91" s="91">
        <f t="shared" si="89"/>
        <v>0</v>
      </c>
      <c r="BL91" s="91">
        <f t="shared" si="90"/>
        <v>0</v>
      </c>
      <c r="BM91" s="91">
        <f t="shared" si="91"/>
        <v>2.5</v>
      </c>
      <c r="BN91" s="91">
        <f t="shared" si="92"/>
        <v>0</v>
      </c>
      <c r="BO91" s="91">
        <f t="shared" si="93"/>
        <v>0</v>
      </c>
      <c r="BP91" s="91">
        <f t="shared" si="94"/>
        <v>2.5</v>
      </c>
      <c r="BQ91" s="91">
        <f t="shared" si="95"/>
        <v>2.5</v>
      </c>
      <c r="BR91" s="91">
        <f t="shared" si="96"/>
        <v>2.5</v>
      </c>
      <c r="BS91" s="91">
        <f t="shared" si="97"/>
        <v>0</v>
      </c>
      <c r="BT91" s="91">
        <f t="shared" si="98"/>
        <v>2.5</v>
      </c>
      <c r="BU91" s="91">
        <f t="shared" si="56"/>
        <v>0</v>
      </c>
      <c r="BV91" s="91">
        <f t="shared" si="57"/>
        <v>0</v>
      </c>
      <c r="BW91" s="91">
        <f t="shared" si="58"/>
        <v>0</v>
      </c>
      <c r="BX91" s="91">
        <f t="shared" si="59"/>
        <v>2.5</v>
      </c>
      <c r="BY91" s="91">
        <f t="shared" si="60"/>
        <v>0</v>
      </c>
      <c r="BZ91" s="91">
        <f t="shared" si="61"/>
        <v>0</v>
      </c>
      <c r="CA91" s="91">
        <f t="shared" si="62"/>
        <v>0</v>
      </c>
      <c r="CB91" s="91">
        <f t="shared" si="63"/>
        <v>0</v>
      </c>
      <c r="CC91" s="91">
        <f t="shared" si="64"/>
        <v>0</v>
      </c>
      <c r="CD91" s="91">
        <f t="shared" si="65"/>
        <v>0</v>
      </c>
      <c r="CE91" s="92">
        <f t="shared" si="66"/>
        <v>7.5</v>
      </c>
      <c r="CF91" s="92">
        <f t="shared" si="67"/>
        <v>2.5</v>
      </c>
      <c r="CG91" s="92">
        <f t="shared" si="68"/>
        <v>15</v>
      </c>
      <c r="CH91" s="92">
        <f t="shared" si="99"/>
        <v>25</v>
      </c>
      <c r="CI91" s="92">
        <f t="shared" si="100"/>
        <v>2.5</v>
      </c>
      <c r="CJ91" s="92">
        <f t="shared" si="101"/>
        <v>0</v>
      </c>
      <c r="CK91" s="92">
        <f t="shared" si="102"/>
        <v>2.5</v>
      </c>
      <c r="CL91" s="92">
        <f t="shared" si="103"/>
        <v>0</v>
      </c>
      <c r="CM91" s="74">
        <f t="shared" si="104"/>
        <v>27.5</v>
      </c>
    </row>
    <row r="92" spans="1:91">
      <c r="A92" s="74">
        <v>84</v>
      </c>
      <c r="B92" s="71" t="str">
        <f>'ภาษาไทย ป.6'!B92</f>
        <v>ด.ช.ธรรมนูญ   เพ็ชรดี</v>
      </c>
      <c r="C92" s="72">
        <v>0</v>
      </c>
      <c r="D92" s="72">
        <v>0</v>
      </c>
      <c r="E92" s="72">
        <v>0</v>
      </c>
      <c r="F92" s="72">
        <v>0</v>
      </c>
      <c r="G92" s="72">
        <v>0</v>
      </c>
      <c r="H92" s="73">
        <v>0</v>
      </c>
      <c r="I92" s="73">
        <v>0</v>
      </c>
      <c r="J92" s="72">
        <v>0</v>
      </c>
      <c r="K92" s="72">
        <v>0</v>
      </c>
      <c r="L92" s="72">
        <v>0</v>
      </c>
      <c r="M92" s="72">
        <v>0</v>
      </c>
      <c r="N92" s="72">
        <v>0</v>
      </c>
      <c r="O92" s="73">
        <v>0</v>
      </c>
      <c r="P92" s="73">
        <v>0</v>
      </c>
      <c r="Q92" s="74">
        <v>0</v>
      </c>
      <c r="R92" s="74">
        <v>1</v>
      </c>
      <c r="S92" s="74">
        <v>0</v>
      </c>
      <c r="T92" s="74">
        <v>1</v>
      </c>
      <c r="U92" s="74">
        <v>1</v>
      </c>
      <c r="V92" s="74">
        <v>1</v>
      </c>
      <c r="W92" s="74">
        <v>0</v>
      </c>
      <c r="X92" s="74">
        <v>0</v>
      </c>
      <c r="Y92" s="74">
        <v>0</v>
      </c>
      <c r="Z92" s="74">
        <v>1</v>
      </c>
      <c r="AA92" s="74">
        <v>0</v>
      </c>
      <c r="AB92" s="74">
        <v>0</v>
      </c>
      <c r="AC92" s="74">
        <v>0</v>
      </c>
      <c r="AD92" s="74">
        <v>0</v>
      </c>
      <c r="AE92" s="74">
        <v>1</v>
      </c>
      <c r="AF92" s="74">
        <v>0</v>
      </c>
      <c r="AG92" s="74">
        <v>0</v>
      </c>
      <c r="AH92" s="74">
        <v>0</v>
      </c>
      <c r="AI92" s="74">
        <v>0</v>
      </c>
      <c r="AJ92" s="74">
        <v>0</v>
      </c>
      <c r="AK92" s="74">
        <v>0</v>
      </c>
      <c r="AL92" s="74">
        <v>0</v>
      </c>
      <c r="AM92" s="74">
        <v>0</v>
      </c>
      <c r="AN92" s="74">
        <v>0</v>
      </c>
      <c r="AO92" s="74">
        <v>0</v>
      </c>
      <c r="AP92" s="74">
        <v>0</v>
      </c>
      <c r="AQ92" s="91">
        <f t="shared" si="69"/>
        <v>0</v>
      </c>
      <c r="AR92" s="91">
        <f t="shared" si="70"/>
        <v>0</v>
      </c>
      <c r="AS92" s="91">
        <f t="shared" si="71"/>
        <v>0</v>
      </c>
      <c r="AT92" s="91">
        <f t="shared" si="72"/>
        <v>0</v>
      </c>
      <c r="AU92" s="91">
        <f t="shared" si="73"/>
        <v>0</v>
      </c>
      <c r="AV92" s="91">
        <f t="shared" si="74"/>
        <v>0</v>
      </c>
      <c r="AW92" s="91">
        <f t="shared" si="75"/>
        <v>0</v>
      </c>
      <c r="AX92" s="91">
        <f t="shared" si="76"/>
        <v>0</v>
      </c>
      <c r="AY92" s="91">
        <f t="shared" si="77"/>
        <v>0</v>
      </c>
      <c r="AZ92" s="91">
        <f t="shared" si="78"/>
        <v>0</v>
      </c>
      <c r="BA92" s="91">
        <f t="shared" si="79"/>
        <v>0</v>
      </c>
      <c r="BB92" s="91">
        <f t="shared" si="80"/>
        <v>0</v>
      </c>
      <c r="BC92" s="91">
        <f t="shared" si="81"/>
        <v>0</v>
      </c>
      <c r="BD92" s="91">
        <f t="shared" si="82"/>
        <v>0</v>
      </c>
      <c r="BE92" s="91">
        <f t="shared" si="83"/>
        <v>0</v>
      </c>
      <c r="BF92" s="91">
        <f t="shared" si="84"/>
        <v>2.5</v>
      </c>
      <c r="BG92" s="91">
        <f t="shared" si="85"/>
        <v>0</v>
      </c>
      <c r="BH92" s="91">
        <f t="shared" si="86"/>
        <v>2.5</v>
      </c>
      <c r="BI92" s="91">
        <f t="shared" si="87"/>
        <v>2.5</v>
      </c>
      <c r="BJ92" s="91">
        <f t="shared" si="88"/>
        <v>2.5</v>
      </c>
      <c r="BK92" s="91">
        <f t="shared" si="89"/>
        <v>0</v>
      </c>
      <c r="BL92" s="91">
        <f t="shared" si="90"/>
        <v>0</v>
      </c>
      <c r="BM92" s="91">
        <f t="shared" si="91"/>
        <v>0</v>
      </c>
      <c r="BN92" s="91">
        <f t="shared" si="92"/>
        <v>2.5</v>
      </c>
      <c r="BO92" s="91">
        <f t="shared" si="93"/>
        <v>0</v>
      </c>
      <c r="BP92" s="91">
        <f t="shared" si="94"/>
        <v>0</v>
      </c>
      <c r="BQ92" s="91">
        <f t="shared" si="95"/>
        <v>0</v>
      </c>
      <c r="BR92" s="91">
        <f t="shared" si="96"/>
        <v>0</v>
      </c>
      <c r="BS92" s="91">
        <f t="shared" si="97"/>
        <v>2.5</v>
      </c>
      <c r="BT92" s="91">
        <f t="shared" si="98"/>
        <v>0</v>
      </c>
      <c r="BU92" s="91">
        <f t="shared" si="56"/>
        <v>0</v>
      </c>
      <c r="BV92" s="91">
        <f t="shared" si="57"/>
        <v>0</v>
      </c>
      <c r="BW92" s="91">
        <f t="shared" si="58"/>
        <v>0</v>
      </c>
      <c r="BX92" s="91">
        <f t="shared" si="59"/>
        <v>0</v>
      </c>
      <c r="BY92" s="91">
        <f t="shared" si="60"/>
        <v>0</v>
      </c>
      <c r="BZ92" s="91">
        <f t="shared" si="61"/>
        <v>0</v>
      </c>
      <c r="CA92" s="91">
        <f t="shared" si="62"/>
        <v>0</v>
      </c>
      <c r="CB92" s="91">
        <f t="shared" si="63"/>
        <v>0</v>
      </c>
      <c r="CC92" s="91">
        <f t="shared" si="64"/>
        <v>0</v>
      </c>
      <c r="CD92" s="91">
        <f t="shared" si="65"/>
        <v>0</v>
      </c>
      <c r="CE92" s="92">
        <f t="shared" si="66"/>
        <v>0</v>
      </c>
      <c r="CF92" s="92">
        <f t="shared" si="67"/>
        <v>7.5</v>
      </c>
      <c r="CG92" s="92">
        <f t="shared" si="68"/>
        <v>7.5</v>
      </c>
      <c r="CH92" s="92">
        <f t="shared" si="99"/>
        <v>15</v>
      </c>
      <c r="CI92" s="92">
        <f t="shared" si="100"/>
        <v>0</v>
      </c>
      <c r="CJ92" s="92">
        <f t="shared" si="101"/>
        <v>0</v>
      </c>
      <c r="CK92" s="92">
        <f t="shared" si="102"/>
        <v>0</v>
      </c>
      <c r="CL92" s="92">
        <f t="shared" si="103"/>
        <v>0</v>
      </c>
      <c r="CM92" s="74">
        <f t="shared" si="104"/>
        <v>15</v>
      </c>
    </row>
    <row r="93" spans="1:91">
      <c r="A93" s="74">
        <v>85</v>
      </c>
      <c r="B93" s="71" t="str">
        <f>'ภาษาไทย ป.6'!B93</f>
        <v>ด.ญ.เนตรนภา   พันธ์ภักดี</v>
      </c>
      <c r="C93" s="72">
        <v>0</v>
      </c>
      <c r="D93" s="72">
        <v>1</v>
      </c>
      <c r="E93" s="72">
        <v>0</v>
      </c>
      <c r="F93" s="72">
        <v>0</v>
      </c>
      <c r="G93" s="72">
        <v>0</v>
      </c>
      <c r="H93" s="73">
        <v>0</v>
      </c>
      <c r="I93" s="73">
        <v>0</v>
      </c>
      <c r="J93" s="72">
        <v>0</v>
      </c>
      <c r="K93" s="72">
        <v>0</v>
      </c>
      <c r="L93" s="72">
        <v>0</v>
      </c>
      <c r="M93" s="72">
        <v>0</v>
      </c>
      <c r="N93" s="72">
        <v>0</v>
      </c>
      <c r="O93" s="73">
        <v>0</v>
      </c>
      <c r="P93" s="73">
        <v>1</v>
      </c>
      <c r="Q93" s="74">
        <v>0</v>
      </c>
      <c r="R93" s="74">
        <v>0</v>
      </c>
      <c r="S93" s="74">
        <v>0</v>
      </c>
      <c r="T93" s="74">
        <v>0</v>
      </c>
      <c r="U93" s="74">
        <v>0</v>
      </c>
      <c r="V93" s="74">
        <v>0</v>
      </c>
      <c r="W93" s="74">
        <v>0</v>
      </c>
      <c r="X93" s="74">
        <v>0</v>
      </c>
      <c r="Y93" s="74">
        <v>0</v>
      </c>
      <c r="Z93" s="74">
        <v>1</v>
      </c>
      <c r="AA93" s="74">
        <v>0</v>
      </c>
      <c r="AB93" s="74">
        <v>1</v>
      </c>
      <c r="AC93" s="74">
        <v>1</v>
      </c>
      <c r="AD93" s="74">
        <v>0</v>
      </c>
      <c r="AE93" s="74">
        <v>0</v>
      </c>
      <c r="AF93" s="74">
        <v>0</v>
      </c>
      <c r="AG93" s="74">
        <v>0</v>
      </c>
      <c r="AH93" s="74">
        <v>0</v>
      </c>
      <c r="AI93" s="74">
        <v>0</v>
      </c>
      <c r="AJ93" s="74">
        <v>1</v>
      </c>
      <c r="AK93" s="74">
        <v>0</v>
      </c>
      <c r="AL93" s="74">
        <v>0</v>
      </c>
      <c r="AM93" s="74">
        <v>0</v>
      </c>
      <c r="AN93" s="74">
        <v>0</v>
      </c>
      <c r="AO93" s="74">
        <v>1</v>
      </c>
      <c r="AP93" s="74">
        <v>0</v>
      </c>
      <c r="AQ93" s="91">
        <f t="shared" si="69"/>
        <v>0</v>
      </c>
      <c r="AR93" s="91">
        <f t="shared" si="70"/>
        <v>2.5</v>
      </c>
      <c r="AS93" s="91">
        <f t="shared" si="71"/>
        <v>0</v>
      </c>
      <c r="AT93" s="91">
        <f t="shared" si="72"/>
        <v>0</v>
      </c>
      <c r="AU93" s="91">
        <f t="shared" si="73"/>
        <v>0</v>
      </c>
      <c r="AV93" s="91">
        <f t="shared" si="74"/>
        <v>0</v>
      </c>
      <c r="AW93" s="91">
        <f t="shared" si="75"/>
        <v>0</v>
      </c>
      <c r="AX93" s="91">
        <f t="shared" si="76"/>
        <v>0</v>
      </c>
      <c r="AY93" s="91">
        <f t="shared" si="77"/>
        <v>0</v>
      </c>
      <c r="AZ93" s="91">
        <f t="shared" si="78"/>
        <v>0</v>
      </c>
      <c r="BA93" s="91">
        <f t="shared" si="79"/>
        <v>0</v>
      </c>
      <c r="BB93" s="91">
        <f t="shared" si="80"/>
        <v>0</v>
      </c>
      <c r="BC93" s="91">
        <f t="shared" si="81"/>
        <v>0</v>
      </c>
      <c r="BD93" s="91">
        <f t="shared" si="82"/>
        <v>2.5</v>
      </c>
      <c r="BE93" s="91">
        <f t="shared" si="83"/>
        <v>0</v>
      </c>
      <c r="BF93" s="91">
        <f t="shared" si="84"/>
        <v>0</v>
      </c>
      <c r="BG93" s="91">
        <f t="shared" si="85"/>
        <v>0</v>
      </c>
      <c r="BH93" s="91">
        <f t="shared" si="86"/>
        <v>0</v>
      </c>
      <c r="BI93" s="91">
        <f t="shared" si="87"/>
        <v>0</v>
      </c>
      <c r="BJ93" s="91">
        <f t="shared" si="88"/>
        <v>0</v>
      </c>
      <c r="BK93" s="91">
        <f t="shared" si="89"/>
        <v>0</v>
      </c>
      <c r="BL93" s="91">
        <f t="shared" si="90"/>
        <v>0</v>
      </c>
      <c r="BM93" s="91">
        <f t="shared" si="91"/>
        <v>0</v>
      </c>
      <c r="BN93" s="91">
        <f t="shared" si="92"/>
        <v>2.5</v>
      </c>
      <c r="BO93" s="91">
        <f t="shared" si="93"/>
        <v>0</v>
      </c>
      <c r="BP93" s="91">
        <f t="shared" si="94"/>
        <v>2.5</v>
      </c>
      <c r="BQ93" s="91">
        <f t="shared" si="95"/>
        <v>2.5</v>
      </c>
      <c r="BR93" s="91">
        <f t="shared" si="96"/>
        <v>0</v>
      </c>
      <c r="BS93" s="91">
        <f t="shared" si="97"/>
        <v>0</v>
      </c>
      <c r="BT93" s="91">
        <f t="shared" si="98"/>
        <v>0</v>
      </c>
      <c r="BU93" s="91">
        <f t="shared" si="56"/>
        <v>0</v>
      </c>
      <c r="BV93" s="91">
        <f t="shared" si="57"/>
        <v>0</v>
      </c>
      <c r="BW93" s="91">
        <f t="shared" si="58"/>
        <v>0</v>
      </c>
      <c r="BX93" s="91">
        <f t="shared" si="59"/>
        <v>2.5</v>
      </c>
      <c r="BY93" s="91">
        <f t="shared" si="60"/>
        <v>0</v>
      </c>
      <c r="BZ93" s="91">
        <f t="shared" si="61"/>
        <v>0</v>
      </c>
      <c r="CA93" s="91">
        <f t="shared" si="62"/>
        <v>0</v>
      </c>
      <c r="CB93" s="91">
        <f t="shared" si="63"/>
        <v>0</v>
      </c>
      <c r="CC93" s="91">
        <f t="shared" si="64"/>
        <v>2.5</v>
      </c>
      <c r="CD93" s="91">
        <f t="shared" si="65"/>
        <v>0</v>
      </c>
      <c r="CE93" s="92">
        <f t="shared" si="66"/>
        <v>2.5</v>
      </c>
      <c r="CF93" s="92">
        <f t="shared" si="67"/>
        <v>2.5</v>
      </c>
      <c r="CG93" s="92">
        <f t="shared" si="68"/>
        <v>7.5</v>
      </c>
      <c r="CH93" s="92">
        <f t="shared" si="99"/>
        <v>12.5</v>
      </c>
      <c r="CI93" s="92">
        <f t="shared" si="100"/>
        <v>2.5</v>
      </c>
      <c r="CJ93" s="92">
        <f t="shared" si="101"/>
        <v>0</v>
      </c>
      <c r="CK93" s="92">
        <f t="shared" si="102"/>
        <v>2.5</v>
      </c>
      <c r="CL93" s="92">
        <f t="shared" si="103"/>
        <v>2.5</v>
      </c>
      <c r="CM93" s="74">
        <f t="shared" si="104"/>
        <v>17.5</v>
      </c>
    </row>
    <row r="94" spans="1:91">
      <c r="A94" s="74">
        <v>86</v>
      </c>
      <c r="B94" s="71" t="str">
        <f>'ภาษาไทย ป.6'!B94</f>
        <v>ด.ช.ธวัช   ดวงแก้ว</v>
      </c>
      <c r="C94" s="72">
        <v>0</v>
      </c>
      <c r="D94" s="72">
        <v>0</v>
      </c>
      <c r="E94" s="72">
        <v>0</v>
      </c>
      <c r="F94" s="72">
        <v>0</v>
      </c>
      <c r="G94" s="72">
        <v>0</v>
      </c>
      <c r="H94" s="73">
        <v>0</v>
      </c>
      <c r="I94" s="73">
        <v>0</v>
      </c>
      <c r="J94" s="72">
        <v>1</v>
      </c>
      <c r="K94" s="72">
        <v>0</v>
      </c>
      <c r="L94" s="72">
        <v>0</v>
      </c>
      <c r="M94" s="72">
        <v>1</v>
      </c>
      <c r="N94" s="72">
        <v>0</v>
      </c>
      <c r="O94" s="73">
        <v>0</v>
      </c>
      <c r="P94" s="73">
        <v>0</v>
      </c>
      <c r="Q94" s="74">
        <v>0</v>
      </c>
      <c r="R94" s="74">
        <v>0</v>
      </c>
      <c r="S94" s="74">
        <v>0</v>
      </c>
      <c r="T94" s="74">
        <v>1</v>
      </c>
      <c r="U94" s="74">
        <v>1</v>
      </c>
      <c r="V94" s="74">
        <v>0</v>
      </c>
      <c r="W94" s="74">
        <v>1</v>
      </c>
      <c r="X94" s="74">
        <v>0</v>
      </c>
      <c r="Y94" s="74">
        <v>0</v>
      </c>
      <c r="Z94" s="74">
        <v>0</v>
      </c>
      <c r="AA94" s="74">
        <v>0</v>
      </c>
      <c r="AB94" s="74">
        <v>0</v>
      </c>
      <c r="AC94" s="74">
        <v>1</v>
      </c>
      <c r="AD94" s="74">
        <v>0</v>
      </c>
      <c r="AE94" s="74">
        <v>0</v>
      </c>
      <c r="AF94" s="74">
        <v>0</v>
      </c>
      <c r="AG94" s="74">
        <v>0</v>
      </c>
      <c r="AH94" s="74">
        <v>0</v>
      </c>
      <c r="AI94" s="74">
        <v>0</v>
      </c>
      <c r="AJ94" s="74">
        <v>0</v>
      </c>
      <c r="AK94" s="74">
        <v>1</v>
      </c>
      <c r="AL94" s="74">
        <v>0</v>
      </c>
      <c r="AM94" s="74">
        <v>0</v>
      </c>
      <c r="AN94" s="74">
        <v>1</v>
      </c>
      <c r="AO94" s="74">
        <v>1</v>
      </c>
      <c r="AP94" s="74">
        <v>0</v>
      </c>
      <c r="AQ94" s="91">
        <f t="shared" si="69"/>
        <v>0</v>
      </c>
      <c r="AR94" s="91">
        <f t="shared" si="70"/>
        <v>0</v>
      </c>
      <c r="AS94" s="91">
        <f t="shared" si="71"/>
        <v>0</v>
      </c>
      <c r="AT94" s="91">
        <f t="shared" si="72"/>
        <v>0</v>
      </c>
      <c r="AU94" s="91">
        <f t="shared" si="73"/>
        <v>0</v>
      </c>
      <c r="AV94" s="91">
        <f t="shared" si="74"/>
        <v>0</v>
      </c>
      <c r="AW94" s="91">
        <f t="shared" si="75"/>
        <v>0</v>
      </c>
      <c r="AX94" s="91">
        <f t="shared" si="76"/>
        <v>2.5</v>
      </c>
      <c r="AY94" s="91">
        <f t="shared" si="77"/>
        <v>0</v>
      </c>
      <c r="AZ94" s="91">
        <f t="shared" si="78"/>
        <v>0</v>
      </c>
      <c r="BA94" s="91">
        <f t="shared" si="79"/>
        <v>2.5</v>
      </c>
      <c r="BB94" s="91">
        <f t="shared" si="80"/>
        <v>0</v>
      </c>
      <c r="BC94" s="91">
        <f t="shared" si="81"/>
        <v>0</v>
      </c>
      <c r="BD94" s="91">
        <f t="shared" si="82"/>
        <v>0</v>
      </c>
      <c r="BE94" s="91">
        <f t="shared" si="83"/>
        <v>0</v>
      </c>
      <c r="BF94" s="91">
        <f t="shared" si="84"/>
        <v>0</v>
      </c>
      <c r="BG94" s="91">
        <f t="shared" si="85"/>
        <v>0</v>
      </c>
      <c r="BH94" s="91">
        <f t="shared" si="86"/>
        <v>2.5</v>
      </c>
      <c r="BI94" s="91">
        <f t="shared" si="87"/>
        <v>2.5</v>
      </c>
      <c r="BJ94" s="91">
        <f t="shared" si="88"/>
        <v>0</v>
      </c>
      <c r="BK94" s="91">
        <f t="shared" si="89"/>
        <v>2.5</v>
      </c>
      <c r="BL94" s="91">
        <f t="shared" si="90"/>
        <v>0</v>
      </c>
      <c r="BM94" s="91">
        <f t="shared" si="91"/>
        <v>0</v>
      </c>
      <c r="BN94" s="91">
        <f t="shared" si="92"/>
        <v>0</v>
      </c>
      <c r="BO94" s="91">
        <f t="shared" si="93"/>
        <v>0</v>
      </c>
      <c r="BP94" s="91">
        <f t="shared" si="94"/>
        <v>0</v>
      </c>
      <c r="BQ94" s="91">
        <f t="shared" si="95"/>
        <v>2.5</v>
      </c>
      <c r="BR94" s="91">
        <f t="shared" si="96"/>
        <v>0</v>
      </c>
      <c r="BS94" s="91">
        <f t="shared" si="97"/>
        <v>0</v>
      </c>
      <c r="BT94" s="91">
        <f t="shared" si="98"/>
        <v>0</v>
      </c>
      <c r="BU94" s="91">
        <f t="shared" si="56"/>
        <v>0</v>
      </c>
      <c r="BV94" s="91">
        <f t="shared" si="57"/>
        <v>0</v>
      </c>
      <c r="BW94" s="91">
        <f t="shared" si="58"/>
        <v>0</v>
      </c>
      <c r="BX94" s="91">
        <f t="shared" si="59"/>
        <v>0</v>
      </c>
      <c r="BY94" s="91">
        <f t="shared" si="60"/>
        <v>2.5</v>
      </c>
      <c r="BZ94" s="91">
        <f t="shared" si="61"/>
        <v>0</v>
      </c>
      <c r="CA94" s="91">
        <f t="shared" si="62"/>
        <v>0</v>
      </c>
      <c r="CB94" s="91">
        <f t="shared" si="63"/>
        <v>2.5</v>
      </c>
      <c r="CC94" s="91">
        <f t="shared" si="64"/>
        <v>2.5</v>
      </c>
      <c r="CD94" s="91">
        <f t="shared" si="65"/>
        <v>0</v>
      </c>
      <c r="CE94" s="92">
        <f t="shared" si="66"/>
        <v>2.5</v>
      </c>
      <c r="CF94" s="92">
        <f t="shared" si="67"/>
        <v>7.5</v>
      </c>
      <c r="CG94" s="92">
        <f t="shared" si="68"/>
        <v>5</v>
      </c>
      <c r="CH94" s="92">
        <f t="shared" si="99"/>
        <v>15</v>
      </c>
      <c r="CI94" s="92">
        <f t="shared" si="100"/>
        <v>0</v>
      </c>
      <c r="CJ94" s="92">
        <f t="shared" si="101"/>
        <v>2.5</v>
      </c>
      <c r="CK94" s="92">
        <f t="shared" si="102"/>
        <v>2.5</v>
      </c>
      <c r="CL94" s="92">
        <f t="shared" si="103"/>
        <v>5</v>
      </c>
      <c r="CM94" s="74">
        <f t="shared" si="104"/>
        <v>22.5</v>
      </c>
    </row>
    <row r="95" spans="1:91">
      <c r="A95" s="74">
        <v>87</v>
      </c>
      <c r="B95" s="71" t="str">
        <f>'ภาษาไทย ป.6'!B95</f>
        <v>สามเณรทัตติ   ดำพริก</v>
      </c>
      <c r="C95" s="72">
        <v>0</v>
      </c>
      <c r="D95" s="72">
        <v>0</v>
      </c>
      <c r="E95" s="72">
        <v>0</v>
      </c>
      <c r="F95" s="72">
        <v>0</v>
      </c>
      <c r="G95" s="72">
        <v>1</v>
      </c>
      <c r="H95" s="73">
        <v>0</v>
      </c>
      <c r="I95" s="73">
        <v>1</v>
      </c>
      <c r="J95" s="72">
        <v>0</v>
      </c>
      <c r="K95" s="72">
        <v>1</v>
      </c>
      <c r="L95" s="72">
        <v>0</v>
      </c>
      <c r="M95" s="72">
        <v>0</v>
      </c>
      <c r="N95" s="72">
        <v>0</v>
      </c>
      <c r="O95" s="73">
        <v>0</v>
      </c>
      <c r="P95" s="73">
        <v>0</v>
      </c>
      <c r="Q95" s="74">
        <v>0</v>
      </c>
      <c r="R95" s="74">
        <v>0</v>
      </c>
      <c r="S95" s="74">
        <v>0</v>
      </c>
      <c r="T95" s="74">
        <v>0</v>
      </c>
      <c r="U95" s="74">
        <v>0</v>
      </c>
      <c r="V95" s="74">
        <v>0</v>
      </c>
      <c r="W95" s="74">
        <v>0</v>
      </c>
      <c r="X95" s="74">
        <v>0</v>
      </c>
      <c r="Y95" s="74">
        <v>0</v>
      </c>
      <c r="Z95" s="74">
        <v>0</v>
      </c>
      <c r="AA95" s="74">
        <v>0</v>
      </c>
      <c r="AB95" s="74">
        <v>1</v>
      </c>
      <c r="AC95" s="74">
        <v>0</v>
      </c>
      <c r="AD95" s="74">
        <v>0</v>
      </c>
      <c r="AE95" s="74">
        <v>1</v>
      </c>
      <c r="AF95" s="74">
        <v>0</v>
      </c>
      <c r="AG95" s="74">
        <v>0</v>
      </c>
      <c r="AH95" s="74">
        <v>0</v>
      </c>
      <c r="AI95" s="74">
        <v>0</v>
      </c>
      <c r="AJ95" s="74">
        <v>1</v>
      </c>
      <c r="AK95" s="74">
        <v>0</v>
      </c>
      <c r="AL95" s="74">
        <v>0</v>
      </c>
      <c r="AM95" s="74">
        <v>0</v>
      </c>
      <c r="AN95" s="74">
        <v>0</v>
      </c>
      <c r="AO95" s="74">
        <v>1</v>
      </c>
      <c r="AP95" s="74">
        <v>1</v>
      </c>
      <c r="AQ95" s="91">
        <f t="shared" si="69"/>
        <v>0</v>
      </c>
      <c r="AR95" s="91">
        <f t="shared" si="70"/>
        <v>0</v>
      </c>
      <c r="AS95" s="91">
        <f t="shared" si="71"/>
        <v>0</v>
      </c>
      <c r="AT95" s="91">
        <f t="shared" si="72"/>
        <v>0</v>
      </c>
      <c r="AU95" s="91">
        <f t="shared" si="73"/>
        <v>2.5</v>
      </c>
      <c r="AV95" s="91">
        <f t="shared" si="74"/>
        <v>0</v>
      </c>
      <c r="AW95" s="91">
        <f t="shared" si="75"/>
        <v>2.5</v>
      </c>
      <c r="AX95" s="91">
        <f t="shared" si="76"/>
        <v>0</v>
      </c>
      <c r="AY95" s="91">
        <f t="shared" si="77"/>
        <v>2.5</v>
      </c>
      <c r="AZ95" s="91">
        <f t="shared" si="78"/>
        <v>0</v>
      </c>
      <c r="BA95" s="91">
        <f t="shared" si="79"/>
        <v>0</v>
      </c>
      <c r="BB95" s="91">
        <f t="shared" si="80"/>
        <v>0</v>
      </c>
      <c r="BC95" s="91">
        <f t="shared" si="81"/>
        <v>0</v>
      </c>
      <c r="BD95" s="91">
        <f t="shared" si="82"/>
        <v>0</v>
      </c>
      <c r="BE95" s="91">
        <f t="shared" si="83"/>
        <v>0</v>
      </c>
      <c r="BF95" s="91">
        <f t="shared" si="84"/>
        <v>0</v>
      </c>
      <c r="BG95" s="91">
        <f t="shared" si="85"/>
        <v>0</v>
      </c>
      <c r="BH95" s="91">
        <f t="shared" si="86"/>
        <v>0</v>
      </c>
      <c r="BI95" s="91">
        <f t="shared" si="87"/>
        <v>0</v>
      </c>
      <c r="BJ95" s="91">
        <f t="shared" si="88"/>
        <v>0</v>
      </c>
      <c r="BK95" s="91">
        <f t="shared" si="89"/>
        <v>0</v>
      </c>
      <c r="BL95" s="91">
        <f t="shared" si="90"/>
        <v>0</v>
      </c>
      <c r="BM95" s="91">
        <f t="shared" si="91"/>
        <v>0</v>
      </c>
      <c r="BN95" s="91">
        <f t="shared" si="92"/>
        <v>0</v>
      </c>
      <c r="BO95" s="91">
        <f t="shared" si="93"/>
        <v>0</v>
      </c>
      <c r="BP95" s="91">
        <f t="shared" si="94"/>
        <v>2.5</v>
      </c>
      <c r="BQ95" s="91">
        <f t="shared" si="95"/>
        <v>0</v>
      </c>
      <c r="BR95" s="91">
        <f t="shared" si="96"/>
        <v>0</v>
      </c>
      <c r="BS95" s="91">
        <f t="shared" si="97"/>
        <v>2.5</v>
      </c>
      <c r="BT95" s="91">
        <f t="shared" si="98"/>
        <v>0</v>
      </c>
      <c r="BU95" s="91">
        <f t="shared" si="56"/>
        <v>0</v>
      </c>
      <c r="BV95" s="91">
        <f t="shared" si="57"/>
        <v>0</v>
      </c>
      <c r="BW95" s="91">
        <f t="shared" si="58"/>
        <v>0</v>
      </c>
      <c r="BX95" s="91">
        <f t="shared" si="59"/>
        <v>2.5</v>
      </c>
      <c r="BY95" s="91">
        <f t="shared" si="60"/>
        <v>0</v>
      </c>
      <c r="BZ95" s="91">
        <f t="shared" si="61"/>
        <v>0</v>
      </c>
      <c r="CA95" s="91">
        <f t="shared" si="62"/>
        <v>0</v>
      </c>
      <c r="CB95" s="91">
        <f t="shared" si="63"/>
        <v>0</v>
      </c>
      <c r="CC95" s="91">
        <f t="shared" si="64"/>
        <v>2.5</v>
      </c>
      <c r="CD95" s="91">
        <f t="shared" si="65"/>
        <v>2.5</v>
      </c>
      <c r="CE95" s="92">
        <f t="shared" si="66"/>
        <v>7.5</v>
      </c>
      <c r="CF95" s="92">
        <f t="shared" si="67"/>
        <v>0</v>
      </c>
      <c r="CG95" s="92">
        <f t="shared" si="68"/>
        <v>5</v>
      </c>
      <c r="CH95" s="92">
        <f t="shared" si="99"/>
        <v>12.5</v>
      </c>
      <c r="CI95" s="92">
        <f t="shared" si="100"/>
        <v>2.5</v>
      </c>
      <c r="CJ95" s="92">
        <f t="shared" si="101"/>
        <v>0</v>
      </c>
      <c r="CK95" s="92">
        <f t="shared" si="102"/>
        <v>2.5</v>
      </c>
      <c r="CL95" s="92">
        <f t="shared" si="103"/>
        <v>5</v>
      </c>
      <c r="CM95" s="74">
        <f t="shared" si="104"/>
        <v>20</v>
      </c>
    </row>
    <row r="96" spans="1:91">
      <c r="A96" s="74">
        <v>88</v>
      </c>
      <c r="B96" s="71" t="str">
        <f>'ภาษาไทย ป.6'!B96</f>
        <v>สามเณรวรรณชัย   จงจิตร</v>
      </c>
      <c r="C96" s="72">
        <v>0</v>
      </c>
      <c r="D96" s="72">
        <v>0</v>
      </c>
      <c r="E96" s="72">
        <v>0</v>
      </c>
      <c r="F96" s="72">
        <v>0</v>
      </c>
      <c r="G96" s="72">
        <v>0</v>
      </c>
      <c r="H96" s="73">
        <v>0</v>
      </c>
      <c r="I96" s="73">
        <v>1</v>
      </c>
      <c r="J96" s="72">
        <v>1</v>
      </c>
      <c r="K96" s="72">
        <v>1</v>
      </c>
      <c r="L96" s="72">
        <v>1</v>
      </c>
      <c r="M96" s="72">
        <v>1</v>
      </c>
      <c r="N96" s="72">
        <v>0</v>
      </c>
      <c r="O96" s="73">
        <v>0</v>
      </c>
      <c r="P96" s="73">
        <v>0</v>
      </c>
      <c r="Q96" s="74">
        <v>0</v>
      </c>
      <c r="R96" s="74">
        <v>0</v>
      </c>
      <c r="S96" s="74">
        <v>0</v>
      </c>
      <c r="T96" s="74">
        <v>0</v>
      </c>
      <c r="U96" s="74">
        <v>1</v>
      </c>
      <c r="V96" s="74">
        <v>0</v>
      </c>
      <c r="W96" s="74">
        <v>1</v>
      </c>
      <c r="X96" s="74">
        <v>1</v>
      </c>
      <c r="Y96" s="74">
        <v>1</v>
      </c>
      <c r="Z96" s="74">
        <v>1</v>
      </c>
      <c r="AA96" s="74">
        <v>0</v>
      </c>
      <c r="AB96" s="74">
        <v>0</v>
      </c>
      <c r="AC96" s="74">
        <v>0</v>
      </c>
      <c r="AD96" s="74">
        <v>0</v>
      </c>
      <c r="AE96" s="74">
        <v>0</v>
      </c>
      <c r="AF96" s="74">
        <v>0</v>
      </c>
      <c r="AG96" s="74">
        <v>0</v>
      </c>
      <c r="AH96" s="74">
        <v>1</v>
      </c>
      <c r="AI96" s="74">
        <v>0</v>
      </c>
      <c r="AJ96" s="74">
        <v>0</v>
      </c>
      <c r="AK96" s="74">
        <v>0</v>
      </c>
      <c r="AL96" s="74">
        <v>0</v>
      </c>
      <c r="AM96" s="74">
        <v>1</v>
      </c>
      <c r="AN96" s="74">
        <v>1</v>
      </c>
      <c r="AO96" s="74">
        <v>0</v>
      </c>
      <c r="AP96" s="74">
        <v>0</v>
      </c>
      <c r="AQ96" s="91">
        <f t="shared" si="69"/>
        <v>0</v>
      </c>
      <c r="AR96" s="91">
        <f t="shared" si="70"/>
        <v>0</v>
      </c>
      <c r="AS96" s="91">
        <f t="shared" si="71"/>
        <v>0</v>
      </c>
      <c r="AT96" s="91">
        <f t="shared" si="72"/>
        <v>0</v>
      </c>
      <c r="AU96" s="91">
        <f t="shared" si="73"/>
        <v>0</v>
      </c>
      <c r="AV96" s="91">
        <f t="shared" si="74"/>
        <v>0</v>
      </c>
      <c r="AW96" s="91">
        <f t="shared" si="75"/>
        <v>2.5</v>
      </c>
      <c r="AX96" s="91">
        <f t="shared" si="76"/>
        <v>2.5</v>
      </c>
      <c r="AY96" s="91">
        <f t="shared" si="77"/>
        <v>2.5</v>
      </c>
      <c r="AZ96" s="91">
        <f t="shared" si="78"/>
        <v>2.5</v>
      </c>
      <c r="BA96" s="91">
        <f t="shared" si="79"/>
        <v>2.5</v>
      </c>
      <c r="BB96" s="91">
        <f t="shared" si="80"/>
        <v>0</v>
      </c>
      <c r="BC96" s="91">
        <f t="shared" si="81"/>
        <v>0</v>
      </c>
      <c r="BD96" s="91">
        <f t="shared" si="82"/>
        <v>0</v>
      </c>
      <c r="BE96" s="91">
        <f t="shared" si="83"/>
        <v>0</v>
      </c>
      <c r="BF96" s="91">
        <f t="shared" si="84"/>
        <v>0</v>
      </c>
      <c r="BG96" s="91">
        <f t="shared" si="85"/>
        <v>0</v>
      </c>
      <c r="BH96" s="91">
        <f t="shared" si="86"/>
        <v>0</v>
      </c>
      <c r="BI96" s="91">
        <f t="shared" si="87"/>
        <v>2.5</v>
      </c>
      <c r="BJ96" s="91">
        <f t="shared" si="88"/>
        <v>0</v>
      </c>
      <c r="BK96" s="91">
        <f t="shared" si="89"/>
        <v>2.5</v>
      </c>
      <c r="BL96" s="91">
        <f t="shared" si="90"/>
        <v>2.5</v>
      </c>
      <c r="BM96" s="91">
        <f t="shared" si="91"/>
        <v>2.5</v>
      </c>
      <c r="BN96" s="91">
        <f t="shared" si="92"/>
        <v>2.5</v>
      </c>
      <c r="BO96" s="91">
        <f t="shared" si="93"/>
        <v>0</v>
      </c>
      <c r="BP96" s="91">
        <f t="shared" si="94"/>
        <v>0</v>
      </c>
      <c r="BQ96" s="91">
        <f t="shared" si="95"/>
        <v>0</v>
      </c>
      <c r="BR96" s="91">
        <f t="shared" si="96"/>
        <v>0</v>
      </c>
      <c r="BS96" s="91">
        <f t="shared" si="97"/>
        <v>0</v>
      </c>
      <c r="BT96" s="91">
        <f t="shared" si="98"/>
        <v>0</v>
      </c>
      <c r="BU96" s="91">
        <f t="shared" si="56"/>
        <v>0</v>
      </c>
      <c r="BV96" s="91">
        <f t="shared" si="57"/>
        <v>2.5</v>
      </c>
      <c r="BW96" s="91">
        <f t="shared" si="58"/>
        <v>0</v>
      </c>
      <c r="BX96" s="91">
        <f t="shared" si="59"/>
        <v>0</v>
      </c>
      <c r="BY96" s="91">
        <f t="shared" si="60"/>
        <v>0</v>
      </c>
      <c r="BZ96" s="91">
        <f t="shared" si="61"/>
        <v>0</v>
      </c>
      <c r="CA96" s="91">
        <f t="shared" si="62"/>
        <v>2.5</v>
      </c>
      <c r="CB96" s="91">
        <f t="shared" si="63"/>
        <v>2.5</v>
      </c>
      <c r="CC96" s="91">
        <f t="shared" si="64"/>
        <v>0</v>
      </c>
      <c r="CD96" s="91">
        <f t="shared" si="65"/>
        <v>0</v>
      </c>
      <c r="CE96" s="92">
        <f t="shared" si="66"/>
        <v>7.5</v>
      </c>
      <c r="CF96" s="92">
        <f t="shared" si="67"/>
        <v>7.5</v>
      </c>
      <c r="CG96" s="92">
        <f t="shared" si="68"/>
        <v>10</v>
      </c>
      <c r="CH96" s="92">
        <f t="shared" si="99"/>
        <v>25</v>
      </c>
      <c r="CI96" s="92">
        <f t="shared" si="100"/>
        <v>2.5</v>
      </c>
      <c r="CJ96" s="92">
        <f t="shared" si="101"/>
        <v>2.5</v>
      </c>
      <c r="CK96" s="92">
        <f t="shared" si="102"/>
        <v>5</v>
      </c>
      <c r="CL96" s="92">
        <f t="shared" si="103"/>
        <v>2.5</v>
      </c>
      <c r="CM96" s="74">
        <f t="shared" si="104"/>
        <v>32.5</v>
      </c>
    </row>
    <row r="97" spans="1:91">
      <c r="A97" s="74">
        <v>89</v>
      </c>
      <c r="B97" s="71" t="str">
        <f>'ภาษาไทย ป.6'!B97</f>
        <v>สามเณรวราเทพ   ไชยณรงค์</v>
      </c>
      <c r="C97" s="72">
        <v>1</v>
      </c>
      <c r="D97" s="72">
        <v>1</v>
      </c>
      <c r="E97" s="72">
        <v>0</v>
      </c>
      <c r="F97" s="72">
        <v>1</v>
      </c>
      <c r="G97" s="72">
        <v>0</v>
      </c>
      <c r="H97" s="73">
        <v>0</v>
      </c>
      <c r="I97" s="73">
        <v>0</v>
      </c>
      <c r="J97" s="72">
        <v>0</v>
      </c>
      <c r="K97" s="72">
        <v>0</v>
      </c>
      <c r="L97" s="72">
        <v>0</v>
      </c>
      <c r="M97" s="72">
        <v>0</v>
      </c>
      <c r="N97" s="72">
        <v>0</v>
      </c>
      <c r="O97" s="73">
        <v>0</v>
      </c>
      <c r="P97" s="73">
        <v>0</v>
      </c>
      <c r="Q97" s="74">
        <v>0</v>
      </c>
      <c r="R97" s="74">
        <v>0</v>
      </c>
      <c r="S97" s="74">
        <v>1</v>
      </c>
      <c r="T97" s="74">
        <v>1</v>
      </c>
      <c r="U97" s="74">
        <v>0</v>
      </c>
      <c r="V97" s="74">
        <v>0</v>
      </c>
      <c r="W97" s="74">
        <v>0</v>
      </c>
      <c r="X97" s="74">
        <v>0</v>
      </c>
      <c r="Y97" s="74">
        <v>1</v>
      </c>
      <c r="Z97" s="74">
        <v>0</v>
      </c>
      <c r="AA97" s="74">
        <v>0</v>
      </c>
      <c r="AB97" s="74">
        <v>0</v>
      </c>
      <c r="AC97" s="74">
        <v>1</v>
      </c>
      <c r="AD97" s="74">
        <v>1</v>
      </c>
      <c r="AE97" s="74">
        <v>0</v>
      </c>
      <c r="AF97" s="74">
        <v>0</v>
      </c>
      <c r="AG97" s="74">
        <v>0</v>
      </c>
      <c r="AH97" s="74">
        <v>0</v>
      </c>
      <c r="AI97" s="74">
        <v>0</v>
      </c>
      <c r="AJ97" s="74">
        <v>1</v>
      </c>
      <c r="AK97" s="74">
        <v>0</v>
      </c>
      <c r="AL97" s="74">
        <v>0</v>
      </c>
      <c r="AM97" s="74">
        <v>0</v>
      </c>
      <c r="AN97" s="74">
        <v>0</v>
      </c>
      <c r="AO97" s="74">
        <v>0</v>
      </c>
      <c r="AP97" s="74">
        <v>0</v>
      </c>
      <c r="AQ97" s="91">
        <f t="shared" si="69"/>
        <v>2.5</v>
      </c>
      <c r="AR97" s="91">
        <f t="shared" si="70"/>
        <v>2.5</v>
      </c>
      <c r="AS97" s="91">
        <f t="shared" si="71"/>
        <v>0</v>
      </c>
      <c r="AT97" s="91">
        <f t="shared" si="72"/>
        <v>2.5</v>
      </c>
      <c r="AU97" s="91">
        <f t="shared" si="73"/>
        <v>0</v>
      </c>
      <c r="AV97" s="91">
        <f t="shared" si="74"/>
        <v>0</v>
      </c>
      <c r="AW97" s="91">
        <f t="shared" si="75"/>
        <v>0</v>
      </c>
      <c r="AX97" s="91">
        <f t="shared" si="76"/>
        <v>0</v>
      </c>
      <c r="AY97" s="91">
        <f t="shared" si="77"/>
        <v>0</v>
      </c>
      <c r="AZ97" s="91">
        <f t="shared" si="78"/>
        <v>0</v>
      </c>
      <c r="BA97" s="91">
        <f t="shared" si="79"/>
        <v>0</v>
      </c>
      <c r="BB97" s="91">
        <f t="shared" si="80"/>
        <v>0</v>
      </c>
      <c r="BC97" s="91">
        <f t="shared" si="81"/>
        <v>0</v>
      </c>
      <c r="BD97" s="91">
        <f t="shared" si="82"/>
        <v>0</v>
      </c>
      <c r="BE97" s="91">
        <f t="shared" si="83"/>
        <v>0</v>
      </c>
      <c r="BF97" s="91">
        <f t="shared" si="84"/>
        <v>0</v>
      </c>
      <c r="BG97" s="91">
        <f t="shared" si="85"/>
        <v>2.5</v>
      </c>
      <c r="BH97" s="91">
        <f t="shared" si="86"/>
        <v>2.5</v>
      </c>
      <c r="BI97" s="91">
        <f t="shared" si="87"/>
        <v>0</v>
      </c>
      <c r="BJ97" s="91">
        <f t="shared" si="88"/>
        <v>0</v>
      </c>
      <c r="BK97" s="91">
        <f t="shared" si="89"/>
        <v>0</v>
      </c>
      <c r="BL97" s="91">
        <f t="shared" si="90"/>
        <v>0</v>
      </c>
      <c r="BM97" s="91">
        <f t="shared" si="91"/>
        <v>2.5</v>
      </c>
      <c r="BN97" s="91">
        <f t="shared" si="92"/>
        <v>0</v>
      </c>
      <c r="BO97" s="91">
        <f t="shared" si="93"/>
        <v>0</v>
      </c>
      <c r="BP97" s="91">
        <f t="shared" si="94"/>
        <v>0</v>
      </c>
      <c r="BQ97" s="91">
        <f t="shared" si="95"/>
        <v>2.5</v>
      </c>
      <c r="BR97" s="91">
        <f t="shared" si="96"/>
        <v>2.5</v>
      </c>
      <c r="BS97" s="91">
        <f t="shared" si="97"/>
        <v>0</v>
      </c>
      <c r="BT97" s="91">
        <f t="shared" si="98"/>
        <v>0</v>
      </c>
      <c r="BU97" s="91">
        <f t="shared" si="56"/>
        <v>0</v>
      </c>
      <c r="BV97" s="91">
        <f t="shared" si="57"/>
        <v>0</v>
      </c>
      <c r="BW97" s="91">
        <f t="shared" si="58"/>
        <v>0</v>
      </c>
      <c r="BX97" s="91">
        <f t="shared" si="59"/>
        <v>2.5</v>
      </c>
      <c r="BY97" s="91">
        <f t="shared" si="60"/>
        <v>0</v>
      </c>
      <c r="BZ97" s="91">
        <f t="shared" si="61"/>
        <v>0</v>
      </c>
      <c r="CA97" s="91">
        <f t="shared" si="62"/>
        <v>0</v>
      </c>
      <c r="CB97" s="91">
        <f t="shared" si="63"/>
        <v>0</v>
      </c>
      <c r="CC97" s="91">
        <f t="shared" si="64"/>
        <v>0</v>
      </c>
      <c r="CD97" s="91">
        <f t="shared" si="65"/>
        <v>0</v>
      </c>
      <c r="CE97" s="92">
        <f t="shared" si="66"/>
        <v>7.5</v>
      </c>
      <c r="CF97" s="92">
        <f t="shared" si="67"/>
        <v>5</v>
      </c>
      <c r="CG97" s="92">
        <f t="shared" si="68"/>
        <v>7.5</v>
      </c>
      <c r="CH97" s="92">
        <f t="shared" si="99"/>
        <v>20</v>
      </c>
      <c r="CI97" s="92">
        <f t="shared" si="100"/>
        <v>2.5</v>
      </c>
      <c r="CJ97" s="92">
        <f t="shared" si="101"/>
        <v>0</v>
      </c>
      <c r="CK97" s="92">
        <f t="shared" si="102"/>
        <v>2.5</v>
      </c>
      <c r="CL97" s="92">
        <f t="shared" si="103"/>
        <v>0</v>
      </c>
      <c r="CM97" s="74">
        <f t="shared" si="104"/>
        <v>22.5</v>
      </c>
    </row>
    <row r="98" spans="1:91">
      <c r="A98" s="74">
        <v>90</v>
      </c>
      <c r="B98" s="71" t="str">
        <f>'ภาษาไทย ป.6'!B98</f>
        <v>ด.ช.เอกวี   มัฐฐารักษ์</v>
      </c>
      <c r="C98" s="72">
        <v>0</v>
      </c>
      <c r="D98" s="72">
        <v>0</v>
      </c>
      <c r="E98" s="72">
        <v>0</v>
      </c>
      <c r="F98" s="72">
        <v>0</v>
      </c>
      <c r="G98" s="72">
        <v>0</v>
      </c>
      <c r="H98" s="73">
        <v>1</v>
      </c>
      <c r="I98" s="73">
        <v>0</v>
      </c>
      <c r="J98" s="72">
        <v>0</v>
      </c>
      <c r="K98" s="72">
        <v>0</v>
      </c>
      <c r="L98" s="72">
        <v>1</v>
      </c>
      <c r="M98" s="72">
        <v>0</v>
      </c>
      <c r="N98" s="72">
        <v>0</v>
      </c>
      <c r="O98" s="73">
        <v>1</v>
      </c>
      <c r="P98" s="73">
        <v>0</v>
      </c>
      <c r="Q98" s="74">
        <v>1</v>
      </c>
      <c r="R98" s="74">
        <v>1</v>
      </c>
      <c r="S98" s="74">
        <v>0</v>
      </c>
      <c r="T98" s="74">
        <v>0</v>
      </c>
      <c r="U98" s="74">
        <v>0</v>
      </c>
      <c r="V98" s="74">
        <v>1</v>
      </c>
      <c r="W98" s="74">
        <v>0</v>
      </c>
      <c r="X98" s="74">
        <v>0</v>
      </c>
      <c r="Y98" s="74">
        <v>0</v>
      </c>
      <c r="Z98" s="74">
        <v>1</v>
      </c>
      <c r="AA98" s="74">
        <v>0</v>
      </c>
      <c r="AB98" s="74">
        <v>0</v>
      </c>
      <c r="AC98" s="74">
        <v>0</v>
      </c>
      <c r="AD98" s="74">
        <v>0</v>
      </c>
      <c r="AE98" s="74">
        <v>0</v>
      </c>
      <c r="AF98" s="74">
        <v>0</v>
      </c>
      <c r="AG98" s="74">
        <v>0</v>
      </c>
      <c r="AH98" s="74">
        <v>0</v>
      </c>
      <c r="AI98" s="74">
        <v>0</v>
      </c>
      <c r="AJ98" s="74">
        <v>0</v>
      </c>
      <c r="AK98" s="74">
        <v>0</v>
      </c>
      <c r="AL98" s="74">
        <v>0</v>
      </c>
      <c r="AM98" s="74">
        <v>0</v>
      </c>
      <c r="AN98" s="74">
        <v>1</v>
      </c>
      <c r="AO98" s="74">
        <v>1</v>
      </c>
      <c r="AP98" s="74">
        <v>0</v>
      </c>
      <c r="AQ98" s="91">
        <f t="shared" si="69"/>
        <v>0</v>
      </c>
      <c r="AR98" s="91">
        <f t="shared" si="70"/>
        <v>0</v>
      </c>
      <c r="AS98" s="91">
        <f t="shared" si="71"/>
        <v>0</v>
      </c>
      <c r="AT98" s="91">
        <f t="shared" si="72"/>
        <v>0</v>
      </c>
      <c r="AU98" s="91">
        <f t="shared" si="73"/>
        <v>0</v>
      </c>
      <c r="AV98" s="91">
        <f t="shared" si="74"/>
        <v>2.5</v>
      </c>
      <c r="AW98" s="91">
        <f t="shared" si="75"/>
        <v>0</v>
      </c>
      <c r="AX98" s="91">
        <f t="shared" si="76"/>
        <v>0</v>
      </c>
      <c r="AY98" s="91">
        <f t="shared" si="77"/>
        <v>0</v>
      </c>
      <c r="AZ98" s="91">
        <f t="shared" si="78"/>
        <v>2.5</v>
      </c>
      <c r="BA98" s="91">
        <f t="shared" si="79"/>
        <v>0</v>
      </c>
      <c r="BB98" s="91">
        <f t="shared" si="80"/>
        <v>0</v>
      </c>
      <c r="BC98" s="91">
        <f t="shared" si="81"/>
        <v>2.5</v>
      </c>
      <c r="BD98" s="91">
        <f t="shared" si="82"/>
        <v>0</v>
      </c>
      <c r="BE98" s="91">
        <f t="shared" si="83"/>
        <v>2.5</v>
      </c>
      <c r="BF98" s="91">
        <f t="shared" si="84"/>
        <v>2.5</v>
      </c>
      <c r="BG98" s="91">
        <f t="shared" si="85"/>
        <v>0</v>
      </c>
      <c r="BH98" s="91">
        <f t="shared" si="86"/>
        <v>0</v>
      </c>
      <c r="BI98" s="91">
        <f t="shared" si="87"/>
        <v>0</v>
      </c>
      <c r="BJ98" s="91">
        <f t="shared" si="88"/>
        <v>2.5</v>
      </c>
      <c r="BK98" s="91">
        <f t="shared" si="89"/>
        <v>0</v>
      </c>
      <c r="BL98" s="91">
        <f t="shared" si="90"/>
        <v>0</v>
      </c>
      <c r="BM98" s="91">
        <f t="shared" si="91"/>
        <v>0</v>
      </c>
      <c r="BN98" s="91">
        <f t="shared" si="92"/>
        <v>2.5</v>
      </c>
      <c r="BO98" s="91">
        <f t="shared" si="93"/>
        <v>0</v>
      </c>
      <c r="BP98" s="91">
        <f t="shared" si="94"/>
        <v>0</v>
      </c>
      <c r="BQ98" s="91">
        <f t="shared" si="95"/>
        <v>0</v>
      </c>
      <c r="BR98" s="91">
        <f t="shared" si="96"/>
        <v>0</v>
      </c>
      <c r="BS98" s="91">
        <f t="shared" si="97"/>
        <v>0</v>
      </c>
      <c r="BT98" s="91">
        <f t="shared" si="98"/>
        <v>0</v>
      </c>
      <c r="BU98" s="91">
        <f t="shared" si="56"/>
        <v>0</v>
      </c>
      <c r="BV98" s="91">
        <f t="shared" si="57"/>
        <v>0</v>
      </c>
      <c r="BW98" s="91">
        <f t="shared" si="58"/>
        <v>0</v>
      </c>
      <c r="BX98" s="91">
        <f t="shared" si="59"/>
        <v>0</v>
      </c>
      <c r="BY98" s="91">
        <f t="shared" si="60"/>
        <v>0</v>
      </c>
      <c r="BZ98" s="91">
        <f t="shared" si="61"/>
        <v>0</v>
      </c>
      <c r="CA98" s="91">
        <f t="shared" si="62"/>
        <v>0</v>
      </c>
      <c r="CB98" s="91">
        <f t="shared" si="63"/>
        <v>2.5</v>
      </c>
      <c r="CC98" s="91">
        <f t="shared" si="64"/>
        <v>2.5</v>
      </c>
      <c r="CD98" s="91">
        <f t="shared" si="65"/>
        <v>0</v>
      </c>
      <c r="CE98" s="92">
        <f t="shared" si="66"/>
        <v>2.5</v>
      </c>
      <c r="CF98" s="92">
        <f t="shared" si="67"/>
        <v>10</v>
      </c>
      <c r="CG98" s="92">
        <f t="shared" si="68"/>
        <v>5</v>
      </c>
      <c r="CH98" s="92">
        <f t="shared" si="99"/>
        <v>17.5</v>
      </c>
      <c r="CI98" s="92">
        <f t="shared" si="100"/>
        <v>0</v>
      </c>
      <c r="CJ98" s="92">
        <f t="shared" si="101"/>
        <v>0</v>
      </c>
      <c r="CK98" s="92">
        <f t="shared" si="102"/>
        <v>0</v>
      </c>
      <c r="CL98" s="92">
        <f t="shared" si="103"/>
        <v>5</v>
      </c>
      <c r="CM98" s="74">
        <f t="shared" si="104"/>
        <v>22.5</v>
      </c>
    </row>
    <row r="99" spans="1:91">
      <c r="A99" s="93"/>
      <c r="B99" s="58" t="s">
        <v>120</v>
      </c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>
        <f>AVERAGE(AQ69:AQ98)</f>
        <v>0.58333333333333337</v>
      </c>
      <c r="AR99" s="79">
        <f t="shared" ref="AR99:CM99" si="105">AVERAGE(AR69:AR98)</f>
        <v>0.41666666666666669</v>
      </c>
      <c r="AS99" s="79">
        <f t="shared" si="105"/>
        <v>0.41666666666666669</v>
      </c>
      <c r="AT99" s="79">
        <f t="shared" si="105"/>
        <v>0.33333333333333331</v>
      </c>
      <c r="AU99" s="79">
        <f t="shared" si="105"/>
        <v>0.58333333333333337</v>
      </c>
      <c r="AV99" s="79">
        <f t="shared" si="105"/>
        <v>0.66666666666666663</v>
      </c>
      <c r="AW99" s="79">
        <f t="shared" si="105"/>
        <v>0.58333333333333337</v>
      </c>
      <c r="AX99" s="79">
        <f t="shared" si="105"/>
        <v>0.41666666666666669</v>
      </c>
      <c r="AY99" s="79">
        <f t="shared" si="105"/>
        <v>0.58333333333333337</v>
      </c>
      <c r="AZ99" s="79">
        <f t="shared" si="105"/>
        <v>0.58333333333333337</v>
      </c>
      <c r="BA99" s="79">
        <f t="shared" si="105"/>
        <v>0.25</v>
      </c>
      <c r="BB99" s="79">
        <f t="shared" si="105"/>
        <v>0.33333333333333331</v>
      </c>
      <c r="BC99" s="79">
        <f t="shared" si="105"/>
        <v>0.58333333333333337</v>
      </c>
      <c r="BD99" s="79">
        <f t="shared" si="105"/>
        <v>0.66666666666666663</v>
      </c>
      <c r="BE99" s="79">
        <f t="shared" si="105"/>
        <v>0.41666666666666669</v>
      </c>
      <c r="BF99" s="79">
        <f t="shared" si="105"/>
        <v>1.0833333333333333</v>
      </c>
      <c r="BG99" s="79">
        <f t="shared" si="105"/>
        <v>0.66666666666666663</v>
      </c>
      <c r="BH99" s="79">
        <f t="shared" si="105"/>
        <v>0.83333333333333337</v>
      </c>
      <c r="BI99" s="79">
        <f t="shared" si="105"/>
        <v>0.66666666666666663</v>
      </c>
      <c r="BJ99" s="79">
        <f t="shared" si="105"/>
        <v>0.75</v>
      </c>
      <c r="BK99" s="79">
        <f t="shared" si="105"/>
        <v>0.66666666666666663</v>
      </c>
      <c r="BL99" s="79">
        <f t="shared" si="105"/>
        <v>0.83333333333333337</v>
      </c>
      <c r="BM99" s="79">
        <f t="shared" si="105"/>
        <v>0.83333333333333337</v>
      </c>
      <c r="BN99" s="79">
        <f t="shared" si="105"/>
        <v>0.75</v>
      </c>
      <c r="BO99" s="79">
        <f t="shared" si="105"/>
        <v>0.75</v>
      </c>
      <c r="BP99" s="79">
        <f t="shared" si="105"/>
        <v>0.83333333333333337</v>
      </c>
      <c r="BQ99" s="79">
        <f t="shared" si="105"/>
        <v>0.5</v>
      </c>
      <c r="BR99" s="79">
        <f t="shared" si="105"/>
        <v>0.83333333333333337</v>
      </c>
      <c r="BS99" s="79">
        <f t="shared" si="105"/>
        <v>0.5</v>
      </c>
      <c r="BT99" s="79">
        <f t="shared" si="105"/>
        <v>0.58333333333333337</v>
      </c>
      <c r="BU99" s="79">
        <f t="shared" si="105"/>
        <v>0.16666666666666666</v>
      </c>
      <c r="BV99" s="79">
        <f t="shared" si="105"/>
        <v>0.33333333333333331</v>
      </c>
      <c r="BW99" s="79">
        <f t="shared" si="105"/>
        <v>0.41666666666666669</v>
      </c>
      <c r="BX99" s="79">
        <f t="shared" si="105"/>
        <v>0.75</v>
      </c>
      <c r="BY99" s="79">
        <f t="shared" si="105"/>
        <v>0.41666666666666669</v>
      </c>
      <c r="BZ99" s="79">
        <f t="shared" si="105"/>
        <v>0.25</v>
      </c>
      <c r="CA99" s="79">
        <f t="shared" si="105"/>
        <v>0.33333333333333331</v>
      </c>
      <c r="CB99" s="79">
        <f t="shared" si="105"/>
        <v>0.66666666666666663</v>
      </c>
      <c r="CC99" s="79">
        <f t="shared" si="105"/>
        <v>0.91666666666666663</v>
      </c>
      <c r="CD99" s="79">
        <f t="shared" si="105"/>
        <v>0.33333333333333331</v>
      </c>
      <c r="CE99" s="79">
        <f t="shared" si="105"/>
        <v>4.583333333333333</v>
      </c>
      <c r="CF99" s="79">
        <f t="shared" si="105"/>
        <v>6.083333333333333</v>
      </c>
      <c r="CG99" s="79">
        <f t="shared" si="105"/>
        <v>7.833333333333333</v>
      </c>
      <c r="CH99" s="79">
        <f t="shared" si="105"/>
        <v>18.5</v>
      </c>
      <c r="CI99" s="79">
        <f t="shared" si="105"/>
        <v>1.6666666666666667</v>
      </c>
      <c r="CJ99" s="79">
        <f t="shared" si="105"/>
        <v>1</v>
      </c>
      <c r="CK99" s="79">
        <f t="shared" si="105"/>
        <v>2.6666666666666665</v>
      </c>
      <c r="CL99" s="79">
        <f t="shared" si="105"/>
        <v>1.9166666666666667</v>
      </c>
      <c r="CM99" s="79">
        <f t="shared" si="105"/>
        <v>23.083333333333332</v>
      </c>
    </row>
  </sheetData>
  <protectedRanges>
    <protectedRange sqref="C1:AP1048576" name="ช่วง1"/>
  </protectedRanges>
  <mergeCells count="92">
    <mergeCell ref="C1:S1"/>
    <mergeCell ref="C2:S2"/>
    <mergeCell ref="C3:S3"/>
    <mergeCell ref="C4:S4"/>
    <mergeCell ref="A6:A8"/>
    <mergeCell ref="B6:B8"/>
    <mergeCell ref="K7:K8"/>
    <mergeCell ref="L7:L8"/>
    <mergeCell ref="M7:M8"/>
    <mergeCell ref="S7:S8"/>
    <mergeCell ref="AQ6:CD6"/>
    <mergeCell ref="CE6:CM6"/>
    <mergeCell ref="C7:C8"/>
    <mergeCell ref="D7:D8"/>
    <mergeCell ref="E7:E8"/>
    <mergeCell ref="F7:F8"/>
    <mergeCell ref="G7:G8"/>
    <mergeCell ref="H7:H8"/>
    <mergeCell ref="I7:I8"/>
    <mergeCell ref="J7:J8"/>
    <mergeCell ref="Y7:Y8"/>
    <mergeCell ref="N7:N8"/>
    <mergeCell ref="O7:O8"/>
    <mergeCell ref="P7:P8"/>
    <mergeCell ref="Q7:Q8"/>
    <mergeCell ref="R7:R8"/>
    <mergeCell ref="T7:T8"/>
    <mergeCell ref="U7:U8"/>
    <mergeCell ref="V7:V8"/>
    <mergeCell ref="W7:W8"/>
    <mergeCell ref="X7:X8"/>
    <mergeCell ref="AK7:AK8"/>
    <mergeCell ref="Z7:Z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  <mergeCell ref="AX7:AX8"/>
    <mergeCell ref="AQ7:AQ8"/>
    <mergeCell ref="AR7:AR8"/>
    <mergeCell ref="AL7:AL8"/>
    <mergeCell ref="AM7:AM8"/>
    <mergeCell ref="AN7:AN8"/>
    <mergeCell ref="AO7:AO8"/>
    <mergeCell ref="AP7:AP8"/>
    <mergeCell ref="AS7:AS8"/>
    <mergeCell ref="AT7:AT8"/>
    <mergeCell ref="AU7:AU8"/>
    <mergeCell ref="AV7:AV8"/>
    <mergeCell ref="AW7:AW8"/>
    <mergeCell ref="BJ7:BJ8"/>
    <mergeCell ref="AY7:AY8"/>
    <mergeCell ref="AZ7:AZ8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S7:BS8"/>
    <mergeCell ref="BT7:BT8"/>
    <mergeCell ref="BK7:BK8"/>
    <mergeCell ref="BL7:BL8"/>
    <mergeCell ref="BM7:BM8"/>
    <mergeCell ref="BN7:BN8"/>
    <mergeCell ref="BO7:BO8"/>
    <mergeCell ref="BP7:BP8"/>
    <mergeCell ref="CM7:CM8"/>
    <mergeCell ref="C6:AP6"/>
    <mergeCell ref="CE7:CH7"/>
    <mergeCell ref="CI7:CK7"/>
    <mergeCell ref="CA7:CA8"/>
    <mergeCell ref="CB7:CB8"/>
    <mergeCell ref="CC7:CC8"/>
    <mergeCell ref="CD7:CD8"/>
    <mergeCell ref="BU7:BU8"/>
    <mergeCell ref="BV7:BV8"/>
    <mergeCell ref="BW7:BW8"/>
    <mergeCell ref="BX7:BX8"/>
    <mergeCell ref="BY7:BY8"/>
    <mergeCell ref="BZ7:BZ8"/>
    <mergeCell ref="BQ7:BQ8"/>
    <mergeCell ref="BR7:BR8"/>
  </mergeCells>
  <conditionalFormatting sqref="C69:AF98">
    <cfRule type="cellIs" dxfId="76" priority="14" operator="notBetween">
      <formula>1</formula>
      <formula>0</formula>
    </cfRule>
    <cfRule type="cellIs" priority="15" operator="notBetween">
      <formula>1</formula>
      <formula>0</formula>
    </cfRule>
  </conditionalFormatting>
  <conditionalFormatting sqref="AG69:AP98">
    <cfRule type="cellIs" dxfId="75" priority="12" operator="notBetween">
      <formula>1</formula>
      <formula>0</formula>
    </cfRule>
    <cfRule type="cellIs" priority="13" operator="notBetween">
      <formula>1</formula>
      <formula>0</formula>
    </cfRule>
  </conditionalFormatting>
  <conditionalFormatting sqref="C9:AF38">
    <cfRule type="cellIs" dxfId="74" priority="7" operator="notBetween">
      <formula>1</formula>
      <formula>0</formula>
    </cfRule>
    <cfRule type="cellIs" priority="8" operator="notBetween">
      <formula>1</formula>
      <formula>0</formula>
    </cfRule>
  </conditionalFormatting>
  <conditionalFormatting sqref="AG9:AP38">
    <cfRule type="cellIs" dxfId="73" priority="5" operator="notBetween">
      <formula>1</formula>
      <formula>0</formula>
    </cfRule>
    <cfRule type="cellIs" priority="6" operator="notBetween">
      <formula>1</formula>
      <formula>0</formula>
    </cfRule>
  </conditionalFormatting>
  <conditionalFormatting sqref="C39:AF68">
    <cfRule type="cellIs" dxfId="72" priority="3" operator="notBetween">
      <formula>1</formula>
      <formula>0</formula>
    </cfRule>
    <cfRule type="cellIs" priority="4" operator="notBetween">
      <formula>1</formula>
      <formula>0</formula>
    </cfRule>
  </conditionalFormatting>
  <conditionalFormatting sqref="AG39:AP68">
    <cfRule type="cellIs" dxfId="71" priority="1" operator="notBetween">
      <formula>1</formula>
      <formula>0</formula>
    </cfRule>
    <cfRule type="cellIs" priority="2" operator="notBetween">
      <formula>1</formula>
      <formula>0</formula>
    </cfRule>
  </conditionalFormatting>
  <pageMargins left="0.196850393700787" right="7.8740157480315001E-2" top="0.196850393700787" bottom="7.8740157480315001E-2" header="0.31496062992126" footer="0.31496062992126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S97"/>
  <sheetViews>
    <sheetView view="pageBreakPreview" topLeftCell="A34" zoomScaleNormal="55" zoomScaleSheetLayoutView="100" workbookViewId="0">
      <selection activeCell="BG100" sqref="BG100"/>
    </sheetView>
  </sheetViews>
  <sheetFormatPr defaultRowHeight="20.25"/>
  <cols>
    <col min="1" max="1" width="3.75" style="14" customWidth="1"/>
    <col min="2" max="2" width="18.875" style="15" customWidth="1"/>
    <col min="3" max="6" width="5.25" style="13" customWidth="1"/>
    <col min="7" max="7" width="6.5" style="13" customWidth="1"/>
    <col min="8" max="8" width="5.25" style="13" customWidth="1"/>
    <col min="9" max="38" width="4.625" style="13" customWidth="1"/>
    <col min="39" max="39" width="5.25" style="13" customWidth="1"/>
    <col min="40" max="40" width="14.25" style="13" customWidth="1"/>
    <col min="41" max="43" width="4.625" style="13" customWidth="1"/>
    <col min="44" max="44" width="16.625" style="13" customWidth="1"/>
    <col min="45" max="69" width="4.625" style="13" customWidth="1"/>
    <col min="70" max="70" width="14.625" style="13" customWidth="1"/>
    <col min="71" max="71" width="4.625" style="13" customWidth="1"/>
    <col min="72" max="16384" width="9" style="13"/>
  </cols>
  <sheetData>
    <row r="1" spans="1:71" s="10" customFormat="1" ht="21">
      <c r="A1" s="47"/>
      <c r="B1" s="44"/>
      <c r="C1" s="95" t="s">
        <v>115</v>
      </c>
      <c r="D1" s="95"/>
      <c r="E1" s="95"/>
      <c r="F1" s="95"/>
      <c r="G1" s="95"/>
      <c r="H1" s="95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</row>
    <row r="2" spans="1:71" s="10" customFormat="1" ht="21">
      <c r="A2" s="47"/>
      <c r="B2" s="44"/>
      <c r="C2" s="164" t="str">
        <f>'ภาษาไทย ป.6'!C3:S3</f>
        <v>โรงเรียนพระมหาธาตุมูลนิธิมัธยม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</row>
    <row r="3" spans="1:71" s="10" customFormat="1" ht="21">
      <c r="A3" s="47"/>
      <c r="B3" s="44"/>
      <c r="C3" s="198" t="s">
        <v>0</v>
      </c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</row>
    <row r="4" spans="1:71" s="10" customFormat="1" ht="17.25" customHeight="1">
      <c r="A4" s="199" t="s">
        <v>1</v>
      </c>
      <c r="B4" s="200" t="s">
        <v>2</v>
      </c>
      <c r="C4" s="203" t="s">
        <v>77</v>
      </c>
      <c r="D4" s="203"/>
      <c r="E4" s="203"/>
      <c r="F4" s="203"/>
      <c r="G4" s="203"/>
      <c r="H4" s="203"/>
      <c r="I4" s="208" t="s">
        <v>78</v>
      </c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10" t="s">
        <v>79</v>
      </c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3" t="s">
        <v>80</v>
      </c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6" t="s">
        <v>76</v>
      </c>
      <c r="BL4" s="216"/>
      <c r="BM4" s="216"/>
      <c r="BN4" s="216"/>
      <c r="BO4" s="216"/>
      <c r="BP4" s="216"/>
      <c r="BQ4" s="216"/>
      <c r="BR4" s="216"/>
      <c r="BS4" s="216"/>
    </row>
    <row r="5" spans="1:71" s="10" customFormat="1" ht="90.75" customHeight="1">
      <c r="A5" s="199"/>
      <c r="B5" s="201"/>
      <c r="C5" s="204" t="s">
        <v>10</v>
      </c>
      <c r="D5" s="204" t="s">
        <v>11</v>
      </c>
      <c r="E5" s="204" t="s">
        <v>3</v>
      </c>
      <c r="F5" s="204" t="s">
        <v>12</v>
      </c>
      <c r="G5" s="204" t="s">
        <v>13</v>
      </c>
      <c r="H5" s="204" t="s">
        <v>14</v>
      </c>
      <c r="I5" s="205" t="s">
        <v>81</v>
      </c>
      <c r="J5" s="205"/>
      <c r="K5" s="205"/>
      <c r="L5" s="205"/>
      <c r="M5" s="205"/>
      <c r="N5" s="205" t="s">
        <v>82</v>
      </c>
      <c r="O5" s="205"/>
      <c r="P5" s="205"/>
      <c r="Q5" s="205" t="s">
        <v>83</v>
      </c>
      <c r="R5" s="205"/>
      <c r="S5" s="205"/>
      <c r="T5" s="205" t="s">
        <v>84</v>
      </c>
      <c r="U5" s="205"/>
      <c r="V5" s="205"/>
      <c r="W5" s="206" t="s">
        <v>85</v>
      </c>
      <c r="X5" s="206"/>
      <c r="Y5" s="206"/>
      <c r="Z5" s="207" t="s">
        <v>28</v>
      </c>
      <c r="AA5" s="209" t="s">
        <v>43</v>
      </c>
      <c r="AB5" s="209"/>
      <c r="AC5" s="209"/>
      <c r="AD5" s="209" t="s">
        <v>44</v>
      </c>
      <c r="AE5" s="209"/>
      <c r="AF5" s="209"/>
      <c r="AG5" s="209" t="s">
        <v>45</v>
      </c>
      <c r="AH5" s="209"/>
      <c r="AI5" s="209"/>
      <c r="AJ5" s="209" t="s">
        <v>46</v>
      </c>
      <c r="AK5" s="209"/>
      <c r="AL5" s="209"/>
      <c r="AM5" s="96" t="s">
        <v>47</v>
      </c>
      <c r="AN5" s="96" t="s">
        <v>48</v>
      </c>
      <c r="AO5" s="209" t="s">
        <v>49</v>
      </c>
      <c r="AP5" s="209"/>
      <c r="AQ5" s="209"/>
      <c r="AR5" s="96" t="s">
        <v>50</v>
      </c>
      <c r="AS5" s="211" t="s">
        <v>28</v>
      </c>
      <c r="AT5" s="217" t="s">
        <v>62</v>
      </c>
      <c r="AU5" s="217"/>
      <c r="AV5" s="217"/>
      <c r="AW5" s="217" t="s">
        <v>63</v>
      </c>
      <c r="AX5" s="217"/>
      <c r="AY5" s="217"/>
      <c r="AZ5" s="217" t="s">
        <v>64</v>
      </c>
      <c r="BA5" s="217"/>
      <c r="BB5" s="217"/>
      <c r="BC5" s="217" t="s">
        <v>65</v>
      </c>
      <c r="BD5" s="217"/>
      <c r="BE5" s="217"/>
      <c r="BF5" s="217"/>
      <c r="BG5" s="217" t="s">
        <v>66</v>
      </c>
      <c r="BH5" s="217"/>
      <c r="BI5" s="217"/>
      <c r="BJ5" s="212" t="s">
        <v>28</v>
      </c>
      <c r="BK5" s="214" t="s">
        <v>73</v>
      </c>
      <c r="BL5" s="214"/>
      <c r="BM5" s="214"/>
      <c r="BN5" s="214"/>
      <c r="BO5" s="214" t="s">
        <v>74</v>
      </c>
      <c r="BP5" s="214"/>
      <c r="BQ5" s="214"/>
      <c r="BR5" s="97" t="s">
        <v>75</v>
      </c>
      <c r="BS5" s="215" t="s">
        <v>28</v>
      </c>
    </row>
    <row r="6" spans="1:71" s="12" customFormat="1" ht="25.5" customHeight="1">
      <c r="A6" s="199"/>
      <c r="B6" s="202"/>
      <c r="C6" s="204"/>
      <c r="D6" s="204"/>
      <c r="E6" s="204"/>
      <c r="F6" s="204"/>
      <c r="G6" s="204"/>
      <c r="H6" s="204"/>
      <c r="I6" s="98" t="s">
        <v>15</v>
      </c>
      <c r="J6" s="99" t="s">
        <v>16</v>
      </c>
      <c r="K6" s="98" t="s">
        <v>17</v>
      </c>
      <c r="L6" s="99" t="s">
        <v>18</v>
      </c>
      <c r="M6" s="99" t="s">
        <v>7</v>
      </c>
      <c r="N6" s="98" t="s">
        <v>20</v>
      </c>
      <c r="O6" s="99" t="s">
        <v>21</v>
      </c>
      <c r="P6" s="99" t="s">
        <v>7</v>
      </c>
      <c r="Q6" s="98" t="s">
        <v>22</v>
      </c>
      <c r="R6" s="99" t="s">
        <v>23</v>
      </c>
      <c r="S6" s="99" t="s">
        <v>7</v>
      </c>
      <c r="T6" s="98" t="s">
        <v>24</v>
      </c>
      <c r="U6" s="99" t="s">
        <v>25</v>
      </c>
      <c r="V6" s="99" t="s">
        <v>7</v>
      </c>
      <c r="W6" s="98" t="s">
        <v>26</v>
      </c>
      <c r="X6" s="99" t="s">
        <v>27</v>
      </c>
      <c r="Y6" s="99" t="s">
        <v>7</v>
      </c>
      <c r="Z6" s="207"/>
      <c r="AA6" s="100" t="s">
        <v>30</v>
      </c>
      <c r="AB6" s="101" t="s">
        <v>31</v>
      </c>
      <c r="AC6" s="102" t="s">
        <v>7</v>
      </c>
      <c r="AD6" s="100" t="s">
        <v>32</v>
      </c>
      <c r="AE6" s="101" t="s">
        <v>33</v>
      </c>
      <c r="AF6" s="102" t="s">
        <v>7</v>
      </c>
      <c r="AG6" s="100" t="s">
        <v>34</v>
      </c>
      <c r="AH6" s="101" t="s">
        <v>35</v>
      </c>
      <c r="AI6" s="102" t="s">
        <v>7</v>
      </c>
      <c r="AJ6" s="100" t="s">
        <v>36</v>
      </c>
      <c r="AK6" s="101" t="s">
        <v>37</v>
      </c>
      <c r="AL6" s="102" t="s">
        <v>7</v>
      </c>
      <c r="AM6" s="100" t="s">
        <v>38</v>
      </c>
      <c r="AN6" s="100" t="s">
        <v>39</v>
      </c>
      <c r="AO6" s="100" t="s">
        <v>40</v>
      </c>
      <c r="AP6" s="101" t="s">
        <v>41</v>
      </c>
      <c r="AQ6" s="102" t="s">
        <v>7</v>
      </c>
      <c r="AR6" s="100" t="s">
        <v>42</v>
      </c>
      <c r="AS6" s="211"/>
      <c r="AT6" s="103" t="s">
        <v>51</v>
      </c>
      <c r="AU6" s="104" t="s">
        <v>52</v>
      </c>
      <c r="AV6" s="104" t="s">
        <v>7</v>
      </c>
      <c r="AW6" s="103" t="s">
        <v>53</v>
      </c>
      <c r="AX6" s="104" t="s">
        <v>54</v>
      </c>
      <c r="AY6" s="104" t="s">
        <v>7</v>
      </c>
      <c r="AZ6" s="103" t="s">
        <v>55</v>
      </c>
      <c r="BA6" s="104" t="s">
        <v>56</v>
      </c>
      <c r="BB6" s="104" t="s">
        <v>7</v>
      </c>
      <c r="BC6" s="103" t="s">
        <v>57</v>
      </c>
      <c r="BD6" s="104" t="s">
        <v>58</v>
      </c>
      <c r="BE6" s="104" t="s">
        <v>61</v>
      </c>
      <c r="BF6" s="104" t="s">
        <v>7</v>
      </c>
      <c r="BG6" s="103" t="s">
        <v>59</v>
      </c>
      <c r="BH6" s="104" t="s">
        <v>60</v>
      </c>
      <c r="BI6" s="104" t="s">
        <v>7</v>
      </c>
      <c r="BJ6" s="212"/>
      <c r="BK6" s="105" t="s">
        <v>67</v>
      </c>
      <c r="BL6" s="106" t="s">
        <v>68</v>
      </c>
      <c r="BM6" s="106" t="s">
        <v>69</v>
      </c>
      <c r="BN6" s="106" t="s">
        <v>7</v>
      </c>
      <c r="BO6" s="105" t="s">
        <v>70</v>
      </c>
      <c r="BP6" s="106" t="s">
        <v>71</v>
      </c>
      <c r="BQ6" s="106" t="s">
        <v>7</v>
      </c>
      <c r="BR6" s="105" t="s">
        <v>72</v>
      </c>
      <c r="BS6" s="215"/>
    </row>
    <row r="7" spans="1:71" ht="20.100000000000001" customHeight="1">
      <c r="A7" s="107">
        <v>1</v>
      </c>
      <c r="B7" s="108" t="str">
        <f>'ภาษาไทย ป.6'!B9</f>
        <v>เด็กชายภพสุข   นิมิตร์</v>
      </c>
      <c r="C7" s="109">
        <f>'ภาษาไทย ป.6'!CJ9</f>
        <v>12.5</v>
      </c>
      <c r="D7" s="109">
        <f>'ภาษาไทย ป.6'!CK9</f>
        <v>7.5</v>
      </c>
      <c r="E7" s="109">
        <f>'ภาษาไทย ป.6'!CL9</f>
        <v>0</v>
      </c>
      <c r="F7" s="109">
        <f>'ภาษาไทย ป.6'!CM9</f>
        <v>22.5</v>
      </c>
      <c r="G7" s="109">
        <f>'ภาษาไทย ป.6'!CN9</f>
        <v>2.5</v>
      </c>
      <c r="H7" s="109">
        <f>'ภาษาไทย ป.6'!CO9</f>
        <v>45</v>
      </c>
      <c r="I7" s="110">
        <f>'คณิต ป.6'!BK9</f>
        <v>6</v>
      </c>
      <c r="J7" s="110">
        <f>'คณิต ป.6'!BL9</f>
        <v>9</v>
      </c>
      <c r="K7" s="110">
        <f>'คณิต ป.6'!BM9</f>
        <v>3</v>
      </c>
      <c r="L7" s="110">
        <f>'คณิต ป.6'!BN9</f>
        <v>0</v>
      </c>
      <c r="M7" s="110">
        <f>'คณิต ป.6'!BO9</f>
        <v>18</v>
      </c>
      <c r="N7" s="110">
        <f>'คณิต ป.6'!BP9</f>
        <v>0</v>
      </c>
      <c r="O7" s="110">
        <f>'คณิต ป.6'!BQ9</f>
        <v>0</v>
      </c>
      <c r="P7" s="110">
        <f>'คณิต ป.6'!BR9</f>
        <v>0</v>
      </c>
      <c r="Q7" s="110">
        <f>'คณิต ป.6'!BS9</f>
        <v>0</v>
      </c>
      <c r="R7" s="110">
        <f>'คณิต ป.6'!BT9</f>
        <v>0</v>
      </c>
      <c r="S7" s="110">
        <f>'คณิต ป.6'!BU9</f>
        <v>0</v>
      </c>
      <c r="T7" s="110">
        <f>'คณิต ป.6'!BV9</f>
        <v>3</v>
      </c>
      <c r="U7" s="110">
        <f>'คณิต ป.6'!BW9</f>
        <v>0</v>
      </c>
      <c r="V7" s="110">
        <f>'คณิต ป.6'!BX9</f>
        <v>3</v>
      </c>
      <c r="W7" s="110">
        <f>'คณิต ป.6'!BY9</f>
        <v>0</v>
      </c>
      <c r="X7" s="110">
        <f>'คณิต ป.6'!BZ9</f>
        <v>0</v>
      </c>
      <c r="Y7" s="110">
        <f>'คณิต ป.6'!CA9</f>
        <v>0</v>
      </c>
      <c r="Z7" s="110">
        <f>'คณิต ป.6'!CB9</f>
        <v>21</v>
      </c>
      <c r="AA7" s="110">
        <f>'วิทยาศาสตร์ ป.6'!BQ9</f>
        <v>6</v>
      </c>
      <c r="AB7" s="110">
        <f>'วิทยาศาสตร์ ป.6'!BR9</f>
        <v>0</v>
      </c>
      <c r="AC7" s="110">
        <f>'วิทยาศาสตร์ ป.6'!BS9</f>
        <v>6</v>
      </c>
      <c r="AD7" s="110">
        <f>'วิทยาศาสตร์ ป.6'!BT9</f>
        <v>0</v>
      </c>
      <c r="AE7" s="110">
        <f>'วิทยาศาสตร์ ป.6'!BU9</f>
        <v>3</v>
      </c>
      <c r="AF7" s="110">
        <f>'วิทยาศาสตร์ ป.6'!BV9</f>
        <v>3</v>
      </c>
      <c r="AG7" s="110">
        <f>'วิทยาศาสตร์ ป.6'!BW9</f>
        <v>3</v>
      </c>
      <c r="AH7" s="110">
        <f>'วิทยาศาสตร์ ป.6'!BX9</f>
        <v>0</v>
      </c>
      <c r="AI7" s="110">
        <f>'วิทยาศาสตร์ ป.6'!BY9</f>
        <v>3</v>
      </c>
      <c r="AJ7" s="110">
        <f>'วิทยาศาสตร์ ป.6'!BZ9</f>
        <v>3</v>
      </c>
      <c r="AK7" s="110">
        <f>'วิทยาศาสตร์ ป.6'!CA9</f>
        <v>3</v>
      </c>
      <c r="AL7" s="110">
        <f>'วิทยาศาสตร์ ป.6'!CB9</f>
        <v>6</v>
      </c>
      <c r="AM7" s="110">
        <f>'วิทยาศาสตร์ ป.6'!CC9</f>
        <v>3</v>
      </c>
      <c r="AN7" s="110">
        <f>'วิทยาศาสตร์ ป.6'!CD9</f>
        <v>3</v>
      </c>
      <c r="AO7" s="110">
        <f>'วิทยาศาสตร์ ป.6'!CE9</f>
        <v>6</v>
      </c>
      <c r="AP7" s="110">
        <f>'วิทยาศาสตร์ ป.6'!CF9</f>
        <v>3</v>
      </c>
      <c r="AQ7" s="110">
        <f>'วิทยาศาสตร์ ป.6'!CG9</f>
        <v>9</v>
      </c>
      <c r="AR7" s="110">
        <f>'วิทยาศาสตร์ ป.6'!CH9</f>
        <v>6</v>
      </c>
      <c r="AS7" s="110">
        <f>'วิทยาศาสตร์ ป.6'!CI9</f>
        <v>39</v>
      </c>
      <c r="AT7" s="110">
        <f>'สังคมศึกษา ป.6'!DD9</f>
        <v>2</v>
      </c>
      <c r="AU7" s="110">
        <f>'สังคมศึกษา ป.6'!DE9</f>
        <v>6</v>
      </c>
      <c r="AV7" s="110">
        <f>'สังคมศึกษา ป.6'!DF9</f>
        <v>8</v>
      </c>
      <c r="AW7" s="110">
        <f>'สังคมศึกษา ป.6'!DG9</f>
        <v>4</v>
      </c>
      <c r="AX7" s="110">
        <f>'สังคมศึกษา ป.6'!DH9</f>
        <v>2</v>
      </c>
      <c r="AY7" s="110">
        <f>'สังคมศึกษา ป.6'!DI9</f>
        <v>6</v>
      </c>
      <c r="AZ7" s="110">
        <f>'สังคมศึกษา ป.6'!DJ9</f>
        <v>6</v>
      </c>
      <c r="BA7" s="110">
        <f>'สังคมศึกษา ป.6'!DK9</f>
        <v>4</v>
      </c>
      <c r="BB7" s="110">
        <f>'สังคมศึกษา ป.6'!DL9</f>
        <v>10</v>
      </c>
      <c r="BC7" s="110">
        <f>'สังคมศึกษา ป.6'!DM9</f>
        <v>2</v>
      </c>
      <c r="BD7" s="110">
        <f>'สังคมศึกษา ป.6'!DN9</f>
        <v>4</v>
      </c>
      <c r="BE7" s="110">
        <f>'สังคมศึกษา ป.6'!DO9</f>
        <v>2</v>
      </c>
      <c r="BF7" s="110">
        <f>'สังคมศึกษา ป.6'!DP9</f>
        <v>8</v>
      </c>
      <c r="BG7" s="110">
        <f>'สังคมศึกษา ป.6'!DQ9</f>
        <v>2</v>
      </c>
      <c r="BH7" s="110">
        <f>'สังคมศึกษา ป.6'!DR9</f>
        <v>2</v>
      </c>
      <c r="BI7" s="110">
        <f>'สังคมศึกษา ป.6'!DS9</f>
        <v>4</v>
      </c>
      <c r="BJ7" s="110">
        <f>'สังคมศึกษา ป.6'!DT9</f>
        <v>36</v>
      </c>
      <c r="BK7" s="110">
        <f>'ภาษาอังกฤษ ป.6'!CE9</f>
        <v>0</v>
      </c>
      <c r="BL7" s="110">
        <f>'ภาษาอังกฤษ ป.6'!CF9</f>
        <v>5</v>
      </c>
      <c r="BM7" s="110">
        <f>'ภาษาอังกฤษ ป.6'!CG9</f>
        <v>5</v>
      </c>
      <c r="BN7" s="110">
        <f>'ภาษาอังกฤษ ป.6'!CH9</f>
        <v>10</v>
      </c>
      <c r="BO7" s="110">
        <f>'ภาษาอังกฤษ ป.6'!CI9</f>
        <v>2.5</v>
      </c>
      <c r="BP7" s="110">
        <f>'ภาษาอังกฤษ ป.6'!CJ9</f>
        <v>0</v>
      </c>
      <c r="BQ7" s="110">
        <f>'ภาษาอังกฤษ ป.6'!CK9</f>
        <v>2.5</v>
      </c>
      <c r="BR7" s="110">
        <f>'ภาษาอังกฤษ ป.6'!CL9</f>
        <v>2.5</v>
      </c>
      <c r="BS7" s="110">
        <f>'ภาษาอังกฤษ ป.6'!CM9</f>
        <v>15</v>
      </c>
    </row>
    <row r="8" spans="1:71" ht="20.100000000000001" customHeight="1">
      <c r="A8" s="107">
        <v>2</v>
      </c>
      <c r="B8" s="108" t="str">
        <f>'ภาษาไทย ป.6'!B10</f>
        <v>เด็กชายทศวรรต   บุญมา</v>
      </c>
      <c r="C8" s="109">
        <f>'ภาษาไทย ป.6'!CJ10</f>
        <v>12.5</v>
      </c>
      <c r="D8" s="109">
        <f>'ภาษาไทย ป.6'!CK10</f>
        <v>7.5</v>
      </c>
      <c r="E8" s="109">
        <f>'ภาษาไทย ป.6'!CL10</f>
        <v>0</v>
      </c>
      <c r="F8" s="109">
        <f>'ภาษาไทย ป.6'!CM10</f>
        <v>27.5</v>
      </c>
      <c r="G8" s="109">
        <f>'ภาษาไทย ป.6'!CN10</f>
        <v>2.5</v>
      </c>
      <c r="H8" s="109">
        <f>'ภาษาไทย ป.6'!CO10</f>
        <v>50</v>
      </c>
      <c r="I8" s="110">
        <f>'คณิต ป.6'!BK10</f>
        <v>3</v>
      </c>
      <c r="J8" s="110">
        <f>'คณิต ป.6'!BL10</f>
        <v>6</v>
      </c>
      <c r="K8" s="110">
        <f>'คณิต ป.6'!BM10</f>
        <v>0</v>
      </c>
      <c r="L8" s="110">
        <f>'คณิต ป.6'!BN10</f>
        <v>0</v>
      </c>
      <c r="M8" s="110">
        <f>'คณิต ป.6'!BO10</f>
        <v>9</v>
      </c>
      <c r="N8" s="110">
        <f>'คณิต ป.6'!BP10</f>
        <v>9</v>
      </c>
      <c r="O8" s="110">
        <f>'คณิต ป.6'!BQ10</f>
        <v>3</v>
      </c>
      <c r="P8" s="110">
        <f>'คณิต ป.6'!BR10</f>
        <v>12</v>
      </c>
      <c r="Q8" s="110">
        <f>'คณิต ป.6'!BS10</f>
        <v>0</v>
      </c>
      <c r="R8" s="110">
        <f>'คณิต ป.6'!BT10</f>
        <v>3</v>
      </c>
      <c r="S8" s="110">
        <f>'คณิต ป.6'!BU10</f>
        <v>3</v>
      </c>
      <c r="T8" s="110">
        <f>'คณิต ป.6'!BV10</f>
        <v>0</v>
      </c>
      <c r="U8" s="110">
        <f>'คณิต ป.6'!BW10</f>
        <v>0</v>
      </c>
      <c r="V8" s="110">
        <f>'คณิต ป.6'!BX10</f>
        <v>0</v>
      </c>
      <c r="W8" s="110">
        <f>'คณิต ป.6'!BY10</f>
        <v>3</v>
      </c>
      <c r="X8" s="110">
        <f>'คณิต ป.6'!BZ10</f>
        <v>0</v>
      </c>
      <c r="Y8" s="110">
        <f>'คณิต ป.6'!CA10</f>
        <v>3</v>
      </c>
      <c r="Z8" s="110">
        <f>'คณิต ป.6'!CB10</f>
        <v>27</v>
      </c>
      <c r="AA8" s="110">
        <f>'วิทยาศาสตร์ ป.6'!BQ10</f>
        <v>6</v>
      </c>
      <c r="AB8" s="110">
        <f>'วิทยาศาสตร์ ป.6'!BR10</f>
        <v>0</v>
      </c>
      <c r="AC8" s="110">
        <f>'วิทยาศาสตร์ ป.6'!BS10</f>
        <v>6</v>
      </c>
      <c r="AD8" s="110">
        <f>'วิทยาศาสตร์ ป.6'!BT10</f>
        <v>6</v>
      </c>
      <c r="AE8" s="110">
        <f>'วิทยาศาสตร์ ป.6'!BU10</f>
        <v>6</v>
      </c>
      <c r="AF8" s="110">
        <f>'วิทยาศาสตร์ ป.6'!BV10</f>
        <v>12</v>
      </c>
      <c r="AG8" s="110">
        <f>'วิทยาศาสตร์ ป.6'!BW10</f>
        <v>9</v>
      </c>
      <c r="AH8" s="110">
        <f>'วิทยาศาสตร์ ป.6'!BX10</f>
        <v>3</v>
      </c>
      <c r="AI8" s="110">
        <f>'วิทยาศาสตร์ ป.6'!BY10</f>
        <v>12</v>
      </c>
      <c r="AJ8" s="110">
        <f>'วิทยาศาสตร์ ป.6'!BZ10</f>
        <v>3</v>
      </c>
      <c r="AK8" s="110">
        <f>'วิทยาศาสตร์ ป.6'!CA10</f>
        <v>3</v>
      </c>
      <c r="AL8" s="110">
        <f>'วิทยาศาสตร์ ป.6'!CB10</f>
        <v>6</v>
      </c>
      <c r="AM8" s="110">
        <f>'วิทยาศาสตร์ ป.6'!CC10</f>
        <v>0</v>
      </c>
      <c r="AN8" s="110">
        <f>'วิทยาศาสตร์ ป.6'!CD10</f>
        <v>3</v>
      </c>
      <c r="AO8" s="110">
        <f>'วิทยาศาสตร์ ป.6'!CE10</f>
        <v>0</v>
      </c>
      <c r="AP8" s="110">
        <f>'วิทยาศาสตร์ ป.6'!CF10</f>
        <v>0</v>
      </c>
      <c r="AQ8" s="110">
        <f>'วิทยาศาสตร์ ป.6'!CG10</f>
        <v>0</v>
      </c>
      <c r="AR8" s="110">
        <f>'วิทยาศาสตร์ ป.6'!CH10</f>
        <v>3</v>
      </c>
      <c r="AS8" s="110">
        <f>'วิทยาศาสตร์ ป.6'!CI10</f>
        <v>42</v>
      </c>
      <c r="AT8" s="110">
        <f>'สังคมศึกษา ป.6'!DD10</f>
        <v>2</v>
      </c>
      <c r="AU8" s="110">
        <f>'สังคมศึกษา ป.6'!DE10</f>
        <v>2</v>
      </c>
      <c r="AV8" s="110">
        <f>'สังคมศึกษา ป.6'!DF10</f>
        <v>4</v>
      </c>
      <c r="AW8" s="110">
        <f>'สังคมศึกษา ป.6'!DG10</f>
        <v>4</v>
      </c>
      <c r="AX8" s="110">
        <f>'สังคมศึกษา ป.6'!DH10</f>
        <v>4</v>
      </c>
      <c r="AY8" s="110">
        <f>'สังคมศึกษา ป.6'!DI10</f>
        <v>8</v>
      </c>
      <c r="AZ8" s="110">
        <f>'สังคมศึกษา ป.6'!DJ10</f>
        <v>4</v>
      </c>
      <c r="BA8" s="110">
        <f>'สังคมศึกษา ป.6'!DK10</f>
        <v>4</v>
      </c>
      <c r="BB8" s="110">
        <f>'สังคมศึกษา ป.6'!DL10</f>
        <v>8</v>
      </c>
      <c r="BC8" s="110">
        <f>'สังคมศึกษา ป.6'!DM10</f>
        <v>2</v>
      </c>
      <c r="BD8" s="110">
        <f>'สังคมศึกษา ป.6'!DN10</f>
        <v>2</v>
      </c>
      <c r="BE8" s="110">
        <f>'สังคมศึกษา ป.6'!DO10</f>
        <v>2</v>
      </c>
      <c r="BF8" s="110">
        <f>'สังคมศึกษา ป.6'!DP10</f>
        <v>6</v>
      </c>
      <c r="BG8" s="110">
        <f>'สังคมศึกษา ป.6'!DQ10</f>
        <v>4</v>
      </c>
      <c r="BH8" s="110">
        <f>'สังคมศึกษา ป.6'!DR10</f>
        <v>4</v>
      </c>
      <c r="BI8" s="110">
        <f>'สังคมศึกษา ป.6'!DS10</f>
        <v>8</v>
      </c>
      <c r="BJ8" s="110">
        <f>'สังคมศึกษา ป.6'!DT10</f>
        <v>34</v>
      </c>
      <c r="BK8" s="110">
        <f>'ภาษาอังกฤษ ป.6'!CE10</f>
        <v>2.5</v>
      </c>
      <c r="BL8" s="110">
        <f>'ภาษาอังกฤษ ป.6'!CF10</f>
        <v>5</v>
      </c>
      <c r="BM8" s="110">
        <f>'ภาษาอังกฤษ ป.6'!CG10</f>
        <v>2.5</v>
      </c>
      <c r="BN8" s="110">
        <f>'ภาษาอังกฤษ ป.6'!CH10</f>
        <v>10</v>
      </c>
      <c r="BO8" s="110">
        <f>'ภาษาอังกฤษ ป.6'!CI10</f>
        <v>0</v>
      </c>
      <c r="BP8" s="110">
        <f>'ภาษาอังกฤษ ป.6'!CJ10</f>
        <v>2.5</v>
      </c>
      <c r="BQ8" s="110">
        <f>'ภาษาอังกฤษ ป.6'!CK10</f>
        <v>2.5</v>
      </c>
      <c r="BR8" s="110">
        <f>'ภาษาอังกฤษ ป.6'!CL10</f>
        <v>0</v>
      </c>
      <c r="BS8" s="110">
        <f>'ภาษาอังกฤษ ป.6'!CM10</f>
        <v>12.5</v>
      </c>
    </row>
    <row r="9" spans="1:71" ht="20.100000000000001" customHeight="1">
      <c r="A9" s="107">
        <v>3</v>
      </c>
      <c r="B9" s="108" t="str">
        <f>'ภาษาไทย ป.6'!B11</f>
        <v>เด็กชายดุริยะ   คงย่อง</v>
      </c>
      <c r="C9" s="109">
        <f>'ภาษาไทย ป.6'!CJ11</f>
        <v>10</v>
      </c>
      <c r="D9" s="109">
        <f>'ภาษาไทย ป.6'!CK11</f>
        <v>7.5</v>
      </c>
      <c r="E9" s="109">
        <f>'ภาษาไทย ป.6'!CL11</f>
        <v>0</v>
      </c>
      <c r="F9" s="109">
        <f>'ภาษาไทย ป.6'!CM11</f>
        <v>17.5</v>
      </c>
      <c r="G9" s="109">
        <f>'ภาษาไทย ป.6'!CN11</f>
        <v>2.5</v>
      </c>
      <c r="H9" s="109">
        <f>'ภาษาไทย ป.6'!CO11</f>
        <v>37.5</v>
      </c>
      <c r="I9" s="110">
        <f>'คณิต ป.6'!BK11</f>
        <v>3</v>
      </c>
      <c r="J9" s="110">
        <f>'คณิต ป.6'!BL11</f>
        <v>0</v>
      </c>
      <c r="K9" s="110">
        <f>'คณิต ป.6'!BM11</f>
        <v>3</v>
      </c>
      <c r="L9" s="110">
        <f>'คณิต ป.6'!BN11</f>
        <v>0</v>
      </c>
      <c r="M9" s="110">
        <f>'คณิต ป.6'!BO11</f>
        <v>6</v>
      </c>
      <c r="N9" s="110">
        <f>'คณิต ป.6'!BP11</f>
        <v>3</v>
      </c>
      <c r="O9" s="110">
        <f>'คณิต ป.6'!BQ11</f>
        <v>0</v>
      </c>
      <c r="P9" s="110">
        <f>'คณิต ป.6'!BR11</f>
        <v>3</v>
      </c>
      <c r="Q9" s="110">
        <f>'คณิต ป.6'!BS11</f>
        <v>3</v>
      </c>
      <c r="R9" s="110">
        <f>'คณิต ป.6'!BT11</f>
        <v>0</v>
      </c>
      <c r="S9" s="110">
        <f>'คณิต ป.6'!BU11</f>
        <v>3</v>
      </c>
      <c r="T9" s="110">
        <f>'คณิต ป.6'!BV11</f>
        <v>0</v>
      </c>
      <c r="U9" s="110">
        <f>'คณิต ป.6'!BW11</f>
        <v>0</v>
      </c>
      <c r="V9" s="110">
        <f>'คณิต ป.6'!BX11</f>
        <v>0</v>
      </c>
      <c r="W9" s="110">
        <f>'คณิต ป.6'!BY11</f>
        <v>3</v>
      </c>
      <c r="X9" s="110">
        <f>'คณิต ป.6'!BZ11</f>
        <v>0</v>
      </c>
      <c r="Y9" s="110">
        <f>'คณิต ป.6'!CA11</f>
        <v>3</v>
      </c>
      <c r="Z9" s="110">
        <f>'คณิต ป.6'!CB11</f>
        <v>15</v>
      </c>
      <c r="AA9" s="110">
        <f>'วิทยาศาสตร์ ป.6'!BQ11</f>
        <v>9</v>
      </c>
      <c r="AB9" s="110">
        <f>'วิทยาศาสตร์ ป.6'!BR11</f>
        <v>0</v>
      </c>
      <c r="AC9" s="110">
        <f>'วิทยาศาสตร์ ป.6'!BS11</f>
        <v>9</v>
      </c>
      <c r="AD9" s="110">
        <f>'วิทยาศาสตร์ ป.6'!BT11</f>
        <v>6</v>
      </c>
      <c r="AE9" s="110">
        <f>'วิทยาศาสตร์ ป.6'!BU11</f>
        <v>6</v>
      </c>
      <c r="AF9" s="110">
        <f>'วิทยาศาสตร์ ป.6'!BV11</f>
        <v>12</v>
      </c>
      <c r="AG9" s="110">
        <f>'วิทยาศาสตร์ ป.6'!BW11</f>
        <v>3</v>
      </c>
      <c r="AH9" s="110">
        <f>'วิทยาศาสตร์ ป.6'!BX11</f>
        <v>3</v>
      </c>
      <c r="AI9" s="110">
        <f>'วิทยาศาสตร์ ป.6'!BY11</f>
        <v>6</v>
      </c>
      <c r="AJ9" s="110">
        <f>'วิทยาศาสตร์ ป.6'!BZ11</f>
        <v>6</v>
      </c>
      <c r="AK9" s="110">
        <f>'วิทยาศาสตร์ ป.6'!CA11</f>
        <v>6</v>
      </c>
      <c r="AL9" s="110">
        <f>'วิทยาศาสตร์ ป.6'!CB11</f>
        <v>12</v>
      </c>
      <c r="AM9" s="110">
        <f>'วิทยาศาสตร์ ป.6'!CC11</f>
        <v>0</v>
      </c>
      <c r="AN9" s="110">
        <f>'วิทยาศาสตร์ ป.6'!CD11</f>
        <v>3</v>
      </c>
      <c r="AO9" s="110">
        <f>'วิทยาศาสตร์ ป.6'!CE11</f>
        <v>0</v>
      </c>
      <c r="AP9" s="110">
        <f>'วิทยาศาสตร์ ป.6'!CF11</f>
        <v>0</v>
      </c>
      <c r="AQ9" s="110">
        <f>'วิทยาศาสตร์ ป.6'!CG11</f>
        <v>0</v>
      </c>
      <c r="AR9" s="110">
        <f>'วิทยาศาสตร์ ป.6'!CH11</f>
        <v>10</v>
      </c>
      <c r="AS9" s="110">
        <f>'วิทยาศาสตร์ ป.6'!CI11</f>
        <v>52</v>
      </c>
      <c r="AT9" s="110">
        <f>'สังคมศึกษา ป.6'!DD11</f>
        <v>10</v>
      </c>
      <c r="AU9" s="110">
        <f>'สังคมศึกษา ป.6'!DE11</f>
        <v>4</v>
      </c>
      <c r="AV9" s="110">
        <f>'สังคมศึกษา ป.6'!DF11</f>
        <v>14</v>
      </c>
      <c r="AW9" s="110">
        <f>'สังคมศึกษา ป.6'!DG11</f>
        <v>6</v>
      </c>
      <c r="AX9" s="110">
        <f>'สังคมศึกษา ป.6'!DH11</f>
        <v>4</v>
      </c>
      <c r="AY9" s="110">
        <f>'สังคมศึกษา ป.6'!DI11</f>
        <v>10</v>
      </c>
      <c r="AZ9" s="110">
        <f>'สังคมศึกษา ป.6'!DJ11</f>
        <v>6</v>
      </c>
      <c r="BA9" s="110">
        <f>'สังคมศึกษา ป.6'!DK11</f>
        <v>4</v>
      </c>
      <c r="BB9" s="110">
        <f>'สังคมศึกษา ป.6'!DL11</f>
        <v>10</v>
      </c>
      <c r="BC9" s="110">
        <f>'สังคมศึกษา ป.6'!DM11</f>
        <v>2</v>
      </c>
      <c r="BD9" s="110">
        <f>'สังคมศึกษา ป.6'!DN11</f>
        <v>0</v>
      </c>
      <c r="BE9" s="110">
        <f>'สังคมศึกษา ป.6'!DO11</f>
        <v>0</v>
      </c>
      <c r="BF9" s="110">
        <f>'สังคมศึกษา ป.6'!DP11</f>
        <v>2</v>
      </c>
      <c r="BG9" s="110">
        <f>'สังคมศึกษา ป.6'!DQ11</f>
        <v>8</v>
      </c>
      <c r="BH9" s="110">
        <f>'สังคมศึกษา ป.6'!DR11</f>
        <v>0</v>
      </c>
      <c r="BI9" s="110">
        <f>'สังคมศึกษา ป.6'!DS11</f>
        <v>8</v>
      </c>
      <c r="BJ9" s="110">
        <f>'สังคมศึกษา ป.6'!DT11</f>
        <v>44</v>
      </c>
      <c r="BK9" s="110">
        <f>'ภาษาอังกฤษ ป.6'!CE11</f>
        <v>5</v>
      </c>
      <c r="BL9" s="110">
        <f>'ภาษาอังกฤษ ป.6'!CF11</f>
        <v>10</v>
      </c>
      <c r="BM9" s="110">
        <f>'ภาษาอังกฤษ ป.6'!CG11</f>
        <v>15</v>
      </c>
      <c r="BN9" s="110">
        <f>'ภาษาอังกฤษ ป.6'!CH11</f>
        <v>30</v>
      </c>
      <c r="BO9" s="110">
        <f>'ภาษาอังกฤษ ป.6'!CI11</f>
        <v>0</v>
      </c>
      <c r="BP9" s="110">
        <f>'ภาษาอังกฤษ ป.6'!CJ11</f>
        <v>0</v>
      </c>
      <c r="BQ9" s="110">
        <f>'ภาษาอังกฤษ ป.6'!CK11</f>
        <v>0</v>
      </c>
      <c r="BR9" s="110">
        <f>'ภาษาอังกฤษ ป.6'!CL11</f>
        <v>0</v>
      </c>
      <c r="BS9" s="110">
        <f>'ภาษาอังกฤษ ป.6'!CM11</f>
        <v>30</v>
      </c>
    </row>
    <row r="10" spans="1:71" ht="20.100000000000001" customHeight="1">
      <c r="A10" s="107">
        <v>4</v>
      </c>
      <c r="B10" s="108" t="str">
        <f>'ภาษาไทย ป.6'!B12</f>
        <v>เด็กชายพงศ์พิสุทธิ์   แซ่จู้</v>
      </c>
      <c r="C10" s="109">
        <f>'ภาษาไทย ป.6'!CJ12</f>
        <v>12.5</v>
      </c>
      <c r="D10" s="109">
        <f>'ภาษาไทย ป.6'!CK12</f>
        <v>2.5</v>
      </c>
      <c r="E10" s="109">
        <f>'ภาษาไทย ป.6'!CL12</f>
        <v>0</v>
      </c>
      <c r="F10" s="109">
        <f>'ภาษาไทย ป.6'!CM12</f>
        <v>12.5</v>
      </c>
      <c r="G10" s="109">
        <f>'ภาษาไทย ป.6'!CN12</f>
        <v>5</v>
      </c>
      <c r="H10" s="109">
        <f>'ภาษาไทย ป.6'!CO12</f>
        <v>32.5</v>
      </c>
      <c r="I10" s="110">
        <f>'คณิต ป.6'!BK12</f>
        <v>3</v>
      </c>
      <c r="J10" s="110">
        <f>'คณิต ป.6'!BL12</f>
        <v>3</v>
      </c>
      <c r="K10" s="110">
        <f>'คณิต ป.6'!BM12</f>
        <v>0</v>
      </c>
      <c r="L10" s="110">
        <f>'คณิต ป.6'!BN12</f>
        <v>0</v>
      </c>
      <c r="M10" s="110">
        <f>'คณิต ป.6'!BO12</f>
        <v>6</v>
      </c>
      <c r="N10" s="110">
        <f>'คณิต ป.6'!BP12</f>
        <v>0</v>
      </c>
      <c r="O10" s="110">
        <f>'คณิต ป.6'!BQ12</f>
        <v>3</v>
      </c>
      <c r="P10" s="110">
        <f>'คณิต ป.6'!BR12</f>
        <v>3</v>
      </c>
      <c r="Q10" s="110">
        <f>'คณิต ป.6'!BS12</f>
        <v>3</v>
      </c>
      <c r="R10" s="110">
        <f>'คณิต ป.6'!BT12</f>
        <v>3</v>
      </c>
      <c r="S10" s="110">
        <f>'คณิต ป.6'!BU12</f>
        <v>6</v>
      </c>
      <c r="T10" s="110">
        <f>'คณิต ป.6'!BV12</f>
        <v>0</v>
      </c>
      <c r="U10" s="110">
        <f>'คณิต ป.6'!BW12</f>
        <v>3</v>
      </c>
      <c r="V10" s="110">
        <f>'คณิต ป.6'!BX12</f>
        <v>3</v>
      </c>
      <c r="W10" s="110">
        <f>'คณิต ป.6'!BY12</f>
        <v>3</v>
      </c>
      <c r="X10" s="110">
        <f>'คณิต ป.6'!BZ12</f>
        <v>0</v>
      </c>
      <c r="Y10" s="110">
        <f>'คณิต ป.6'!CA12</f>
        <v>3</v>
      </c>
      <c r="Z10" s="110">
        <f>'คณิต ป.6'!CB12</f>
        <v>21</v>
      </c>
      <c r="AA10" s="110">
        <f>'วิทยาศาสตร์ ป.6'!BQ12</f>
        <v>3</v>
      </c>
      <c r="AB10" s="110">
        <f>'วิทยาศาสตร์ ป.6'!BR12</f>
        <v>0</v>
      </c>
      <c r="AC10" s="110">
        <f>'วิทยาศาสตร์ ป.6'!BS12</f>
        <v>3</v>
      </c>
      <c r="AD10" s="110">
        <f>'วิทยาศาสตร์ ป.6'!BT12</f>
        <v>0</v>
      </c>
      <c r="AE10" s="110">
        <f>'วิทยาศาสตร์ ป.6'!BU12</f>
        <v>3</v>
      </c>
      <c r="AF10" s="110">
        <f>'วิทยาศาสตร์ ป.6'!BV12</f>
        <v>3</v>
      </c>
      <c r="AG10" s="110">
        <f>'วิทยาศาสตร์ ป.6'!BW12</f>
        <v>3</v>
      </c>
      <c r="AH10" s="110">
        <f>'วิทยาศาสตร์ ป.6'!BX12</f>
        <v>3</v>
      </c>
      <c r="AI10" s="110">
        <f>'วิทยาศาสตร์ ป.6'!BY12</f>
        <v>6</v>
      </c>
      <c r="AJ10" s="110">
        <f>'วิทยาศาสตร์ ป.6'!BZ12</f>
        <v>0</v>
      </c>
      <c r="AK10" s="110">
        <f>'วิทยาศาสตร์ ป.6'!CA12</f>
        <v>3</v>
      </c>
      <c r="AL10" s="110">
        <f>'วิทยาศาสตร์ ป.6'!CB12</f>
        <v>3</v>
      </c>
      <c r="AM10" s="110">
        <f>'วิทยาศาสตร์ ป.6'!CC12</f>
        <v>0</v>
      </c>
      <c r="AN10" s="110">
        <f>'วิทยาศาสตร์ ป.6'!CD12</f>
        <v>3</v>
      </c>
      <c r="AO10" s="110">
        <f>'วิทยาศาสตร์ ป.6'!CE12</f>
        <v>0</v>
      </c>
      <c r="AP10" s="110">
        <f>'วิทยาศาสตร์ ป.6'!CF12</f>
        <v>0</v>
      </c>
      <c r="AQ10" s="110">
        <f>'วิทยาศาสตร์ ป.6'!CG12</f>
        <v>0</v>
      </c>
      <c r="AR10" s="110">
        <f>'วิทยาศาสตร์ ป.6'!CH12</f>
        <v>6</v>
      </c>
      <c r="AS10" s="110">
        <f>'วิทยาศาสตร์ ป.6'!CI12</f>
        <v>24</v>
      </c>
      <c r="AT10" s="110">
        <f>'สังคมศึกษา ป.6'!DD12</f>
        <v>4</v>
      </c>
      <c r="AU10" s="110">
        <f>'สังคมศึกษา ป.6'!DE12</f>
        <v>0</v>
      </c>
      <c r="AV10" s="110">
        <f>'สังคมศึกษา ป.6'!DF12</f>
        <v>4</v>
      </c>
      <c r="AW10" s="110">
        <f>'สังคมศึกษา ป.6'!DG12</f>
        <v>4</v>
      </c>
      <c r="AX10" s="110">
        <f>'สังคมศึกษา ป.6'!DH12</f>
        <v>8</v>
      </c>
      <c r="AY10" s="110">
        <f>'สังคมศึกษา ป.6'!DI12</f>
        <v>12</v>
      </c>
      <c r="AZ10" s="110">
        <f>'สังคมศึกษา ป.6'!DJ12</f>
        <v>2</v>
      </c>
      <c r="BA10" s="110">
        <f>'สังคมศึกษา ป.6'!DK12</f>
        <v>2</v>
      </c>
      <c r="BB10" s="110">
        <f>'สังคมศึกษา ป.6'!DL12</f>
        <v>4</v>
      </c>
      <c r="BC10" s="110">
        <f>'สังคมศึกษา ป.6'!DM12</f>
        <v>2</v>
      </c>
      <c r="BD10" s="110">
        <f>'สังคมศึกษา ป.6'!DN12</f>
        <v>0</v>
      </c>
      <c r="BE10" s="110">
        <f>'สังคมศึกษา ป.6'!DO12</f>
        <v>4</v>
      </c>
      <c r="BF10" s="110">
        <f>'สังคมศึกษา ป.6'!DP12</f>
        <v>6</v>
      </c>
      <c r="BG10" s="110">
        <f>'สังคมศึกษา ป.6'!DQ12</f>
        <v>6</v>
      </c>
      <c r="BH10" s="110">
        <f>'สังคมศึกษา ป.6'!DR12</f>
        <v>8</v>
      </c>
      <c r="BI10" s="110">
        <f>'สังคมศึกษา ป.6'!DS12</f>
        <v>14</v>
      </c>
      <c r="BJ10" s="110">
        <f>'สังคมศึกษา ป.6'!DT12</f>
        <v>40</v>
      </c>
      <c r="BK10" s="110">
        <f>'ภาษาอังกฤษ ป.6'!CE12</f>
        <v>2.5</v>
      </c>
      <c r="BL10" s="110">
        <f>'ภาษาอังกฤษ ป.6'!CF12</f>
        <v>7.5</v>
      </c>
      <c r="BM10" s="110">
        <f>'ภาษาอังกฤษ ป.6'!CG12</f>
        <v>12.5</v>
      </c>
      <c r="BN10" s="110">
        <f>'ภาษาอังกฤษ ป.6'!CH12</f>
        <v>22.5</v>
      </c>
      <c r="BO10" s="110">
        <f>'ภาษาอังกฤษ ป.6'!CI12</f>
        <v>2.5</v>
      </c>
      <c r="BP10" s="110">
        <f>'ภาษาอังกฤษ ป.6'!CJ12</f>
        <v>2.5</v>
      </c>
      <c r="BQ10" s="110">
        <f>'ภาษาอังกฤษ ป.6'!CK12</f>
        <v>5</v>
      </c>
      <c r="BR10" s="110">
        <f>'ภาษาอังกฤษ ป.6'!CL12</f>
        <v>2.5</v>
      </c>
      <c r="BS10" s="110">
        <f>'ภาษาอังกฤษ ป.6'!CM12</f>
        <v>30</v>
      </c>
    </row>
    <row r="11" spans="1:71" ht="20.100000000000001" customHeight="1">
      <c r="A11" s="107">
        <v>5</v>
      </c>
      <c r="B11" s="108" t="str">
        <f>'ภาษาไทย ป.6'!B13</f>
        <v>เด็กชายนิกร   โรจน์วัฒน์</v>
      </c>
      <c r="C11" s="109">
        <f>'ภาษาไทย ป.6'!CJ13</f>
        <v>15</v>
      </c>
      <c r="D11" s="109">
        <f>'ภาษาไทย ป.6'!CK13</f>
        <v>7.5</v>
      </c>
      <c r="E11" s="109">
        <f>'ภาษาไทย ป.6'!CL13</f>
        <v>0</v>
      </c>
      <c r="F11" s="109">
        <f>'ภาษาไทย ป.6'!CM13</f>
        <v>12.5</v>
      </c>
      <c r="G11" s="109">
        <f>'ภาษาไทย ป.6'!CN13</f>
        <v>7.5</v>
      </c>
      <c r="H11" s="109">
        <f>'ภาษาไทย ป.6'!CO13</f>
        <v>42.5</v>
      </c>
      <c r="I11" s="110">
        <f>'คณิต ป.6'!BK13</f>
        <v>3</v>
      </c>
      <c r="J11" s="110">
        <f>'คณิต ป.6'!BL13</f>
        <v>0</v>
      </c>
      <c r="K11" s="110">
        <f>'คณิต ป.6'!BM13</f>
        <v>0</v>
      </c>
      <c r="L11" s="110">
        <f>'คณิต ป.6'!BN13</f>
        <v>3</v>
      </c>
      <c r="M11" s="110">
        <f>'คณิต ป.6'!BO13</f>
        <v>6</v>
      </c>
      <c r="N11" s="110">
        <f>'คณิต ป.6'!BP13</f>
        <v>3</v>
      </c>
      <c r="O11" s="110">
        <f>'คณิต ป.6'!BQ13</f>
        <v>3</v>
      </c>
      <c r="P11" s="110">
        <f>'คณิต ป.6'!BR13</f>
        <v>6</v>
      </c>
      <c r="Q11" s="110">
        <f>'คณิต ป.6'!BS13</f>
        <v>3</v>
      </c>
      <c r="R11" s="110">
        <f>'คณิต ป.6'!BT13</f>
        <v>0</v>
      </c>
      <c r="S11" s="110">
        <f>'คณิต ป.6'!BU13</f>
        <v>3</v>
      </c>
      <c r="T11" s="110">
        <f>'คณิต ป.6'!BV13</f>
        <v>0</v>
      </c>
      <c r="U11" s="110">
        <f>'คณิต ป.6'!BW13</f>
        <v>0</v>
      </c>
      <c r="V11" s="110">
        <f>'คณิต ป.6'!BX13</f>
        <v>0</v>
      </c>
      <c r="W11" s="110">
        <f>'คณิต ป.6'!BY13</f>
        <v>0</v>
      </c>
      <c r="X11" s="110">
        <f>'คณิต ป.6'!BZ13</f>
        <v>0</v>
      </c>
      <c r="Y11" s="110">
        <f>'คณิต ป.6'!CA13</f>
        <v>0</v>
      </c>
      <c r="Z11" s="110">
        <f>'คณิต ป.6'!CB13</f>
        <v>15</v>
      </c>
      <c r="AA11" s="110">
        <f>'วิทยาศาสตร์ ป.6'!BQ13</f>
        <v>3</v>
      </c>
      <c r="AB11" s="110">
        <f>'วิทยาศาสตร์ ป.6'!BR13</f>
        <v>0</v>
      </c>
      <c r="AC11" s="110">
        <f>'วิทยาศาสตร์ ป.6'!BS13</f>
        <v>3</v>
      </c>
      <c r="AD11" s="110">
        <f>'วิทยาศาสตร์ ป.6'!BT13</f>
        <v>0</v>
      </c>
      <c r="AE11" s="110">
        <f>'วิทยาศาสตร์ ป.6'!BU13</f>
        <v>0</v>
      </c>
      <c r="AF11" s="110">
        <f>'วิทยาศาสตร์ ป.6'!BV13</f>
        <v>0</v>
      </c>
      <c r="AG11" s="110">
        <f>'วิทยาศาสตร์ ป.6'!BW13</f>
        <v>3</v>
      </c>
      <c r="AH11" s="110">
        <f>'วิทยาศาสตร์ ป.6'!BX13</f>
        <v>3</v>
      </c>
      <c r="AI11" s="110">
        <f>'วิทยาศาสตร์ ป.6'!BY13</f>
        <v>6</v>
      </c>
      <c r="AJ11" s="110">
        <f>'วิทยาศาสตร์ ป.6'!BZ13</f>
        <v>3</v>
      </c>
      <c r="AK11" s="110">
        <f>'วิทยาศาสตร์ ป.6'!CA13</f>
        <v>0</v>
      </c>
      <c r="AL11" s="110">
        <f>'วิทยาศาสตร์ ป.6'!CB13</f>
        <v>3</v>
      </c>
      <c r="AM11" s="110">
        <f>'วิทยาศาสตร์ ป.6'!CC13</f>
        <v>0</v>
      </c>
      <c r="AN11" s="110">
        <f>'วิทยาศาสตร์ ป.6'!CD13</f>
        <v>0</v>
      </c>
      <c r="AO11" s="110">
        <f>'วิทยาศาสตร์ ป.6'!CE13</f>
        <v>0</v>
      </c>
      <c r="AP11" s="110">
        <f>'วิทยาศาสตร์ ป.6'!CF13</f>
        <v>0</v>
      </c>
      <c r="AQ11" s="110">
        <f>'วิทยาศาสตร์ ป.6'!CG13</f>
        <v>0</v>
      </c>
      <c r="AR11" s="110">
        <f>'วิทยาศาสตร์ ป.6'!CH13</f>
        <v>6</v>
      </c>
      <c r="AS11" s="110">
        <f>'วิทยาศาสตร์ ป.6'!CI13</f>
        <v>18</v>
      </c>
      <c r="AT11" s="110">
        <f>'สังคมศึกษา ป.6'!DD13</f>
        <v>10</v>
      </c>
      <c r="AU11" s="110">
        <f>'สังคมศึกษา ป.6'!DE13</f>
        <v>8</v>
      </c>
      <c r="AV11" s="110">
        <f>'สังคมศึกษา ป.6'!DF13</f>
        <v>18</v>
      </c>
      <c r="AW11" s="110">
        <f>'สังคมศึกษา ป.6'!DG13</f>
        <v>8</v>
      </c>
      <c r="AX11" s="110">
        <f>'สังคมศึกษา ป.6'!DH13</f>
        <v>8</v>
      </c>
      <c r="AY11" s="110">
        <f>'สังคมศึกษา ป.6'!DI13</f>
        <v>16</v>
      </c>
      <c r="AZ11" s="110">
        <f>'สังคมศึกษา ป.6'!DJ13</f>
        <v>4</v>
      </c>
      <c r="BA11" s="110">
        <f>'สังคมศึกษา ป.6'!DK13</f>
        <v>2</v>
      </c>
      <c r="BB11" s="110">
        <f>'สังคมศึกษา ป.6'!DL13</f>
        <v>6</v>
      </c>
      <c r="BC11" s="110">
        <f>'สังคมศึกษา ป.6'!DM13</f>
        <v>2</v>
      </c>
      <c r="BD11" s="110">
        <f>'สังคมศึกษา ป.6'!DN13</f>
        <v>2</v>
      </c>
      <c r="BE11" s="110">
        <f>'สังคมศึกษา ป.6'!DO13</f>
        <v>2</v>
      </c>
      <c r="BF11" s="110">
        <f>'สังคมศึกษา ป.6'!DP13</f>
        <v>6</v>
      </c>
      <c r="BG11" s="110">
        <f>'สังคมศึกษา ป.6'!DQ13</f>
        <v>4</v>
      </c>
      <c r="BH11" s="110">
        <f>'สังคมศึกษา ป.6'!DR13</f>
        <v>0</v>
      </c>
      <c r="BI11" s="110">
        <f>'สังคมศึกษา ป.6'!DS13</f>
        <v>4</v>
      </c>
      <c r="BJ11" s="110">
        <f>'สังคมศึกษา ป.6'!DT13</f>
        <v>50</v>
      </c>
      <c r="BK11" s="110">
        <f>'ภาษาอังกฤษ ป.6'!CE13</f>
        <v>10</v>
      </c>
      <c r="BL11" s="110">
        <f>'ภาษาอังกฤษ ป.6'!CF13</f>
        <v>7.5</v>
      </c>
      <c r="BM11" s="110">
        <f>'ภาษาอังกฤษ ป.6'!CG13</f>
        <v>2.5</v>
      </c>
      <c r="BN11" s="110">
        <f>'ภาษาอังกฤษ ป.6'!CH13</f>
        <v>20</v>
      </c>
      <c r="BO11" s="110">
        <f>'ภาษาอังกฤษ ป.6'!CI13</f>
        <v>2.5</v>
      </c>
      <c r="BP11" s="110">
        <f>'ภาษาอังกฤษ ป.6'!CJ13</f>
        <v>0</v>
      </c>
      <c r="BQ11" s="110">
        <f>'ภาษาอังกฤษ ป.6'!CK13</f>
        <v>2.5</v>
      </c>
      <c r="BR11" s="110">
        <f>'ภาษาอังกฤษ ป.6'!CL13</f>
        <v>0</v>
      </c>
      <c r="BS11" s="110">
        <f>'ภาษาอังกฤษ ป.6'!CM13</f>
        <v>22.5</v>
      </c>
    </row>
    <row r="12" spans="1:71" ht="20.100000000000001" customHeight="1">
      <c r="A12" s="107">
        <v>6</v>
      </c>
      <c r="B12" s="108" t="str">
        <f>'ภาษาไทย ป.6'!B14</f>
        <v xml:space="preserve">เด็กชายยุทธนา   อมรสินธุ์   </v>
      </c>
      <c r="C12" s="109">
        <f>'ภาษาไทย ป.6'!CJ14</f>
        <v>15</v>
      </c>
      <c r="D12" s="109">
        <f>'ภาษาไทย ป.6'!CK14</f>
        <v>2.5</v>
      </c>
      <c r="E12" s="109">
        <f>'ภาษาไทย ป.6'!CL14</f>
        <v>0</v>
      </c>
      <c r="F12" s="109">
        <f>'ภาษาไทย ป.6'!CM14</f>
        <v>20</v>
      </c>
      <c r="G12" s="109">
        <f>'ภาษาไทย ป.6'!CN14</f>
        <v>5</v>
      </c>
      <c r="H12" s="109">
        <f>'ภาษาไทย ป.6'!CO14</f>
        <v>42.5</v>
      </c>
      <c r="I12" s="110">
        <f>'คณิต ป.6'!BK14</f>
        <v>0</v>
      </c>
      <c r="J12" s="110">
        <f>'คณิต ป.6'!BL14</f>
        <v>3</v>
      </c>
      <c r="K12" s="110">
        <f>'คณิต ป.6'!BM14</f>
        <v>3</v>
      </c>
      <c r="L12" s="110">
        <f>'คณิต ป.6'!BN14</f>
        <v>3</v>
      </c>
      <c r="M12" s="110">
        <f>'คณิต ป.6'!BO14</f>
        <v>9</v>
      </c>
      <c r="N12" s="110">
        <f>'คณิต ป.6'!BP14</f>
        <v>0</v>
      </c>
      <c r="O12" s="110">
        <f>'คณิต ป.6'!BQ14</f>
        <v>0</v>
      </c>
      <c r="P12" s="110">
        <f>'คณิต ป.6'!BR14</f>
        <v>0</v>
      </c>
      <c r="Q12" s="110">
        <f>'คณิต ป.6'!BS14</f>
        <v>3</v>
      </c>
      <c r="R12" s="110">
        <f>'คณิต ป.6'!BT14</f>
        <v>0</v>
      </c>
      <c r="S12" s="110">
        <f>'คณิต ป.6'!BU14</f>
        <v>3</v>
      </c>
      <c r="T12" s="110">
        <f>'คณิต ป.6'!BV14</f>
        <v>3</v>
      </c>
      <c r="U12" s="110">
        <f>'คณิต ป.6'!BW14</f>
        <v>9</v>
      </c>
      <c r="V12" s="110">
        <f>'คณิต ป.6'!BX14</f>
        <v>12</v>
      </c>
      <c r="W12" s="110">
        <f>'คณิต ป.6'!BY14</f>
        <v>0</v>
      </c>
      <c r="X12" s="110">
        <f>'คณิต ป.6'!BZ14</f>
        <v>0</v>
      </c>
      <c r="Y12" s="110">
        <f>'คณิต ป.6'!CA14</f>
        <v>0</v>
      </c>
      <c r="Z12" s="110">
        <f>'คณิต ป.6'!CB14</f>
        <v>24</v>
      </c>
      <c r="AA12" s="110">
        <f>'วิทยาศาสตร์ ป.6'!BQ14</f>
        <v>3</v>
      </c>
      <c r="AB12" s="110">
        <f>'วิทยาศาสตร์ ป.6'!BR14</f>
        <v>0</v>
      </c>
      <c r="AC12" s="110">
        <f>'วิทยาศาสตร์ ป.6'!BS14</f>
        <v>3</v>
      </c>
      <c r="AD12" s="110">
        <f>'วิทยาศาสตร์ ป.6'!BT14</f>
        <v>3</v>
      </c>
      <c r="AE12" s="110">
        <f>'วิทยาศาสตร์ ป.6'!BU14</f>
        <v>0</v>
      </c>
      <c r="AF12" s="110">
        <f>'วิทยาศาสตร์ ป.6'!BV14</f>
        <v>3</v>
      </c>
      <c r="AG12" s="110">
        <f>'วิทยาศาสตร์ ป.6'!BW14</f>
        <v>6</v>
      </c>
      <c r="AH12" s="110">
        <f>'วิทยาศาสตร์ ป.6'!BX14</f>
        <v>6</v>
      </c>
      <c r="AI12" s="110">
        <f>'วิทยาศาสตร์ ป.6'!BY14</f>
        <v>12</v>
      </c>
      <c r="AJ12" s="110">
        <f>'วิทยาศาสตร์ ป.6'!BZ14</f>
        <v>0</v>
      </c>
      <c r="AK12" s="110">
        <f>'วิทยาศาสตร์ ป.6'!CA14</f>
        <v>3</v>
      </c>
      <c r="AL12" s="110">
        <f>'วิทยาศาสตร์ ป.6'!CB14</f>
        <v>3</v>
      </c>
      <c r="AM12" s="110">
        <f>'วิทยาศาสตร์ ป.6'!CC14</f>
        <v>3</v>
      </c>
      <c r="AN12" s="110">
        <f>'วิทยาศาสตร์ ป.6'!CD14</f>
        <v>0</v>
      </c>
      <c r="AO12" s="110">
        <f>'วิทยาศาสตร์ ป.6'!CE14</f>
        <v>0</v>
      </c>
      <c r="AP12" s="110">
        <f>'วิทยาศาสตร์ ป.6'!CF14</f>
        <v>0</v>
      </c>
      <c r="AQ12" s="110">
        <f>'วิทยาศาสตร์ ป.6'!CG14</f>
        <v>0</v>
      </c>
      <c r="AR12" s="110">
        <f>'วิทยาศาสตร์ ป.6'!CH14</f>
        <v>8</v>
      </c>
      <c r="AS12" s="110">
        <f>'วิทยาศาสตร์ ป.6'!CI14</f>
        <v>32</v>
      </c>
      <c r="AT12" s="110">
        <f>'สังคมศึกษา ป.6'!DD14</f>
        <v>2</v>
      </c>
      <c r="AU12" s="110">
        <f>'สังคมศึกษา ป.6'!DE14</f>
        <v>4</v>
      </c>
      <c r="AV12" s="110">
        <f>'สังคมศึกษา ป.6'!DF14</f>
        <v>6</v>
      </c>
      <c r="AW12" s="110">
        <f>'สังคมศึกษา ป.6'!DG14</f>
        <v>4</v>
      </c>
      <c r="AX12" s="110">
        <f>'สังคมศึกษา ป.6'!DH14</f>
        <v>4</v>
      </c>
      <c r="AY12" s="110">
        <f>'สังคมศึกษา ป.6'!DI14</f>
        <v>8</v>
      </c>
      <c r="AZ12" s="110">
        <f>'สังคมศึกษา ป.6'!DJ14</f>
        <v>2</v>
      </c>
      <c r="BA12" s="110">
        <f>'สังคมศึกษา ป.6'!DK14</f>
        <v>2</v>
      </c>
      <c r="BB12" s="110">
        <f>'สังคมศึกษา ป.6'!DL14</f>
        <v>4</v>
      </c>
      <c r="BC12" s="110">
        <f>'สังคมศึกษา ป.6'!DM14</f>
        <v>2</v>
      </c>
      <c r="BD12" s="110">
        <f>'สังคมศึกษา ป.6'!DN14</f>
        <v>0</v>
      </c>
      <c r="BE12" s="110">
        <f>'สังคมศึกษา ป.6'!DO14</f>
        <v>0</v>
      </c>
      <c r="BF12" s="110">
        <f>'สังคมศึกษา ป.6'!DP14</f>
        <v>2</v>
      </c>
      <c r="BG12" s="110">
        <f>'สังคมศึกษา ป.6'!DQ14</f>
        <v>4</v>
      </c>
      <c r="BH12" s="110">
        <f>'สังคมศึกษา ป.6'!DR14</f>
        <v>4</v>
      </c>
      <c r="BI12" s="110">
        <f>'สังคมศึกษา ป.6'!DS14</f>
        <v>8</v>
      </c>
      <c r="BJ12" s="110">
        <f>'สังคมศึกษา ป.6'!DT14</f>
        <v>28</v>
      </c>
      <c r="BK12" s="110">
        <f>'ภาษาอังกฤษ ป.6'!CE14</f>
        <v>2.5</v>
      </c>
      <c r="BL12" s="110">
        <f>'ภาษาอังกฤษ ป.6'!CF14</f>
        <v>5</v>
      </c>
      <c r="BM12" s="110">
        <f>'ภาษาอังกฤษ ป.6'!CG14</f>
        <v>5</v>
      </c>
      <c r="BN12" s="110">
        <f>'ภาษาอังกฤษ ป.6'!CH14</f>
        <v>12.5</v>
      </c>
      <c r="BO12" s="110">
        <f>'ภาษาอังกฤษ ป.6'!CI14</f>
        <v>2.5</v>
      </c>
      <c r="BP12" s="110">
        <f>'ภาษาอังกฤษ ป.6'!CJ14</f>
        <v>0</v>
      </c>
      <c r="BQ12" s="110">
        <f>'ภาษาอังกฤษ ป.6'!CK14</f>
        <v>2.5</v>
      </c>
      <c r="BR12" s="110">
        <f>'ภาษาอังกฤษ ป.6'!CL14</f>
        <v>0</v>
      </c>
      <c r="BS12" s="110">
        <f>'ภาษาอังกฤษ ป.6'!CM14</f>
        <v>15</v>
      </c>
    </row>
    <row r="13" spans="1:71" ht="20.100000000000001" customHeight="1">
      <c r="A13" s="107">
        <v>7</v>
      </c>
      <c r="B13" s="108" t="str">
        <f>'ภาษาไทย ป.6'!B15</f>
        <v>เด็กชายเสกสันต์   ดาราสูรย์</v>
      </c>
      <c r="C13" s="109">
        <f>'ภาษาไทย ป.6'!CJ15</f>
        <v>12.5</v>
      </c>
      <c r="D13" s="109">
        <f>'ภาษาไทย ป.6'!CK15</f>
        <v>5</v>
      </c>
      <c r="E13" s="109">
        <f>'ภาษาไทย ป.6'!CL15</f>
        <v>0</v>
      </c>
      <c r="F13" s="109">
        <f>'ภาษาไทย ป.6'!CM15</f>
        <v>25</v>
      </c>
      <c r="G13" s="109">
        <f>'ภาษาไทย ป.6'!CN15</f>
        <v>0</v>
      </c>
      <c r="H13" s="109">
        <f>'ภาษาไทย ป.6'!CO15</f>
        <v>42.5</v>
      </c>
      <c r="I13" s="110">
        <f>'คณิต ป.6'!BK15</f>
        <v>0</v>
      </c>
      <c r="J13" s="110">
        <f>'คณิต ป.6'!BL15</f>
        <v>0</v>
      </c>
      <c r="K13" s="110">
        <f>'คณิต ป.6'!BM15</f>
        <v>0</v>
      </c>
      <c r="L13" s="110">
        <f>'คณิต ป.6'!BN15</f>
        <v>0</v>
      </c>
      <c r="M13" s="110">
        <f>'คณิต ป.6'!BO15</f>
        <v>0</v>
      </c>
      <c r="N13" s="110">
        <f>'คณิต ป.6'!BP15</f>
        <v>3</v>
      </c>
      <c r="O13" s="110">
        <f>'คณิต ป.6'!BQ15</f>
        <v>0</v>
      </c>
      <c r="P13" s="110">
        <f>'คณิต ป.6'!BR15</f>
        <v>3</v>
      </c>
      <c r="Q13" s="110">
        <f>'คณิต ป.6'!BS15</f>
        <v>0</v>
      </c>
      <c r="R13" s="110">
        <f>'คณิต ป.6'!BT15</f>
        <v>0</v>
      </c>
      <c r="S13" s="110">
        <f>'คณิต ป.6'!BU15</f>
        <v>0</v>
      </c>
      <c r="T13" s="110">
        <f>'คณิต ป.6'!BV15</f>
        <v>0</v>
      </c>
      <c r="U13" s="110">
        <f>'คณิต ป.6'!BW15</f>
        <v>0</v>
      </c>
      <c r="V13" s="110">
        <f>'คณิต ป.6'!BX15</f>
        <v>0</v>
      </c>
      <c r="W13" s="110">
        <f>'คณิต ป.6'!BY15</f>
        <v>0</v>
      </c>
      <c r="X13" s="110">
        <f>'คณิต ป.6'!BZ15</f>
        <v>0</v>
      </c>
      <c r="Y13" s="110">
        <f>'คณิต ป.6'!CA15</f>
        <v>0</v>
      </c>
      <c r="Z13" s="110">
        <f>'คณิต ป.6'!CB15</f>
        <v>3</v>
      </c>
      <c r="AA13" s="110">
        <f>'วิทยาศาสตร์ ป.6'!BQ15</f>
        <v>3</v>
      </c>
      <c r="AB13" s="110">
        <f>'วิทยาศาสตร์ ป.6'!BR15</f>
        <v>0</v>
      </c>
      <c r="AC13" s="110">
        <f>'วิทยาศาสตร์ ป.6'!BS15</f>
        <v>3</v>
      </c>
      <c r="AD13" s="110">
        <f>'วิทยาศาสตร์ ป.6'!BT15</f>
        <v>3</v>
      </c>
      <c r="AE13" s="110">
        <f>'วิทยาศาสตร์ ป.6'!BU15</f>
        <v>0</v>
      </c>
      <c r="AF13" s="110">
        <f>'วิทยาศาสตร์ ป.6'!BV15</f>
        <v>3</v>
      </c>
      <c r="AG13" s="110">
        <f>'วิทยาศาสตร์ ป.6'!BW15</f>
        <v>3</v>
      </c>
      <c r="AH13" s="110">
        <f>'วิทยาศาสตร์ ป.6'!BX15</f>
        <v>0</v>
      </c>
      <c r="AI13" s="110">
        <f>'วิทยาศาสตร์ ป.6'!BY15</f>
        <v>3</v>
      </c>
      <c r="AJ13" s="110">
        <f>'วิทยาศาสตร์ ป.6'!BZ15</f>
        <v>0</v>
      </c>
      <c r="AK13" s="110">
        <f>'วิทยาศาสตร์ ป.6'!CA15</f>
        <v>0</v>
      </c>
      <c r="AL13" s="110">
        <f>'วิทยาศาสตร์ ป.6'!CB15</f>
        <v>0</v>
      </c>
      <c r="AM13" s="110">
        <f>'วิทยาศาสตร์ ป.6'!CC15</f>
        <v>3</v>
      </c>
      <c r="AN13" s="110">
        <f>'วิทยาศาสตร์ ป.6'!CD15</f>
        <v>0</v>
      </c>
      <c r="AO13" s="110">
        <f>'วิทยาศาสตร์ ป.6'!CE15</f>
        <v>3</v>
      </c>
      <c r="AP13" s="110">
        <f>'วิทยาศาสตร์ ป.6'!CF15</f>
        <v>0</v>
      </c>
      <c r="AQ13" s="110">
        <f>'วิทยาศาสตร์ ป.6'!CG15</f>
        <v>3</v>
      </c>
      <c r="AR13" s="110">
        <f>'วิทยาศาสตร์ ป.6'!CH15</f>
        <v>3</v>
      </c>
      <c r="AS13" s="110">
        <f>'วิทยาศาสตร์ ป.6'!CI15</f>
        <v>18</v>
      </c>
      <c r="AT13" s="110">
        <f>'สังคมศึกษา ป.6'!DD15</f>
        <v>2</v>
      </c>
      <c r="AU13" s="110">
        <f>'สังคมศึกษา ป.6'!DE15</f>
        <v>2</v>
      </c>
      <c r="AV13" s="110">
        <f>'สังคมศึกษา ป.6'!DF15</f>
        <v>4</v>
      </c>
      <c r="AW13" s="110">
        <f>'สังคมศึกษา ป.6'!DG15</f>
        <v>6</v>
      </c>
      <c r="AX13" s="110">
        <f>'สังคมศึกษา ป.6'!DH15</f>
        <v>4</v>
      </c>
      <c r="AY13" s="110">
        <f>'สังคมศึกษา ป.6'!DI15</f>
        <v>10</v>
      </c>
      <c r="AZ13" s="110">
        <f>'สังคมศึกษา ป.6'!DJ15</f>
        <v>2</v>
      </c>
      <c r="BA13" s="110">
        <f>'สังคมศึกษา ป.6'!DK15</f>
        <v>0</v>
      </c>
      <c r="BB13" s="110">
        <f>'สังคมศึกษา ป.6'!DL15</f>
        <v>2</v>
      </c>
      <c r="BC13" s="110">
        <f>'สังคมศึกษา ป.6'!DM15</f>
        <v>0</v>
      </c>
      <c r="BD13" s="110">
        <f>'สังคมศึกษา ป.6'!DN15</f>
        <v>0</v>
      </c>
      <c r="BE13" s="110">
        <f>'สังคมศึกษา ป.6'!DO15</f>
        <v>4</v>
      </c>
      <c r="BF13" s="110">
        <f>'สังคมศึกษา ป.6'!DP15</f>
        <v>4</v>
      </c>
      <c r="BG13" s="110">
        <f>'สังคมศึกษา ป.6'!DQ15</f>
        <v>6</v>
      </c>
      <c r="BH13" s="110">
        <f>'สังคมศึกษา ป.6'!DR15</f>
        <v>2</v>
      </c>
      <c r="BI13" s="110">
        <f>'สังคมศึกษา ป.6'!DS15</f>
        <v>8</v>
      </c>
      <c r="BJ13" s="110">
        <f>'สังคมศึกษา ป.6'!DT15</f>
        <v>28</v>
      </c>
      <c r="BK13" s="110">
        <f>'ภาษาอังกฤษ ป.6'!CE15</f>
        <v>7.5</v>
      </c>
      <c r="BL13" s="110">
        <f>'ภาษาอังกฤษ ป.6'!CF15</f>
        <v>2.5</v>
      </c>
      <c r="BM13" s="110">
        <f>'ภาษาอังกฤษ ป.6'!CG15</f>
        <v>2.5</v>
      </c>
      <c r="BN13" s="110">
        <f>'ภาษาอังกฤษ ป.6'!CH15</f>
        <v>12.5</v>
      </c>
      <c r="BO13" s="110">
        <f>'ภาษาอังกฤษ ป.6'!CI15</f>
        <v>0</v>
      </c>
      <c r="BP13" s="110">
        <f>'ภาษาอังกฤษ ป.6'!CJ15</f>
        <v>2.5</v>
      </c>
      <c r="BQ13" s="110">
        <f>'ภาษาอังกฤษ ป.6'!CK15</f>
        <v>2.5</v>
      </c>
      <c r="BR13" s="110">
        <f>'ภาษาอังกฤษ ป.6'!CL15</f>
        <v>2.5</v>
      </c>
      <c r="BS13" s="110">
        <f>'ภาษาอังกฤษ ป.6'!CM15</f>
        <v>17.5</v>
      </c>
    </row>
    <row r="14" spans="1:71" ht="20.100000000000001" customHeight="1">
      <c r="A14" s="107">
        <v>8</v>
      </c>
      <c r="B14" s="108" t="str">
        <f>'ภาษาไทย ป.6'!B16</f>
        <v>เด็กชายปรีชา   สร้อยฟ้า</v>
      </c>
      <c r="C14" s="109">
        <f>'ภาษาไทย ป.6'!CJ16</f>
        <v>7.5</v>
      </c>
      <c r="D14" s="109">
        <f>'ภาษาไทย ป.6'!CK16</f>
        <v>0</v>
      </c>
      <c r="E14" s="109">
        <f>'ภาษาไทย ป.6'!CL16</f>
        <v>5</v>
      </c>
      <c r="F14" s="109">
        <f>'ภาษาไทย ป.6'!CM16</f>
        <v>10</v>
      </c>
      <c r="G14" s="109">
        <f>'ภาษาไทย ป.6'!CN16</f>
        <v>2.5</v>
      </c>
      <c r="H14" s="109">
        <f>'ภาษาไทย ป.6'!CO16</f>
        <v>25</v>
      </c>
      <c r="I14" s="110">
        <f>'คณิต ป.6'!BK16</f>
        <v>9</v>
      </c>
      <c r="J14" s="110">
        <f>'คณิต ป.6'!BL16</f>
        <v>0</v>
      </c>
      <c r="K14" s="110">
        <f>'คณิต ป.6'!BM16</f>
        <v>0</v>
      </c>
      <c r="L14" s="110">
        <f>'คณิต ป.6'!BN16</f>
        <v>0</v>
      </c>
      <c r="M14" s="110">
        <f>'คณิต ป.6'!BO16</f>
        <v>9</v>
      </c>
      <c r="N14" s="110">
        <f>'คณิต ป.6'!BP16</f>
        <v>3</v>
      </c>
      <c r="O14" s="110">
        <f>'คณิต ป.6'!BQ16</f>
        <v>0</v>
      </c>
      <c r="P14" s="110">
        <f>'คณิต ป.6'!BR16</f>
        <v>3</v>
      </c>
      <c r="Q14" s="110">
        <f>'คณิต ป.6'!BS16</f>
        <v>0</v>
      </c>
      <c r="R14" s="110">
        <f>'คณิต ป.6'!BT16</f>
        <v>0</v>
      </c>
      <c r="S14" s="110">
        <f>'คณิต ป.6'!BU16</f>
        <v>0</v>
      </c>
      <c r="T14" s="110">
        <f>'คณิต ป.6'!BV16</f>
        <v>0</v>
      </c>
      <c r="U14" s="110">
        <f>'คณิต ป.6'!BW16</f>
        <v>3</v>
      </c>
      <c r="V14" s="110">
        <f>'คณิต ป.6'!BX16</f>
        <v>3</v>
      </c>
      <c r="W14" s="110">
        <f>'คณิต ป.6'!BY16</f>
        <v>0</v>
      </c>
      <c r="X14" s="110">
        <f>'คณิต ป.6'!BZ16</f>
        <v>0</v>
      </c>
      <c r="Y14" s="110">
        <f>'คณิต ป.6'!CA16</f>
        <v>0</v>
      </c>
      <c r="Z14" s="110">
        <f>'คณิต ป.6'!CB16</f>
        <v>15</v>
      </c>
      <c r="AA14" s="110">
        <f>'วิทยาศาสตร์ ป.6'!BQ16</f>
        <v>6</v>
      </c>
      <c r="AB14" s="110">
        <f>'วิทยาศาสตร์ ป.6'!BR16</f>
        <v>0</v>
      </c>
      <c r="AC14" s="110">
        <f>'วิทยาศาสตร์ ป.6'!BS16</f>
        <v>6</v>
      </c>
      <c r="AD14" s="110">
        <f>'วิทยาศาสตร์ ป.6'!BT16</f>
        <v>0</v>
      </c>
      <c r="AE14" s="110">
        <f>'วิทยาศาสตร์ ป.6'!BU16</f>
        <v>3</v>
      </c>
      <c r="AF14" s="110">
        <f>'วิทยาศาสตร์ ป.6'!BV16</f>
        <v>3</v>
      </c>
      <c r="AG14" s="110">
        <f>'วิทยาศาสตร์ ป.6'!BW16</f>
        <v>3</v>
      </c>
      <c r="AH14" s="110">
        <f>'วิทยาศาสตร์ ป.6'!BX16</f>
        <v>0</v>
      </c>
      <c r="AI14" s="110">
        <f>'วิทยาศาสตร์ ป.6'!BY16</f>
        <v>3</v>
      </c>
      <c r="AJ14" s="110">
        <f>'วิทยาศาสตร์ ป.6'!BZ16</f>
        <v>0</v>
      </c>
      <c r="AK14" s="110">
        <f>'วิทยาศาสตร์ ป.6'!CA16</f>
        <v>3</v>
      </c>
      <c r="AL14" s="110">
        <f>'วิทยาศาสตร์ ป.6'!CB16</f>
        <v>3</v>
      </c>
      <c r="AM14" s="110">
        <f>'วิทยาศาสตร์ ป.6'!CC16</f>
        <v>0</v>
      </c>
      <c r="AN14" s="110">
        <f>'วิทยาศาสตร์ ป.6'!CD16</f>
        <v>0</v>
      </c>
      <c r="AO14" s="110">
        <f>'วิทยาศาสตร์ ป.6'!CE16</f>
        <v>0</v>
      </c>
      <c r="AP14" s="110">
        <f>'วิทยาศาสตร์ ป.6'!CF16</f>
        <v>3</v>
      </c>
      <c r="AQ14" s="110">
        <f>'วิทยาศาสตร์ ป.6'!CG16</f>
        <v>3</v>
      </c>
      <c r="AR14" s="110">
        <f>'วิทยาศาสตร์ ป.6'!CH16</f>
        <v>3</v>
      </c>
      <c r="AS14" s="110">
        <f>'วิทยาศาสตร์ ป.6'!CI16</f>
        <v>21</v>
      </c>
      <c r="AT14" s="110">
        <f>'สังคมศึกษา ป.6'!DD16</f>
        <v>0</v>
      </c>
      <c r="AU14" s="110">
        <f>'สังคมศึกษา ป.6'!DE16</f>
        <v>2</v>
      </c>
      <c r="AV14" s="110">
        <f>'สังคมศึกษา ป.6'!DF16</f>
        <v>2</v>
      </c>
      <c r="AW14" s="110">
        <f>'สังคมศึกษา ป.6'!DG16</f>
        <v>2</v>
      </c>
      <c r="AX14" s="110">
        <f>'สังคมศึกษา ป.6'!DH16</f>
        <v>4</v>
      </c>
      <c r="AY14" s="110">
        <f>'สังคมศึกษา ป.6'!DI16</f>
        <v>6</v>
      </c>
      <c r="AZ14" s="110">
        <f>'สังคมศึกษา ป.6'!DJ16</f>
        <v>8</v>
      </c>
      <c r="BA14" s="110">
        <f>'สังคมศึกษา ป.6'!DK16</f>
        <v>0</v>
      </c>
      <c r="BB14" s="110">
        <f>'สังคมศึกษา ป.6'!DL16</f>
        <v>8</v>
      </c>
      <c r="BC14" s="110">
        <f>'สังคมศึกษา ป.6'!DM16</f>
        <v>2</v>
      </c>
      <c r="BD14" s="110">
        <f>'สังคมศึกษา ป.6'!DN16</f>
        <v>2</v>
      </c>
      <c r="BE14" s="110">
        <f>'สังคมศึกษา ป.6'!DO16</f>
        <v>2</v>
      </c>
      <c r="BF14" s="110">
        <f>'สังคมศึกษา ป.6'!DP16</f>
        <v>6</v>
      </c>
      <c r="BG14" s="110">
        <f>'สังคมศึกษา ป.6'!DQ16</f>
        <v>4</v>
      </c>
      <c r="BH14" s="110">
        <f>'สังคมศึกษา ป.6'!DR16</f>
        <v>2</v>
      </c>
      <c r="BI14" s="110">
        <f>'สังคมศึกษา ป.6'!DS16</f>
        <v>6</v>
      </c>
      <c r="BJ14" s="110">
        <f>'สังคมศึกษา ป.6'!DT16</f>
        <v>28</v>
      </c>
      <c r="BK14" s="110">
        <f>'ภาษาอังกฤษ ป.6'!CE16</f>
        <v>2.5</v>
      </c>
      <c r="BL14" s="110">
        <f>'ภาษาอังกฤษ ป.6'!CF16</f>
        <v>10</v>
      </c>
      <c r="BM14" s="110">
        <f>'ภาษาอังกฤษ ป.6'!CG16</f>
        <v>10</v>
      </c>
      <c r="BN14" s="110">
        <f>'ภาษาอังกฤษ ป.6'!CH16</f>
        <v>22.5</v>
      </c>
      <c r="BO14" s="110">
        <f>'ภาษาอังกฤษ ป.6'!CI16</f>
        <v>0</v>
      </c>
      <c r="BP14" s="110">
        <f>'ภาษาอังกฤษ ป.6'!CJ16</f>
        <v>0</v>
      </c>
      <c r="BQ14" s="110">
        <f>'ภาษาอังกฤษ ป.6'!CK16</f>
        <v>0</v>
      </c>
      <c r="BR14" s="110">
        <f>'ภาษาอังกฤษ ป.6'!CL16</f>
        <v>7.5</v>
      </c>
      <c r="BS14" s="110">
        <f>'ภาษาอังกฤษ ป.6'!CM16</f>
        <v>30</v>
      </c>
    </row>
    <row r="15" spans="1:71" ht="20.100000000000001" customHeight="1">
      <c r="A15" s="107">
        <v>9</v>
      </c>
      <c r="B15" s="108" t="str">
        <f>'ภาษาไทย ป.6'!B17</f>
        <v>เด็กหญิงอริสา   จุลเรือง</v>
      </c>
      <c r="C15" s="109">
        <f>'ภาษาไทย ป.6'!CJ17</f>
        <v>12.5</v>
      </c>
      <c r="D15" s="109">
        <f>'ภาษาไทย ป.6'!CK17</f>
        <v>10</v>
      </c>
      <c r="E15" s="109">
        <f>'ภาษาไทย ป.6'!CL17</f>
        <v>2.5</v>
      </c>
      <c r="F15" s="109">
        <f>'ภาษาไทย ป.6'!CM17</f>
        <v>20</v>
      </c>
      <c r="G15" s="109">
        <f>'ภาษาไทย ป.6'!CN17</f>
        <v>5</v>
      </c>
      <c r="H15" s="109">
        <f>'ภาษาไทย ป.6'!CO17</f>
        <v>50</v>
      </c>
      <c r="I15" s="110">
        <f>'คณิต ป.6'!BK17</f>
        <v>0</v>
      </c>
      <c r="J15" s="110">
        <f>'คณิต ป.6'!BL17</f>
        <v>0</v>
      </c>
      <c r="K15" s="110">
        <f>'คณิต ป.6'!BM17</f>
        <v>0</v>
      </c>
      <c r="L15" s="110">
        <f>'คณิต ป.6'!BN17</f>
        <v>3</v>
      </c>
      <c r="M15" s="110">
        <f>'คณิต ป.6'!BO17</f>
        <v>3</v>
      </c>
      <c r="N15" s="110">
        <f>'คณิต ป.6'!BP17</f>
        <v>0</v>
      </c>
      <c r="O15" s="110">
        <f>'คณิต ป.6'!BQ17</f>
        <v>0</v>
      </c>
      <c r="P15" s="110">
        <f>'คณิต ป.6'!BR17</f>
        <v>0</v>
      </c>
      <c r="Q15" s="110">
        <f>'คณิต ป.6'!BS17</f>
        <v>0</v>
      </c>
      <c r="R15" s="110">
        <f>'คณิต ป.6'!BT17</f>
        <v>0</v>
      </c>
      <c r="S15" s="110">
        <f>'คณิต ป.6'!BU17</f>
        <v>0</v>
      </c>
      <c r="T15" s="110">
        <f>'คณิต ป.6'!BV17</f>
        <v>0</v>
      </c>
      <c r="U15" s="110">
        <f>'คณิต ป.6'!BW17</f>
        <v>0</v>
      </c>
      <c r="V15" s="110">
        <f>'คณิต ป.6'!BX17</f>
        <v>0</v>
      </c>
      <c r="W15" s="110">
        <f>'คณิต ป.6'!BY17</f>
        <v>0</v>
      </c>
      <c r="X15" s="110">
        <f>'คณิต ป.6'!BZ17</f>
        <v>0</v>
      </c>
      <c r="Y15" s="110">
        <f>'คณิต ป.6'!CA17</f>
        <v>0</v>
      </c>
      <c r="Z15" s="110">
        <f>'คณิต ป.6'!CB17</f>
        <v>3</v>
      </c>
      <c r="AA15" s="110">
        <f>'วิทยาศาสตร์ ป.6'!BQ17</f>
        <v>6</v>
      </c>
      <c r="AB15" s="110">
        <f>'วิทยาศาสตร์ ป.6'!BR17</f>
        <v>0</v>
      </c>
      <c r="AC15" s="110">
        <f>'วิทยาศาสตร์ ป.6'!BS17</f>
        <v>6</v>
      </c>
      <c r="AD15" s="110">
        <f>'วิทยาศาสตร์ ป.6'!BT17</f>
        <v>6</v>
      </c>
      <c r="AE15" s="110">
        <f>'วิทยาศาสตร์ ป.6'!BU17</f>
        <v>3</v>
      </c>
      <c r="AF15" s="110">
        <f>'วิทยาศาสตร์ ป.6'!BV17</f>
        <v>9</v>
      </c>
      <c r="AG15" s="110">
        <f>'วิทยาศาสตร์ ป.6'!BW17</f>
        <v>0</v>
      </c>
      <c r="AH15" s="110">
        <f>'วิทยาศาสตร์ ป.6'!BX17</f>
        <v>3</v>
      </c>
      <c r="AI15" s="110">
        <f>'วิทยาศาสตร์ ป.6'!BY17</f>
        <v>3</v>
      </c>
      <c r="AJ15" s="110">
        <f>'วิทยาศาสตร์ ป.6'!BZ17</f>
        <v>0</v>
      </c>
      <c r="AK15" s="110">
        <f>'วิทยาศาสตร์ ป.6'!CA17</f>
        <v>3</v>
      </c>
      <c r="AL15" s="110">
        <f>'วิทยาศาสตร์ ป.6'!CB17</f>
        <v>3</v>
      </c>
      <c r="AM15" s="110">
        <f>'วิทยาศาสตร์ ป.6'!CC17</f>
        <v>0</v>
      </c>
      <c r="AN15" s="110">
        <f>'วิทยาศาสตร์ ป.6'!CD17</f>
        <v>0</v>
      </c>
      <c r="AO15" s="110">
        <f>'วิทยาศาสตร์ ป.6'!CE17</f>
        <v>3</v>
      </c>
      <c r="AP15" s="110">
        <f>'วิทยาศาสตร์ ป.6'!CF17</f>
        <v>3</v>
      </c>
      <c r="AQ15" s="110">
        <f>'วิทยาศาสตร์ ป.6'!CG17</f>
        <v>6</v>
      </c>
      <c r="AR15" s="110">
        <f>'วิทยาศาสตร์ ป.6'!CH17</f>
        <v>6</v>
      </c>
      <c r="AS15" s="110">
        <f>'วิทยาศาสตร์ ป.6'!CI17</f>
        <v>33</v>
      </c>
      <c r="AT15" s="110">
        <f>'สังคมศึกษา ป.6'!DD17</f>
        <v>2</v>
      </c>
      <c r="AU15" s="110">
        <f>'สังคมศึกษา ป.6'!DE17</f>
        <v>6</v>
      </c>
      <c r="AV15" s="110">
        <f>'สังคมศึกษา ป.6'!DF17</f>
        <v>8</v>
      </c>
      <c r="AW15" s="110">
        <f>'สังคมศึกษา ป.6'!DG17</f>
        <v>4</v>
      </c>
      <c r="AX15" s="110">
        <f>'สังคมศึกษา ป.6'!DH17</f>
        <v>4</v>
      </c>
      <c r="AY15" s="110">
        <f>'สังคมศึกษา ป.6'!DI17</f>
        <v>8</v>
      </c>
      <c r="AZ15" s="110">
        <f>'สังคมศึกษา ป.6'!DJ17</f>
        <v>4</v>
      </c>
      <c r="BA15" s="110">
        <f>'สังคมศึกษา ป.6'!DK17</f>
        <v>0</v>
      </c>
      <c r="BB15" s="110">
        <f>'สังคมศึกษา ป.6'!DL17</f>
        <v>4</v>
      </c>
      <c r="BC15" s="110">
        <f>'สังคมศึกษา ป.6'!DM17</f>
        <v>2</v>
      </c>
      <c r="BD15" s="110">
        <f>'สังคมศึกษา ป.6'!DN17</f>
        <v>4</v>
      </c>
      <c r="BE15" s="110">
        <f>'สังคมศึกษา ป.6'!DO17</f>
        <v>0</v>
      </c>
      <c r="BF15" s="110">
        <f>'สังคมศึกษา ป.6'!DP17</f>
        <v>6</v>
      </c>
      <c r="BG15" s="110">
        <f>'สังคมศึกษา ป.6'!DQ17</f>
        <v>6</v>
      </c>
      <c r="BH15" s="110">
        <f>'สังคมศึกษา ป.6'!DR17</f>
        <v>4</v>
      </c>
      <c r="BI15" s="110">
        <f>'สังคมศึกษา ป.6'!DS17</f>
        <v>10</v>
      </c>
      <c r="BJ15" s="110">
        <f>'สังคมศึกษา ป.6'!DT17</f>
        <v>36</v>
      </c>
      <c r="BK15" s="110">
        <f>'ภาษาอังกฤษ ป.6'!CE17</f>
        <v>12.5</v>
      </c>
      <c r="BL15" s="110">
        <f>'ภาษาอังกฤษ ป.6'!CF17</f>
        <v>7.5</v>
      </c>
      <c r="BM15" s="110">
        <f>'ภาษาอังกฤษ ป.6'!CG17</f>
        <v>7.5</v>
      </c>
      <c r="BN15" s="110">
        <f>'ภาษาอังกฤษ ป.6'!CH17</f>
        <v>27.5</v>
      </c>
      <c r="BO15" s="110">
        <f>'ภาษาอังกฤษ ป.6'!CI17</f>
        <v>2.5</v>
      </c>
      <c r="BP15" s="110">
        <f>'ภาษาอังกฤษ ป.6'!CJ17</f>
        <v>0</v>
      </c>
      <c r="BQ15" s="110">
        <f>'ภาษาอังกฤษ ป.6'!CK17</f>
        <v>2.5</v>
      </c>
      <c r="BR15" s="110">
        <f>'ภาษาอังกฤษ ป.6'!CL17</f>
        <v>5</v>
      </c>
      <c r="BS15" s="110">
        <f>'ภาษาอังกฤษ ป.6'!CM17</f>
        <v>35</v>
      </c>
    </row>
    <row r="16" spans="1:71" ht="20.100000000000001" customHeight="1">
      <c r="A16" s="107">
        <v>10</v>
      </c>
      <c r="B16" s="108" t="str">
        <f>'ภาษาไทย ป.6'!B18</f>
        <v>เด็กหญิงเบญญทิพย์   ดาราโชติ</v>
      </c>
      <c r="C16" s="109">
        <f>'ภาษาไทย ป.6'!CJ18</f>
        <v>10</v>
      </c>
      <c r="D16" s="109">
        <f>'ภาษาไทย ป.6'!CK18</f>
        <v>7.5</v>
      </c>
      <c r="E16" s="109">
        <f>'ภาษาไทย ป.6'!CL18</f>
        <v>0</v>
      </c>
      <c r="F16" s="109">
        <f>'ภาษาไทย ป.6'!CM18</f>
        <v>12.5</v>
      </c>
      <c r="G16" s="109">
        <f>'ภาษาไทย ป.6'!CN18</f>
        <v>2.5</v>
      </c>
      <c r="H16" s="109">
        <f>'ภาษาไทย ป.6'!CO18</f>
        <v>32.5</v>
      </c>
      <c r="I16" s="110">
        <f>'คณิต ป.6'!BK18</f>
        <v>0</v>
      </c>
      <c r="J16" s="110">
        <f>'คณิต ป.6'!BL18</f>
        <v>6</v>
      </c>
      <c r="K16" s="110">
        <f>'คณิต ป.6'!BM18</f>
        <v>0</v>
      </c>
      <c r="L16" s="110">
        <f>'คณิต ป.6'!BN18</f>
        <v>3</v>
      </c>
      <c r="M16" s="110">
        <f>'คณิต ป.6'!BO18</f>
        <v>9</v>
      </c>
      <c r="N16" s="110">
        <f>'คณิต ป.6'!BP18</f>
        <v>0</v>
      </c>
      <c r="O16" s="110">
        <f>'คณิต ป.6'!BQ18</f>
        <v>3</v>
      </c>
      <c r="P16" s="110">
        <f>'คณิต ป.6'!BR18</f>
        <v>3</v>
      </c>
      <c r="Q16" s="110">
        <f>'คณิต ป.6'!BS18</f>
        <v>3</v>
      </c>
      <c r="R16" s="110">
        <f>'คณิต ป.6'!BT18</f>
        <v>0</v>
      </c>
      <c r="S16" s="110">
        <f>'คณิต ป.6'!BU18</f>
        <v>3</v>
      </c>
      <c r="T16" s="110">
        <f>'คณิต ป.6'!BV18</f>
        <v>0</v>
      </c>
      <c r="U16" s="110">
        <f>'คณิต ป.6'!BW18</f>
        <v>0</v>
      </c>
      <c r="V16" s="110">
        <f>'คณิต ป.6'!BX18</f>
        <v>0</v>
      </c>
      <c r="W16" s="110">
        <f>'คณิต ป.6'!BY18</f>
        <v>3</v>
      </c>
      <c r="X16" s="110">
        <f>'คณิต ป.6'!BZ18</f>
        <v>0</v>
      </c>
      <c r="Y16" s="110">
        <f>'คณิต ป.6'!CA18</f>
        <v>3</v>
      </c>
      <c r="Z16" s="110">
        <f>'คณิต ป.6'!CB18</f>
        <v>18</v>
      </c>
      <c r="AA16" s="110">
        <f>'วิทยาศาสตร์ ป.6'!BQ18</f>
        <v>3</v>
      </c>
      <c r="AB16" s="110">
        <f>'วิทยาศาสตร์ ป.6'!BR18</f>
        <v>3</v>
      </c>
      <c r="AC16" s="110">
        <f>'วิทยาศาสตร์ ป.6'!BS18</f>
        <v>6</v>
      </c>
      <c r="AD16" s="110">
        <f>'วิทยาศาสตร์ ป.6'!BT18</f>
        <v>0</v>
      </c>
      <c r="AE16" s="110">
        <f>'วิทยาศาสตร์ ป.6'!BU18</f>
        <v>3</v>
      </c>
      <c r="AF16" s="110">
        <f>'วิทยาศาสตร์ ป.6'!BV18</f>
        <v>3</v>
      </c>
      <c r="AG16" s="110">
        <f>'วิทยาศาสตร์ ป.6'!BW18</f>
        <v>6</v>
      </c>
      <c r="AH16" s="110">
        <f>'วิทยาศาสตร์ ป.6'!BX18</f>
        <v>0</v>
      </c>
      <c r="AI16" s="110">
        <f>'วิทยาศาสตร์ ป.6'!BY18</f>
        <v>6</v>
      </c>
      <c r="AJ16" s="110">
        <f>'วิทยาศาสตร์ ป.6'!BZ18</f>
        <v>0</v>
      </c>
      <c r="AK16" s="110">
        <f>'วิทยาศาสตร์ ป.6'!CA18</f>
        <v>0</v>
      </c>
      <c r="AL16" s="110">
        <f>'วิทยาศาสตร์ ป.6'!CB18</f>
        <v>0</v>
      </c>
      <c r="AM16" s="110">
        <f>'วิทยาศาสตร์ ป.6'!CC18</f>
        <v>0</v>
      </c>
      <c r="AN16" s="110">
        <f>'วิทยาศาสตร์ ป.6'!CD18</f>
        <v>3</v>
      </c>
      <c r="AO16" s="110">
        <f>'วิทยาศาสตร์ ป.6'!CE18</f>
        <v>3</v>
      </c>
      <c r="AP16" s="110">
        <f>'วิทยาศาสตร์ ป.6'!CF18</f>
        <v>0</v>
      </c>
      <c r="AQ16" s="110">
        <f>'วิทยาศาสตร์ ป.6'!CG18</f>
        <v>3</v>
      </c>
      <c r="AR16" s="110">
        <f>'วิทยาศาสตร์ ป.6'!CH18</f>
        <v>8</v>
      </c>
      <c r="AS16" s="110">
        <f>'วิทยาศาสตร์ ป.6'!CI18</f>
        <v>29</v>
      </c>
      <c r="AT16" s="110">
        <f>'สังคมศึกษา ป.6'!DD18</f>
        <v>4</v>
      </c>
      <c r="AU16" s="110">
        <f>'สังคมศึกษา ป.6'!DE18</f>
        <v>8</v>
      </c>
      <c r="AV16" s="110">
        <f>'สังคมศึกษา ป.6'!DF18</f>
        <v>12</v>
      </c>
      <c r="AW16" s="110">
        <f>'สังคมศึกษา ป.6'!DG18</f>
        <v>0</v>
      </c>
      <c r="AX16" s="110">
        <f>'สังคมศึกษา ป.6'!DH18</f>
        <v>0</v>
      </c>
      <c r="AY16" s="110">
        <f>'สังคมศึกษา ป.6'!DI18</f>
        <v>0</v>
      </c>
      <c r="AZ16" s="110">
        <f>'สังคมศึกษา ป.6'!DJ18</f>
        <v>4</v>
      </c>
      <c r="BA16" s="110">
        <f>'สังคมศึกษา ป.6'!DK18</f>
        <v>4</v>
      </c>
      <c r="BB16" s="110">
        <f>'สังคมศึกษา ป.6'!DL18</f>
        <v>8</v>
      </c>
      <c r="BC16" s="110">
        <f>'สังคมศึกษา ป.6'!DM18</f>
        <v>0</v>
      </c>
      <c r="BD16" s="110">
        <f>'สังคมศึกษา ป.6'!DN18</f>
        <v>0</v>
      </c>
      <c r="BE16" s="110">
        <f>'สังคมศึกษา ป.6'!DO18</f>
        <v>0</v>
      </c>
      <c r="BF16" s="110">
        <f>'สังคมศึกษา ป.6'!DP18</f>
        <v>0</v>
      </c>
      <c r="BG16" s="110">
        <f>'สังคมศึกษา ป.6'!DQ18</f>
        <v>4</v>
      </c>
      <c r="BH16" s="110">
        <f>'สังคมศึกษา ป.6'!DR18</f>
        <v>2</v>
      </c>
      <c r="BI16" s="110">
        <f>'สังคมศึกษา ป.6'!DS18</f>
        <v>6</v>
      </c>
      <c r="BJ16" s="110">
        <f>'สังคมศึกษา ป.6'!DT18</f>
        <v>26</v>
      </c>
      <c r="BK16" s="110">
        <f>'ภาษาอังกฤษ ป.6'!CE18</f>
        <v>7.5</v>
      </c>
      <c r="BL16" s="110">
        <f>'ภาษาอังกฤษ ป.6'!CF18</f>
        <v>5</v>
      </c>
      <c r="BM16" s="110">
        <f>'ภาษาอังกฤษ ป.6'!CG18</f>
        <v>15</v>
      </c>
      <c r="BN16" s="110">
        <f>'ภาษาอังกฤษ ป.6'!CH18</f>
        <v>27.5</v>
      </c>
      <c r="BO16" s="110">
        <f>'ภาษาอังกฤษ ป.6'!CI18</f>
        <v>2.5</v>
      </c>
      <c r="BP16" s="110">
        <f>'ภาษาอังกฤษ ป.6'!CJ18</f>
        <v>0</v>
      </c>
      <c r="BQ16" s="110">
        <f>'ภาษาอังกฤษ ป.6'!CK18</f>
        <v>2.5</v>
      </c>
      <c r="BR16" s="110">
        <f>'ภาษาอังกฤษ ป.6'!CL18</f>
        <v>0</v>
      </c>
      <c r="BS16" s="110">
        <f>'ภาษาอังกฤษ ป.6'!CM18</f>
        <v>30</v>
      </c>
    </row>
    <row r="17" spans="1:71" ht="20.100000000000001" customHeight="1">
      <c r="A17" s="107">
        <v>11</v>
      </c>
      <c r="B17" s="108" t="str">
        <f>'ภาษาไทย ป.6'!B19</f>
        <v>เด็กหญิงอารียา   ภวานุวงศ์</v>
      </c>
      <c r="C17" s="109">
        <f>'ภาษาไทย ป.6'!CJ19</f>
        <v>7.5</v>
      </c>
      <c r="D17" s="109">
        <f>'ภาษาไทย ป.6'!CK19</f>
        <v>7.5</v>
      </c>
      <c r="E17" s="109">
        <f>'ภาษาไทย ป.6'!CL19</f>
        <v>0</v>
      </c>
      <c r="F17" s="109">
        <f>'ภาษาไทย ป.6'!CM19</f>
        <v>10</v>
      </c>
      <c r="G17" s="109">
        <f>'ภาษาไทย ป.6'!CN19</f>
        <v>7.5</v>
      </c>
      <c r="H17" s="109">
        <f>'ภาษาไทย ป.6'!CO19</f>
        <v>32.5</v>
      </c>
      <c r="I17" s="110">
        <f>'คณิต ป.6'!BK19</f>
        <v>3</v>
      </c>
      <c r="J17" s="110">
        <f>'คณิต ป.6'!BL19</f>
        <v>6</v>
      </c>
      <c r="K17" s="110">
        <f>'คณิต ป.6'!BM19</f>
        <v>0</v>
      </c>
      <c r="L17" s="110">
        <f>'คณิต ป.6'!BN19</f>
        <v>0</v>
      </c>
      <c r="M17" s="110">
        <f>'คณิต ป.6'!BO19</f>
        <v>9</v>
      </c>
      <c r="N17" s="110">
        <f>'คณิต ป.6'!BP19</f>
        <v>0</v>
      </c>
      <c r="O17" s="110">
        <f>'คณิต ป.6'!BQ19</f>
        <v>0</v>
      </c>
      <c r="P17" s="110">
        <f>'คณิต ป.6'!BR19</f>
        <v>0</v>
      </c>
      <c r="Q17" s="110">
        <f>'คณิต ป.6'!BS19</f>
        <v>0</v>
      </c>
      <c r="R17" s="110">
        <f>'คณิต ป.6'!BT19</f>
        <v>0</v>
      </c>
      <c r="S17" s="110">
        <f>'คณิต ป.6'!BU19</f>
        <v>0</v>
      </c>
      <c r="T17" s="110">
        <f>'คณิต ป.6'!BV19</f>
        <v>0</v>
      </c>
      <c r="U17" s="110">
        <f>'คณิต ป.6'!BW19</f>
        <v>0</v>
      </c>
      <c r="V17" s="110">
        <f>'คณิต ป.6'!BX19</f>
        <v>0</v>
      </c>
      <c r="W17" s="110">
        <f>'คณิต ป.6'!BY19</f>
        <v>0</v>
      </c>
      <c r="X17" s="110">
        <f>'คณิต ป.6'!BZ19</f>
        <v>0</v>
      </c>
      <c r="Y17" s="110">
        <f>'คณิต ป.6'!CA19</f>
        <v>0</v>
      </c>
      <c r="Z17" s="110">
        <f>'คณิต ป.6'!CB19</f>
        <v>9</v>
      </c>
      <c r="AA17" s="110">
        <f>'วิทยาศาสตร์ ป.6'!BQ19</f>
        <v>3</v>
      </c>
      <c r="AB17" s="110">
        <f>'วิทยาศาสตร์ ป.6'!BR19</f>
        <v>0</v>
      </c>
      <c r="AC17" s="110">
        <f>'วิทยาศาสตร์ ป.6'!BS19</f>
        <v>3</v>
      </c>
      <c r="AD17" s="110">
        <f>'วิทยาศาสตร์ ป.6'!BT19</f>
        <v>3</v>
      </c>
      <c r="AE17" s="110">
        <f>'วิทยาศาสตร์ ป.6'!BU19</f>
        <v>0</v>
      </c>
      <c r="AF17" s="110">
        <f>'วิทยาศาสตร์ ป.6'!BV19</f>
        <v>3</v>
      </c>
      <c r="AG17" s="110">
        <f>'วิทยาศาสตร์ ป.6'!BW19</f>
        <v>0</v>
      </c>
      <c r="AH17" s="110">
        <f>'วิทยาศาสตร์ ป.6'!BX19</f>
        <v>0</v>
      </c>
      <c r="AI17" s="110">
        <f>'วิทยาศาสตร์ ป.6'!BY19</f>
        <v>0</v>
      </c>
      <c r="AJ17" s="110">
        <f>'วิทยาศาสตร์ ป.6'!BZ19</f>
        <v>0</v>
      </c>
      <c r="AK17" s="110">
        <f>'วิทยาศาสตร์ ป.6'!CA19</f>
        <v>0</v>
      </c>
      <c r="AL17" s="110">
        <f>'วิทยาศาสตร์ ป.6'!CB19</f>
        <v>0</v>
      </c>
      <c r="AM17" s="110">
        <f>'วิทยาศาสตร์ ป.6'!CC19</f>
        <v>6</v>
      </c>
      <c r="AN17" s="110">
        <f>'วิทยาศาสตร์ ป.6'!CD19</f>
        <v>0</v>
      </c>
      <c r="AO17" s="110">
        <f>'วิทยาศาสตร์ ป.6'!CE19</f>
        <v>6</v>
      </c>
      <c r="AP17" s="110">
        <f>'วิทยาศาสตร์ ป.6'!CF19</f>
        <v>0</v>
      </c>
      <c r="AQ17" s="110">
        <f>'วิทยาศาสตร์ ป.6'!CG19</f>
        <v>6</v>
      </c>
      <c r="AR17" s="110">
        <f>'วิทยาศาสตร์ ป.6'!CH19</f>
        <v>6</v>
      </c>
      <c r="AS17" s="110">
        <f>'วิทยาศาสตร์ ป.6'!CI19</f>
        <v>24</v>
      </c>
      <c r="AT17" s="110">
        <f>'สังคมศึกษา ป.6'!DD19</f>
        <v>0</v>
      </c>
      <c r="AU17" s="110">
        <f>'สังคมศึกษา ป.6'!DE19</f>
        <v>0</v>
      </c>
      <c r="AV17" s="110">
        <f>'สังคมศึกษา ป.6'!DF19</f>
        <v>0</v>
      </c>
      <c r="AW17" s="110">
        <f>'สังคมศึกษา ป.6'!DG19</f>
        <v>4</v>
      </c>
      <c r="AX17" s="110">
        <f>'สังคมศึกษา ป.6'!DH19</f>
        <v>8</v>
      </c>
      <c r="AY17" s="110">
        <f>'สังคมศึกษา ป.6'!DI19</f>
        <v>12</v>
      </c>
      <c r="AZ17" s="110">
        <f>'สังคมศึกษา ป.6'!DJ19</f>
        <v>4</v>
      </c>
      <c r="BA17" s="110">
        <f>'สังคมศึกษา ป.6'!DK19</f>
        <v>0</v>
      </c>
      <c r="BB17" s="110">
        <f>'สังคมศึกษา ป.6'!DL19</f>
        <v>4</v>
      </c>
      <c r="BC17" s="110">
        <f>'สังคมศึกษา ป.6'!DM19</f>
        <v>2</v>
      </c>
      <c r="BD17" s="110">
        <f>'สังคมศึกษา ป.6'!DN19</f>
        <v>2</v>
      </c>
      <c r="BE17" s="110">
        <f>'สังคมศึกษา ป.6'!DO19</f>
        <v>2</v>
      </c>
      <c r="BF17" s="110">
        <f>'สังคมศึกษา ป.6'!DP19</f>
        <v>6</v>
      </c>
      <c r="BG17" s="110">
        <f>'สังคมศึกษา ป.6'!DQ19</f>
        <v>6</v>
      </c>
      <c r="BH17" s="110">
        <f>'สังคมศึกษา ป.6'!DR19</f>
        <v>4</v>
      </c>
      <c r="BI17" s="110">
        <f>'สังคมศึกษา ป.6'!DS19</f>
        <v>10</v>
      </c>
      <c r="BJ17" s="110">
        <f>'สังคมศึกษา ป.6'!DT19</f>
        <v>32</v>
      </c>
      <c r="BK17" s="110">
        <f>'ภาษาอังกฤษ ป.6'!CE19</f>
        <v>5</v>
      </c>
      <c r="BL17" s="110">
        <f>'ภาษาอังกฤษ ป.6'!CF19</f>
        <v>2.5</v>
      </c>
      <c r="BM17" s="110">
        <f>'ภาษาอังกฤษ ป.6'!CG19</f>
        <v>2.5</v>
      </c>
      <c r="BN17" s="110">
        <f>'ภาษาอังกฤษ ป.6'!CH19</f>
        <v>10</v>
      </c>
      <c r="BO17" s="110">
        <f>'ภาษาอังกฤษ ป.6'!CI19</f>
        <v>0</v>
      </c>
      <c r="BP17" s="110">
        <f>'ภาษาอังกฤษ ป.6'!CJ19</f>
        <v>0</v>
      </c>
      <c r="BQ17" s="110">
        <f>'ภาษาอังกฤษ ป.6'!CK19</f>
        <v>0</v>
      </c>
      <c r="BR17" s="110">
        <f>'ภาษาอังกฤษ ป.6'!CL19</f>
        <v>0</v>
      </c>
      <c r="BS17" s="110">
        <f>'ภาษาอังกฤษ ป.6'!CM19</f>
        <v>10</v>
      </c>
    </row>
    <row r="18" spans="1:71" ht="20.100000000000001" customHeight="1">
      <c r="A18" s="107">
        <v>12</v>
      </c>
      <c r="B18" s="108" t="str">
        <f>'ภาษาไทย ป.6'!B20</f>
        <v>เด็กหญิงสุภาพร   สุวรรณคช</v>
      </c>
      <c r="C18" s="109">
        <f>'ภาษาไทย ป.6'!CJ20</f>
        <v>12.5</v>
      </c>
      <c r="D18" s="109">
        <f>'ภาษาไทย ป.6'!CK20</f>
        <v>7.5</v>
      </c>
      <c r="E18" s="109">
        <f>'ภาษาไทย ป.6'!CL20</f>
        <v>2.5</v>
      </c>
      <c r="F18" s="109">
        <f>'ภาษาไทย ป.6'!CM20</f>
        <v>25</v>
      </c>
      <c r="G18" s="109">
        <f>'ภาษาไทย ป.6'!CN20</f>
        <v>7.5</v>
      </c>
      <c r="H18" s="109">
        <f>'ภาษาไทย ป.6'!CO20</f>
        <v>55</v>
      </c>
      <c r="I18" s="110">
        <f>'คณิต ป.6'!BK20</f>
        <v>0</v>
      </c>
      <c r="J18" s="110">
        <f>'คณิต ป.6'!BL20</f>
        <v>6</v>
      </c>
      <c r="K18" s="110">
        <f>'คณิต ป.6'!BM20</f>
        <v>0</v>
      </c>
      <c r="L18" s="110">
        <f>'คณิต ป.6'!BN20</f>
        <v>3</v>
      </c>
      <c r="M18" s="110">
        <f>'คณิต ป.6'!BO20</f>
        <v>9</v>
      </c>
      <c r="N18" s="110">
        <f>'คณิต ป.6'!BP20</f>
        <v>3</v>
      </c>
      <c r="O18" s="110">
        <f>'คณิต ป.6'!BQ20</f>
        <v>0</v>
      </c>
      <c r="P18" s="110">
        <f>'คณิต ป.6'!BR20</f>
        <v>3</v>
      </c>
      <c r="Q18" s="110">
        <f>'คณิต ป.6'!BS20</f>
        <v>3</v>
      </c>
      <c r="R18" s="110">
        <f>'คณิต ป.6'!BT20</f>
        <v>0</v>
      </c>
      <c r="S18" s="110">
        <f>'คณิต ป.6'!BU20</f>
        <v>3</v>
      </c>
      <c r="T18" s="110">
        <f>'คณิต ป.6'!BV20</f>
        <v>0</v>
      </c>
      <c r="U18" s="110">
        <f>'คณิต ป.6'!BW20</f>
        <v>3</v>
      </c>
      <c r="V18" s="110">
        <f>'คณิต ป.6'!BX20</f>
        <v>3</v>
      </c>
      <c r="W18" s="110">
        <f>'คณิต ป.6'!BY20</f>
        <v>0</v>
      </c>
      <c r="X18" s="110">
        <f>'คณิต ป.6'!BZ20</f>
        <v>0</v>
      </c>
      <c r="Y18" s="110">
        <f>'คณิต ป.6'!CA20</f>
        <v>0</v>
      </c>
      <c r="Z18" s="110">
        <f>'คณิต ป.6'!CB20</f>
        <v>18</v>
      </c>
      <c r="AA18" s="110">
        <f>'วิทยาศาสตร์ ป.6'!BQ20</f>
        <v>6</v>
      </c>
      <c r="AB18" s="110">
        <f>'วิทยาศาสตร์ ป.6'!BR20</f>
        <v>0</v>
      </c>
      <c r="AC18" s="110">
        <f>'วิทยาศาสตร์ ป.6'!BS20</f>
        <v>6</v>
      </c>
      <c r="AD18" s="110">
        <f>'วิทยาศาสตร์ ป.6'!BT20</f>
        <v>3</v>
      </c>
      <c r="AE18" s="110">
        <f>'วิทยาศาสตร์ ป.6'!BU20</f>
        <v>3</v>
      </c>
      <c r="AF18" s="110">
        <f>'วิทยาศาสตร์ ป.6'!BV20</f>
        <v>6</v>
      </c>
      <c r="AG18" s="110">
        <f>'วิทยาศาสตร์ ป.6'!BW20</f>
        <v>3</v>
      </c>
      <c r="AH18" s="110">
        <f>'วิทยาศาสตร์ ป.6'!BX20</f>
        <v>3</v>
      </c>
      <c r="AI18" s="110">
        <f>'วิทยาศาสตร์ ป.6'!BY20</f>
        <v>6</v>
      </c>
      <c r="AJ18" s="110">
        <f>'วิทยาศาสตร์ ป.6'!BZ20</f>
        <v>0</v>
      </c>
      <c r="AK18" s="110">
        <f>'วิทยาศาสตร์ ป.6'!CA20</f>
        <v>3</v>
      </c>
      <c r="AL18" s="110">
        <f>'วิทยาศาสตร์ ป.6'!CB20</f>
        <v>3</v>
      </c>
      <c r="AM18" s="110">
        <f>'วิทยาศาสตร์ ป.6'!CC20</f>
        <v>0</v>
      </c>
      <c r="AN18" s="110">
        <f>'วิทยาศาสตร์ ป.6'!CD20</f>
        <v>0</v>
      </c>
      <c r="AO18" s="110">
        <f>'วิทยาศาสตร์ ป.6'!CE20</f>
        <v>6</v>
      </c>
      <c r="AP18" s="110">
        <f>'วิทยาศาสตร์ ป.6'!CF20</f>
        <v>0</v>
      </c>
      <c r="AQ18" s="110">
        <f>'วิทยาศาสตร์ ป.6'!CG20</f>
        <v>6</v>
      </c>
      <c r="AR18" s="110">
        <f>'วิทยาศาสตร์ ป.6'!CH20</f>
        <v>6</v>
      </c>
      <c r="AS18" s="110">
        <f>'วิทยาศาสตร์ ป.6'!CI20</f>
        <v>33</v>
      </c>
      <c r="AT18" s="110">
        <f>'สังคมศึกษา ป.6'!DD20</f>
        <v>0</v>
      </c>
      <c r="AU18" s="110">
        <f>'สังคมศึกษา ป.6'!DE20</f>
        <v>2</v>
      </c>
      <c r="AV18" s="110">
        <f>'สังคมศึกษา ป.6'!DF20</f>
        <v>2</v>
      </c>
      <c r="AW18" s="110">
        <f>'สังคมศึกษา ป.6'!DG20</f>
        <v>4</v>
      </c>
      <c r="AX18" s="110">
        <f>'สังคมศึกษา ป.6'!DH20</f>
        <v>4</v>
      </c>
      <c r="AY18" s="110">
        <f>'สังคมศึกษา ป.6'!DI20</f>
        <v>8</v>
      </c>
      <c r="AZ18" s="110">
        <f>'สังคมศึกษา ป.6'!DJ20</f>
        <v>8</v>
      </c>
      <c r="BA18" s="110">
        <f>'สังคมศึกษา ป.6'!DK20</f>
        <v>6</v>
      </c>
      <c r="BB18" s="110">
        <f>'สังคมศึกษา ป.6'!DL20</f>
        <v>14</v>
      </c>
      <c r="BC18" s="110">
        <f>'สังคมศึกษา ป.6'!DM20</f>
        <v>0</v>
      </c>
      <c r="BD18" s="110">
        <f>'สังคมศึกษา ป.6'!DN20</f>
        <v>0</v>
      </c>
      <c r="BE18" s="110">
        <f>'สังคมศึกษา ป.6'!DO20</f>
        <v>2</v>
      </c>
      <c r="BF18" s="110">
        <f>'สังคมศึกษา ป.6'!DP20</f>
        <v>2</v>
      </c>
      <c r="BG18" s="110">
        <f>'สังคมศึกษา ป.6'!DQ20</f>
        <v>4</v>
      </c>
      <c r="BH18" s="110">
        <f>'สังคมศึกษา ป.6'!DR20</f>
        <v>0</v>
      </c>
      <c r="BI18" s="110">
        <f>'สังคมศึกษา ป.6'!DS20</f>
        <v>4</v>
      </c>
      <c r="BJ18" s="110">
        <f>'สังคมศึกษา ป.6'!DT20</f>
        <v>30</v>
      </c>
      <c r="BK18" s="110">
        <f>'ภาษาอังกฤษ ป.6'!CE20</f>
        <v>12.5</v>
      </c>
      <c r="BL18" s="110">
        <f>'ภาษาอังกฤษ ป.6'!CF20</f>
        <v>2.5</v>
      </c>
      <c r="BM18" s="110">
        <f>'ภาษาอังกฤษ ป.6'!CG20</f>
        <v>2.5</v>
      </c>
      <c r="BN18" s="110">
        <f>'ภาษาอังกฤษ ป.6'!CH20</f>
        <v>17.5</v>
      </c>
      <c r="BO18" s="110">
        <f>'ภาษาอังกฤษ ป.6'!CI20</f>
        <v>2.5</v>
      </c>
      <c r="BP18" s="110">
        <f>'ภาษาอังกฤษ ป.6'!CJ20</f>
        <v>0</v>
      </c>
      <c r="BQ18" s="110">
        <f>'ภาษาอังกฤษ ป.6'!CK20</f>
        <v>2.5</v>
      </c>
      <c r="BR18" s="110">
        <f>'ภาษาอังกฤษ ป.6'!CL20</f>
        <v>0</v>
      </c>
      <c r="BS18" s="110">
        <f>'ภาษาอังกฤษ ป.6'!CM20</f>
        <v>20</v>
      </c>
    </row>
    <row r="19" spans="1:71" ht="20.100000000000001" customHeight="1">
      <c r="A19" s="107">
        <v>13</v>
      </c>
      <c r="B19" s="108" t="str">
        <f>'ภาษาไทย ป.6'!B21</f>
        <v>เด็กชายนนทรัตน์   แผ้วกระสินธุ์</v>
      </c>
      <c r="C19" s="109">
        <f>'ภาษาไทย ป.6'!CJ21</f>
        <v>10</v>
      </c>
      <c r="D19" s="109">
        <f>'ภาษาไทย ป.6'!CK21</f>
        <v>7.5</v>
      </c>
      <c r="E19" s="109">
        <f>'ภาษาไทย ป.6'!CL21</f>
        <v>0</v>
      </c>
      <c r="F19" s="109">
        <f>'ภาษาไทย ป.6'!CM21</f>
        <v>17.5</v>
      </c>
      <c r="G19" s="109">
        <f>'ภาษาไทย ป.6'!CN21</f>
        <v>2.5</v>
      </c>
      <c r="H19" s="109">
        <f>'ภาษาไทย ป.6'!CO21</f>
        <v>37.5</v>
      </c>
      <c r="I19" s="110">
        <f>'คณิต ป.6'!BK21</f>
        <v>0</v>
      </c>
      <c r="J19" s="110">
        <f>'คณิต ป.6'!BL21</f>
        <v>6</v>
      </c>
      <c r="K19" s="110">
        <f>'คณิต ป.6'!BM21</f>
        <v>0</v>
      </c>
      <c r="L19" s="110">
        <f>'คณิต ป.6'!BN21</f>
        <v>0</v>
      </c>
      <c r="M19" s="110">
        <f>'คณิต ป.6'!BO21</f>
        <v>6</v>
      </c>
      <c r="N19" s="110">
        <f>'คณิต ป.6'!BP21</f>
        <v>0</v>
      </c>
      <c r="O19" s="110">
        <f>'คณิต ป.6'!BQ21</f>
        <v>0</v>
      </c>
      <c r="P19" s="110">
        <f>'คณิต ป.6'!BR21</f>
        <v>0</v>
      </c>
      <c r="Q19" s="110">
        <f>'คณิต ป.6'!BS21</f>
        <v>3</v>
      </c>
      <c r="R19" s="110">
        <f>'คณิต ป.6'!BT21</f>
        <v>3</v>
      </c>
      <c r="S19" s="110">
        <f>'คณิต ป.6'!BU21</f>
        <v>6</v>
      </c>
      <c r="T19" s="110">
        <f>'คณิต ป.6'!BV21</f>
        <v>0</v>
      </c>
      <c r="U19" s="110">
        <f>'คณิต ป.6'!BW21</f>
        <v>0</v>
      </c>
      <c r="V19" s="110">
        <f>'คณิต ป.6'!BX21</f>
        <v>0</v>
      </c>
      <c r="W19" s="110">
        <f>'คณิต ป.6'!BY21</f>
        <v>0</v>
      </c>
      <c r="X19" s="110">
        <f>'คณิต ป.6'!BZ21</f>
        <v>0</v>
      </c>
      <c r="Y19" s="110">
        <f>'คณิต ป.6'!CA21</f>
        <v>0</v>
      </c>
      <c r="Z19" s="110">
        <f>'คณิต ป.6'!CB21</f>
        <v>12</v>
      </c>
      <c r="AA19" s="110">
        <f>'วิทยาศาสตร์ ป.6'!BQ21</f>
        <v>6</v>
      </c>
      <c r="AB19" s="110">
        <f>'วิทยาศาสตร์ ป.6'!BR21</f>
        <v>0</v>
      </c>
      <c r="AC19" s="110">
        <f>'วิทยาศาสตร์ ป.6'!BS21</f>
        <v>6</v>
      </c>
      <c r="AD19" s="110">
        <f>'วิทยาศาสตร์ ป.6'!BT21</f>
        <v>0</v>
      </c>
      <c r="AE19" s="110">
        <f>'วิทยาศาสตร์ ป.6'!BU21</f>
        <v>3</v>
      </c>
      <c r="AF19" s="110">
        <f>'วิทยาศาสตร์ ป.6'!BV21</f>
        <v>3</v>
      </c>
      <c r="AG19" s="110">
        <f>'วิทยาศาสตร์ ป.6'!BW21</f>
        <v>0</v>
      </c>
      <c r="AH19" s="110">
        <f>'วิทยาศาสตร์ ป.6'!BX21</f>
        <v>3</v>
      </c>
      <c r="AI19" s="110">
        <f>'วิทยาศาสตร์ ป.6'!BY21</f>
        <v>3</v>
      </c>
      <c r="AJ19" s="110">
        <f>'วิทยาศาสตร์ ป.6'!BZ21</f>
        <v>6</v>
      </c>
      <c r="AK19" s="110">
        <f>'วิทยาศาสตร์ ป.6'!CA21</f>
        <v>3</v>
      </c>
      <c r="AL19" s="110">
        <f>'วิทยาศาสตร์ ป.6'!CB21</f>
        <v>9</v>
      </c>
      <c r="AM19" s="110">
        <f>'วิทยาศาสตร์ ป.6'!CC21</f>
        <v>0</v>
      </c>
      <c r="AN19" s="110">
        <f>'วิทยาศาสตร์ ป.6'!CD21</f>
        <v>3</v>
      </c>
      <c r="AO19" s="110">
        <f>'วิทยาศาสตร์ ป.6'!CE21</f>
        <v>3</v>
      </c>
      <c r="AP19" s="110">
        <f>'วิทยาศาสตร์ ป.6'!CF21</f>
        <v>3</v>
      </c>
      <c r="AQ19" s="110">
        <f>'วิทยาศาสตร์ ป.6'!CG21</f>
        <v>6</v>
      </c>
      <c r="AR19" s="110">
        <f>'วิทยาศาสตร์ ป.6'!CH21</f>
        <v>3</v>
      </c>
      <c r="AS19" s="110">
        <f>'วิทยาศาสตร์ ป.6'!CI21</f>
        <v>33</v>
      </c>
      <c r="AT19" s="110">
        <f>'สังคมศึกษา ป.6'!DD21</f>
        <v>0</v>
      </c>
      <c r="AU19" s="110">
        <f>'สังคมศึกษา ป.6'!DE21</f>
        <v>4</v>
      </c>
      <c r="AV19" s="110">
        <f>'สังคมศึกษา ป.6'!DF21</f>
        <v>4</v>
      </c>
      <c r="AW19" s="110">
        <f>'สังคมศึกษา ป.6'!DG21</f>
        <v>2</v>
      </c>
      <c r="AX19" s="110">
        <f>'สังคมศึกษา ป.6'!DH21</f>
        <v>2</v>
      </c>
      <c r="AY19" s="110">
        <f>'สังคมศึกษา ป.6'!DI21</f>
        <v>4</v>
      </c>
      <c r="AZ19" s="110">
        <f>'สังคมศึกษา ป.6'!DJ21</f>
        <v>6</v>
      </c>
      <c r="BA19" s="110">
        <f>'สังคมศึกษา ป.6'!DK21</f>
        <v>2</v>
      </c>
      <c r="BB19" s="110">
        <f>'สังคมศึกษา ป.6'!DL21</f>
        <v>8</v>
      </c>
      <c r="BC19" s="110">
        <f>'สังคมศึกษา ป.6'!DM21</f>
        <v>4</v>
      </c>
      <c r="BD19" s="110">
        <f>'สังคมศึกษา ป.6'!DN21</f>
        <v>2</v>
      </c>
      <c r="BE19" s="110">
        <f>'สังคมศึกษา ป.6'!DO21</f>
        <v>4</v>
      </c>
      <c r="BF19" s="110">
        <f>'สังคมศึกษา ป.6'!DP21</f>
        <v>10</v>
      </c>
      <c r="BG19" s="110">
        <f>'สังคมศึกษา ป.6'!DQ21</f>
        <v>4</v>
      </c>
      <c r="BH19" s="110">
        <f>'สังคมศึกษา ป.6'!DR21</f>
        <v>4</v>
      </c>
      <c r="BI19" s="110">
        <f>'สังคมศึกษา ป.6'!DS21</f>
        <v>8</v>
      </c>
      <c r="BJ19" s="110">
        <f>'สังคมศึกษา ป.6'!DT21</f>
        <v>34</v>
      </c>
      <c r="BK19" s="110">
        <f>'ภาษาอังกฤษ ป.6'!CE21</f>
        <v>10</v>
      </c>
      <c r="BL19" s="110">
        <f>'ภาษาอังกฤษ ป.6'!CF21</f>
        <v>2.5</v>
      </c>
      <c r="BM19" s="110">
        <f>'ภาษาอังกฤษ ป.6'!CG21</f>
        <v>5</v>
      </c>
      <c r="BN19" s="110">
        <f>'ภาษาอังกฤษ ป.6'!CH21</f>
        <v>17.5</v>
      </c>
      <c r="BO19" s="110">
        <f>'ภาษาอังกฤษ ป.6'!CI21</f>
        <v>5</v>
      </c>
      <c r="BP19" s="110">
        <f>'ภาษาอังกฤษ ป.6'!CJ21</f>
        <v>2.5</v>
      </c>
      <c r="BQ19" s="110">
        <f>'ภาษาอังกฤษ ป.6'!CK21</f>
        <v>7.5</v>
      </c>
      <c r="BR19" s="110">
        <f>'ภาษาอังกฤษ ป.6'!CL21</f>
        <v>0</v>
      </c>
      <c r="BS19" s="110">
        <f>'ภาษาอังกฤษ ป.6'!CM21</f>
        <v>25</v>
      </c>
    </row>
    <row r="20" spans="1:71" ht="20.100000000000001" customHeight="1">
      <c r="A20" s="107">
        <v>14</v>
      </c>
      <c r="B20" s="108" t="str">
        <f>'ภาษาไทย ป.6'!B22</f>
        <v>เด็กชายเจษฏา   วรรณพรหม</v>
      </c>
      <c r="C20" s="109">
        <f>'ภาษาไทย ป.6'!CJ22</f>
        <v>12.5</v>
      </c>
      <c r="D20" s="109">
        <f>'ภาษาไทย ป.6'!CK22</f>
        <v>5</v>
      </c>
      <c r="E20" s="109">
        <f>'ภาษาไทย ป.6'!CL22</f>
        <v>0</v>
      </c>
      <c r="F20" s="109">
        <f>'ภาษาไทย ป.6'!CM22</f>
        <v>27.5</v>
      </c>
      <c r="G20" s="109">
        <f>'ภาษาไทย ป.6'!CN22</f>
        <v>5</v>
      </c>
      <c r="H20" s="109">
        <f>'ภาษาไทย ป.6'!CO22</f>
        <v>50</v>
      </c>
      <c r="I20" s="110">
        <f>'คณิต ป.6'!BK22</f>
        <v>0</v>
      </c>
      <c r="J20" s="110">
        <f>'คณิต ป.6'!BL22</f>
        <v>3</v>
      </c>
      <c r="K20" s="110">
        <f>'คณิต ป.6'!BM22</f>
        <v>0</v>
      </c>
      <c r="L20" s="110">
        <f>'คณิต ป.6'!BN22</f>
        <v>3</v>
      </c>
      <c r="M20" s="110">
        <f>'คณิต ป.6'!BO22</f>
        <v>6</v>
      </c>
      <c r="N20" s="110">
        <f>'คณิต ป.6'!BP22</f>
        <v>0</v>
      </c>
      <c r="O20" s="110">
        <f>'คณิต ป.6'!BQ22</f>
        <v>0</v>
      </c>
      <c r="P20" s="110">
        <f>'คณิต ป.6'!BR22</f>
        <v>0</v>
      </c>
      <c r="Q20" s="110">
        <f>'คณิต ป.6'!BS22</f>
        <v>3</v>
      </c>
      <c r="R20" s="110">
        <f>'คณิต ป.6'!BT22</f>
        <v>0</v>
      </c>
      <c r="S20" s="110">
        <f>'คณิต ป.6'!BU22</f>
        <v>3</v>
      </c>
      <c r="T20" s="110">
        <f>'คณิต ป.6'!BV22</f>
        <v>0</v>
      </c>
      <c r="U20" s="110">
        <f>'คณิต ป.6'!BW22</f>
        <v>3</v>
      </c>
      <c r="V20" s="110">
        <f>'คณิต ป.6'!BX22</f>
        <v>3</v>
      </c>
      <c r="W20" s="110">
        <f>'คณิต ป.6'!BY22</f>
        <v>0</v>
      </c>
      <c r="X20" s="110">
        <f>'คณิต ป.6'!BZ22</f>
        <v>0</v>
      </c>
      <c r="Y20" s="110">
        <f>'คณิต ป.6'!CA22</f>
        <v>0</v>
      </c>
      <c r="Z20" s="110">
        <f>'คณิต ป.6'!CB22</f>
        <v>12</v>
      </c>
      <c r="AA20" s="110">
        <f>'วิทยาศาสตร์ ป.6'!BQ22</f>
        <v>3</v>
      </c>
      <c r="AB20" s="110">
        <f>'วิทยาศาสตร์ ป.6'!BR22</f>
        <v>0</v>
      </c>
      <c r="AC20" s="110">
        <f>'วิทยาศาสตร์ ป.6'!BS22</f>
        <v>3</v>
      </c>
      <c r="AD20" s="110">
        <f>'วิทยาศาสตร์ ป.6'!BT22</f>
        <v>3</v>
      </c>
      <c r="AE20" s="110">
        <f>'วิทยาศาสตร์ ป.6'!BU22</f>
        <v>6</v>
      </c>
      <c r="AF20" s="110">
        <f>'วิทยาศาสตร์ ป.6'!BV22</f>
        <v>9</v>
      </c>
      <c r="AG20" s="110">
        <f>'วิทยาศาสตร์ ป.6'!BW22</f>
        <v>6</v>
      </c>
      <c r="AH20" s="110">
        <f>'วิทยาศาสตร์ ป.6'!BX22</f>
        <v>3</v>
      </c>
      <c r="AI20" s="110">
        <f>'วิทยาศาสตร์ ป.6'!BY22</f>
        <v>9</v>
      </c>
      <c r="AJ20" s="110">
        <f>'วิทยาศาสตร์ ป.6'!BZ22</f>
        <v>6</v>
      </c>
      <c r="AK20" s="110">
        <f>'วิทยาศาสตร์ ป.6'!CA22</f>
        <v>9</v>
      </c>
      <c r="AL20" s="110">
        <f>'วิทยาศาสตร์ ป.6'!CB22</f>
        <v>15</v>
      </c>
      <c r="AM20" s="110">
        <f>'วิทยาศาสตร์ ป.6'!CC22</f>
        <v>3</v>
      </c>
      <c r="AN20" s="110">
        <f>'วิทยาศาสตร์ ป.6'!CD22</f>
        <v>6</v>
      </c>
      <c r="AO20" s="110">
        <f>'วิทยาศาสตร์ ป.6'!CE22</f>
        <v>3</v>
      </c>
      <c r="AP20" s="110">
        <f>'วิทยาศาสตร์ ป.6'!CF22</f>
        <v>0</v>
      </c>
      <c r="AQ20" s="110">
        <f>'วิทยาศาสตร์ ป.6'!CG22</f>
        <v>3</v>
      </c>
      <c r="AR20" s="110">
        <f>'วิทยาศาสตร์ ป.6'!CH22</f>
        <v>0</v>
      </c>
      <c r="AS20" s="110">
        <f>'วิทยาศาสตร์ ป.6'!CI22</f>
        <v>48</v>
      </c>
      <c r="AT20" s="110">
        <f>'สังคมศึกษา ป.6'!DD22</f>
        <v>0</v>
      </c>
      <c r="AU20" s="110">
        <f>'สังคมศึกษา ป.6'!DE22</f>
        <v>0</v>
      </c>
      <c r="AV20" s="110">
        <f>'สังคมศึกษา ป.6'!DF22</f>
        <v>0</v>
      </c>
      <c r="AW20" s="110">
        <f>'สังคมศึกษา ป.6'!DG22</f>
        <v>0</v>
      </c>
      <c r="AX20" s="110">
        <f>'สังคมศึกษา ป.6'!DH22</f>
        <v>0</v>
      </c>
      <c r="AY20" s="110">
        <f>'สังคมศึกษา ป.6'!DI22</f>
        <v>0</v>
      </c>
      <c r="AZ20" s="110">
        <f>'สังคมศึกษา ป.6'!DJ22</f>
        <v>0</v>
      </c>
      <c r="BA20" s="110">
        <f>'สังคมศึกษา ป.6'!DK22</f>
        <v>0</v>
      </c>
      <c r="BB20" s="110">
        <f>'สังคมศึกษา ป.6'!DL22</f>
        <v>0</v>
      </c>
      <c r="BC20" s="110">
        <f>'สังคมศึกษา ป.6'!DM22</f>
        <v>0</v>
      </c>
      <c r="BD20" s="110">
        <f>'สังคมศึกษา ป.6'!DN22</f>
        <v>0</v>
      </c>
      <c r="BE20" s="110">
        <f>'สังคมศึกษา ป.6'!DO22</f>
        <v>0</v>
      </c>
      <c r="BF20" s="110">
        <f>'สังคมศึกษา ป.6'!DP22</f>
        <v>0</v>
      </c>
      <c r="BG20" s="110">
        <f>'สังคมศึกษา ป.6'!DQ22</f>
        <v>0</v>
      </c>
      <c r="BH20" s="110">
        <f>'สังคมศึกษา ป.6'!DR22</f>
        <v>0</v>
      </c>
      <c r="BI20" s="110">
        <f>'สังคมศึกษา ป.6'!DS22</f>
        <v>0</v>
      </c>
      <c r="BJ20" s="110">
        <f>'สังคมศึกษา ป.6'!DT22</f>
        <v>0</v>
      </c>
      <c r="BK20" s="110">
        <f>'ภาษาอังกฤษ ป.6'!CE22</f>
        <v>10</v>
      </c>
      <c r="BL20" s="110">
        <f>'ภาษาอังกฤษ ป.6'!CF22</f>
        <v>5</v>
      </c>
      <c r="BM20" s="110">
        <f>'ภาษาอังกฤษ ป.6'!CG22</f>
        <v>2.5</v>
      </c>
      <c r="BN20" s="110">
        <f>'ภาษาอังกฤษ ป.6'!CH22</f>
        <v>17.5</v>
      </c>
      <c r="BO20" s="110">
        <f>'ภาษาอังกฤษ ป.6'!CI22</f>
        <v>0</v>
      </c>
      <c r="BP20" s="110">
        <f>'ภาษาอังกฤษ ป.6'!CJ22</f>
        <v>0</v>
      </c>
      <c r="BQ20" s="110">
        <f>'ภาษาอังกฤษ ป.6'!CK22</f>
        <v>0</v>
      </c>
      <c r="BR20" s="110">
        <f>'ภาษาอังกฤษ ป.6'!CL22</f>
        <v>2.5</v>
      </c>
      <c r="BS20" s="110">
        <f>'ภาษาอังกฤษ ป.6'!CM22</f>
        <v>20</v>
      </c>
    </row>
    <row r="21" spans="1:71" ht="20.100000000000001" customHeight="1">
      <c r="A21" s="107">
        <v>15</v>
      </c>
      <c r="B21" s="108" t="str">
        <f>'ภาษาไทย ป.6'!B23</f>
        <v>เด็กหญิงสุธิดา   เสนะจุติ</v>
      </c>
      <c r="C21" s="109">
        <f>'ภาษาไทย ป.6'!CJ23</f>
        <v>12.5</v>
      </c>
      <c r="D21" s="109">
        <f>'ภาษาไทย ป.6'!CK23</f>
        <v>10</v>
      </c>
      <c r="E21" s="109">
        <f>'ภาษาไทย ป.6'!CL23</f>
        <v>2.5</v>
      </c>
      <c r="F21" s="109">
        <f>'ภาษาไทย ป.6'!CM23</f>
        <v>17.5</v>
      </c>
      <c r="G21" s="109">
        <f>'ภาษาไทย ป.6'!CN23</f>
        <v>2.5</v>
      </c>
      <c r="H21" s="109">
        <f>'ภาษาไทย ป.6'!CO23</f>
        <v>45</v>
      </c>
      <c r="I21" s="110">
        <f>'คณิต ป.6'!BK23</f>
        <v>0</v>
      </c>
      <c r="J21" s="110">
        <f>'คณิต ป.6'!BL23</f>
        <v>9</v>
      </c>
      <c r="K21" s="110">
        <f>'คณิต ป.6'!BM23</f>
        <v>0</v>
      </c>
      <c r="L21" s="110">
        <f>'คณิต ป.6'!BN23</f>
        <v>0</v>
      </c>
      <c r="M21" s="110">
        <f>'คณิต ป.6'!BO23</f>
        <v>9</v>
      </c>
      <c r="N21" s="110">
        <f>'คณิต ป.6'!BP23</f>
        <v>6</v>
      </c>
      <c r="O21" s="110">
        <f>'คณิต ป.6'!BQ23</f>
        <v>0</v>
      </c>
      <c r="P21" s="110">
        <f>'คณิต ป.6'!BR23</f>
        <v>6</v>
      </c>
      <c r="Q21" s="110">
        <f>'คณิต ป.6'!BS23</f>
        <v>0</v>
      </c>
      <c r="R21" s="110">
        <f>'คณิต ป.6'!BT23</f>
        <v>0</v>
      </c>
      <c r="S21" s="110">
        <f>'คณิต ป.6'!BU23</f>
        <v>0</v>
      </c>
      <c r="T21" s="110">
        <f>'คณิต ป.6'!BV23</f>
        <v>0</v>
      </c>
      <c r="U21" s="110">
        <f>'คณิต ป.6'!BW23</f>
        <v>3</v>
      </c>
      <c r="V21" s="110">
        <f>'คณิต ป.6'!BX23</f>
        <v>3</v>
      </c>
      <c r="W21" s="110">
        <f>'คณิต ป.6'!BY23</f>
        <v>0</v>
      </c>
      <c r="X21" s="110">
        <f>'คณิต ป.6'!BZ23</f>
        <v>0</v>
      </c>
      <c r="Y21" s="110">
        <f>'คณิต ป.6'!CA23</f>
        <v>0</v>
      </c>
      <c r="Z21" s="110">
        <f>'คณิต ป.6'!CB23</f>
        <v>18</v>
      </c>
      <c r="AA21" s="110">
        <f>'วิทยาศาสตร์ ป.6'!BQ23</f>
        <v>6</v>
      </c>
      <c r="AB21" s="110">
        <f>'วิทยาศาสตร์ ป.6'!BR23</f>
        <v>3</v>
      </c>
      <c r="AC21" s="110">
        <f>'วิทยาศาสตร์ ป.6'!BS23</f>
        <v>9</v>
      </c>
      <c r="AD21" s="110">
        <f>'วิทยาศาสตร์ ป.6'!BT23</f>
        <v>0</v>
      </c>
      <c r="AE21" s="110">
        <f>'วิทยาศาสตร์ ป.6'!BU23</f>
        <v>6</v>
      </c>
      <c r="AF21" s="110">
        <f>'วิทยาศาสตร์ ป.6'!BV23</f>
        <v>6</v>
      </c>
      <c r="AG21" s="110">
        <f>'วิทยาศาสตร์ ป.6'!BW23</f>
        <v>0</v>
      </c>
      <c r="AH21" s="110">
        <f>'วิทยาศาสตร์ ป.6'!BX23</f>
        <v>3</v>
      </c>
      <c r="AI21" s="110">
        <f>'วิทยาศาสตร์ ป.6'!BY23</f>
        <v>3</v>
      </c>
      <c r="AJ21" s="110">
        <f>'วิทยาศาสตร์ ป.6'!BZ23</f>
        <v>0</v>
      </c>
      <c r="AK21" s="110">
        <f>'วิทยาศาสตร์ ป.6'!CA23</f>
        <v>3</v>
      </c>
      <c r="AL21" s="110">
        <f>'วิทยาศาสตร์ ป.6'!CB23</f>
        <v>3</v>
      </c>
      <c r="AM21" s="110">
        <f>'วิทยาศาสตร์ ป.6'!CC23</f>
        <v>0</v>
      </c>
      <c r="AN21" s="110">
        <f>'วิทยาศาสตร์ ป.6'!CD23</f>
        <v>3</v>
      </c>
      <c r="AO21" s="110">
        <f>'วิทยาศาสตร์ ป.6'!CE23</f>
        <v>0</v>
      </c>
      <c r="AP21" s="110">
        <f>'วิทยาศาสตร์ ป.6'!CF23</f>
        <v>0</v>
      </c>
      <c r="AQ21" s="110">
        <f>'วิทยาศาสตร์ ป.6'!CG23</f>
        <v>0</v>
      </c>
      <c r="AR21" s="110">
        <f>'วิทยาศาสตร์ ป.6'!CH23</f>
        <v>0</v>
      </c>
      <c r="AS21" s="110">
        <f>'วิทยาศาสตร์ ป.6'!CI23</f>
        <v>24</v>
      </c>
      <c r="AT21" s="110">
        <f>'สังคมศึกษา ป.6'!DD23</f>
        <v>0</v>
      </c>
      <c r="AU21" s="110">
        <f>'สังคมศึกษา ป.6'!DE23</f>
        <v>0</v>
      </c>
      <c r="AV21" s="110">
        <f>'สังคมศึกษา ป.6'!DF23</f>
        <v>0</v>
      </c>
      <c r="AW21" s="110">
        <f>'สังคมศึกษา ป.6'!DG23</f>
        <v>0</v>
      </c>
      <c r="AX21" s="110">
        <f>'สังคมศึกษา ป.6'!DH23</f>
        <v>0</v>
      </c>
      <c r="AY21" s="110">
        <f>'สังคมศึกษา ป.6'!DI23</f>
        <v>0</v>
      </c>
      <c r="AZ21" s="110">
        <f>'สังคมศึกษา ป.6'!DJ23</f>
        <v>0</v>
      </c>
      <c r="BA21" s="110">
        <f>'สังคมศึกษา ป.6'!DK23</f>
        <v>0</v>
      </c>
      <c r="BB21" s="110">
        <f>'สังคมศึกษา ป.6'!DL23</f>
        <v>0</v>
      </c>
      <c r="BC21" s="110">
        <f>'สังคมศึกษา ป.6'!DM23</f>
        <v>0</v>
      </c>
      <c r="BD21" s="110">
        <f>'สังคมศึกษา ป.6'!DN23</f>
        <v>0</v>
      </c>
      <c r="BE21" s="110">
        <f>'สังคมศึกษา ป.6'!DO23</f>
        <v>0</v>
      </c>
      <c r="BF21" s="110">
        <f>'สังคมศึกษา ป.6'!DP23</f>
        <v>0</v>
      </c>
      <c r="BG21" s="110">
        <f>'สังคมศึกษา ป.6'!DQ23</f>
        <v>0</v>
      </c>
      <c r="BH21" s="110">
        <f>'สังคมศึกษา ป.6'!DR23</f>
        <v>0</v>
      </c>
      <c r="BI21" s="110">
        <f>'สังคมศึกษา ป.6'!DS23</f>
        <v>0</v>
      </c>
      <c r="BJ21" s="110">
        <f>'สังคมศึกษา ป.6'!DT23</f>
        <v>0</v>
      </c>
      <c r="BK21" s="110">
        <f>'ภาษาอังกฤษ ป.6'!CE23</f>
        <v>15</v>
      </c>
      <c r="BL21" s="110">
        <f>'ภาษาอังกฤษ ป.6'!CF23</f>
        <v>7.5</v>
      </c>
      <c r="BM21" s="110">
        <f>'ภาษาอังกฤษ ป.6'!CG23</f>
        <v>5</v>
      </c>
      <c r="BN21" s="110">
        <f>'ภาษาอังกฤษ ป.6'!CH23</f>
        <v>27.5</v>
      </c>
      <c r="BO21" s="110">
        <f>'ภาษาอังกฤษ ป.6'!CI23</f>
        <v>2.5</v>
      </c>
      <c r="BP21" s="110">
        <f>'ภาษาอังกฤษ ป.6'!CJ23</f>
        <v>5</v>
      </c>
      <c r="BQ21" s="110">
        <f>'ภาษาอังกฤษ ป.6'!CK23</f>
        <v>7.5</v>
      </c>
      <c r="BR21" s="110">
        <f>'ภาษาอังกฤษ ป.6'!CL23</f>
        <v>2.5</v>
      </c>
      <c r="BS21" s="110">
        <f>'ภาษาอังกฤษ ป.6'!CM23</f>
        <v>37.5</v>
      </c>
    </row>
    <row r="22" spans="1:71" ht="20.100000000000001" customHeight="1">
      <c r="A22" s="107">
        <v>16</v>
      </c>
      <c r="B22" s="108" t="str">
        <f>'ภาษาไทย ป.6'!B24</f>
        <v>เด็กชายปิยะศักดิ์   นวลเสน</v>
      </c>
      <c r="C22" s="109">
        <f>'ภาษาไทย ป.6'!CJ24</f>
        <v>15</v>
      </c>
      <c r="D22" s="109">
        <f>'ภาษาไทย ป.6'!CK24</f>
        <v>12.5</v>
      </c>
      <c r="E22" s="109">
        <f>'ภาษาไทย ป.6'!CL24</f>
        <v>2.5</v>
      </c>
      <c r="F22" s="109">
        <f>'ภาษาไทย ป.6'!CM24</f>
        <v>32.5</v>
      </c>
      <c r="G22" s="109">
        <f>'ภาษาไทย ป.6'!CN24</f>
        <v>5</v>
      </c>
      <c r="H22" s="109">
        <f>'ภาษาไทย ป.6'!CO24</f>
        <v>67.5</v>
      </c>
      <c r="I22" s="110">
        <f>'คณิต ป.6'!BK24</f>
        <v>0</v>
      </c>
      <c r="J22" s="110">
        <f>'คณิต ป.6'!BL24</f>
        <v>0</v>
      </c>
      <c r="K22" s="110">
        <f>'คณิต ป.6'!BM24</f>
        <v>0</v>
      </c>
      <c r="L22" s="110">
        <f>'คณิต ป.6'!BN24</f>
        <v>3</v>
      </c>
      <c r="M22" s="110">
        <f>'คณิต ป.6'!BO24</f>
        <v>3</v>
      </c>
      <c r="N22" s="110">
        <f>'คณิต ป.6'!BP24</f>
        <v>6</v>
      </c>
      <c r="O22" s="110">
        <f>'คณิต ป.6'!BQ24</f>
        <v>0</v>
      </c>
      <c r="P22" s="110">
        <f>'คณิต ป.6'!BR24</f>
        <v>6</v>
      </c>
      <c r="Q22" s="110">
        <f>'คณิต ป.6'!BS24</f>
        <v>0</v>
      </c>
      <c r="R22" s="110">
        <f>'คณิต ป.6'!BT24</f>
        <v>0</v>
      </c>
      <c r="S22" s="110">
        <f>'คณิต ป.6'!BU24</f>
        <v>0</v>
      </c>
      <c r="T22" s="110">
        <f>'คณิต ป.6'!BV24</f>
        <v>0</v>
      </c>
      <c r="U22" s="110">
        <f>'คณิต ป.6'!BW24</f>
        <v>3</v>
      </c>
      <c r="V22" s="110">
        <f>'คณิต ป.6'!BX24</f>
        <v>3</v>
      </c>
      <c r="W22" s="110">
        <f>'คณิต ป.6'!BY24</f>
        <v>0</v>
      </c>
      <c r="X22" s="110">
        <f>'คณิต ป.6'!BZ24</f>
        <v>0</v>
      </c>
      <c r="Y22" s="110">
        <f>'คณิต ป.6'!CA24</f>
        <v>0</v>
      </c>
      <c r="Z22" s="110">
        <f>'คณิต ป.6'!CB24</f>
        <v>12</v>
      </c>
      <c r="AA22" s="110">
        <f>'วิทยาศาสตร์ ป.6'!BQ24</f>
        <v>3</v>
      </c>
      <c r="AB22" s="110">
        <f>'วิทยาศาสตร์ ป.6'!BR24</f>
        <v>0</v>
      </c>
      <c r="AC22" s="110">
        <f>'วิทยาศาสตร์ ป.6'!BS24</f>
        <v>3</v>
      </c>
      <c r="AD22" s="110">
        <f>'วิทยาศาสตร์ ป.6'!BT24</f>
        <v>6</v>
      </c>
      <c r="AE22" s="110">
        <f>'วิทยาศาสตร์ ป.6'!BU24</f>
        <v>6</v>
      </c>
      <c r="AF22" s="110">
        <f>'วิทยาศาสตร์ ป.6'!BV24</f>
        <v>12</v>
      </c>
      <c r="AG22" s="110">
        <f>'วิทยาศาสตร์ ป.6'!BW24</f>
        <v>0</v>
      </c>
      <c r="AH22" s="110">
        <f>'วิทยาศาสตร์ ป.6'!BX24</f>
        <v>0</v>
      </c>
      <c r="AI22" s="110">
        <f>'วิทยาศาสตร์ ป.6'!BY24</f>
        <v>0</v>
      </c>
      <c r="AJ22" s="110">
        <f>'วิทยาศาสตร์ ป.6'!BZ24</f>
        <v>3</v>
      </c>
      <c r="AK22" s="110">
        <f>'วิทยาศาสตร์ ป.6'!CA24</f>
        <v>3</v>
      </c>
      <c r="AL22" s="110">
        <f>'วิทยาศาสตร์ ป.6'!CB24</f>
        <v>6</v>
      </c>
      <c r="AM22" s="110">
        <f>'วิทยาศาสตร์ ป.6'!CC24</f>
        <v>3</v>
      </c>
      <c r="AN22" s="110">
        <f>'วิทยาศาสตร์ ป.6'!CD24</f>
        <v>3</v>
      </c>
      <c r="AO22" s="110">
        <f>'วิทยาศาสตร์ ป.6'!CE24</f>
        <v>3</v>
      </c>
      <c r="AP22" s="110">
        <f>'วิทยาศาสตร์ ป.6'!CF24</f>
        <v>3</v>
      </c>
      <c r="AQ22" s="110">
        <f>'วิทยาศาสตร์ ป.6'!CG24</f>
        <v>6</v>
      </c>
      <c r="AR22" s="110">
        <f>'วิทยาศาสตร์ ป.6'!CH24</f>
        <v>6</v>
      </c>
      <c r="AS22" s="110">
        <f>'วิทยาศาสตร์ ป.6'!CI24</f>
        <v>39</v>
      </c>
      <c r="AT22" s="110">
        <f>'สังคมศึกษา ป.6'!DD24</f>
        <v>2</v>
      </c>
      <c r="AU22" s="110">
        <f>'สังคมศึกษา ป.6'!DE24</f>
        <v>4</v>
      </c>
      <c r="AV22" s="110">
        <f>'สังคมศึกษา ป.6'!DF24</f>
        <v>6</v>
      </c>
      <c r="AW22" s="110">
        <f>'สังคมศึกษา ป.6'!DG24</f>
        <v>6</v>
      </c>
      <c r="AX22" s="110">
        <f>'สังคมศึกษา ป.6'!DH24</f>
        <v>6</v>
      </c>
      <c r="AY22" s="110">
        <f>'สังคมศึกษา ป.6'!DI24</f>
        <v>12</v>
      </c>
      <c r="AZ22" s="110">
        <f>'สังคมศึกษา ป.6'!DJ24</f>
        <v>6</v>
      </c>
      <c r="BA22" s="110">
        <f>'สังคมศึกษา ป.6'!DK24</f>
        <v>4</v>
      </c>
      <c r="BB22" s="110">
        <f>'สังคมศึกษา ป.6'!DL24</f>
        <v>10</v>
      </c>
      <c r="BC22" s="110">
        <f>'สังคมศึกษา ป.6'!DM24</f>
        <v>2</v>
      </c>
      <c r="BD22" s="110">
        <f>'สังคมศึกษา ป.6'!DN24</f>
        <v>2</v>
      </c>
      <c r="BE22" s="110">
        <f>'สังคมศึกษา ป.6'!DO24</f>
        <v>2</v>
      </c>
      <c r="BF22" s="110">
        <f>'สังคมศึกษา ป.6'!DP24</f>
        <v>6</v>
      </c>
      <c r="BG22" s="110">
        <f>'สังคมศึกษา ป.6'!DQ24</f>
        <v>4</v>
      </c>
      <c r="BH22" s="110">
        <f>'สังคมศึกษา ป.6'!DR24</f>
        <v>2</v>
      </c>
      <c r="BI22" s="110">
        <f>'สังคมศึกษา ป.6'!DS24</f>
        <v>6</v>
      </c>
      <c r="BJ22" s="110">
        <f>'สังคมศึกษา ป.6'!DT24</f>
        <v>40</v>
      </c>
      <c r="BK22" s="110">
        <f>'ภาษาอังกฤษ ป.6'!CE24</f>
        <v>5</v>
      </c>
      <c r="BL22" s="110">
        <f>'ภาษาอังกฤษ ป.6'!CF24</f>
        <v>7.5</v>
      </c>
      <c r="BM22" s="110">
        <f>'ภาษาอังกฤษ ป.6'!CG24</f>
        <v>15</v>
      </c>
      <c r="BN22" s="110">
        <f>'ภาษาอังกฤษ ป.6'!CH24</f>
        <v>27.5</v>
      </c>
      <c r="BO22" s="110">
        <f>'ภาษาอังกฤษ ป.6'!CI24</f>
        <v>5</v>
      </c>
      <c r="BP22" s="110">
        <f>'ภาษาอังกฤษ ป.6'!CJ24</f>
        <v>2.5</v>
      </c>
      <c r="BQ22" s="110">
        <f>'ภาษาอังกฤษ ป.6'!CK24</f>
        <v>7.5</v>
      </c>
      <c r="BR22" s="110">
        <f>'ภาษาอังกฤษ ป.6'!CL24</f>
        <v>7.5</v>
      </c>
      <c r="BS22" s="110">
        <f>'ภาษาอังกฤษ ป.6'!CM24</f>
        <v>42.5</v>
      </c>
    </row>
    <row r="23" spans="1:71" ht="20.100000000000001" customHeight="1">
      <c r="A23" s="107">
        <v>17</v>
      </c>
      <c r="B23" s="108" t="str">
        <f>'ภาษาไทย ป.6'!B25</f>
        <v>เด็กหญิงอติกานต์   พูนช่วย</v>
      </c>
      <c r="C23" s="109">
        <f>'ภาษาไทย ป.6'!CJ25</f>
        <v>10</v>
      </c>
      <c r="D23" s="109">
        <f>'ภาษาไทย ป.6'!CK25</f>
        <v>5</v>
      </c>
      <c r="E23" s="109">
        <f>'ภาษาไทย ป.6'!CL25</f>
        <v>2.5</v>
      </c>
      <c r="F23" s="109">
        <f>'ภาษาไทย ป.6'!CM25</f>
        <v>17.5</v>
      </c>
      <c r="G23" s="109">
        <f>'ภาษาไทย ป.6'!CN25</f>
        <v>5</v>
      </c>
      <c r="H23" s="109">
        <f>'ภาษาไทย ป.6'!CO25</f>
        <v>40</v>
      </c>
      <c r="I23" s="110">
        <f>'คณิต ป.6'!BK25</f>
        <v>0</v>
      </c>
      <c r="J23" s="110">
        <f>'คณิต ป.6'!BL25</f>
        <v>3</v>
      </c>
      <c r="K23" s="110">
        <f>'คณิต ป.6'!BM25</f>
        <v>3</v>
      </c>
      <c r="L23" s="110">
        <f>'คณิต ป.6'!BN25</f>
        <v>0</v>
      </c>
      <c r="M23" s="110">
        <f>'คณิต ป.6'!BO25</f>
        <v>6</v>
      </c>
      <c r="N23" s="110">
        <f>'คณิต ป.6'!BP25</f>
        <v>6</v>
      </c>
      <c r="O23" s="110">
        <f>'คณิต ป.6'!BQ25</f>
        <v>0</v>
      </c>
      <c r="P23" s="110">
        <f>'คณิต ป.6'!BR25</f>
        <v>6</v>
      </c>
      <c r="Q23" s="110">
        <f>'คณิต ป.6'!BS25</f>
        <v>0</v>
      </c>
      <c r="R23" s="110">
        <f>'คณิต ป.6'!BT25</f>
        <v>0</v>
      </c>
      <c r="S23" s="110">
        <f>'คณิต ป.6'!BU25</f>
        <v>0</v>
      </c>
      <c r="T23" s="110">
        <f>'คณิต ป.6'!BV25</f>
        <v>3</v>
      </c>
      <c r="U23" s="110">
        <f>'คณิต ป.6'!BW25</f>
        <v>0</v>
      </c>
      <c r="V23" s="110">
        <f>'คณิต ป.6'!BX25</f>
        <v>3</v>
      </c>
      <c r="W23" s="110">
        <f>'คณิต ป.6'!BY25</f>
        <v>0</v>
      </c>
      <c r="X23" s="110">
        <f>'คณิต ป.6'!BZ25</f>
        <v>3</v>
      </c>
      <c r="Y23" s="110">
        <f>'คณิต ป.6'!CA25</f>
        <v>3</v>
      </c>
      <c r="Z23" s="110">
        <f>'คณิต ป.6'!CB25</f>
        <v>18</v>
      </c>
      <c r="AA23" s="110">
        <f>'วิทยาศาสตร์ ป.6'!BQ25</f>
        <v>6</v>
      </c>
      <c r="AB23" s="110">
        <f>'วิทยาศาสตร์ ป.6'!BR25</f>
        <v>0</v>
      </c>
      <c r="AC23" s="110">
        <f>'วิทยาศาสตร์ ป.6'!BS25</f>
        <v>6</v>
      </c>
      <c r="AD23" s="110">
        <f>'วิทยาศาสตร์ ป.6'!BT25</f>
        <v>6</v>
      </c>
      <c r="AE23" s="110">
        <f>'วิทยาศาสตร์ ป.6'!BU25</f>
        <v>6</v>
      </c>
      <c r="AF23" s="110">
        <f>'วิทยาศาสตร์ ป.6'!BV25</f>
        <v>12</v>
      </c>
      <c r="AG23" s="110">
        <f>'วิทยาศาสตร์ ป.6'!BW25</f>
        <v>0</v>
      </c>
      <c r="AH23" s="110">
        <f>'วิทยาศาสตร์ ป.6'!BX25</f>
        <v>6</v>
      </c>
      <c r="AI23" s="110">
        <f>'วิทยาศาสตร์ ป.6'!BY25</f>
        <v>6</v>
      </c>
      <c r="AJ23" s="110">
        <f>'วิทยาศาสตร์ ป.6'!BZ25</f>
        <v>0</v>
      </c>
      <c r="AK23" s="110">
        <f>'วิทยาศาสตร์ ป.6'!CA25</f>
        <v>3</v>
      </c>
      <c r="AL23" s="110">
        <f>'วิทยาศาสตร์ ป.6'!CB25</f>
        <v>3</v>
      </c>
      <c r="AM23" s="110">
        <f>'วิทยาศาสตร์ ป.6'!CC25</f>
        <v>0</v>
      </c>
      <c r="AN23" s="110">
        <f>'วิทยาศาสตร์ ป.6'!CD25</f>
        <v>0</v>
      </c>
      <c r="AO23" s="110">
        <f>'วิทยาศาสตร์ ป.6'!CE25</f>
        <v>0</v>
      </c>
      <c r="AP23" s="110">
        <f>'วิทยาศาสตร์ ป.6'!CF25</f>
        <v>0</v>
      </c>
      <c r="AQ23" s="110">
        <f>'วิทยาศาสตร์ ป.6'!CG25</f>
        <v>0</v>
      </c>
      <c r="AR23" s="110">
        <f>'วิทยาศาสตร์ ป.6'!CH25</f>
        <v>0</v>
      </c>
      <c r="AS23" s="110">
        <f>'วิทยาศาสตร์ ป.6'!CI25</f>
        <v>27</v>
      </c>
      <c r="AT23" s="110">
        <f>'สังคมศึกษา ป.6'!DD25</f>
        <v>4</v>
      </c>
      <c r="AU23" s="110">
        <f>'สังคมศึกษา ป.6'!DE25</f>
        <v>2</v>
      </c>
      <c r="AV23" s="110">
        <f>'สังคมศึกษา ป.6'!DF25</f>
        <v>6</v>
      </c>
      <c r="AW23" s="110">
        <f>'สังคมศึกษา ป.6'!DG25</f>
        <v>4</v>
      </c>
      <c r="AX23" s="110">
        <f>'สังคมศึกษา ป.6'!DH25</f>
        <v>4</v>
      </c>
      <c r="AY23" s="110">
        <f>'สังคมศึกษา ป.6'!DI25</f>
        <v>8</v>
      </c>
      <c r="AZ23" s="110">
        <f>'สังคมศึกษา ป.6'!DJ25</f>
        <v>4</v>
      </c>
      <c r="BA23" s="110">
        <f>'สังคมศึกษา ป.6'!DK25</f>
        <v>0</v>
      </c>
      <c r="BB23" s="110">
        <f>'สังคมศึกษา ป.6'!DL25</f>
        <v>4</v>
      </c>
      <c r="BC23" s="110">
        <f>'สังคมศึกษา ป.6'!DM25</f>
        <v>0</v>
      </c>
      <c r="BD23" s="110">
        <f>'สังคมศึกษา ป.6'!DN25</f>
        <v>0</v>
      </c>
      <c r="BE23" s="110">
        <f>'สังคมศึกษา ป.6'!DO25</f>
        <v>4</v>
      </c>
      <c r="BF23" s="110">
        <f>'สังคมศึกษา ป.6'!DP25</f>
        <v>4</v>
      </c>
      <c r="BG23" s="110">
        <f>'สังคมศึกษา ป.6'!DQ25</f>
        <v>6</v>
      </c>
      <c r="BH23" s="110">
        <f>'สังคมศึกษา ป.6'!DR25</f>
        <v>6</v>
      </c>
      <c r="BI23" s="110">
        <f>'สังคมศึกษา ป.6'!DS25</f>
        <v>12</v>
      </c>
      <c r="BJ23" s="110">
        <f>'สังคมศึกษา ป.6'!DT25</f>
        <v>34</v>
      </c>
      <c r="BK23" s="110">
        <f>'ภาษาอังกฤษ ป.6'!CE25</f>
        <v>2.5</v>
      </c>
      <c r="BL23" s="110">
        <f>'ภาษาอังกฤษ ป.6'!CF25</f>
        <v>10</v>
      </c>
      <c r="BM23" s="110">
        <f>'ภาษาอังกฤษ ป.6'!CG25</f>
        <v>7.5</v>
      </c>
      <c r="BN23" s="110">
        <f>'ภาษาอังกฤษ ป.6'!CH25</f>
        <v>20</v>
      </c>
      <c r="BO23" s="110">
        <f>'ภาษาอังกฤษ ป.6'!CI25</f>
        <v>2.5</v>
      </c>
      <c r="BP23" s="110">
        <f>'ภาษาอังกฤษ ป.6'!CJ25</f>
        <v>2.5</v>
      </c>
      <c r="BQ23" s="110">
        <f>'ภาษาอังกฤษ ป.6'!CK25</f>
        <v>5</v>
      </c>
      <c r="BR23" s="110">
        <f>'ภาษาอังกฤษ ป.6'!CL25</f>
        <v>2.5</v>
      </c>
      <c r="BS23" s="110">
        <f>'ภาษาอังกฤษ ป.6'!CM25</f>
        <v>27.5</v>
      </c>
    </row>
    <row r="24" spans="1:71" ht="20.100000000000001" customHeight="1">
      <c r="A24" s="107">
        <v>18</v>
      </c>
      <c r="B24" s="108" t="str">
        <f>'ภาษาไทย ป.6'!B26</f>
        <v>เด็กหญิงภัทราวดี   ชาญณรงค์</v>
      </c>
      <c r="C24" s="109">
        <f>'ภาษาไทย ป.6'!CJ26</f>
        <v>15</v>
      </c>
      <c r="D24" s="109">
        <f>'ภาษาไทย ป.6'!CK26</f>
        <v>7.5</v>
      </c>
      <c r="E24" s="109">
        <f>'ภาษาไทย ป.6'!CL26</f>
        <v>0</v>
      </c>
      <c r="F24" s="109">
        <f>'ภาษาไทย ป.6'!CM26</f>
        <v>17.5</v>
      </c>
      <c r="G24" s="109">
        <f>'ภาษาไทย ป.6'!CN26</f>
        <v>2.5</v>
      </c>
      <c r="H24" s="109">
        <f>'ภาษาไทย ป.6'!CO26</f>
        <v>42.5</v>
      </c>
      <c r="I24" s="110">
        <f>'คณิต ป.6'!BK26</f>
        <v>0</v>
      </c>
      <c r="J24" s="110">
        <f>'คณิต ป.6'!BL26</f>
        <v>3</v>
      </c>
      <c r="K24" s="110">
        <f>'คณิต ป.6'!BM26</f>
        <v>0</v>
      </c>
      <c r="L24" s="110">
        <f>'คณิต ป.6'!BN26</f>
        <v>0</v>
      </c>
      <c r="M24" s="110">
        <f>'คณิต ป.6'!BO26</f>
        <v>3</v>
      </c>
      <c r="N24" s="110">
        <f>'คณิต ป.6'!BP26</f>
        <v>0</v>
      </c>
      <c r="O24" s="110">
        <f>'คณิต ป.6'!BQ26</f>
        <v>3</v>
      </c>
      <c r="P24" s="110">
        <f>'คณิต ป.6'!BR26</f>
        <v>3</v>
      </c>
      <c r="Q24" s="110">
        <f>'คณิต ป.6'!BS26</f>
        <v>0</v>
      </c>
      <c r="R24" s="110">
        <f>'คณิต ป.6'!BT26</f>
        <v>3</v>
      </c>
      <c r="S24" s="110">
        <f>'คณิต ป.6'!BU26</f>
        <v>3</v>
      </c>
      <c r="T24" s="110">
        <f>'คณิต ป.6'!BV26</f>
        <v>0</v>
      </c>
      <c r="U24" s="110">
        <f>'คณิต ป.6'!BW26</f>
        <v>0</v>
      </c>
      <c r="V24" s="110">
        <f>'คณิต ป.6'!BX26</f>
        <v>0</v>
      </c>
      <c r="W24" s="110">
        <f>'คณิต ป.6'!BY26</f>
        <v>0</v>
      </c>
      <c r="X24" s="110">
        <f>'คณิต ป.6'!BZ26</f>
        <v>0</v>
      </c>
      <c r="Y24" s="110">
        <f>'คณิต ป.6'!CA26</f>
        <v>0</v>
      </c>
      <c r="Z24" s="110">
        <f>'คณิต ป.6'!CB26</f>
        <v>9</v>
      </c>
      <c r="AA24" s="110">
        <f>'วิทยาศาสตร์ ป.6'!BQ26</f>
        <v>9</v>
      </c>
      <c r="AB24" s="110">
        <f>'วิทยาศาสตร์ ป.6'!BR26</f>
        <v>3</v>
      </c>
      <c r="AC24" s="110">
        <f>'วิทยาศาสตร์ ป.6'!BS26</f>
        <v>12</v>
      </c>
      <c r="AD24" s="110">
        <f>'วิทยาศาสตร์ ป.6'!BT26</f>
        <v>3</v>
      </c>
      <c r="AE24" s="110">
        <f>'วิทยาศาสตร์ ป.6'!BU26</f>
        <v>6</v>
      </c>
      <c r="AF24" s="110">
        <f>'วิทยาศาสตร์ ป.6'!BV26</f>
        <v>9</v>
      </c>
      <c r="AG24" s="110">
        <f>'วิทยาศาสตร์ ป.6'!BW26</f>
        <v>6</v>
      </c>
      <c r="AH24" s="110">
        <f>'วิทยาศาสตร์ ป.6'!BX26</f>
        <v>6</v>
      </c>
      <c r="AI24" s="110">
        <f>'วิทยาศาสตร์ ป.6'!BY26</f>
        <v>12</v>
      </c>
      <c r="AJ24" s="110">
        <f>'วิทยาศาสตร์ ป.6'!BZ26</f>
        <v>3</v>
      </c>
      <c r="AK24" s="110">
        <f>'วิทยาศาสตร์ ป.6'!CA26</f>
        <v>6</v>
      </c>
      <c r="AL24" s="110">
        <f>'วิทยาศาสตร์ ป.6'!CB26</f>
        <v>9</v>
      </c>
      <c r="AM24" s="110">
        <f>'วิทยาศาสตร์ ป.6'!CC26</f>
        <v>0</v>
      </c>
      <c r="AN24" s="110">
        <f>'วิทยาศาสตร์ ป.6'!CD26</f>
        <v>3</v>
      </c>
      <c r="AO24" s="110">
        <f>'วิทยาศาสตร์ ป.6'!CE26</f>
        <v>3</v>
      </c>
      <c r="AP24" s="110">
        <f>'วิทยาศาสตร์ ป.6'!CF26</f>
        <v>3</v>
      </c>
      <c r="AQ24" s="110">
        <f>'วิทยาศาสตร์ ป.6'!CG26</f>
        <v>6</v>
      </c>
      <c r="AR24" s="110">
        <f>'วิทยาศาสตร์ ป.6'!CH26</f>
        <v>3</v>
      </c>
      <c r="AS24" s="110">
        <f>'วิทยาศาสตร์ ป.6'!CI26</f>
        <v>54</v>
      </c>
      <c r="AT24" s="110">
        <f>'สังคมศึกษา ป.6'!DD26</f>
        <v>4</v>
      </c>
      <c r="AU24" s="110">
        <f>'สังคมศึกษา ป.6'!DE26</f>
        <v>6</v>
      </c>
      <c r="AV24" s="110">
        <f>'สังคมศึกษา ป.6'!DF26</f>
        <v>10</v>
      </c>
      <c r="AW24" s="110">
        <f>'สังคมศึกษา ป.6'!DG26</f>
        <v>2</v>
      </c>
      <c r="AX24" s="110">
        <f>'สังคมศึกษา ป.6'!DH26</f>
        <v>0</v>
      </c>
      <c r="AY24" s="110">
        <f>'สังคมศึกษา ป.6'!DI26</f>
        <v>2</v>
      </c>
      <c r="AZ24" s="110">
        <f>'สังคมศึกษา ป.6'!DJ26</f>
        <v>4</v>
      </c>
      <c r="BA24" s="110">
        <f>'สังคมศึกษา ป.6'!DK26</f>
        <v>4</v>
      </c>
      <c r="BB24" s="110">
        <f>'สังคมศึกษา ป.6'!DL26</f>
        <v>8</v>
      </c>
      <c r="BC24" s="110">
        <f>'สังคมศึกษา ป.6'!DM26</f>
        <v>2</v>
      </c>
      <c r="BD24" s="110">
        <f>'สังคมศึกษา ป.6'!DN26</f>
        <v>0</v>
      </c>
      <c r="BE24" s="110">
        <f>'สังคมศึกษา ป.6'!DO26</f>
        <v>4</v>
      </c>
      <c r="BF24" s="110">
        <f>'สังคมศึกษา ป.6'!DP26</f>
        <v>6</v>
      </c>
      <c r="BG24" s="110">
        <f>'สังคมศึกษา ป.6'!DQ26</f>
        <v>6</v>
      </c>
      <c r="BH24" s="110">
        <f>'สังคมศึกษา ป.6'!DR26</f>
        <v>2</v>
      </c>
      <c r="BI24" s="110">
        <f>'สังคมศึกษา ป.6'!DS26</f>
        <v>8</v>
      </c>
      <c r="BJ24" s="110">
        <f>'สังคมศึกษา ป.6'!DT26</f>
        <v>34</v>
      </c>
      <c r="BK24" s="110">
        <f>'ภาษาอังกฤษ ป.6'!CE26</f>
        <v>10</v>
      </c>
      <c r="BL24" s="110">
        <f>'ภาษาอังกฤษ ป.6'!CF26</f>
        <v>5</v>
      </c>
      <c r="BM24" s="110">
        <f>'ภาษาอังกฤษ ป.6'!CG26</f>
        <v>7.5</v>
      </c>
      <c r="BN24" s="110">
        <f>'ภาษาอังกฤษ ป.6'!CH26</f>
        <v>22.5</v>
      </c>
      <c r="BO24" s="110">
        <f>'ภาษาอังกฤษ ป.6'!CI26</f>
        <v>5</v>
      </c>
      <c r="BP24" s="110">
        <f>'ภาษาอังกฤษ ป.6'!CJ26</f>
        <v>0</v>
      </c>
      <c r="BQ24" s="110">
        <f>'ภาษาอังกฤษ ป.6'!CK26</f>
        <v>5</v>
      </c>
      <c r="BR24" s="110">
        <f>'ภาษาอังกฤษ ป.6'!CL26</f>
        <v>2.5</v>
      </c>
      <c r="BS24" s="110">
        <f>'ภาษาอังกฤษ ป.6'!CM26</f>
        <v>30</v>
      </c>
    </row>
    <row r="25" spans="1:71" ht="20.100000000000001" customHeight="1">
      <c r="A25" s="107">
        <v>19</v>
      </c>
      <c r="B25" s="108" t="str">
        <f>'ภาษาไทย ป.6'!B27</f>
        <v>เด็กหญิงทิพย์สุวรรณ   ขวัญมณี</v>
      </c>
      <c r="C25" s="109">
        <f>'ภาษาไทย ป.6'!CJ27</f>
        <v>15</v>
      </c>
      <c r="D25" s="109">
        <f>'ภาษาไทย ป.6'!CK27</f>
        <v>10</v>
      </c>
      <c r="E25" s="109">
        <f>'ภาษาไทย ป.6'!CL27</f>
        <v>0</v>
      </c>
      <c r="F25" s="109">
        <f>'ภาษาไทย ป.6'!CM27</f>
        <v>27.5</v>
      </c>
      <c r="G25" s="109">
        <f>'ภาษาไทย ป.6'!CN27</f>
        <v>12.5</v>
      </c>
      <c r="H25" s="109">
        <f>'ภาษาไทย ป.6'!CO27</f>
        <v>65</v>
      </c>
      <c r="I25" s="110">
        <f>'คณิต ป.6'!BK27</f>
        <v>3</v>
      </c>
      <c r="J25" s="110">
        <f>'คณิต ป.6'!BL27</f>
        <v>3</v>
      </c>
      <c r="K25" s="110">
        <f>'คณิต ป.6'!BM27</f>
        <v>0</v>
      </c>
      <c r="L25" s="110">
        <f>'คณิต ป.6'!BN27</f>
        <v>0</v>
      </c>
      <c r="M25" s="110">
        <f>'คณิต ป.6'!BO27</f>
        <v>6</v>
      </c>
      <c r="N25" s="110">
        <f>'คณิต ป.6'!BP27</f>
        <v>3</v>
      </c>
      <c r="O25" s="110">
        <f>'คณิต ป.6'!BQ27</f>
        <v>0</v>
      </c>
      <c r="P25" s="110">
        <f>'คณิต ป.6'!BR27</f>
        <v>3</v>
      </c>
      <c r="Q25" s="110">
        <f>'คณิต ป.6'!BS27</f>
        <v>6</v>
      </c>
      <c r="R25" s="110">
        <f>'คณิต ป.6'!BT27</f>
        <v>0</v>
      </c>
      <c r="S25" s="110">
        <f>'คณิต ป.6'!BU27</f>
        <v>6</v>
      </c>
      <c r="T25" s="110">
        <f>'คณิต ป.6'!BV27</f>
        <v>0</v>
      </c>
      <c r="U25" s="110">
        <f>'คณิต ป.6'!BW27</f>
        <v>0</v>
      </c>
      <c r="V25" s="110">
        <f>'คณิต ป.6'!BX27</f>
        <v>0</v>
      </c>
      <c r="W25" s="110">
        <f>'คณิต ป.6'!BY27</f>
        <v>0</v>
      </c>
      <c r="X25" s="110">
        <f>'คณิต ป.6'!BZ27</f>
        <v>0</v>
      </c>
      <c r="Y25" s="110">
        <f>'คณิต ป.6'!CA27</f>
        <v>0</v>
      </c>
      <c r="Z25" s="110">
        <f>'คณิต ป.6'!CB27</f>
        <v>15</v>
      </c>
      <c r="AA25" s="110">
        <f>'วิทยาศาสตร์ ป.6'!BQ27</f>
        <v>9</v>
      </c>
      <c r="AB25" s="110">
        <f>'วิทยาศาสตร์ ป.6'!BR27</f>
        <v>0</v>
      </c>
      <c r="AC25" s="110">
        <f>'วิทยาศาสตร์ ป.6'!BS27</f>
        <v>9</v>
      </c>
      <c r="AD25" s="110">
        <f>'วิทยาศาสตร์ ป.6'!BT27</f>
        <v>0</v>
      </c>
      <c r="AE25" s="110">
        <f>'วิทยาศาสตร์ ป.6'!BU27</f>
        <v>3</v>
      </c>
      <c r="AF25" s="110">
        <f>'วิทยาศาสตร์ ป.6'!BV27</f>
        <v>3</v>
      </c>
      <c r="AG25" s="110">
        <f>'วิทยาศาสตร์ ป.6'!BW27</f>
        <v>3</v>
      </c>
      <c r="AH25" s="110">
        <f>'วิทยาศาสตร์ ป.6'!BX27</f>
        <v>3</v>
      </c>
      <c r="AI25" s="110">
        <f>'วิทยาศาสตร์ ป.6'!BY27</f>
        <v>6</v>
      </c>
      <c r="AJ25" s="110">
        <f>'วิทยาศาสตร์ ป.6'!BZ27</f>
        <v>6</v>
      </c>
      <c r="AK25" s="110">
        <f>'วิทยาศาสตร์ ป.6'!CA27</f>
        <v>9</v>
      </c>
      <c r="AL25" s="110">
        <f>'วิทยาศาสตร์ ป.6'!CB27</f>
        <v>15</v>
      </c>
      <c r="AM25" s="110">
        <f>'วิทยาศาสตร์ ป.6'!CC27</f>
        <v>0</v>
      </c>
      <c r="AN25" s="110">
        <f>'วิทยาศาสตร์ ป.6'!CD27</f>
        <v>3</v>
      </c>
      <c r="AO25" s="110">
        <f>'วิทยาศาสตร์ ป.6'!CE27</f>
        <v>3</v>
      </c>
      <c r="AP25" s="110">
        <f>'วิทยาศาสตร์ ป.6'!CF27</f>
        <v>0</v>
      </c>
      <c r="AQ25" s="110">
        <f>'วิทยาศาสตร์ ป.6'!CG27</f>
        <v>3</v>
      </c>
      <c r="AR25" s="110">
        <f>'วิทยาศาสตร์ ป.6'!CH27</f>
        <v>6</v>
      </c>
      <c r="AS25" s="110">
        <f>'วิทยาศาสตร์ ป.6'!CI27</f>
        <v>45</v>
      </c>
      <c r="AT25" s="110">
        <f>'สังคมศึกษา ป.6'!DD27</f>
        <v>2</v>
      </c>
      <c r="AU25" s="110">
        <f>'สังคมศึกษา ป.6'!DE27</f>
        <v>4</v>
      </c>
      <c r="AV25" s="110">
        <f>'สังคมศึกษา ป.6'!DF27</f>
        <v>6</v>
      </c>
      <c r="AW25" s="110">
        <f>'สังคมศึกษา ป.6'!DG27</f>
        <v>4</v>
      </c>
      <c r="AX25" s="110">
        <f>'สังคมศึกษา ป.6'!DH27</f>
        <v>0</v>
      </c>
      <c r="AY25" s="110">
        <f>'สังคมศึกษา ป.6'!DI27</f>
        <v>4</v>
      </c>
      <c r="AZ25" s="110">
        <f>'สังคมศึกษา ป.6'!DJ27</f>
        <v>4</v>
      </c>
      <c r="BA25" s="110">
        <f>'สังคมศึกษา ป.6'!DK27</f>
        <v>2</v>
      </c>
      <c r="BB25" s="110">
        <f>'สังคมศึกษา ป.6'!DL27</f>
        <v>6</v>
      </c>
      <c r="BC25" s="110">
        <f>'สังคมศึกษา ป.6'!DM27</f>
        <v>0</v>
      </c>
      <c r="BD25" s="110">
        <f>'สังคมศึกษา ป.6'!DN27</f>
        <v>2</v>
      </c>
      <c r="BE25" s="110">
        <f>'สังคมศึกษา ป.6'!DO27</f>
        <v>2</v>
      </c>
      <c r="BF25" s="110">
        <f>'สังคมศึกษา ป.6'!DP27</f>
        <v>4</v>
      </c>
      <c r="BG25" s="110">
        <f>'สังคมศึกษา ป.6'!DQ27</f>
        <v>4</v>
      </c>
      <c r="BH25" s="110">
        <f>'สังคมศึกษา ป.6'!DR27</f>
        <v>0</v>
      </c>
      <c r="BI25" s="110">
        <f>'สังคมศึกษา ป.6'!DS27</f>
        <v>4</v>
      </c>
      <c r="BJ25" s="110">
        <f>'สังคมศึกษา ป.6'!DT27</f>
        <v>24</v>
      </c>
      <c r="BK25" s="110">
        <f>'ภาษาอังกฤษ ป.6'!CE27</f>
        <v>5</v>
      </c>
      <c r="BL25" s="110">
        <f>'ภาษาอังกฤษ ป.6'!CF27</f>
        <v>5</v>
      </c>
      <c r="BM25" s="110">
        <f>'ภาษาอังกฤษ ป.6'!CG27</f>
        <v>7.5</v>
      </c>
      <c r="BN25" s="110">
        <f>'ภาษาอังกฤษ ป.6'!CH27</f>
        <v>17.5</v>
      </c>
      <c r="BO25" s="110">
        <f>'ภาษาอังกฤษ ป.6'!CI27</f>
        <v>5</v>
      </c>
      <c r="BP25" s="110">
        <f>'ภาษาอังกฤษ ป.6'!CJ27</f>
        <v>2.5</v>
      </c>
      <c r="BQ25" s="110">
        <f>'ภาษาอังกฤษ ป.6'!CK27</f>
        <v>7.5</v>
      </c>
      <c r="BR25" s="110">
        <f>'ภาษาอังกฤษ ป.6'!CL27</f>
        <v>0</v>
      </c>
      <c r="BS25" s="110">
        <f>'ภาษาอังกฤษ ป.6'!CM27</f>
        <v>25</v>
      </c>
    </row>
    <row r="26" spans="1:71" ht="20.100000000000001" customHeight="1">
      <c r="A26" s="107">
        <v>20</v>
      </c>
      <c r="B26" s="108" t="str">
        <f>'ภาษาไทย ป.6'!B28</f>
        <v>เด็กหญิงธัญญาลักษณ์   มีภพ</v>
      </c>
      <c r="C26" s="109">
        <f>'ภาษาไทย ป.6'!CJ28</f>
        <v>15</v>
      </c>
      <c r="D26" s="109">
        <f>'ภาษาไทย ป.6'!CK28</f>
        <v>2.5</v>
      </c>
      <c r="E26" s="109">
        <f>'ภาษาไทย ป.6'!CL28</f>
        <v>2.5</v>
      </c>
      <c r="F26" s="109">
        <f>'ภาษาไทย ป.6'!CM28</f>
        <v>17.5</v>
      </c>
      <c r="G26" s="109">
        <f>'ภาษาไทย ป.6'!CN28</f>
        <v>7.5</v>
      </c>
      <c r="H26" s="109">
        <f>'ภาษาไทย ป.6'!CO28</f>
        <v>45</v>
      </c>
      <c r="I26" s="110">
        <f>'คณิต ป.6'!BK28</f>
        <v>6</v>
      </c>
      <c r="J26" s="110">
        <f>'คณิต ป.6'!BL28</f>
        <v>6</v>
      </c>
      <c r="K26" s="110">
        <f>'คณิต ป.6'!BM28</f>
        <v>0</v>
      </c>
      <c r="L26" s="110">
        <f>'คณิต ป.6'!BN28</f>
        <v>3</v>
      </c>
      <c r="M26" s="110">
        <f>'คณิต ป.6'!BO28</f>
        <v>15</v>
      </c>
      <c r="N26" s="110">
        <f>'คณิต ป.6'!BP28</f>
        <v>0</v>
      </c>
      <c r="O26" s="110">
        <f>'คณิต ป.6'!BQ28</f>
        <v>3</v>
      </c>
      <c r="P26" s="110">
        <f>'คณิต ป.6'!BR28</f>
        <v>3</v>
      </c>
      <c r="Q26" s="110">
        <f>'คณิต ป.6'!BS28</f>
        <v>0</v>
      </c>
      <c r="R26" s="110">
        <f>'คณิต ป.6'!BT28</f>
        <v>0</v>
      </c>
      <c r="S26" s="110">
        <f>'คณิต ป.6'!BU28</f>
        <v>0</v>
      </c>
      <c r="T26" s="110">
        <f>'คณิต ป.6'!BV28</f>
        <v>0</v>
      </c>
      <c r="U26" s="110">
        <f>'คณิต ป.6'!BW28</f>
        <v>3</v>
      </c>
      <c r="V26" s="110">
        <f>'คณิต ป.6'!BX28</f>
        <v>3</v>
      </c>
      <c r="W26" s="110">
        <f>'คณิต ป.6'!BY28</f>
        <v>0</v>
      </c>
      <c r="X26" s="110">
        <f>'คณิต ป.6'!BZ28</f>
        <v>0</v>
      </c>
      <c r="Y26" s="110">
        <f>'คณิต ป.6'!CA28</f>
        <v>0</v>
      </c>
      <c r="Z26" s="110">
        <f>'คณิต ป.6'!CB28</f>
        <v>21</v>
      </c>
      <c r="AA26" s="110">
        <f>'วิทยาศาสตร์ ป.6'!BQ28</f>
        <v>9</v>
      </c>
      <c r="AB26" s="110">
        <f>'วิทยาศาสตร์ ป.6'!BR28</f>
        <v>0</v>
      </c>
      <c r="AC26" s="110">
        <f>'วิทยาศาสตร์ ป.6'!BS28</f>
        <v>9</v>
      </c>
      <c r="AD26" s="110">
        <f>'วิทยาศาสตร์ ป.6'!BT28</f>
        <v>3</v>
      </c>
      <c r="AE26" s="110">
        <f>'วิทยาศาสตร์ ป.6'!BU28</f>
        <v>6</v>
      </c>
      <c r="AF26" s="110">
        <f>'วิทยาศาสตร์ ป.6'!BV28</f>
        <v>9</v>
      </c>
      <c r="AG26" s="110">
        <f>'วิทยาศาสตร์ ป.6'!BW28</f>
        <v>0</v>
      </c>
      <c r="AH26" s="110">
        <f>'วิทยาศาสตร์ ป.6'!BX28</f>
        <v>3</v>
      </c>
      <c r="AI26" s="110">
        <f>'วิทยาศาสตร์ ป.6'!BY28</f>
        <v>3</v>
      </c>
      <c r="AJ26" s="110">
        <f>'วิทยาศาสตร์ ป.6'!BZ28</f>
        <v>0</v>
      </c>
      <c r="AK26" s="110">
        <f>'วิทยาศาสตร์ ป.6'!CA28</f>
        <v>3</v>
      </c>
      <c r="AL26" s="110">
        <f>'วิทยาศาสตร์ ป.6'!CB28</f>
        <v>3</v>
      </c>
      <c r="AM26" s="110">
        <f>'วิทยาศาสตร์ ป.6'!CC28</f>
        <v>3</v>
      </c>
      <c r="AN26" s="110">
        <f>'วิทยาศาสตร์ ป.6'!CD28</f>
        <v>6</v>
      </c>
      <c r="AO26" s="110">
        <f>'วิทยาศาสตร์ ป.6'!CE28</f>
        <v>0</v>
      </c>
      <c r="AP26" s="110">
        <f>'วิทยาศาสตร์ ป.6'!CF28</f>
        <v>0</v>
      </c>
      <c r="AQ26" s="110">
        <f>'วิทยาศาสตร์ ป.6'!CG28</f>
        <v>0</v>
      </c>
      <c r="AR26" s="110">
        <f>'วิทยาศาสตร์ ป.6'!CH28</f>
        <v>3</v>
      </c>
      <c r="AS26" s="110">
        <f>'วิทยาศาสตร์ ป.6'!CI28</f>
        <v>36</v>
      </c>
      <c r="AT26" s="110">
        <f>'สังคมศึกษา ป.6'!DD28</f>
        <v>2</v>
      </c>
      <c r="AU26" s="110">
        <f>'สังคมศึกษา ป.6'!DE28</f>
        <v>6</v>
      </c>
      <c r="AV26" s="110">
        <f>'สังคมศึกษา ป.6'!DF28</f>
        <v>8</v>
      </c>
      <c r="AW26" s="110">
        <f>'สังคมศึกษา ป.6'!DG28</f>
        <v>8</v>
      </c>
      <c r="AX26" s="110">
        <f>'สังคมศึกษา ป.6'!DH28</f>
        <v>4</v>
      </c>
      <c r="AY26" s="110">
        <f>'สังคมศึกษา ป.6'!DI28</f>
        <v>12</v>
      </c>
      <c r="AZ26" s="110">
        <f>'สังคมศึกษา ป.6'!DJ28</f>
        <v>4</v>
      </c>
      <c r="BA26" s="110">
        <f>'สังคมศึกษา ป.6'!DK28</f>
        <v>2</v>
      </c>
      <c r="BB26" s="110">
        <f>'สังคมศึกษา ป.6'!DL28</f>
        <v>6</v>
      </c>
      <c r="BC26" s="110">
        <f>'สังคมศึกษา ป.6'!DM28</f>
        <v>0</v>
      </c>
      <c r="BD26" s="110">
        <f>'สังคมศึกษา ป.6'!DN28</f>
        <v>2</v>
      </c>
      <c r="BE26" s="110">
        <f>'สังคมศึกษา ป.6'!DO28</f>
        <v>4</v>
      </c>
      <c r="BF26" s="110">
        <f>'สังคมศึกษา ป.6'!DP28</f>
        <v>6</v>
      </c>
      <c r="BG26" s="110">
        <f>'สังคมศึกษา ป.6'!DQ28</f>
        <v>6</v>
      </c>
      <c r="BH26" s="110">
        <f>'สังคมศึกษา ป.6'!DR28</f>
        <v>6</v>
      </c>
      <c r="BI26" s="110">
        <f>'สังคมศึกษา ป.6'!DS28</f>
        <v>12</v>
      </c>
      <c r="BJ26" s="110">
        <f>'สังคมศึกษา ป.6'!DT28</f>
        <v>44</v>
      </c>
      <c r="BK26" s="110">
        <f>'ภาษาอังกฤษ ป.6'!CE28</f>
        <v>12.5</v>
      </c>
      <c r="BL26" s="110">
        <f>'ภาษาอังกฤษ ป.6'!CF28</f>
        <v>0</v>
      </c>
      <c r="BM26" s="110">
        <f>'ภาษาอังกฤษ ป.6'!CG28</f>
        <v>5</v>
      </c>
      <c r="BN26" s="110">
        <f>'ภาษาอังกฤษ ป.6'!CH28</f>
        <v>17.5</v>
      </c>
      <c r="BO26" s="110">
        <f>'ภาษาอังกฤษ ป.6'!CI28</f>
        <v>2.5</v>
      </c>
      <c r="BP26" s="110">
        <f>'ภาษาอังกฤษ ป.6'!CJ28</f>
        <v>2.5</v>
      </c>
      <c r="BQ26" s="110">
        <f>'ภาษาอังกฤษ ป.6'!CK28</f>
        <v>5</v>
      </c>
      <c r="BR26" s="110">
        <f>'ภาษาอังกฤษ ป.6'!CL28</f>
        <v>5</v>
      </c>
      <c r="BS26" s="110">
        <f>'ภาษาอังกฤษ ป.6'!CM28</f>
        <v>27.5</v>
      </c>
    </row>
    <row r="27" spans="1:71" ht="20.100000000000001" customHeight="1">
      <c r="A27" s="107">
        <v>21</v>
      </c>
      <c r="B27" s="108" t="str">
        <f>'ภาษาไทย ป.6'!B29</f>
        <v>เด็กหญิงนลินนิภา   อร่าม</v>
      </c>
      <c r="C27" s="109">
        <f>'ภาษาไทย ป.6'!CJ29</f>
        <v>10</v>
      </c>
      <c r="D27" s="109">
        <f>'ภาษาไทย ป.6'!CK29</f>
        <v>7.5</v>
      </c>
      <c r="E27" s="109">
        <f>'ภาษาไทย ป.6'!CL29</f>
        <v>2.5</v>
      </c>
      <c r="F27" s="109">
        <f>'ภาษาไทย ป.6'!CM29</f>
        <v>22.5</v>
      </c>
      <c r="G27" s="109">
        <f>'ภาษาไทย ป.6'!CN29</f>
        <v>7.5</v>
      </c>
      <c r="H27" s="109">
        <f>'ภาษาไทย ป.6'!CO29</f>
        <v>50</v>
      </c>
      <c r="I27" s="110">
        <f>'คณิต ป.6'!BK29</f>
        <v>3</v>
      </c>
      <c r="J27" s="110">
        <f>'คณิต ป.6'!BL29</f>
        <v>3</v>
      </c>
      <c r="K27" s="110">
        <f>'คณิต ป.6'!BM29</f>
        <v>0</v>
      </c>
      <c r="L27" s="110">
        <f>'คณิต ป.6'!BN29</f>
        <v>0</v>
      </c>
      <c r="M27" s="110">
        <f>'คณิต ป.6'!BO29</f>
        <v>6</v>
      </c>
      <c r="N27" s="110">
        <f>'คณิต ป.6'!BP29</f>
        <v>0</v>
      </c>
      <c r="O27" s="110">
        <f>'คณิต ป.6'!BQ29</f>
        <v>0</v>
      </c>
      <c r="P27" s="110">
        <f>'คณิต ป.6'!BR29</f>
        <v>0</v>
      </c>
      <c r="Q27" s="110">
        <f>'คณิต ป.6'!BS29</f>
        <v>3</v>
      </c>
      <c r="R27" s="110">
        <f>'คณิต ป.6'!BT29</f>
        <v>0</v>
      </c>
      <c r="S27" s="110">
        <f>'คณิต ป.6'!BU29</f>
        <v>3</v>
      </c>
      <c r="T27" s="110">
        <f>'คณิต ป.6'!BV29</f>
        <v>3</v>
      </c>
      <c r="U27" s="110">
        <f>'คณิต ป.6'!BW29</f>
        <v>0</v>
      </c>
      <c r="V27" s="110">
        <f>'คณิต ป.6'!BX29</f>
        <v>3</v>
      </c>
      <c r="W27" s="110">
        <f>'คณิต ป.6'!BY29</f>
        <v>3</v>
      </c>
      <c r="X27" s="110">
        <f>'คณิต ป.6'!BZ29</f>
        <v>0</v>
      </c>
      <c r="Y27" s="110">
        <f>'คณิต ป.6'!CA29</f>
        <v>3</v>
      </c>
      <c r="Z27" s="110">
        <f>'คณิต ป.6'!CB29</f>
        <v>15</v>
      </c>
      <c r="AA27" s="110">
        <f>'วิทยาศาสตร์ ป.6'!BQ29</f>
        <v>6</v>
      </c>
      <c r="AB27" s="110">
        <f>'วิทยาศาสตร์ ป.6'!BR29</f>
        <v>3</v>
      </c>
      <c r="AC27" s="110">
        <f>'วิทยาศาสตร์ ป.6'!BS29</f>
        <v>9</v>
      </c>
      <c r="AD27" s="110">
        <f>'วิทยาศาสตร์ ป.6'!BT29</f>
        <v>3</v>
      </c>
      <c r="AE27" s="110">
        <f>'วิทยาศาสตร์ ป.6'!BU29</f>
        <v>6</v>
      </c>
      <c r="AF27" s="110">
        <f>'วิทยาศาสตร์ ป.6'!BV29</f>
        <v>9</v>
      </c>
      <c r="AG27" s="110">
        <f>'วิทยาศาสตร์ ป.6'!BW29</f>
        <v>3</v>
      </c>
      <c r="AH27" s="110">
        <f>'วิทยาศาสตร์ ป.6'!BX29</f>
        <v>6</v>
      </c>
      <c r="AI27" s="110">
        <f>'วิทยาศาสตร์ ป.6'!BY29</f>
        <v>9</v>
      </c>
      <c r="AJ27" s="110">
        <f>'วิทยาศาสตร์ ป.6'!BZ29</f>
        <v>9</v>
      </c>
      <c r="AK27" s="110">
        <f>'วิทยาศาสตร์ ป.6'!CA29</f>
        <v>9</v>
      </c>
      <c r="AL27" s="110">
        <f>'วิทยาศาสตร์ ป.6'!CB29</f>
        <v>18</v>
      </c>
      <c r="AM27" s="110">
        <f>'วิทยาศาสตร์ ป.6'!CC29</f>
        <v>3</v>
      </c>
      <c r="AN27" s="110">
        <f>'วิทยาศาสตร์ ป.6'!CD29</f>
        <v>3</v>
      </c>
      <c r="AO27" s="110">
        <f>'วิทยาศาสตร์ ป.6'!CE29</f>
        <v>0</v>
      </c>
      <c r="AP27" s="110">
        <f>'วิทยาศาสตร์ ป.6'!CF29</f>
        <v>0</v>
      </c>
      <c r="AQ27" s="110">
        <f>'วิทยาศาสตร์ ป.6'!CG29</f>
        <v>0</v>
      </c>
      <c r="AR27" s="110">
        <f>'วิทยาศาสตร์ ป.6'!CH29</f>
        <v>8</v>
      </c>
      <c r="AS27" s="110">
        <f>'วิทยาศาสตร์ ป.6'!CI29</f>
        <v>59</v>
      </c>
      <c r="AT27" s="110">
        <f>'สังคมศึกษา ป.6'!DD29</f>
        <v>2</v>
      </c>
      <c r="AU27" s="110">
        <f>'สังคมศึกษา ป.6'!DE29</f>
        <v>2</v>
      </c>
      <c r="AV27" s="110">
        <f>'สังคมศึกษา ป.6'!DF29</f>
        <v>4</v>
      </c>
      <c r="AW27" s="110">
        <f>'สังคมศึกษา ป.6'!DG29</f>
        <v>6</v>
      </c>
      <c r="AX27" s="110">
        <f>'สังคมศึกษา ป.6'!DH29</f>
        <v>6</v>
      </c>
      <c r="AY27" s="110">
        <f>'สังคมศึกษา ป.6'!DI29</f>
        <v>12</v>
      </c>
      <c r="AZ27" s="110">
        <f>'สังคมศึกษา ป.6'!DJ29</f>
        <v>8</v>
      </c>
      <c r="BA27" s="110">
        <f>'สังคมศึกษา ป.6'!DK29</f>
        <v>4</v>
      </c>
      <c r="BB27" s="110">
        <f>'สังคมศึกษา ป.6'!DL29</f>
        <v>12</v>
      </c>
      <c r="BC27" s="110">
        <f>'สังคมศึกษา ป.6'!DM29</f>
        <v>4</v>
      </c>
      <c r="BD27" s="110">
        <f>'สังคมศึกษา ป.6'!DN29</f>
        <v>0</v>
      </c>
      <c r="BE27" s="110">
        <f>'สังคมศึกษา ป.6'!DO29</f>
        <v>0</v>
      </c>
      <c r="BF27" s="110">
        <f>'สังคมศึกษา ป.6'!DP29</f>
        <v>4</v>
      </c>
      <c r="BG27" s="110">
        <f>'สังคมศึกษา ป.6'!DQ29</f>
        <v>4</v>
      </c>
      <c r="BH27" s="110">
        <f>'สังคมศึกษา ป.6'!DR29</f>
        <v>2</v>
      </c>
      <c r="BI27" s="110">
        <f>'สังคมศึกษา ป.6'!DS29</f>
        <v>6</v>
      </c>
      <c r="BJ27" s="110">
        <f>'สังคมศึกษา ป.6'!DT29</f>
        <v>38</v>
      </c>
      <c r="BK27" s="110">
        <f>'ภาษาอังกฤษ ป.6'!CE29</f>
        <v>10</v>
      </c>
      <c r="BL27" s="110">
        <f>'ภาษาอังกฤษ ป.6'!CF29</f>
        <v>2.5</v>
      </c>
      <c r="BM27" s="110">
        <f>'ภาษาอังกฤษ ป.6'!CG29</f>
        <v>10</v>
      </c>
      <c r="BN27" s="110">
        <f>'ภาษาอังกฤษ ป.6'!CH29</f>
        <v>22.5</v>
      </c>
      <c r="BO27" s="110">
        <f>'ภาษาอังกฤษ ป.6'!CI29</f>
        <v>5</v>
      </c>
      <c r="BP27" s="110">
        <f>'ภาษาอังกฤษ ป.6'!CJ29</f>
        <v>2.5</v>
      </c>
      <c r="BQ27" s="110">
        <f>'ภาษาอังกฤษ ป.6'!CK29</f>
        <v>7.5</v>
      </c>
      <c r="BR27" s="110">
        <f>'ภาษาอังกฤษ ป.6'!CL29</f>
        <v>0</v>
      </c>
      <c r="BS27" s="110">
        <f>'ภาษาอังกฤษ ป.6'!CM29</f>
        <v>30</v>
      </c>
    </row>
    <row r="28" spans="1:71" ht="20.100000000000001" customHeight="1">
      <c r="A28" s="107">
        <v>22</v>
      </c>
      <c r="B28" s="108" t="str">
        <f>'ภาษาไทย ป.6'!B30</f>
        <v>เด็กหญิงศศิชา   กาญจน์สำเริง</v>
      </c>
      <c r="C28" s="109">
        <f>'ภาษาไทย ป.6'!CJ30</f>
        <v>17.5</v>
      </c>
      <c r="D28" s="109">
        <f>'ภาษาไทย ป.6'!CK30</f>
        <v>7.5</v>
      </c>
      <c r="E28" s="109">
        <f>'ภาษาไทย ป.6'!CL30</f>
        <v>0</v>
      </c>
      <c r="F28" s="109">
        <f>'ภาษาไทย ป.6'!CM30</f>
        <v>30</v>
      </c>
      <c r="G28" s="109">
        <f>'ภาษาไทย ป.6'!CN30</f>
        <v>0</v>
      </c>
      <c r="H28" s="109">
        <f>'ภาษาไทย ป.6'!CO30</f>
        <v>55</v>
      </c>
      <c r="I28" s="110">
        <f>'คณิต ป.6'!BK30</f>
        <v>3</v>
      </c>
      <c r="J28" s="110">
        <f>'คณิต ป.6'!BL30</f>
        <v>0</v>
      </c>
      <c r="K28" s="110">
        <f>'คณิต ป.6'!BM30</f>
        <v>0</v>
      </c>
      <c r="L28" s="110">
        <f>'คณิต ป.6'!BN30</f>
        <v>0</v>
      </c>
      <c r="M28" s="110">
        <f>'คณิต ป.6'!BO30</f>
        <v>3</v>
      </c>
      <c r="N28" s="110">
        <f>'คณิต ป.6'!BP30</f>
        <v>0</v>
      </c>
      <c r="O28" s="110">
        <f>'คณิต ป.6'!BQ30</f>
        <v>3</v>
      </c>
      <c r="P28" s="110">
        <f>'คณิต ป.6'!BR30</f>
        <v>3</v>
      </c>
      <c r="Q28" s="110">
        <f>'คณิต ป.6'!BS30</f>
        <v>0</v>
      </c>
      <c r="R28" s="110">
        <f>'คณิต ป.6'!BT30</f>
        <v>0</v>
      </c>
      <c r="S28" s="110">
        <f>'คณิต ป.6'!BU30</f>
        <v>0</v>
      </c>
      <c r="T28" s="110">
        <f>'คณิต ป.6'!BV30</f>
        <v>3</v>
      </c>
      <c r="U28" s="110">
        <f>'คณิต ป.6'!BW30</f>
        <v>3</v>
      </c>
      <c r="V28" s="110">
        <f>'คณิต ป.6'!BX30</f>
        <v>6</v>
      </c>
      <c r="W28" s="110">
        <f>'คณิต ป.6'!BY30</f>
        <v>0</v>
      </c>
      <c r="X28" s="110">
        <f>'คณิต ป.6'!BZ30</f>
        <v>3</v>
      </c>
      <c r="Y28" s="110">
        <f>'คณิต ป.6'!CA30</f>
        <v>3</v>
      </c>
      <c r="Z28" s="110">
        <f>'คณิต ป.6'!CB30</f>
        <v>15</v>
      </c>
      <c r="AA28" s="110">
        <f>'วิทยาศาสตร์ ป.6'!BQ30</f>
        <v>0</v>
      </c>
      <c r="AB28" s="110">
        <f>'วิทยาศาสตร์ ป.6'!BR30</f>
        <v>0</v>
      </c>
      <c r="AC28" s="110">
        <f>'วิทยาศาสตร์ ป.6'!BS30</f>
        <v>0</v>
      </c>
      <c r="AD28" s="110">
        <f>'วิทยาศาสตร์ ป.6'!BT30</f>
        <v>3</v>
      </c>
      <c r="AE28" s="110">
        <f>'วิทยาศาสตร์ ป.6'!BU30</f>
        <v>3</v>
      </c>
      <c r="AF28" s="110">
        <f>'วิทยาศาสตร์ ป.6'!BV30</f>
        <v>6</v>
      </c>
      <c r="AG28" s="110">
        <f>'วิทยาศาสตร์ ป.6'!BW30</f>
        <v>0</v>
      </c>
      <c r="AH28" s="110">
        <f>'วิทยาศาสตร์ ป.6'!BX30</f>
        <v>0</v>
      </c>
      <c r="AI28" s="110">
        <f>'วิทยาศาสตร์ ป.6'!BY30</f>
        <v>0</v>
      </c>
      <c r="AJ28" s="110">
        <f>'วิทยาศาสตร์ ป.6'!BZ30</f>
        <v>0</v>
      </c>
      <c r="AK28" s="110">
        <f>'วิทยาศาสตร์ ป.6'!CA30</f>
        <v>3</v>
      </c>
      <c r="AL28" s="110">
        <f>'วิทยาศาสตร์ ป.6'!CB30</f>
        <v>3</v>
      </c>
      <c r="AM28" s="110">
        <f>'วิทยาศาสตร์ ป.6'!CC30</f>
        <v>0</v>
      </c>
      <c r="AN28" s="110">
        <f>'วิทยาศาสตร์ ป.6'!CD30</f>
        <v>6</v>
      </c>
      <c r="AO28" s="110">
        <f>'วิทยาศาสตร์ ป.6'!CE30</f>
        <v>0</v>
      </c>
      <c r="AP28" s="110">
        <f>'วิทยาศาสตร์ ป.6'!CF30</f>
        <v>0</v>
      </c>
      <c r="AQ28" s="110">
        <f>'วิทยาศาสตร์ ป.6'!CG30</f>
        <v>0</v>
      </c>
      <c r="AR28" s="110">
        <f>'วิทยาศาสตร์ ป.6'!CH30</f>
        <v>6</v>
      </c>
      <c r="AS28" s="110">
        <f>'วิทยาศาสตร์ ป.6'!CI30</f>
        <v>21</v>
      </c>
      <c r="AT28" s="110">
        <f>'สังคมศึกษา ป.6'!DD30</f>
        <v>0</v>
      </c>
      <c r="AU28" s="110">
        <f>'สังคมศึกษา ป.6'!DE30</f>
        <v>4</v>
      </c>
      <c r="AV28" s="110">
        <f>'สังคมศึกษา ป.6'!DF30</f>
        <v>4</v>
      </c>
      <c r="AW28" s="110">
        <f>'สังคมศึกษา ป.6'!DG30</f>
        <v>4</v>
      </c>
      <c r="AX28" s="110">
        <f>'สังคมศึกษา ป.6'!DH30</f>
        <v>2</v>
      </c>
      <c r="AY28" s="110">
        <f>'สังคมศึกษา ป.6'!DI30</f>
        <v>6</v>
      </c>
      <c r="AZ28" s="110">
        <f>'สังคมศึกษา ป.6'!DJ30</f>
        <v>4</v>
      </c>
      <c r="BA28" s="110">
        <f>'สังคมศึกษา ป.6'!DK30</f>
        <v>2</v>
      </c>
      <c r="BB28" s="110">
        <f>'สังคมศึกษา ป.6'!DL30</f>
        <v>6</v>
      </c>
      <c r="BC28" s="110">
        <f>'สังคมศึกษา ป.6'!DM30</f>
        <v>2</v>
      </c>
      <c r="BD28" s="110">
        <f>'สังคมศึกษา ป.6'!DN30</f>
        <v>2</v>
      </c>
      <c r="BE28" s="110">
        <f>'สังคมศึกษา ป.6'!DO30</f>
        <v>4</v>
      </c>
      <c r="BF28" s="110">
        <f>'สังคมศึกษา ป.6'!DP30</f>
        <v>8</v>
      </c>
      <c r="BG28" s="110">
        <f>'สังคมศึกษา ป.6'!DQ30</f>
        <v>4</v>
      </c>
      <c r="BH28" s="110">
        <f>'สังคมศึกษา ป.6'!DR30</f>
        <v>2</v>
      </c>
      <c r="BI28" s="110">
        <f>'สังคมศึกษา ป.6'!DS30</f>
        <v>6</v>
      </c>
      <c r="BJ28" s="110">
        <f>'สังคมศึกษา ป.6'!DT30</f>
        <v>30</v>
      </c>
      <c r="BK28" s="110">
        <f>'ภาษาอังกฤษ ป.6'!CE30</f>
        <v>7.5</v>
      </c>
      <c r="BL28" s="110">
        <f>'ภาษาอังกฤษ ป.6'!CF30</f>
        <v>5</v>
      </c>
      <c r="BM28" s="110">
        <f>'ภาษาอังกฤษ ป.6'!CG30</f>
        <v>5</v>
      </c>
      <c r="BN28" s="110">
        <f>'ภาษาอังกฤษ ป.6'!CH30</f>
        <v>17.5</v>
      </c>
      <c r="BO28" s="110">
        <f>'ภาษาอังกฤษ ป.6'!CI30</f>
        <v>2.5</v>
      </c>
      <c r="BP28" s="110">
        <f>'ภาษาอังกฤษ ป.6'!CJ30</f>
        <v>5</v>
      </c>
      <c r="BQ28" s="110">
        <f>'ภาษาอังกฤษ ป.6'!CK30</f>
        <v>7.5</v>
      </c>
      <c r="BR28" s="110">
        <f>'ภาษาอังกฤษ ป.6'!CL30</f>
        <v>0</v>
      </c>
      <c r="BS28" s="110">
        <f>'ภาษาอังกฤษ ป.6'!CM30</f>
        <v>25</v>
      </c>
    </row>
    <row r="29" spans="1:71" ht="20.100000000000001" customHeight="1">
      <c r="A29" s="107">
        <v>23</v>
      </c>
      <c r="B29" s="108" t="str">
        <f>'ภาษาไทย ป.6'!B31</f>
        <v>เด็กชายณัฐวุฒิ   ยศขุน</v>
      </c>
      <c r="C29" s="109">
        <f>'ภาษาไทย ป.6'!CJ31</f>
        <v>5</v>
      </c>
      <c r="D29" s="109">
        <f>'ภาษาไทย ป.6'!CK31</f>
        <v>2.5</v>
      </c>
      <c r="E29" s="109">
        <f>'ภาษาไทย ป.6'!CL31</f>
        <v>0</v>
      </c>
      <c r="F29" s="109">
        <f>'ภาษาไทย ป.6'!CM31</f>
        <v>12.5</v>
      </c>
      <c r="G29" s="109">
        <f>'ภาษาไทย ป.6'!CN31</f>
        <v>0</v>
      </c>
      <c r="H29" s="109">
        <f>'ภาษาไทย ป.6'!CO31</f>
        <v>20</v>
      </c>
      <c r="I29" s="110">
        <f>'คณิต ป.6'!BK31</f>
        <v>0</v>
      </c>
      <c r="J29" s="110">
        <f>'คณิต ป.6'!BL31</f>
        <v>0</v>
      </c>
      <c r="K29" s="110">
        <f>'คณิต ป.6'!BM31</f>
        <v>0</v>
      </c>
      <c r="L29" s="110">
        <f>'คณิต ป.6'!BN31</f>
        <v>3</v>
      </c>
      <c r="M29" s="110">
        <f>'คณิต ป.6'!BO31</f>
        <v>3</v>
      </c>
      <c r="N29" s="110">
        <f>'คณิต ป.6'!BP31</f>
        <v>6</v>
      </c>
      <c r="O29" s="110">
        <f>'คณิต ป.6'!BQ31</f>
        <v>0</v>
      </c>
      <c r="P29" s="110">
        <f>'คณิต ป.6'!BR31</f>
        <v>6</v>
      </c>
      <c r="Q29" s="110">
        <f>'คณิต ป.6'!BS31</f>
        <v>0</v>
      </c>
      <c r="R29" s="110">
        <f>'คณิต ป.6'!BT31</f>
        <v>0</v>
      </c>
      <c r="S29" s="110">
        <f>'คณิต ป.6'!BU31</f>
        <v>0</v>
      </c>
      <c r="T29" s="110">
        <f>'คณิต ป.6'!BV31</f>
        <v>0</v>
      </c>
      <c r="U29" s="110">
        <f>'คณิต ป.6'!BW31</f>
        <v>3</v>
      </c>
      <c r="V29" s="110">
        <f>'คณิต ป.6'!BX31</f>
        <v>3</v>
      </c>
      <c r="W29" s="110">
        <f>'คณิต ป.6'!BY31</f>
        <v>3</v>
      </c>
      <c r="X29" s="110">
        <f>'คณิต ป.6'!BZ31</f>
        <v>0</v>
      </c>
      <c r="Y29" s="110">
        <f>'คณิต ป.6'!CA31</f>
        <v>3</v>
      </c>
      <c r="Z29" s="110">
        <f>'คณิต ป.6'!CB31</f>
        <v>15</v>
      </c>
      <c r="AA29" s="110">
        <f>'วิทยาศาสตร์ ป.6'!BQ31</f>
        <v>0</v>
      </c>
      <c r="AB29" s="110">
        <f>'วิทยาศาสตร์ ป.6'!BR31</f>
        <v>3</v>
      </c>
      <c r="AC29" s="110">
        <f>'วิทยาศาสตร์ ป.6'!BS31</f>
        <v>3</v>
      </c>
      <c r="AD29" s="110">
        <f>'วิทยาศาสตร์ ป.6'!BT31</f>
        <v>0</v>
      </c>
      <c r="AE29" s="110">
        <f>'วิทยาศาสตร์ ป.6'!BU31</f>
        <v>0</v>
      </c>
      <c r="AF29" s="110">
        <f>'วิทยาศาสตร์ ป.6'!BV31</f>
        <v>0</v>
      </c>
      <c r="AG29" s="110">
        <f>'วิทยาศาสตร์ ป.6'!BW31</f>
        <v>3</v>
      </c>
      <c r="AH29" s="110">
        <f>'วิทยาศาสตร์ ป.6'!BX31</f>
        <v>0</v>
      </c>
      <c r="AI29" s="110">
        <f>'วิทยาศาสตร์ ป.6'!BY31</f>
        <v>3</v>
      </c>
      <c r="AJ29" s="110">
        <f>'วิทยาศาสตร์ ป.6'!BZ31</f>
        <v>6</v>
      </c>
      <c r="AK29" s="110">
        <f>'วิทยาศาสตร์ ป.6'!CA31</f>
        <v>3</v>
      </c>
      <c r="AL29" s="110">
        <f>'วิทยาศาสตร์ ป.6'!CB31</f>
        <v>9</v>
      </c>
      <c r="AM29" s="110">
        <f>'วิทยาศาสตร์ ป.6'!CC31</f>
        <v>6</v>
      </c>
      <c r="AN29" s="110">
        <f>'วิทยาศาสตร์ ป.6'!CD31</f>
        <v>0</v>
      </c>
      <c r="AO29" s="110">
        <f>'วิทยาศาสตร์ ป.6'!CE31</f>
        <v>3</v>
      </c>
      <c r="AP29" s="110">
        <f>'วิทยาศาสตร์ ป.6'!CF31</f>
        <v>0</v>
      </c>
      <c r="AQ29" s="110">
        <f>'วิทยาศาสตร์ ป.6'!CG31</f>
        <v>3</v>
      </c>
      <c r="AR29" s="110">
        <f>'วิทยาศาสตร์ ป.6'!CH31</f>
        <v>10</v>
      </c>
      <c r="AS29" s="110">
        <f>'วิทยาศาสตร์ ป.6'!CI31</f>
        <v>34</v>
      </c>
      <c r="AT29" s="110">
        <f>'สังคมศึกษา ป.6'!DD31</f>
        <v>2</v>
      </c>
      <c r="AU29" s="110">
        <f>'สังคมศึกษา ป.6'!DE31</f>
        <v>2</v>
      </c>
      <c r="AV29" s="110">
        <f>'สังคมศึกษา ป.6'!DF31</f>
        <v>4</v>
      </c>
      <c r="AW29" s="110">
        <f>'สังคมศึกษา ป.6'!DG31</f>
        <v>0</v>
      </c>
      <c r="AX29" s="110">
        <f>'สังคมศึกษา ป.6'!DH31</f>
        <v>2</v>
      </c>
      <c r="AY29" s="110">
        <f>'สังคมศึกษา ป.6'!DI31</f>
        <v>2</v>
      </c>
      <c r="AZ29" s="110">
        <f>'สังคมศึกษา ป.6'!DJ31</f>
        <v>2</v>
      </c>
      <c r="BA29" s="110">
        <f>'สังคมศึกษา ป.6'!DK31</f>
        <v>0</v>
      </c>
      <c r="BB29" s="110">
        <f>'สังคมศึกษา ป.6'!DL31</f>
        <v>2</v>
      </c>
      <c r="BC29" s="110">
        <f>'สังคมศึกษา ป.6'!DM31</f>
        <v>2</v>
      </c>
      <c r="BD29" s="110">
        <f>'สังคมศึกษา ป.6'!DN31</f>
        <v>2</v>
      </c>
      <c r="BE29" s="110">
        <f>'สังคมศึกษา ป.6'!DO31</f>
        <v>4</v>
      </c>
      <c r="BF29" s="110">
        <f>'สังคมศึกษา ป.6'!DP31</f>
        <v>8</v>
      </c>
      <c r="BG29" s="110">
        <f>'สังคมศึกษา ป.6'!DQ31</f>
        <v>2</v>
      </c>
      <c r="BH29" s="110">
        <f>'สังคมศึกษา ป.6'!DR31</f>
        <v>4</v>
      </c>
      <c r="BI29" s="110">
        <f>'สังคมศึกษา ป.6'!DS31</f>
        <v>6</v>
      </c>
      <c r="BJ29" s="110">
        <f>'สังคมศึกษา ป.6'!DT31</f>
        <v>22</v>
      </c>
      <c r="BK29" s="110">
        <f>'ภาษาอังกฤษ ป.6'!CE31</f>
        <v>7.5</v>
      </c>
      <c r="BL29" s="110">
        <f>'ภาษาอังกฤษ ป.6'!CF31</f>
        <v>7.5</v>
      </c>
      <c r="BM29" s="110">
        <f>'ภาษาอังกฤษ ป.6'!CG31</f>
        <v>7.5</v>
      </c>
      <c r="BN29" s="110">
        <f>'ภาษาอังกฤษ ป.6'!CH31</f>
        <v>22.5</v>
      </c>
      <c r="BO29" s="110">
        <f>'ภาษาอังกฤษ ป.6'!CI31</f>
        <v>0</v>
      </c>
      <c r="BP29" s="110">
        <f>'ภาษาอังกฤษ ป.6'!CJ31</f>
        <v>2.5</v>
      </c>
      <c r="BQ29" s="110">
        <f>'ภาษาอังกฤษ ป.6'!CK31</f>
        <v>2.5</v>
      </c>
      <c r="BR29" s="110">
        <f>'ภาษาอังกฤษ ป.6'!CL31</f>
        <v>7.5</v>
      </c>
      <c r="BS29" s="110">
        <f>'ภาษาอังกฤษ ป.6'!CM31</f>
        <v>32.5</v>
      </c>
    </row>
    <row r="30" spans="1:71" ht="20.100000000000001" customHeight="1">
      <c r="A30" s="107">
        <v>24</v>
      </c>
      <c r="B30" s="108" t="str">
        <f>'ภาษาไทย ป.6'!B32</f>
        <v>เด็กชายเกรียงไกร   บุญละออ</v>
      </c>
      <c r="C30" s="109">
        <f>'ภาษาไทย ป.6'!CJ32</f>
        <v>20</v>
      </c>
      <c r="D30" s="109">
        <f>'ภาษาไทย ป.6'!CK32</f>
        <v>10</v>
      </c>
      <c r="E30" s="109">
        <f>'ภาษาไทย ป.6'!CL32</f>
        <v>0</v>
      </c>
      <c r="F30" s="109">
        <f>'ภาษาไทย ป.6'!CM32</f>
        <v>25</v>
      </c>
      <c r="G30" s="109">
        <f>'ภาษาไทย ป.6'!CN32</f>
        <v>2.5</v>
      </c>
      <c r="H30" s="109">
        <f>'ภาษาไทย ป.6'!CO32</f>
        <v>57.5</v>
      </c>
      <c r="I30" s="110">
        <f>'คณิต ป.6'!BK32</f>
        <v>3</v>
      </c>
      <c r="J30" s="110">
        <f>'คณิต ป.6'!BL32</f>
        <v>6</v>
      </c>
      <c r="K30" s="110">
        <f>'คณิต ป.6'!BM32</f>
        <v>0</v>
      </c>
      <c r="L30" s="110">
        <f>'คณิต ป.6'!BN32</f>
        <v>3</v>
      </c>
      <c r="M30" s="110">
        <f>'คณิต ป.6'!BO32</f>
        <v>12</v>
      </c>
      <c r="N30" s="110">
        <f>'คณิต ป.6'!BP32</f>
        <v>6</v>
      </c>
      <c r="O30" s="110">
        <f>'คณิต ป.6'!BQ32</f>
        <v>0</v>
      </c>
      <c r="P30" s="110">
        <f>'คณิต ป.6'!BR32</f>
        <v>6</v>
      </c>
      <c r="Q30" s="110">
        <f>'คณิต ป.6'!BS32</f>
        <v>0</v>
      </c>
      <c r="R30" s="110">
        <f>'คณิต ป.6'!BT32</f>
        <v>0</v>
      </c>
      <c r="S30" s="110">
        <f>'คณิต ป.6'!BU32</f>
        <v>0</v>
      </c>
      <c r="T30" s="110">
        <f>'คณิต ป.6'!BV32</f>
        <v>3</v>
      </c>
      <c r="U30" s="110">
        <f>'คณิต ป.6'!BW32</f>
        <v>6</v>
      </c>
      <c r="V30" s="110">
        <f>'คณิต ป.6'!BX32</f>
        <v>9</v>
      </c>
      <c r="W30" s="110">
        <f>'คณิต ป.6'!BY32</f>
        <v>0</v>
      </c>
      <c r="X30" s="110">
        <f>'คณิต ป.6'!BZ32</f>
        <v>3</v>
      </c>
      <c r="Y30" s="110">
        <f>'คณิต ป.6'!CA32</f>
        <v>3</v>
      </c>
      <c r="Z30" s="110">
        <f>'คณิต ป.6'!CB32</f>
        <v>30</v>
      </c>
      <c r="AA30" s="110">
        <f>'วิทยาศาสตร์ ป.6'!BQ32</f>
        <v>3</v>
      </c>
      <c r="AB30" s="110">
        <f>'วิทยาศาสตร์ ป.6'!BR32</f>
        <v>0</v>
      </c>
      <c r="AC30" s="110">
        <f>'วิทยาศาสตร์ ป.6'!BS32</f>
        <v>3</v>
      </c>
      <c r="AD30" s="110">
        <f>'วิทยาศาสตร์ ป.6'!BT32</f>
        <v>0</v>
      </c>
      <c r="AE30" s="110">
        <f>'วิทยาศาสตร์ ป.6'!BU32</f>
        <v>6</v>
      </c>
      <c r="AF30" s="110">
        <f>'วิทยาศาสตร์ ป.6'!BV32</f>
        <v>6</v>
      </c>
      <c r="AG30" s="110">
        <f>'วิทยาศาสตร์ ป.6'!BW32</f>
        <v>0</v>
      </c>
      <c r="AH30" s="110">
        <f>'วิทยาศาสตร์ ป.6'!BX32</f>
        <v>3</v>
      </c>
      <c r="AI30" s="110">
        <f>'วิทยาศาสตร์ ป.6'!BY32</f>
        <v>3</v>
      </c>
      <c r="AJ30" s="110">
        <f>'วิทยาศาสตร์ ป.6'!BZ32</f>
        <v>3</v>
      </c>
      <c r="AK30" s="110">
        <f>'วิทยาศาสตร์ ป.6'!CA32</f>
        <v>3</v>
      </c>
      <c r="AL30" s="110">
        <f>'วิทยาศาสตร์ ป.6'!CB32</f>
        <v>6</v>
      </c>
      <c r="AM30" s="110">
        <f>'วิทยาศาสตร์ ป.6'!CC32</f>
        <v>0</v>
      </c>
      <c r="AN30" s="110">
        <f>'วิทยาศาสตร์ ป.6'!CD32</f>
        <v>3</v>
      </c>
      <c r="AO30" s="110">
        <f>'วิทยาศาสตร์ ป.6'!CE32</f>
        <v>3</v>
      </c>
      <c r="AP30" s="110">
        <f>'วิทยาศาสตร์ ป.6'!CF32</f>
        <v>0</v>
      </c>
      <c r="AQ30" s="110">
        <f>'วิทยาศาสตร์ ป.6'!CG32</f>
        <v>3</v>
      </c>
      <c r="AR30" s="110">
        <f>'วิทยาศาสตร์ ป.6'!CH32</f>
        <v>3</v>
      </c>
      <c r="AS30" s="110">
        <f>'วิทยาศาสตร์ ป.6'!CI32</f>
        <v>27</v>
      </c>
      <c r="AT30" s="110">
        <f>'สังคมศึกษา ป.6'!DD32</f>
        <v>2</v>
      </c>
      <c r="AU30" s="110">
        <f>'สังคมศึกษา ป.6'!DE32</f>
        <v>2</v>
      </c>
      <c r="AV30" s="110">
        <f>'สังคมศึกษา ป.6'!DF32</f>
        <v>4</v>
      </c>
      <c r="AW30" s="110">
        <f>'สังคมศึกษา ป.6'!DG32</f>
        <v>6</v>
      </c>
      <c r="AX30" s="110">
        <f>'สังคมศึกษา ป.6'!DH32</f>
        <v>6</v>
      </c>
      <c r="AY30" s="110">
        <f>'สังคมศึกษา ป.6'!DI32</f>
        <v>12</v>
      </c>
      <c r="AZ30" s="110">
        <f>'สังคมศึกษา ป.6'!DJ32</f>
        <v>10</v>
      </c>
      <c r="BA30" s="110">
        <f>'สังคมศึกษา ป.6'!DK32</f>
        <v>2</v>
      </c>
      <c r="BB30" s="110">
        <f>'สังคมศึกษา ป.6'!DL32</f>
        <v>12</v>
      </c>
      <c r="BC30" s="110">
        <f>'สังคมศึกษา ป.6'!DM32</f>
        <v>2</v>
      </c>
      <c r="BD30" s="110">
        <f>'สังคมศึกษา ป.6'!DN32</f>
        <v>0</v>
      </c>
      <c r="BE30" s="110">
        <f>'สังคมศึกษา ป.6'!DO32</f>
        <v>0</v>
      </c>
      <c r="BF30" s="110">
        <f>'สังคมศึกษา ป.6'!DP32</f>
        <v>2</v>
      </c>
      <c r="BG30" s="110">
        <f>'สังคมศึกษา ป.6'!DQ32</f>
        <v>6</v>
      </c>
      <c r="BH30" s="110">
        <f>'สังคมศึกษา ป.6'!DR32</f>
        <v>4</v>
      </c>
      <c r="BI30" s="110">
        <f>'สังคมศึกษา ป.6'!DS32</f>
        <v>10</v>
      </c>
      <c r="BJ30" s="110">
        <f>'สังคมศึกษา ป.6'!DT32</f>
        <v>40</v>
      </c>
      <c r="BK30" s="110">
        <f>'ภาษาอังกฤษ ป.6'!CE32</f>
        <v>5</v>
      </c>
      <c r="BL30" s="110">
        <f>'ภาษาอังกฤษ ป.6'!CF32</f>
        <v>7.5</v>
      </c>
      <c r="BM30" s="110">
        <f>'ภาษาอังกฤษ ป.6'!CG32</f>
        <v>7.5</v>
      </c>
      <c r="BN30" s="110">
        <f>'ภาษาอังกฤษ ป.6'!CH32</f>
        <v>20</v>
      </c>
      <c r="BO30" s="110">
        <f>'ภาษาอังกฤษ ป.6'!CI32</f>
        <v>0</v>
      </c>
      <c r="BP30" s="110">
        <f>'ภาษาอังกฤษ ป.6'!CJ32</f>
        <v>0</v>
      </c>
      <c r="BQ30" s="110">
        <f>'ภาษาอังกฤษ ป.6'!CK32</f>
        <v>0</v>
      </c>
      <c r="BR30" s="110">
        <f>'ภาษาอังกฤษ ป.6'!CL32</f>
        <v>2.5</v>
      </c>
      <c r="BS30" s="110">
        <f>'ภาษาอังกฤษ ป.6'!CM32</f>
        <v>22.5</v>
      </c>
    </row>
    <row r="31" spans="1:71" ht="20.100000000000001" customHeight="1">
      <c r="A31" s="107">
        <v>25</v>
      </c>
      <c r="B31" s="108" t="str">
        <f>'ภาษาไทย ป.6'!B33</f>
        <v>เด็กชายธีรนันท์   เพอสะและ</v>
      </c>
      <c r="C31" s="109">
        <f>'ภาษาไทย ป.6'!CJ33</f>
        <v>17.5</v>
      </c>
      <c r="D31" s="109">
        <f>'ภาษาไทย ป.6'!CK33</f>
        <v>10</v>
      </c>
      <c r="E31" s="109">
        <f>'ภาษาไทย ป.6'!CL33</f>
        <v>2.5</v>
      </c>
      <c r="F31" s="109">
        <f>'ภาษาไทย ป.6'!CM33</f>
        <v>20</v>
      </c>
      <c r="G31" s="109">
        <f>'ภาษาไทย ป.6'!CN33</f>
        <v>2.5</v>
      </c>
      <c r="H31" s="109">
        <f>'ภาษาไทย ป.6'!CO33</f>
        <v>52.5</v>
      </c>
      <c r="I31" s="110">
        <f>'คณิต ป.6'!BK33</f>
        <v>0</v>
      </c>
      <c r="J31" s="110">
        <f>'คณิต ป.6'!BL33</f>
        <v>0</v>
      </c>
      <c r="K31" s="110">
        <f>'คณิต ป.6'!BM33</f>
        <v>0</v>
      </c>
      <c r="L31" s="110">
        <f>'คณิต ป.6'!BN33</f>
        <v>3</v>
      </c>
      <c r="M31" s="110">
        <f>'คณิต ป.6'!BO33</f>
        <v>3</v>
      </c>
      <c r="N31" s="110">
        <f>'คณิต ป.6'!BP33</f>
        <v>3</v>
      </c>
      <c r="O31" s="110">
        <f>'คณิต ป.6'!BQ33</f>
        <v>0</v>
      </c>
      <c r="P31" s="110">
        <f>'คณิต ป.6'!BR33</f>
        <v>3</v>
      </c>
      <c r="Q31" s="110">
        <f>'คณิต ป.6'!BS33</f>
        <v>3</v>
      </c>
      <c r="R31" s="110">
        <f>'คณิต ป.6'!BT33</f>
        <v>0</v>
      </c>
      <c r="S31" s="110">
        <f>'คณิต ป.6'!BU33</f>
        <v>3</v>
      </c>
      <c r="T31" s="110">
        <f>'คณิต ป.6'!BV33</f>
        <v>0</v>
      </c>
      <c r="U31" s="110">
        <f>'คณิต ป.6'!BW33</f>
        <v>0</v>
      </c>
      <c r="V31" s="110">
        <f>'คณิต ป.6'!BX33</f>
        <v>0</v>
      </c>
      <c r="W31" s="110">
        <f>'คณิต ป.6'!BY33</f>
        <v>0</v>
      </c>
      <c r="X31" s="110">
        <f>'คณิต ป.6'!BZ33</f>
        <v>0</v>
      </c>
      <c r="Y31" s="110">
        <f>'คณิต ป.6'!CA33</f>
        <v>0</v>
      </c>
      <c r="Z31" s="110">
        <f>'คณิต ป.6'!CB33</f>
        <v>9</v>
      </c>
      <c r="AA31" s="110">
        <f>'วิทยาศาสตร์ ป.6'!BQ33</f>
        <v>6</v>
      </c>
      <c r="AB31" s="110">
        <f>'วิทยาศาสตร์ ป.6'!BR33</f>
        <v>0</v>
      </c>
      <c r="AC31" s="110">
        <f>'วิทยาศาสตร์ ป.6'!BS33</f>
        <v>6</v>
      </c>
      <c r="AD31" s="110">
        <f>'วิทยาศาสตร์ ป.6'!BT33</f>
        <v>0</v>
      </c>
      <c r="AE31" s="110">
        <f>'วิทยาศาสตร์ ป.6'!BU33</f>
        <v>6</v>
      </c>
      <c r="AF31" s="110">
        <f>'วิทยาศาสตร์ ป.6'!BV33</f>
        <v>6</v>
      </c>
      <c r="AG31" s="110">
        <f>'วิทยาศาสตร์ ป.6'!BW33</f>
        <v>3</v>
      </c>
      <c r="AH31" s="110">
        <f>'วิทยาศาสตร์ ป.6'!BX33</f>
        <v>6</v>
      </c>
      <c r="AI31" s="110">
        <f>'วิทยาศาสตร์ ป.6'!BY33</f>
        <v>9</v>
      </c>
      <c r="AJ31" s="110">
        <f>'วิทยาศาสตร์ ป.6'!BZ33</f>
        <v>0</v>
      </c>
      <c r="AK31" s="110">
        <f>'วิทยาศาสตร์ ป.6'!CA33</f>
        <v>6</v>
      </c>
      <c r="AL31" s="110">
        <f>'วิทยาศาสตร์ ป.6'!CB33</f>
        <v>6</v>
      </c>
      <c r="AM31" s="110">
        <f>'วิทยาศาสตร์ ป.6'!CC33</f>
        <v>0</v>
      </c>
      <c r="AN31" s="110">
        <f>'วิทยาศาสตร์ ป.6'!CD33</f>
        <v>3</v>
      </c>
      <c r="AO31" s="110">
        <f>'วิทยาศาสตร์ ป.6'!CE33</f>
        <v>3</v>
      </c>
      <c r="AP31" s="110">
        <f>'วิทยาศาสตร์ ป.6'!CF33</f>
        <v>0</v>
      </c>
      <c r="AQ31" s="110">
        <f>'วิทยาศาสตร์ ป.6'!CG33</f>
        <v>3</v>
      </c>
      <c r="AR31" s="110">
        <f>'วิทยาศาสตร์ ป.6'!CH33</f>
        <v>8</v>
      </c>
      <c r="AS31" s="110">
        <f>'วิทยาศาสตร์ ป.6'!CI33</f>
        <v>41</v>
      </c>
      <c r="AT31" s="110">
        <f>'สังคมศึกษา ป.6'!DD33</f>
        <v>10</v>
      </c>
      <c r="AU31" s="110">
        <f>'สังคมศึกษา ป.6'!DE33</f>
        <v>10</v>
      </c>
      <c r="AV31" s="110">
        <f>'สังคมศึกษา ป.6'!DF33</f>
        <v>20</v>
      </c>
      <c r="AW31" s="110">
        <f>'สังคมศึกษา ป.6'!DG33</f>
        <v>10</v>
      </c>
      <c r="AX31" s="110">
        <f>'สังคมศึกษา ป.6'!DH33</f>
        <v>8</v>
      </c>
      <c r="AY31" s="110">
        <f>'สังคมศึกษา ป.6'!DI33</f>
        <v>18</v>
      </c>
      <c r="AZ31" s="110">
        <f>'สังคมศึกษา ป.6'!DJ33</f>
        <v>4</v>
      </c>
      <c r="BA31" s="110">
        <f>'สังคมศึกษา ป.6'!DK33</f>
        <v>4</v>
      </c>
      <c r="BB31" s="110">
        <f>'สังคมศึกษา ป.6'!DL33</f>
        <v>8</v>
      </c>
      <c r="BC31" s="110">
        <f>'สังคมศึกษา ป.6'!DM33</f>
        <v>0</v>
      </c>
      <c r="BD31" s="110">
        <f>'สังคมศึกษา ป.6'!DN33</f>
        <v>2</v>
      </c>
      <c r="BE31" s="110">
        <f>'สังคมศึกษา ป.6'!DO33</f>
        <v>2</v>
      </c>
      <c r="BF31" s="110">
        <f>'สังคมศึกษา ป.6'!DP33</f>
        <v>4</v>
      </c>
      <c r="BG31" s="110">
        <f>'สังคมศึกษา ป.6'!DQ33</f>
        <v>4</v>
      </c>
      <c r="BH31" s="110">
        <f>'สังคมศึกษา ป.6'!DR33</f>
        <v>4</v>
      </c>
      <c r="BI31" s="110">
        <f>'สังคมศึกษา ป.6'!DS33</f>
        <v>8</v>
      </c>
      <c r="BJ31" s="110">
        <f>'สังคมศึกษา ป.6'!DT33</f>
        <v>58</v>
      </c>
      <c r="BK31" s="110">
        <f>'ภาษาอังกฤษ ป.6'!CE33</f>
        <v>5</v>
      </c>
      <c r="BL31" s="110">
        <f>'ภาษาอังกฤษ ป.6'!CF33</f>
        <v>7.5</v>
      </c>
      <c r="BM31" s="110">
        <f>'ภาษาอังกฤษ ป.6'!CG33</f>
        <v>2.5</v>
      </c>
      <c r="BN31" s="110">
        <f>'ภาษาอังกฤษ ป.6'!CH33</f>
        <v>15</v>
      </c>
      <c r="BO31" s="110">
        <f>'ภาษาอังกฤษ ป.6'!CI33</f>
        <v>2.5</v>
      </c>
      <c r="BP31" s="110">
        <f>'ภาษาอังกฤษ ป.6'!CJ33</f>
        <v>2.5</v>
      </c>
      <c r="BQ31" s="110">
        <f>'ภาษาอังกฤษ ป.6'!CK33</f>
        <v>5</v>
      </c>
      <c r="BR31" s="110">
        <f>'ภาษาอังกฤษ ป.6'!CL33</f>
        <v>0</v>
      </c>
      <c r="BS31" s="110">
        <f>'ภาษาอังกฤษ ป.6'!CM33</f>
        <v>20</v>
      </c>
    </row>
    <row r="32" spans="1:71" ht="20.100000000000001" customHeight="1">
      <c r="A32" s="107">
        <v>26</v>
      </c>
      <c r="B32" s="108" t="str">
        <f>'ภาษาไทย ป.6'!B34</f>
        <v>เด็กหญิงณัชนิชาร์   โยธาศรี</v>
      </c>
      <c r="C32" s="109">
        <f>'ภาษาไทย ป.6'!CJ34</f>
        <v>15</v>
      </c>
      <c r="D32" s="109">
        <f>'ภาษาไทย ป.6'!CK34</f>
        <v>5</v>
      </c>
      <c r="E32" s="109">
        <f>'ภาษาไทย ป.6'!CL34</f>
        <v>0</v>
      </c>
      <c r="F32" s="109">
        <f>'ภาษาไทย ป.6'!CM34</f>
        <v>17.5</v>
      </c>
      <c r="G32" s="109">
        <f>'ภาษาไทย ป.6'!CN34</f>
        <v>10</v>
      </c>
      <c r="H32" s="109">
        <f>'ภาษาไทย ป.6'!CO34</f>
        <v>47.5</v>
      </c>
      <c r="I32" s="110">
        <f>'คณิต ป.6'!BK34</f>
        <v>3</v>
      </c>
      <c r="J32" s="110">
        <f>'คณิต ป.6'!BL34</f>
        <v>3</v>
      </c>
      <c r="K32" s="110">
        <f>'คณิต ป.6'!BM34</f>
        <v>0</v>
      </c>
      <c r="L32" s="110">
        <f>'คณิต ป.6'!BN34</f>
        <v>0</v>
      </c>
      <c r="M32" s="110">
        <f>'คณิต ป.6'!BO34</f>
        <v>6</v>
      </c>
      <c r="N32" s="110">
        <f>'คณิต ป.6'!BP34</f>
        <v>0</v>
      </c>
      <c r="O32" s="110">
        <f>'คณิต ป.6'!BQ34</f>
        <v>0</v>
      </c>
      <c r="P32" s="110">
        <f>'คณิต ป.6'!BR34</f>
        <v>0</v>
      </c>
      <c r="Q32" s="110">
        <f>'คณิต ป.6'!BS34</f>
        <v>3</v>
      </c>
      <c r="R32" s="110">
        <f>'คณิต ป.6'!BT34</f>
        <v>3</v>
      </c>
      <c r="S32" s="110">
        <f>'คณิต ป.6'!BU34</f>
        <v>6</v>
      </c>
      <c r="T32" s="110">
        <f>'คณิต ป.6'!BV34</f>
        <v>0</v>
      </c>
      <c r="U32" s="110">
        <f>'คณิต ป.6'!BW34</f>
        <v>0</v>
      </c>
      <c r="V32" s="110">
        <f>'คณิต ป.6'!BX34</f>
        <v>0</v>
      </c>
      <c r="W32" s="110">
        <f>'คณิต ป.6'!BY34</f>
        <v>3</v>
      </c>
      <c r="X32" s="110">
        <f>'คณิต ป.6'!BZ34</f>
        <v>0</v>
      </c>
      <c r="Y32" s="110">
        <f>'คณิต ป.6'!CA34</f>
        <v>3</v>
      </c>
      <c r="Z32" s="110">
        <f>'คณิต ป.6'!CB34</f>
        <v>15</v>
      </c>
      <c r="AA32" s="110">
        <f>'วิทยาศาสตร์ ป.6'!BQ34</f>
        <v>3</v>
      </c>
      <c r="AB32" s="110">
        <f>'วิทยาศาสตร์ ป.6'!BR34</f>
        <v>3</v>
      </c>
      <c r="AC32" s="110">
        <f>'วิทยาศาสตร์ ป.6'!BS34</f>
        <v>6</v>
      </c>
      <c r="AD32" s="110">
        <f>'วิทยาศาสตร์ ป.6'!BT34</f>
        <v>6</v>
      </c>
      <c r="AE32" s="110">
        <f>'วิทยาศาสตร์ ป.6'!BU34</f>
        <v>6</v>
      </c>
      <c r="AF32" s="110">
        <f>'วิทยาศาสตร์ ป.6'!BV34</f>
        <v>12</v>
      </c>
      <c r="AG32" s="110">
        <f>'วิทยาศาสตร์ ป.6'!BW34</f>
        <v>6</v>
      </c>
      <c r="AH32" s="110">
        <f>'วิทยาศาสตร์ ป.6'!BX34</f>
        <v>3</v>
      </c>
      <c r="AI32" s="110">
        <f>'วิทยาศาสตร์ ป.6'!BY34</f>
        <v>9</v>
      </c>
      <c r="AJ32" s="110">
        <f>'วิทยาศาสตร์ ป.6'!BZ34</f>
        <v>6</v>
      </c>
      <c r="AK32" s="110">
        <f>'วิทยาศาสตร์ ป.6'!CA34</f>
        <v>6</v>
      </c>
      <c r="AL32" s="110">
        <f>'วิทยาศาสตร์ ป.6'!CB34</f>
        <v>12</v>
      </c>
      <c r="AM32" s="110">
        <f>'วิทยาศาสตร์ ป.6'!CC34</f>
        <v>0</v>
      </c>
      <c r="AN32" s="110">
        <f>'วิทยาศาสตร์ ป.6'!CD34</f>
        <v>3</v>
      </c>
      <c r="AO32" s="110">
        <f>'วิทยาศาสตร์ ป.6'!CE34</f>
        <v>3</v>
      </c>
      <c r="AP32" s="110">
        <f>'วิทยาศาสตร์ ป.6'!CF34</f>
        <v>3</v>
      </c>
      <c r="AQ32" s="110">
        <f>'วิทยาศาสตร์ ป.6'!CG34</f>
        <v>6</v>
      </c>
      <c r="AR32" s="110">
        <f>'วิทยาศาสตร์ ป.6'!CH34</f>
        <v>0</v>
      </c>
      <c r="AS32" s="110">
        <f>'วิทยาศาสตร์ ป.6'!CI34</f>
        <v>48</v>
      </c>
      <c r="AT32" s="110">
        <f>'สังคมศึกษา ป.6'!DD34</f>
        <v>8</v>
      </c>
      <c r="AU32" s="110">
        <f>'สังคมศึกษา ป.6'!DE34</f>
        <v>4</v>
      </c>
      <c r="AV32" s="110">
        <f>'สังคมศึกษา ป.6'!DF34</f>
        <v>12</v>
      </c>
      <c r="AW32" s="110">
        <f>'สังคมศึกษา ป.6'!DG34</f>
        <v>6</v>
      </c>
      <c r="AX32" s="110">
        <f>'สังคมศึกษา ป.6'!DH34</f>
        <v>2</v>
      </c>
      <c r="AY32" s="110">
        <f>'สังคมศึกษา ป.6'!DI34</f>
        <v>8</v>
      </c>
      <c r="AZ32" s="110">
        <f>'สังคมศึกษา ป.6'!DJ34</f>
        <v>6</v>
      </c>
      <c r="BA32" s="110">
        <f>'สังคมศึกษา ป.6'!DK34</f>
        <v>2</v>
      </c>
      <c r="BB32" s="110">
        <f>'สังคมศึกษา ป.6'!DL34</f>
        <v>8</v>
      </c>
      <c r="BC32" s="110">
        <f>'สังคมศึกษา ป.6'!DM34</f>
        <v>4</v>
      </c>
      <c r="BD32" s="110">
        <f>'สังคมศึกษา ป.6'!DN34</f>
        <v>2</v>
      </c>
      <c r="BE32" s="110">
        <f>'สังคมศึกษา ป.6'!DO34</f>
        <v>0</v>
      </c>
      <c r="BF32" s="110">
        <f>'สังคมศึกษา ป.6'!DP34</f>
        <v>6</v>
      </c>
      <c r="BG32" s="110">
        <f>'สังคมศึกษา ป.6'!DQ34</f>
        <v>8</v>
      </c>
      <c r="BH32" s="110">
        <f>'สังคมศึกษา ป.6'!DR34</f>
        <v>4</v>
      </c>
      <c r="BI32" s="110">
        <f>'สังคมศึกษา ป.6'!DS34</f>
        <v>12</v>
      </c>
      <c r="BJ32" s="110">
        <f>'สังคมศึกษา ป.6'!DT34</f>
        <v>46</v>
      </c>
      <c r="BK32" s="110">
        <f>'ภาษาอังกฤษ ป.6'!CE34</f>
        <v>5</v>
      </c>
      <c r="BL32" s="110">
        <f>'ภาษาอังกฤษ ป.6'!CF34</f>
        <v>5</v>
      </c>
      <c r="BM32" s="110">
        <f>'ภาษาอังกฤษ ป.6'!CG34</f>
        <v>12.5</v>
      </c>
      <c r="BN32" s="110">
        <f>'ภาษาอังกฤษ ป.6'!CH34</f>
        <v>22.5</v>
      </c>
      <c r="BO32" s="110">
        <f>'ภาษาอังกฤษ ป.6'!CI34</f>
        <v>2.5</v>
      </c>
      <c r="BP32" s="110">
        <f>'ภาษาอังกฤษ ป.6'!CJ34</f>
        <v>0</v>
      </c>
      <c r="BQ32" s="110">
        <f>'ภาษาอังกฤษ ป.6'!CK34</f>
        <v>2.5</v>
      </c>
      <c r="BR32" s="110">
        <f>'ภาษาอังกฤษ ป.6'!CL34</f>
        <v>0</v>
      </c>
      <c r="BS32" s="110">
        <f>'ภาษาอังกฤษ ป.6'!CM34</f>
        <v>25</v>
      </c>
    </row>
    <row r="33" spans="1:71" ht="20.100000000000001" customHeight="1">
      <c r="A33" s="107">
        <v>27</v>
      </c>
      <c r="B33" s="108" t="str">
        <f>'ภาษาไทย ป.6'!B35</f>
        <v>เด็กหญิงตองริ้ว   ไกรรินทร์</v>
      </c>
      <c r="C33" s="109">
        <f>'ภาษาไทย ป.6'!CJ35</f>
        <v>12.5</v>
      </c>
      <c r="D33" s="109">
        <f>'ภาษาไทย ป.6'!CK35</f>
        <v>5</v>
      </c>
      <c r="E33" s="109">
        <f>'ภาษาไทย ป.6'!CL35</f>
        <v>0</v>
      </c>
      <c r="F33" s="109">
        <f>'ภาษาไทย ป.6'!CM35</f>
        <v>22.5</v>
      </c>
      <c r="G33" s="109">
        <f>'ภาษาไทย ป.6'!CN35</f>
        <v>2.5</v>
      </c>
      <c r="H33" s="109">
        <f>'ภาษาไทย ป.6'!CO35</f>
        <v>42.5</v>
      </c>
      <c r="I33" s="110">
        <f>'คณิต ป.6'!BK35</f>
        <v>6</v>
      </c>
      <c r="J33" s="110">
        <f>'คณิต ป.6'!BL35</f>
        <v>6</v>
      </c>
      <c r="K33" s="110">
        <f>'คณิต ป.6'!BM35</f>
        <v>0</v>
      </c>
      <c r="L33" s="110">
        <f>'คณิต ป.6'!BN35</f>
        <v>0</v>
      </c>
      <c r="M33" s="110">
        <f>'คณิต ป.6'!BO35</f>
        <v>12</v>
      </c>
      <c r="N33" s="110">
        <f>'คณิต ป.6'!BP35</f>
        <v>0</v>
      </c>
      <c r="O33" s="110">
        <f>'คณิต ป.6'!BQ35</f>
        <v>0</v>
      </c>
      <c r="P33" s="110">
        <f>'คณิต ป.6'!BR35</f>
        <v>0</v>
      </c>
      <c r="Q33" s="110">
        <f>'คณิต ป.6'!BS35</f>
        <v>3</v>
      </c>
      <c r="R33" s="110">
        <f>'คณิต ป.6'!BT35</f>
        <v>0</v>
      </c>
      <c r="S33" s="110">
        <f>'คณิต ป.6'!BU35</f>
        <v>3</v>
      </c>
      <c r="T33" s="110">
        <f>'คณิต ป.6'!BV35</f>
        <v>0</v>
      </c>
      <c r="U33" s="110">
        <f>'คณิต ป.6'!BW35</f>
        <v>3</v>
      </c>
      <c r="V33" s="110">
        <f>'คณิต ป.6'!BX35</f>
        <v>3</v>
      </c>
      <c r="W33" s="110">
        <f>'คณิต ป.6'!BY35</f>
        <v>3</v>
      </c>
      <c r="X33" s="110">
        <f>'คณิต ป.6'!BZ35</f>
        <v>0</v>
      </c>
      <c r="Y33" s="110">
        <f>'คณิต ป.6'!CA35</f>
        <v>3</v>
      </c>
      <c r="Z33" s="110">
        <f>'คณิต ป.6'!CB35</f>
        <v>21</v>
      </c>
      <c r="AA33" s="110">
        <f>'วิทยาศาสตร์ ป.6'!BQ35</f>
        <v>6</v>
      </c>
      <c r="AB33" s="110">
        <f>'วิทยาศาสตร์ ป.6'!BR35</f>
        <v>0</v>
      </c>
      <c r="AC33" s="110">
        <f>'วิทยาศาสตร์ ป.6'!BS35</f>
        <v>6</v>
      </c>
      <c r="AD33" s="110">
        <f>'วิทยาศาสตร์ ป.6'!BT35</f>
        <v>3</v>
      </c>
      <c r="AE33" s="110">
        <f>'วิทยาศาสตร์ ป.6'!BU35</f>
        <v>6</v>
      </c>
      <c r="AF33" s="110">
        <f>'วิทยาศาสตร์ ป.6'!BV35</f>
        <v>9</v>
      </c>
      <c r="AG33" s="110">
        <f>'วิทยาศาสตร์ ป.6'!BW35</f>
        <v>0</v>
      </c>
      <c r="AH33" s="110">
        <f>'วิทยาศาสตร์ ป.6'!BX35</f>
        <v>3</v>
      </c>
      <c r="AI33" s="110">
        <f>'วิทยาศาสตร์ ป.6'!BY35</f>
        <v>3</v>
      </c>
      <c r="AJ33" s="110">
        <f>'วิทยาศาสตร์ ป.6'!BZ35</f>
        <v>0</v>
      </c>
      <c r="AK33" s="110">
        <f>'วิทยาศาสตร์ ป.6'!CA35</f>
        <v>3</v>
      </c>
      <c r="AL33" s="110">
        <f>'วิทยาศาสตร์ ป.6'!CB35</f>
        <v>3</v>
      </c>
      <c r="AM33" s="110">
        <f>'วิทยาศาสตร์ ป.6'!CC35</f>
        <v>6</v>
      </c>
      <c r="AN33" s="110">
        <f>'วิทยาศาสตร์ ป.6'!CD35</f>
        <v>3</v>
      </c>
      <c r="AO33" s="110">
        <f>'วิทยาศาสตร์ ป.6'!CE35</f>
        <v>0</v>
      </c>
      <c r="AP33" s="110">
        <f>'วิทยาศาสตร์ ป.6'!CF35</f>
        <v>0</v>
      </c>
      <c r="AQ33" s="110">
        <f>'วิทยาศาสตร์ ป.6'!CG35</f>
        <v>0</v>
      </c>
      <c r="AR33" s="110">
        <f>'วิทยาศาสตร์ ป.6'!CH35</f>
        <v>8</v>
      </c>
      <c r="AS33" s="110">
        <f>'วิทยาศาสตร์ ป.6'!CI35</f>
        <v>38</v>
      </c>
      <c r="AT33" s="110">
        <f>'สังคมศึกษา ป.6'!DD35</f>
        <v>2</v>
      </c>
      <c r="AU33" s="110">
        <f>'สังคมศึกษา ป.6'!DE35</f>
        <v>2</v>
      </c>
      <c r="AV33" s="110">
        <f>'สังคมศึกษา ป.6'!DF35</f>
        <v>4</v>
      </c>
      <c r="AW33" s="110">
        <f>'สังคมศึกษา ป.6'!DG35</f>
        <v>0</v>
      </c>
      <c r="AX33" s="110">
        <f>'สังคมศึกษา ป.6'!DH35</f>
        <v>4</v>
      </c>
      <c r="AY33" s="110">
        <f>'สังคมศึกษา ป.6'!DI35</f>
        <v>4</v>
      </c>
      <c r="AZ33" s="110">
        <f>'สังคมศึกษา ป.6'!DJ35</f>
        <v>6</v>
      </c>
      <c r="BA33" s="110">
        <f>'สังคมศึกษา ป.6'!DK35</f>
        <v>0</v>
      </c>
      <c r="BB33" s="110">
        <f>'สังคมศึกษา ป.6'!DL35</f>
        <v>6</v>
      </c>
      <c r="BC33" s="110">
        <f>'สังคมศึกษา ป.6'!DM35</f>
        <v>2</v>
      </c>
      <c r="BD33" s="110">
        <f>'สังคมศึกษา ป.6'!DN35</f>
        <v>4</v>
      </c>
      <c r="BE33" s="110">
        <f>'สังคมศึกษา ป.6'!DO35</f>
        <v>2</v>
      </c>
      <c r="BF33" s="110">
        <f>'สังคมศึกษา ป.6'!DP35</f>
        <v>8</v>
      </c>
      <c r="BG33" s="110">
        <f>'สังคมศึกษา ป.6'!DQ35</f>
        <v>2</v>
      </c>
      <c r="BH33" s="110">
        <f>'สังคมศึกษา ป.6'!DR35</f>
        <v>4</v>
      </c>
      <c r="BI33" s="110">
        <f>'สังคมศึกษา ป.6'!DS35</f>
        <v>6</v>
      </c>
      <c r="BJ33" s="110">
        <f>'สังคมศึกษา ป.6'!DT35</f>
        <v>28</v>
      </c>
      <c r="BK33" s="110">
        <f>'ภาษาอังกฤษ ป.6'!CE35</f>
        <v>2.5</v>
      </c>
      <c r="BL33" s="110">
        <f>'ภาษาอังกฤษ ป.6'!CF35</f>
        <v>2.5</v>
      </c>
      <c r="BM33" s="110">
        <f>'ภาษาอังกฤษ ป.6'!CG35</f>
        <v>10</v>
      </c>
      <c r="BN33" s="110">
        <f>'ภาษาอังกฤษ ป.6'!CH35</f>
        <v>15</v>
      </c>
      <c r="BO33" s="110">
        <f>'ภาษาอังกฤษ ป.6'!CI35</f>
        <v>7.5</v>
      </c>
      <c r="BP33" s="110">
        <f>'ภาษาอังกฤษ ป.6'!CJ35</f>
        <v>2.5</v>
      </c>
      <c r="BQ33" s="110">
        <f>'ภาษาอังกฤษ ป.6'!CK35</f>
        <v>10</v>
      </c>
      <c r="BR33" s="110">
        <f>'ภาษาอังกฤษ ป.6'!CL35</f>
        <v>0</v>
      </c>
      <c r="BS33" s="110">
        <f>'ภาษาอังกฤษ ป.6'!CM35</f>
        <v>25</v>
      </c>
    </row>
    <row r="34" spans="1:71" ht="20.100000000000001" customHeight="1">
      <c r="A34" s="107">
        <v>28</v>
      </c>
      <c r="B34" s="108" t="str">
        <f>'ภาษาไทย ป.6'!B36</f>
        <v>เด็กหญิงปลายฟ้า   ศตะรัตน์</v>
      </c>
      <c r="C34" s="109">
        <f>'ภาษาไทย ป.6'!CJ36</f>
        <v>12.5</v>
      </c>
      <c r="D34" s="109">
        <f>'ภาษาไทย ป.6'!CK36</f>
        <v>10</v>
      </c>
      <c r="E34" s="109">
        <f>'ภาษาไทย ป.6'!CL36</f>
        <v>0</v>
      </c>
      <c r="F34" s="109">
        <f>'ภาษาไทย ป.6'!CM36</f>
        <v>30</v>
      </c>
      <c r="G34" s="109">
        <f>'ภาษาไทย ป.6'!CN36</f>
        <v>2.5</v>
      </c>
      <c r="H34" s="109">
        <f>'ภาษาไทย ป.6'!CO36</f>
        <v>55</v>
      </c>
      <c r="I34" s="110">
        <f>'คณิต ป.6'!BK36</f>
        <v>3</v>
      </c>
      <c r="J34" s="110">
        <f>'คณิต ป.6'!BL36</f>
        <v>6</v>
      </c>
      <c r="K34" s="110">
        <f>'คณิต ป.6'!BM36</f>
        <v>0</v>
      </c>
      <c r="L34" s="110">
        <f>'คณิต ป.6'!BN36</f>
        <v>0</v>
      </c>
      <c r="M34" s="110">
        <f>'คณิต ป.6'!BO36</f>
        <v>9</v>
      </c>
      <c r="N34" s="110">
        <f>'คณิต ป.6'!BP36</f>
        <v>0</v>
      </c>
      <c r="O34" s="110">
        <f>'คณิต ป.6'!BQ36</f>
        <v>0</v>
      </c>
      <c r="P34" s="110">
        <f>'คณิต ป.6'!BR36</f>
        <v>0</v>
      </c>
      <c r="Q34" s="110">
        <f>'คณิต ป.6'!BS36</f>
        <v>3</v>
      </c>
      <c r="R34" s="110">
        <f>'คณิต ป.6'!BT36</f>
        <v>0</v>
      </c>
      <c r="S34" s="110">
        <f>'คณิต ป.6'!BU36</f>
        <v>3</v>
      </c>
      <c r="T34" s="110">
        <f>'คณิต ป.6'!BV36</f>
        <v>3</v>
      </c>
      <c r="U34" s="110">
        <f>'คณิต ป.6'!BW36</f>
        <v>0</v>
      </c>
      <c r="V34" s="110">
        <f>'คณิต ป.6'!BX36</f>
        <v>3</v>
      </c>
      <c r="W34" s="110">
        <f>'คณิต ป.6'!BY36</f>
        <v>3</v>
      </c>
      <c r="X34" s="110">
        <f>'คณิต ป.6'!BZ36</f>
        <v>0</v>
      </c>
      <c r="Y34" s="110">
        <f>'คณิต ป.6'!CA36</f>
        <v>3</v>
      </c>
      <c r="Z34" s="110">
        <f>'คณิต ป.6'!CB36</f>
        <v>18</v>
      </c>
      <c r="AA34" s="110">
        <f>'วิทยาศาสตร์ ป.6'!BQ36</f>
        <v>6</v>
      </c>
      <c r="AB34" s="110">
        <f>'วิทยาศาสตร์ ป.6'!BR36</f>
        <v>3</v>
      </c>
      <c r="AC34" s="110">
        <f>'วิทยาศาสตร์ ป.6'!BS36</f>
        <v>9</v>
      </c>
      <c r="AD34" s="110">
        <f>'วิทยาศาสตร์ ป.6'!BT36</f>
        <v>3</v>
      </c>
      <c r="AE34" s="110">
        <f>'วิทยาศาสตร์ ป.6'!BU36</f>
        <v>3</v>
      </c>
      <c r="AF34" s="110">
        <f>'วิทยาศาสตร์ ป.6'!BV36</f>
        <v>6</v>
      </c>
      <c r="AG34" s="110">
        <f>'วิทยาศาสตร์ ป.6'!BW36</f>
        <v>3</v>
      </c>
      <c r="AH34" s="110">
        <f>'วิทยาศาสตร์ ป.6'!BX36</f>
        <v>6</v>
      </c>
      <c r="AI34" s="110">
        <f>'วิทยาศาสตร์ ป.6'!BY36</f>
        <v>9</v>
      </c>
      <c r="AJ34" s="110">
        <f>'วิทยาศาสตร์ ป.6'!BZ36</f>
        <v>3</v>
      </c>
      <c r="AK34" s="110">
        <f>'วิทยาศาสตร์ ป.6'!CA36</f>
        <v>6</v>
      </c>
      <c r="AL34" s="110">
        <f>'วิทยาศาสตร์ ป.6'!CB36</f>
        <v>9</v>
      </c>
      <c r="AM34" s="110">
        <f>'วิทยาศาสตร์ ป.6'!CC36</f>
        <v>3</v>
      </c>
      <c r="AN34" s="110">
        <f>'วิทยาศาสตร์ ป.6'!CD36</f>
        <v>3</v>
      </c>
      <c r="AO34" s="110">
        <f>'วิทยาศาสตร์ ป.6'!CE36</f>
        <v>3</v>
      </c>
      <c r="AP34" s="110">
        <f>'วิทยาศาสตร์ ป.6'!CF36</f>
        <v>0</v>
      </c>
      <c r="AQ34" s="110">
        <f>'วิทยาศาสตร์ ป.6'!CG36</f>
        <v>3</v>
      </c>
      <c r="AR34" s="110">
        <f>'วิทยาศาสตร์ ป.6'!CH36</f>
        <v>8</v>
      </c>
      <c r="AS34" s="110">
        <f>'วิทยาศาสตร์ ป.6'!CI36</f>
        <v>50</v>
      </c>
      <c r="AT34" s="110">
        <f>'สังคมศึกษา ป.6'!DD36</f>
        <v>2</v>
      </c>
      <c r="AU34" s="110">
        <f>'สังคมศึกษา ป.6'!DE36</f>
        <v>2</v>
      </c>
      <c r="AV34" s="110">
        <f>'สังคมศึกษา ป.6'!DF36</f>
        <v>4</v>
      </c>
      <c r="AW34" s="110">
        <f>'สังคมศึกษา ป.6'!DG36</f>
        <v>4</v>
      </c>
      <c r="AX34" s="110">
        <f>'สังคมศึกษา ป.6'!DH36</f>
        <v>6</v>
      </c>
      <c r="AY34" s="110">
        <f>'สังคมศึกษา ป.6'!DI36</f>
        <v>10</v>
      </c>
      <c r="AZ34" s="110">
        <f>'สังคมศึกษา ป.6'!DJ36</f>
        <v>6</v>
      </c>
      <c r="BA34" s="110">
        <f>'สังคมศึกษา ป.6'!DK36</f>
        <v>6</v>
      </c>
      <c r="BB34" s="110">
        <f>'สังคมศึกษา ป.6'!DL36</f>
        <v>12</v>
      </c>
      <c r="BC34" s="110">
        <f>'สังคมศึกษา ป.6'!DM36</f>
        <v>2</v>
      </c>
      <c r="BD34" s="110">
        <f>'สังคมศึกษา ป.6'!DN36</f>
        <v>2</v>
      </c>
      <c r="BE34" s="110">
        <f>'สังคมศึกษา ป.6'!DO36</f>
        <v>2</v>
      </c>
      <c r="BF34" s="110">
        <f>'สังคมศึกษา ป.6'!DP36</f>
        <v>6</v>
      </c>
      <c r="BG34" s="110">
        <f>'สังคมศึกษา ป.6'!DQ36</f>
        <v>4</v>
      </c>
      <c r="BH34" s="110">
        <f>'สังคมศึกษา ป.6'!DR36</f>
        <v>4</v>
      </c>
      <c r="BI34" s="110">
        <f>'สังคมศึกษา ป.6'!DS36</f>
        <v>8</v>
      </c>
      <c r="BJ34" s="110">
        <f>'สังคมศึกษา ป.6'!DT36</f>
        <v>40</v>
      </c>
      <c r="BK34" s="110">
        <f>'ภาษาอังกฤษ ป.6'!CE36</f>
        <v>10</v>
      </c>
      <c r="BL34" s="110">
        <f>'ภาษาอังกฤษ ป.6'!CF36</f>
        <v>7.5</v>
      </c>
      <c r="BM34" s="110">
        <f>'ภาษาอังกฤษ ป.6'!CG36</f>
        <v>12.5</v>
      </c>
      <c r="BN34" s="110">
        <f>'ภาษาอังกฤษ ป.6'!CH36</f>
        <v>30</v>
      </c>
      <c r="BO34" s="110">
        <f>'ภาษาอังกฤษ ป.6'!CI36</f>
        <v>5</v>
      </c>
      <c r="BP34" s="110">
        <f>'ภาษาอังกฤษ ป.6'!CJ36</f>
        <v>2.5</v>
      </c>
      <c r="BQ34" s="110">
        <f>'ภาษาอังกฤษ ป.6'!CK36</f>
        <v>7.5</v>
      </c>
      <c r="BR34" s="110">
        <f>'ภาษาอังกฤษ ป.6'!CL36</f>
        <v>0</v>
      </c>
      <c r="BS34" s="110">
        <f>'ภาษาอังกฤษ ป.6'!CM36</f>
        <v>37.5</v>
      </c>
    </row>
    <row r="35" spans="1:71" ht="20.100000000000001" customHeight="1">
      <c r="A35" s="107">
        <v>29</v>
      </c>
      <c r="B35" s="108" t="str">
        <f>'ภาษาไทย ป.6'!B37</f>
        <v>เด็กหญิงฆัสราพร   ฉิมพิมล</v>
      </c>
      <c r="C35" s="109">
        <f>'ภาษาไทย ป.6'!CJ37</f>
        <v>10</v>
      </c>
      <c r="D35" s="109">
        <f>'ภาษาไทย ป.6'!CK37</f>
        <v>5</v>
      </c>
      <c r="E35" s="109">
        <f>'ภาษาไทย ป.6'!CL37</f>
        <v>0</v>
      </c>
      <c r="F35" s="109">
        <f>'ภาษาไทย ป.6'!CM37</f>
        <v>15</v>
      </c>
      <c r="G35" s="109">
        <f>'ภาษาไทย ป.6'!CN37</f>
        <v>2.5</v>
      </c>
      <c r="H35" s="109">
        <f>'ภาษาไทย ป.6'!CO37</f>
        <v>32.5</v>
      </c>
      <c r="I35" s="110">
        <f>'คณิต ป.6'!BK37</f>
        <v>6</v>
      </c>
      <c r="J35" s="110">
        <f>'คณิต ป.6'!BL37</f>
        <v>3</v>
      </c>
      <c r="K35" s="110">
        <f>'คณิต ป.6'!BM37</f>
        <v>0</v>
      </c>
      <c r="L35" s="110">
        <f>'คณิต ป.6'!BN37</f>
        <v>3</v>
      </c>
      <c r="M35" s="110">
        <f>'คณิต ป.6'!BO37</f>
        <v>12</v>
      </c>
      <c r="N35" s="110">
        <f>'คณิต ป.6'!BP37</f>
        <v>3</v>
      </c>
      <c r="O35" s="110">
        <f>'คณิต ป.6'!BQ37</f>
        <v>3</v>
      </c>
      <c r="P35" s="110">
        <f>'คณิต ป.6'!BR37</f>
        <v>6</v>
      </c>
      <c r="Q35" s="110">
        <f>'คณิต ป.6'!BS37</f>
        <v>0</v>
      </c>
      <c r="R35" s="110">
        <f>'คณิต ป.6'!BT37</f>
        <v>3</v>
      </c>
      <c r="S35" s="110">
        <f>'คณิต ป.6'!BU37</f>
        <v>3</v>
      </c>
      <c r="T35" s="110">
        <f>'คณิต ป.6'!BV37</f>
        <v>3</v>
      </c>
      <c r="U35" s="110">
        <f>'คณิต ป.6'!BW37</f>
        <v>0</v>
      </c>
      <c r="V35" s="110">
        <f>'คณิต ป.6'!BX37</f>
        <v>3</v>
      </c>
      <c r="W35" s="110">
        <f>'คณิต ป.6'!BY37</f>
        <v>0</v>
      </c>
      <c r="X35" s="110">
        <f>'คณิต ป.6'!BZ37</f>
        <v>3</v>
      </c>
      <c r="Y35" s="110">
        <f>'คณิต ป.6'!CA37</f>
        <v>3</v>
      </c>
      <c r="Z35" s="110">
        <f>'คณิต ป.6'!CB37</f>
        <v>27</v>
      </c>
      <c r="AA35" s="110">
        <f>'วิทยาศาสตร์ ป.6'!BQ37</f>
        <v>3</v>
      </c>
      <c r="AB35" s="110">
        <f>'วิทยาศาสตร์ ป.6'!BR37</f>
        <v>0</v>
      </c>
      <c r="AC35" s="110">
        <f>'วิทยาศาสตร์ ป.6'!BS37</f>
        <v>3</v>
      </c>
      <c r="AD35" s="110">
        <f>'วิทยาศาสตร์ ป.6'!BT37</f>
        <v>3</v>
      </c>
      <c r="AE35" s="110">
        <f>'วิทยาศาสตร์ ป.6'!BU37</f>
        <v>6</v>
      </c>
      <c r="AF35" s="110">
        <f>'วิทยาศาสตร์ ป.6'!BV37</f>
        <v>9</v>
      </c>
      <c r="AG35" s="110">
        <f>'วิทยาศาสตร์ ป.6'!BW37</f>
        <v>0</v>
      </c>
      <c r="AH35" s="110">
        <f>'วิทยาศาสตร์ ป.6'!BX37</f>
        <v>0</v>
      </c>
      <c r="AI35" s="110">
        <f>'วิทยาศาสตร์ ป.6'!BY37</f>
        <v>0</v>
      </c>
      <c r="AJ35" s="110">
        <f>'วิทยาศาสตร์ ป.6'!BZ37</f>
        <v>3</v>
      </c>
      <c r="AK35" s="110">
        <f>'วิทยาศาสตร์ ป.6'!CA37</f>
        <v>6</v>
      </c>
      <c r="AL35" s="110">
        <f>'วิทยาศาสตร์ ป.6'!CB37</f>
        <v>9</v>
      </c>
      <c r="AM35" s="110">
        <f>'วิทยาศาสตร์ ป.6'!CC37</f>
        <v>3</v>
      </c>
      <c r="AN35" s="110">
        <f>'วิทยาศาสตร์ ป.6'!CD37</f>
        <v>3</v>
      </c>
      <c r="AO35" s="110">
        <f>'วิทยาศาสตร์ ป.6'!CE37</f>
        <v>0</v>
      </c>
      <c r="AP35" s="110">
        <f>'วิทยาศาสตร์ ป.6'!CF37</f>
        <v>0</v>
      </c>
      <c r="AQ35" s="110">
        <f>'วิทยาศาสตร์ ป.6'!CG37</f>
        <v>0</v>
      </c>
      <c r="AR35" s="110">
        <f>'วิทยาศาสตร์ ป.6'!CH37</f>
        <v>3</v>
      </c>
      <c r="AS35" s="110">
        <f>'วิทยาศาสตร์ ป.6'!CI37</f>
        <v>30</v>
      </c>
      <c r="AT35" s="110">
        <f>'สังคมศึกษา ป.6'!DD37</f>
        <v>0</v>
      </c>
      <c r="AU35" s="110">
        <f>'สังคมศึกษา ป.6'!DE37</f>
        <v>8</v>
      </c>
      <c r="AV35" s="110">
        <f>'สังคมศึกษา ป.6'!DF37</f>
        <v>8</v>
      </c>
      <c r="AW35" s="110">
        <f>'สังคมศึกษา ป.6'!DG37</f>
        <v>4</v>
      </c>
      <c r="AX35" s="110">
        <f>'สังคมศึกษา ป.6'!DH37</f>
        <v>4</v>
      </c>
      <c r="AY35" s="110">
        <f>'สังคมศึกษา ป.6'!DI37</f>
        <v>8</v>
      </c>
      <c r="AZ35" s="110">
        <f>'สังคมศึกษา ป.6'!DJ37</f>
        <v>2</v>
      </c>
      <c r="BA35" s="110">
        <f>'สังคมศึกษา ป.6'!DK37</f>
        <v>4</v>
      </c>
      <c r="BB35" s="110">
        <f>'สังคมศึกษา ป.6'!DL37</f>
        <v>6</v>
      </c>
      <c r="BC35" s="110">
        <f>'สังคมศึกษา ป.6'!DM37</f>
        <v>2</v>
      </c>
      <c r="BD35" s="110">
        <f>'สังคมศึกษา ป.6'!DN37</f>
        <v>2</v>
      </c>
      <c r="BE35" s="110">
        <f>'สังคมศึกษา ป.6'!DO37</f>
        <v>2</v>
      </c>
      <c r="BF35" s="110">
        <f>'สังคมศึกษา ป.6'!DP37</f>
        <v>6</v>
      </c>
      <c r="BG35" s="110">
        <f>'สังคมศึกษา ป.6'!DQ37</f>
        <v>4</v>
      </c>
      <c r="BH35" s="110">
        <f>'สังคมศึกษา ป.6'!DR37</f>
        <v>2</v>
      </c>
      <c r="BI35" s="110">
        <f>'สังคมศึกษา ป.6'!DS37</f>
        <v>6</v>
      </c>
      <c r="BJ35" s="110">
        <f>'สังคมศึกษา ป.6'!DT37</f>
        <v>34</v>
      </c>
      <c r="BK35" s="110">
        <f>'ภาษาอังกฤษ ป.6'!CE37</f>
        <v>5</v>
      </c>
      <c r="BL35" s="110">
        <f>'ภาษาอังกฤษ ป.6'!CF37</f>
        <v>7.5</v>
      </c>
      <c r="BM35" s="110">
        <f>'ภาษาอังกฤษ ป.6'!CG37</f>
        <v>2.5</v>
      </c>
      <c r="BN35" s="110">
        <f>'ภาษาอังกฤษ ป.6'!CH37</f>
        <v>15</v>
      </c>
      <c r="BO35" s="110">
        <f>'ภาษาอังกฤษ ป.6'!CI37</f>
        <v>2.5</v>
      </c>
      <c r="BP35" s="110">
        <f>'ภาษาอังกฤษ ป.6'!CJ37</f>
        <v>2.5</v>
      </c>
      <c r="BQ35" s="110">
        <f>'ภาษาอังกฤษ ป.6'!CK37</f>
        <v>5</v>
      </c>
      <c r="BR35" s="110">
        <f>'ภาษาอังกฤษ ป.6'!CL37</f>
        <v>2.5</v>
      </c>
      <c r="BS35" s="110">
        <f>'ภาษาอังกฤษ ป.6'!CM37</f>
        <v>22.5</v>
      </c>
    </row>
    <row r="36" spans="1:71" ht="20.100000000000001" customHeight="1">
      <c r="A36" s="107">
        <v>30</v>
      </c>
      <c r="B36" s="108" t="str">
        <f>'ภาษาไทย ป.6'!B38</f>
        <v>เด็กหญิงอรษา   อภัยพันธ์</v>
      </c>
      <c r="C36" s="109">
        <f>'ภาษาไทย ป.6'!CJ38</f>
        <v>10</v>
      </c>
      <c r="D36" s="109">
        <f>'ภาษาไทย ป.6'!CK38</f>
        <v>7.5</v>
      </c>
      <c r="E36" s="109">
        <f>'ภาษาไทย ป.6'!CL38</f>
        <v>0</v>
      </c>
      <c r="F36" s="109">
        <f>'ภาษาไทย ป.6'!CM38</f>
        <v>17.5</v>
      </c>
      <c r="G36" s="109">
        <f>'ภาษาไทย ป.6'!CN38</f>
        <v>2.5</v>
      </c>
      <c r="H36" s="109">
        <f>'ภาษาไทย ป.6'!CO38</f>
        <v>37.5</v>
      </c>
      <c r="I36" s="110">
        <f>'คณิต ป.6'!BK38</f>
        <v>0</v>
      </c>
      <c r="J36" s="110">
        <f>'คณิต ป.6'!BL38</f>
        <v>3</v>
      </c>
      <c r="K36" s="110">
        <f>'คณิต ป.6'!BM38</f>
        <v>3</v>
      </c>
      <c r="L36" s="110">
        <f>'คณิต ป.6'!BN38</f>
        <v>0</v>
      </c>
      <c r="M36" s="110">
        <f>'คณิต ป.6'!BO38</f>
        <v>6</v>
      </c>
      <c r="N36" s="110">
        <f>'คณิต ป.6'!BP38</f>
        <v>3</v>
      </c>
      <c r="O36" s="110">
        <f>'คณิต ป.6'!BQ38</f>
        <v>0</v>
      </c>
      <c r="P36" s="110">
        <f>'คณิต ป.6'!BR38</f>
        <v>3</v>
      </c>
      <c r="Q36" s="110">
        <f>'คณิต ป.6'!BS38</f>
        <v>0</v>
      </c>
      <c r="R36" s="110">
        <f>'คณิต ป.6'!BT38</f>
        <v>0</v>
      </c>
      <c r="S36" s="110">
        <f>'คณิต ป.6'!BU38</f>
        <v>0</v>
      </c>
      <c r="T36" s="110">
        <f>'คณิต ป.6'!BV38</f>
        <v>0</v>
      </c>
      <c r="U36" s="110">
        <f>'คณิต ป.6'!BW38</f>
        <v>3</v>
      </c>
      <c r="V36" s="110">
        <f>'คณิต ป.6'!BX38</f>
        <v>3</v>
      </c>
      <c r="W36" s="110">
        <f>'คณิต ป.6'!BY38</f>
        <v>0</v>
      </c>
      <c r="X36" s="110">
        <f>'คณิต ป.6'!BZ38</f>
        <v>0</v>
      </c>
      <c r="Y36" s="110">
        <f>'คณิต ป.6'!CA38</f>
        <v>0</v>
      </c>
      <c r="Z36" s="110">
        <f>'คณิต ป.6'!CB38</f>
        <v>12</v>
      </c>
      <c r="AA36" s="110">
        <f>'วิทยาศาสตร์ ป.6'!BQ38</f>
        <v>3</v>
      </c>
      <c r="AB36" s="110">
        <f>'วิทยาศาสตร์ ป.6'!BR38</f>
        <v>0</v>
      </c>
      <c r="AC36" s="110">
        <f>'วิทยาศาสตร์ ป.6'!BS38</f>
        <v>3</v>
      </c>
      <c r="AD36" s="110">
        <f>'วิทยาศาสตร์ ป.6'!BT38</f>
        <v>0</v>
      </c>
      <c r="AE36" s="110">
        <f>'วิทยาศาสตร์ ป.6'!BU38</f>
        <v>3</v>
      </c>
      <c r="AF36" s="110">
        <f>'วิทยาศาสตร์ ป.6'!BV38</f>
        <v>3</v>
      </c>
      <c r="AG36" s="110">
        <f>'วิทยาศาสตร์ ป.6'!BW38</f>
        <v>0</v>
      </c>
      <c r="AH36" s="110">
        <f>'วิทยาศาสตร์ ป.6'!BX38</f>
        <v>0</v>
      </c>
      <c r="AI36" s="110">
        <f>'วิทยาศาสตร์ ป.6'!BY38</f>
        <v>0</v>
      </c>
      <c r="AJ36" s="110">
        <f>'วิทยาศาสตร์ ป.6'!BZ38</f>
        <v>6</v>
      </c>
      <c r="AK36" s="110">
        <f>'วิทยาศาสตร์ ป.6'!CA38</f>
        <v>3</v>
      </c>
      <c r="AL36" s="110">
        <f>'วิทยาศาสตร์ ป.6'!CB38</f>
        <v>9</v>
      </c>
      <c r="AM36" s="110">
        <f>'วิทยาศาสตร์ ป.6'!CC38</f>
        <v>0</v>
      </c>
      <c r="AN36" s="110">
        <f>'วิทยาศาสตร์ ป.6'!CD38</f>
        <v>0</v>
      </c>
      <c r="AO36" s="110">
        <f>'วิทยาศาสตร์ ป.6'!CE38</f>
        <v>0</v>
      </c>
      <c r="AP36" s="110">
        <f>'วิทยาศาสตร์ ป.6'!CF38</f>
        <v>3</v>
      </c>
      <c r="AQ36" s="110">
        <f>'วิทยาศาสตร์ ป.6'!CG38</f>
        <v>3</v>
      </c>
      <c r="AR36" s="110">
        <f>'วิทยาศาสตร์ ป.6'!CH38</f>
        <v>5</v>
      </c>
      <c r="AS36" s="110">
        <f>'วิทยาศาสตร์ ป.6'!CI38</f>
        <v>23</v>
      </c>
      <c r="AT36" s="110">
        <f>'สังคมศึกษา ป.6'!DD38</f>
        <v>0</v>
      </c>
      <c r="AU36" s="110">
        <f>'สังคมศึกษา ป.6'!DE38</f>
        <v>0</v>
      </c>
      <c r="AV36" s="110">
        <f>'สังคมศึกษา ป.6'!DF38</f>
        <v>0</v>
      </c>
      <c r="AW36" s="110">
        <f>'สังคมศึกษา ป.6'!DG38</f>
        <v>6</v>
      </c>
      <c r="AX36" s="110">
        <f>'สังคมศึกษา ป.6'!DH38</f>
        <v>6</v>
      </c>
      <c r="AY36" s="110">
        <f>'สังคมศึกษา ป.6'!DI38</f>
        <v>12</v>
      </c>
      <c r="AZ36" s="110">
        <f>'สังคมศึกษา ป.6'!DJ38</f>
        <v>8</v>
      </c>
      <c r="BA36" s="110">
        <f>'สังคมศึกษา ป.6'!DK38</f>
        <v>0</v>
      </c>
      <c r="BB36" s="110">
        <f>'สังคมศึกษา ป.6'!DL38</f>
        <v>8</v>
      </c>
      <c r="BC36" s="110">
        <f>'สังคมศึกษา ป.6'!DM38</f>
        <v>0</v>
      </c>
      <c r="BD36" s="110">
        <f>'สังคมศึกษา ป.6'!DN38</f>
        <v>4</v>
      </c>
      <c r="BE36" s="110">
        <f>'สังคมศึกษา ป.6'!DO38</f>
        <v>2</v>
      </c>
      <c r="BF36" s="110">
        <f>'สังคมศึกษา ป.6'!DP38</f>
        <v>6</v>
      </c>
      <c r="BG36" s="110">
        <f>'สังคมศึกษา ป.6'!DQ38</f>
        <v>2</v>
      </c>
      <c r="BH36" s="110">
        <f>'สังคมศึกษา ป.6'!DR38</f>
        <v>4</v>
      </c>
      <c r="BI36" s="110">
        <f>'สังคมศึกษา ป.6'!DS38</f>
        <v>6</v>
      </c>
      <c r="BJ36" s="110">
        <f>'สังคมศึกษา ป.6'!DT38</f>
        <v>32</v>
      </c>
      <c r="BK36" s="110">
        <f>'ภาษาอังกฤษ ป.6'!CE38</f>
        <v>5</v>
      </c>
      <c r="BL36" s="110">
        <f>'ภาษาอังกฤษ ป.6'!CF38</f>
        <v>5</v>
      </c>
      <c r="BM36" s="110">
        <f>'ภาษาอังกฤษ ป.6'!CG38</f>
        <v>10</v>
      </c>
      <c r="BN36" s="110">
        <f>'ภาษาอังกฤษ ป.6'!CH38</f>
        <v>20</v>
      </c>
      <c r="BO36" s="110">
        <f>'ภาษาอังกฤษ ป.6'!CI38</f>
        <v>2.5</v>
      </c>
      <c r="BP36" s="110">
        <f>'ภาษาอังกฤษ ป.6'!CJ38</f>
        <v>0</v>
      </c>
      <c r="BQ36" s="110">
        <f>'ภาษาอังกฤษ ป.6'!CK38</f>
        <v>2.5</v>
      </c>
      <c r="BR36" s="110">
        <f>'ภาษาอังกฤษ ป.6'!CL38</f>
        <v>0</v>
      </c>
      <c r="BS36" s="110">
        <f>'ภาษาอังกฤษ ป.6'!CM38</f>
        <v>22.5</v>
      </c>
    </row>
    <row r="37" spans="1:71" ht="20.100000000000001" customHeight="1">
      <c r="A37" s="107">
        <v>31</v>
      </c>
      <c r="B37" s="108" t="str">
        <f>'ภาษาไทย ป.6'!B39</f>
        <v>เด็กหญิงอริศรา   ดำช่วย</v>
      </c>
      <c r="C37" s="109">
        <f>'ภาษาไทย ป.6'!CJ39</f>
        <v>12.5</v>
      </c>
      <c r="D37" s="109">
        <f>'ภาษาไทย ป.6'!CK39</f>
        <v>7.5</v>
      </c>
      <c r="E37" s="109">
        <f>'ภาษาไทย ป.6'!CL39</f>
        <v>0</v>
      </c>
      <c r="F37" s="109">
        <f>'ภาษาไทย ป.6'!CM39</f>
        <v>32.5</v>
      </c>
      <c r="G37" s="109">
        <f>'ภาษาไทย ป.6'!CN39</f>
        <v>12.5</v>
      </c>
      <c r="H37" s="109">
        <f>'ภาษาไทย ป.6'!CO39</f>
        <v>65</v>
      </c>
      <c r="I37" s="110">
        <f>'คณิต ป.6'!BK39</f>
        <v>6</v>
      </c>
      <c r="J37" s="110">
        <f>'คณิต ป.6'!BL39</f>
        <v>15</v>
      </c>
      <c r="K37" s="110">
        <f>'คณิต ป.6'!BM39</f>
        <v>0</v>
      </c>
      <c r="L37" s="110">
        <f>'คณิต ป.6'!BN39</f>
        <v>0</v>
      </c>
      <c r="M37" s="110">
        <f>'คณิต ป.6'!BO39</f>
        <v>21</v>
      </c>
      <c r="N37" s="110">
        <f>'คณิต ป.6'!BP39</f>
        <v>0</v>
      </c>
      <c r="O37" s="110">
        <f>'คณิต ป.6'!BQ39</f>
        <v>0</v>
      </c>
      <c r="P37" s="110">
        <f>'คณิต ป.6'!BR39</f>
        <v>0</v>
      </c>
      <c r="Q37" s="110">
        <f>'คณิต ป.6'!BS39</f>
        <v>0</v>
      </c>
      <c r="R37" s="110">
        <f>'คณิต ป.6'!BT39</f>
        <v>0</v>
      </c>
      <c r="S37" s="110">
        <f>'คณิต ป.6'!BU39</f>
        <v>0</v>
      </c>
      <c r="T37" s="110">
        <f>'คณิต ป.6'!BV39</f>
        <v>0</v>
      </c>
      <c r="U37" s="110">
        <f>'คณิต ป.6'!BW39</f>
        <v>0</v>
      </c>
      <c r="V37" s="110">
        <f>'คณิต ป.6'!BX39</f>
        <v>0</v>
      </c>
      <c r="W37" s="110">
        <f>'คณิต ป.6'!BY39</f>
        <v>0</v>
      </c>
      <c r="X37" s="110">
        <f>'คณิต ป.6'!BZ39</f>
        <v>0</v>
      </c>
      <c r="Y37" s="110">
        <f>'คณิต ป.6'!CA39</f>
        <v>0</v>
      </c>
      <c r="Z37" s="110">
        <f>'คณิต ป.6'!CB39</f>
        <v>21</v>
      </c>
      <c r="AA37" s="110">
        <f>'วิทยาศาสตร์ ป.6'!BQ39</f>
        <v>9</v>
      </c>
      <c r="AB37" s="110">
        <f>'วิทยาศาสตร์ ป.6'!BR39</f>
        <v>0</v>
      </c>
      <c r="AC37" s="110">
        <f>'วิทยาศาสตร์ ป.6'!BS39</f>
        <v>9</v>
      </c>
      <c r="AD37" s="110">
        <f>'วิทยาศาสตร์ ป.6'!BT39</f>
        <v>3</v>
      </c>
      <c r="AE37" s="110">
        <f>'วิทยาศาสตร์ ป.6'!BU39</f>
        <v>6</v>
      </c>
      <c r="AF37" s="110">
        <f>'วิทยาศาสตร์ ป.6'!BV39</f>
        <v>9</v>
      </c>
      <c r="AG37" s="110">
        <f>'วิทยาศาสตร์ ป.6'!BW39</f>
        <v>0</v>
      </c>
      <c r="AH37" s="110">
        <f>'วิทยาศาสตร์ ป.6'!BX39</f>
        <v>3</v>
      </c>
      <c r="AI37" s="110">
        <f>'วิทยาศาสตร์ ป.6'!BY39</f>
        <v>3</v>
      </c>
      <c r="AJ37" s="110">
        <f>'วิทยาศาสตร์ ป.6'!BZ39</f>
        <v>0</v>
      </c>
      <c r="AK37" s="110">
        <f>'วิทยาศาสตร์ ป.6'!CA39</f>
        <v>6</v>
      </c>
      <c r="AL37" s="110">
        <f>'วิทยาศาสตร์ ป.6'!CB39</f>
        <v>6</v>
      </c>
      <c r="AM37" s="110">
        <f>'วิทยาศาสตร์ ป.6'!CC39</f>
        <v>0</v>
      </c>
      <c r="AN37" s="110">
        <f>'วิทยาศาสตร์ ป.6'!CD39</f>
        <v>6</v>
      </c>
      <c r="AO37" s="110">
        <f>'วิทยาศาสตร์ ป.6'!CE39</f>
        <v>0</v>
      </c>
      <c r="AP37" s="110">
        <f>'วิทยาศาสตร์ ป.6'!CF39</f>
        <v>0</v>
      </c>
      <c r="AQ37" s="110">
        <f>'วิทยาศาสตร์ ป.6'!CG39</f>
        <v>0</v>
      </c>
      <c r="AR37" s="110">
        <f>'วิทยาศาสตร์ ป.6'!CH39</f>
        <v>8</v>
      </c>
      <c r="AS37" s="110">
        <f>'วิทยาศาสตร์ ป.6'!CI39</f>
        <v>41</v>
      </c>
      <c r="AT37" s="110">
        <f>'สังคมศึกษา ป.6'!DD39</f>
        <v>2</v>
      </c>
      <c r="AU37" s="110">
        <f>'สังคมศึกษา ป.6'!DE39</f>
        <v>0</v>
      </c>
      <c r="AV37" s="110">
        <f>'สังคมศึกษา ป.6'!DF39</f>
        <v>2</v>
      </c>
      <c r="AW37" s="110">
        <f>'สังคมศึกษา ป.6'!DG39</f>
        <v>4</v>
      </c>
      <c r="AX37" s="110">
        <f>'สังคมศึกษา ป.6'!DH39</f>
        <v>2</v>
      </c>
      <c r="AY37" s="110">
        <f>'สังคมศึกษา ป.6'!DI39</f>
        <v>6</v>
      </c>
      <c r="AZ37" s="110">
        <f>'สังคมศึกษา ป.6'!DJ39</f>
        <v>8</v>
      </c>
      <c r="BA37" s="110">
        <f>'สังคมศึกษา ป.6'!DK39</f>
        <v>2</v>
      </c>
      <c r="BB37" s="110">
        <f>'สังคมศึกษา ป.6'!DL39</f>
        <v>10</v>
      </c>
      <c r="BC37" s="110">
        <f>'สังคมศึกษา ป.6'!DM39</f>
        <v>2</v>
      </c>
      <c r="BD37" s="110">
        <f>'สังคมศึกษา ป.6'!DN39</f>
        <v>4</v>
      </c>
      <c r="BE37" s="110">
        <f>'สังคมศึกษา ป.6'!DO39</f>
        <v>0</v>
      </c>
      <c r="BF37" s="110">
        <f>'สังคมศึกษา ป.6'!DP39</f>
        <v>6</v>
      </c>
      <c r="BG37" s="110">
        <f>'สังคมศึกษา ป.6'!DQ39</f>
        <v>2</v>
      </c>
      <c r="BH37" s="110">
        <f>'สังคมศึกษา ป.6'!DR39</f>
        <v>2</v>
      </c>
      <c r="BI37" s="110">
        <f>'สังคมศึกษา ป.6'!DS39</f>
        <v>4</v>
      </c>
      <c r="BJ37" s="110">
        <f>'สังคมศึกษา ป.6'!DT39</f>
        <v>28</v>
      </c>
      <c r="BK37" s="110">
        <f>'ภาษาอังกฤษ ป.6'!CE39</f>
        <v>7.5</v>
      </c>
      <c r="BL37" s="110">
        <f>'ภาษาอังกฤษ ป.6'!CF39</f>
        <v>2.5</v>
      </c>
      <c r="BM37" s="110">
        <f>'ภาษาอังกฤษ ป.6'!CG39</f>
        <v>5</v>
      </c>
      <c r="BN37" s="110">
        <f>'ภาษาอังกฤษ ป.6'!CH39</f>
        <v>15</v>
      </c>
      <c r="BO37" s="110">
        <f>'ภาษาอังกฤษ ป.6'!CI39</f>
        <v>0</v>
      </c>
      <c r="BP37" s="110">
        <f>'ภาษาอังกฤษ ป.6'!CJ39</f>
        <v>0</v>
      </c>
      <c r="BQ37" s="110">
        <f>'ภาษาอังกฤษ ป.6'!CK39</f>
        <v>0</v>
      </c>
      <c r="BR37" s="110">
        <f>'ภาษาอังกฤษ ป.6'!CL39</f>
        <v>7.5</v>
      </c>
      <c r="BS37" s="110">
        <f>'ภาษาอังกฤษ ป.6'!CM39</f>
        <v>22.5</v>
      </c>
    </row>
    <row r="38" spans="1:71" ht="20.100000000000001" customHeight="1">
      <c r="A38" s="107">
        <v>32</v>
      </c>
      <c r="B38" s="108" t="str">
        <f>'ภาษาไทย ป.6'!B40</f>
        <v>เด็กหญิงสุนิสา   กั้นกลาง</v>
      </c>
      <c r="C38" s="109">
        <f>'ภาษาไทย ป.6'!CJ40</f>
        <v>15</v>
      </c>
      <c r="D38" s="109">
        <f>'ภาษาไทย ป.6'!CK40</f>
        <v>10</v>
      </c>
      <c r="E38" s="109">
        <f>'ภาษาไทย ป.6'!CL40</f>
        <v>2.5</v>
      </c>
      <c r="F38" s="109">
        <f>'ภาษาไทย ป.6'!CM40</f>
        <v>30</v>
      </c>
      <c r="G38" s="109">
        <f>'ภาษาไทย ป.6'!CN40</f>
        <v>5</v>
      </c>
      <c r="H38" s="109">
        <f>'ภาษาไทย ป.6'!CO40</f>
        <v>62.5</v>
      </c>
      <c r="I38" s="110">
        <f>'คณิต ป.6'!BK40</f>
        <v>3</v>
      </c>
      <c r="J38" s="110">
        <f>'คณิต ป.6'!BL40</f>
        <v>0</v>
      </c>
      <c r="K38" s="110">
        <f>'คณิต ป.6'!BM40</f>
        <v>0</v>
      </c>
      <c r="L38" s="110">
        <f>'คณิต ป.6'!BN40</f>
        <v>0</v>
      </c>
      <c r="M38" s="110">
        <f>'คณิต ป.6'!BO40</f>
        <v>3</v>
      </c>
      <c r="N38" s="110">
        <f>'คณิต ป.6'!BP40</f>
        <v>9</v>
      </c>
      <c r="O38" s="110">
        <f>'คณิต ป.6'!BQ40</f>
        <v>0</v>
      </c>
      <c r="P38" s="110">
        <f>'คณิต ป.6'!BR40</f>
        <v>9</v>
      </c>
      <c r="Q38" s="110">
        <f>'คณิต ป.6'!BS40</f>
        <v>0</v>
      </c>
      <c r="R38" s="110">
        <f>'คณิต ป.6'!BT40</f>
        <v>0</v>
      </c>
      <c r="S38" s="110">
        <f>'คณิต ป.6'!BU40</f>
        <v>0</v>
      </c>
      <c r="T38" s="110">
        <f>'คณิต ป.6'!BV40</f>
        <v>0</v>
      </c>
      <c r="U38" s="110">
        <f>'คณิต ป.6'!BW40</f>
        <v>0</v>
      </c>
      <c r="V38" s="110">
        <f>'คณิต ป.6'!BX40</f>
        <v>0</v>
      </c>
      <c r="W38" s="110">
        <f>'คณิต ป.6'!BY40</f>
        <v>0</v>
      </c>
      <c r="X38" s="110">
        <f>'คณิต ป.6'!BZ40</f>
        <v>0</v>
      </c>
      <c r="Y38" s="110">
        <f>'คณิต ป.6'!CA40</f>
        <v>0</v>
      </c>
      <c r="Z38" s="110">
        <f>'คณิต ป.6'!CB40</f>
        <v>12</v>
      </c>
      <c r="AA38" s="110">
        <f>'วิทยาศาสตร์ ป.6'!BQ40</f>
        <v>3</v>
      </c>
      <c r="AB38" s="110">
        <f>'วิทยาศาสตร์ ป.6'!BR40</f>
        <v>0</v>
      </c>
      <c r="AC38" s="110">
        <f>'วิทยาศาสตร์ ป.6'!BS40</f>
        <v>3</v>
      </c>
      <c r="AD38" s="110">
        <f>'วิทยาศาสตร์ ป.6'!BT40</f>
        <v>0</v>
      </c>
      <c r="AE38" s="110">
        <f>'วิทยาศาสตร์ ป.6'!BU40</f>
        <v>3</v>
      </c>
      <c r="AF38" s="110">
        <f>'วิทยาศาสตร์ ป.6'!BV40</f>
        <v>3</v>
      </c>
      <c r="AG38" s="110">
        <f>'วิทยาศาสตร์ ป.6'!BW40</f>
        <v>0</v>
      </c>
      <c r="AH38" s="110">
        <f>'วิทยาศาสตร์ ป.6'!BX40</f>
        <v>3</v>
      </c>
      <c r="AI38" s="110">
        <f>'วิทยาศาสตร์ ป.6'!BY40</f>
        <v>3</v>
      </c>
      <c r="AJ38" s="110">
        <f>'วิทยาศาสตร์ ป.6'!BZ40</f>
        <v>0</v>
      </c>
      <c r="AK38" s="110">
        <f>'วิทยาศาสตร์ ป.6'!CA40</f>
        <v>6</v>
      </c>
      <c r="AL38" s="110">
        <f>'วิทยาศาสตร์ ป.6'!CB40</f>
        <v>6</v>
      </c>
      <c r="AM38" s="110">
        <f>'วิทยาศาสตร์ ป.6'!CC40</f>
        <v>0</v>
      </c>
      <c r="AN38" s="110">
        <f>'วิทยาศาสตร์ ป.6'!CD40</f>
        <v>6</v>
      </c>
      <c r="AO38" s="110">
        <f>'วิทยาศาสตร์ ป.6'!CE40</f>
        <v>0</v>
      </c>
      <c r="AP38" s="110">
        <f>'วิทยาศาสตร์ ป.6'!CF40</f>
        <v>0</v>
      </c>
      <c r="AQ38" s="110">
        <f>'วิทยาศาสตร์ ป.6'!CG40</f>
        <v>0</v>
      </c>
      <c r="AR38" s="110">
        <f>'วิทยาศาสตร์ ป.6'!CH40</f>
        <v>3</v>
      </c>
      <c r="AS38" s="110">
        <f>'วิทยาศาสตร์ ป.6'!CI40</f>
        <v>24</v>
      </c>
      <c r="AT38" s="110">
        <f>'สังคมศึกษา ป.6'!DD40</f>
        <v>6</v>
      </c>
      <c r="AU38" s="110">
        <f>'สังคมศึกษา ป.6'!DE40</f>
        <v>2</v>
      </c>
      <c r="AV38" s="110">
        <f>'สังคมศึกษา ป.6'!DF40</f>
        <v>8</v>
      </c>
      <c r="AW38" s="110">
        <f>'สังคมศึกษา ป.6'!DG40</f>
        <v>6</v>
      </c>
      <c r="AX38" s="110">
        <f>'สังคมศึกษา ป.6'!DH40</f>
        <v>2</v>
      </c>
      <c r="AY38" s="110">
        <f>'สังคมศึกษา ป.6'!DI40</f>
        <v>8</v>
      </c>
      <c r="AZ38" s="110">
        <f>'สังคมศึกษา ป.6'!DJ40</f>
        <v>8</v>
      </c>
      <c r="BA38" s="110">
        <f>'สังคมศึกษา ป.6'!DK40</f>
        <v>4</v>
      </c>
      <c r="BB38" s="110">
        <f>'สังคมศึกษา ป.6'!DL40</f>
        <v>12</v>
      </c>
      <c r="BC38" s="110">
        <f>'สังคมศึกษา ป.6'!DM40</f>
        <v>0</v>
      </c>
      <c r="BD38" s="110">
        <f>'สังคมศึกษา ป.6'!DN40</f>
        <v>2</v>
      </c>
      <c r="BE38" s="110">
        <f>'สังคมศึกษา ป.6'!DO40</f>
        <v>4</v>
      </c>
      <c r="BF38" s="110">
        <f>'สังคมศึกษา ป.6'!DP40</f>
        <v>6</v>
      </c>
      <c r="BG38" s="110">
        <f>'สังคมศึกษา ป.6'!DQ40</f>
        <v>4</v>
      </c>
      <c r="BH38" s="110">
        <f>'สังคมศึกษา ป.6'!DR40</f>
        <v>6</v>
      </c>
      <c r="BI38" s="110">
        <f>'สังคมศึกษา ป.6'!DS40</f>
        <v>10</v>
      </c>
      <c r="BJ38" s="110">
        <f>'สังคมศึกษา ป.6'!DT40</f>
        <v>44</v>
      </c>
      <c r="BK38" s="110">
        <f>'ภาษาอังกฤษ ป.6'!CE40</f>
        <v>7.5</v>
      </c>
      <c r="BL38" s="110">
        <f>'ภาษาอังกฤษ ป.6'!CF40</f>
        <v>10</v>
      </c>
      <c r="BM38" s="110">
        <f>'ภาษาอังกฤษ ป.6'!CG40</f>
        <v>5</v>
      </c>
      <c r="BN38" s="110">
        <f>'ภาษาอังกฤษ ป.6'!CH40</f>
        <v>22.5</v>
      </c>
      <c r="BO38" s="110">
        <f>'ภาษาอังกฤษ ป.6'!CI40</f>
        <v>2.5</v>
      </c>
      <c r="BP38" s="110">
        <f>'ภาษาอังกฤษ ป.6'!CJ40</f>
        <v>2.5</v>
      </c>
      <c r="BQ38" s="110">
        <f>'ภาษาอังกฤษ ป.6'!CK40</f>
        <v>5</v>
      </c>
      <c r="BR38" s="110">
        <f>'ภาษาอังกฤษ ป.6'!CL40</f>
        <v>0</v>
      </c>
      <c r="BS38" s="110">
        <f>'ภาษาอังกฤษ ป.6'!CM40</f>
        <v>27.5</v>
      </c>
    </row>
    <row r="39" spans="1:71" ht="20.100000000000001" customHeight="1">
      <c r="A39" s="107">
        <v>33</v>
      </c>
      <c r="B39" s="108" t="str">
        <f>'ภาษาไทย ป.6'!B41</f>
        <v>เด็กชายพิชญากร   ทองประสม</v>
      </c>
      <c r="C39" s="109">
        <f>'ภาษาไทย ป.6'!CJ41</f>
        <v>20</v>
      </c>
      <c r="D39" s="109">
        <f>'ภาษาไทย ป.6'!CK41</f>
        <v>12.5</v>
      </c>
      <c r="E39" s="109">
        <f>'ภาษาไทย ป.6'!CL41</f>
        <v>2.5</v>
      </c>
      <c r="F39" s="109">
        <f>'ภาษาไทย ป.6'!CM41</f>
        <v>25</v>
      </c>
      <c r="G39" s="109">
        <f>'ภาษาไทย ป.6'!CN41</f>
        <v>5</v>
      </c>
      <c r="H39" s="109">
        <f>'ภาษาไทย ป.6'!CO41</f>
        <v>65</v>
      </c>
      <c r="I39" s="110">
        <f>'คณิต ป.6'!BK41</f>
        <v>0</v>
      </c>
      <c r="J39" s="110">
        <f>'คณิต ป.6'!BL41</f>
        <v>0</v>
      </c>
      <c r="K39" s="110">
        <f>'คณิต ป.6'!BM41</f>
        <v>0</v>
      </c>
      <c r="L39" s="110">
        <f>'คณิต ป.6'!BN41</f>
        <v>0</v>
      </c>
      <c r="M39" s="110">
        <f>'คณิต ป.6'!BO41</f>
        <v>0</v>
      </c>
      <c r="N39" s="110">
        <f>'คณิต ป.6'!BP41</f>
        <v>0</v>
      </c>
      <c r="O39" s="110">
        <f>'คณิต ป.6'!BQ41</f>
        <v>0</v>
      </c>
      <c r="P39" s="110">
        <f>'คณิต ป.6'!BR41</f>
        <v>0</v>
      </c>
      <c r="Q39" s="110">
        <f>'คณิต ป.6'!BS41</f>
        <v>0</v>
      </c>
      <c r="R39" s="110">
        <f>'คณิต ป.6'!BT41</f>
        <v>0</v>
      </c>
      <c r="S39" s="110">
        <f>'คณิต ป.6'!BU41</f>
        <v>0</v>
      </c>
      <c r="T39" s="110">
        <f>'คณิต ป.6'!BV41</f>
        <v>0</v>
      </c>
      <c r="U39" s="110">
        <f>'คณิต ป.6'!BW41</f>
        <v>0</v>
      </c>
      <c r="V39" s="110">
        <f>'คณิต ป.6'!BX41</f>
        <v>0</v>
      </c>
      <c r="W39" s="110">
        <f>'คณิต ป.6'!BY41</f>
        <v>3</v>
      </c>
      <c r="X39" s="110">
        <f>'คณิต ป.6'!BZ41</f>
        <v>0</v>
      </c>
      <c r="Y39" s="110">
        <f>'คณิต ป.6'!CA41</f>
        <v>3</v>
      </c>
      <c r="Z39" s="110">
        <f>'คณิต ป.6'!CB41</f>
        <v>3</v>
      </c>
      <c r="AA39" s="110">
        <f>'วิทยาศาสตร์ ป.6'!BQ41</f>
        <v>3</v>
      </c>
      <c r="AB39" s="110">
        <f>'วิทยาศาสตร์ ป.6'!BR41</f>
        <v>3</v>
      </c>
      <c r="AC39" s="110">
        <f>'วิทยาศาสตร์ ป.6'!BS41</f>
        <v>6</v>
      </c>
      <c r="AD39" s="110">
        <f>'วิทยาศาสตร์ ป.6'!BT41</f>
        <v>3</v>
      </c>
      <c r="AE39" s="110">
        <f>'วิทยาศาสตร์ ป.6'!BU41</f>
        <v>6</v>
      </c>
      <c r="AF39" s="110">
        <f>'วิทยาศาสตร์ ป.6'!BV41</f>
        <v>9</v>
      </c>
      <c r="AG39" s="110">
        <f>'วิทยาศาสตร์ ป.6'!BW41</f>
        <v>6</v>
      </c>
      <c r="AH39" s="110">
        <f>'วิทยาศาสตร์ ป.6'!BX41</f>
        <v>3</v>
      </c>
      <c r="AI39" s="110">
        <f>'วิทยาศาสตร์ ป.6'!BY41</f>
        <v>9</v>
      </c>
      <c r="AJ39" s="110">
        <f>'วิทยาศาสตร์ ป.6'!BZ41</f>
        <v>3</v>
      </c>
      <c r="AK39" s="110">
        <f>'วิทยาศาสตร์ ป.6'!CA41</f>
        <v>6</v>
      </c>
      <c r="AL39" s="110">
        <f>'วิทยาศาสตร์ ป.6'!CB41</f>
        <v>9</v>
      </c>
      <c r="AM39" s="110">
        <f>'วิทยาศาสตร์ ป.6'!CC41</f>
        <v>3</v>
      </c>
      <c r="AN39" s="110">
        <f>'วิทยาศาสตร์ ป.6'!CD41</f>
        <v>3</v>
      </c>
      <c r="AO39" s="110">
        <f>'วิทยาศาสตร์ ป.6'!CE41</f>
        <v>0</v>
      </c>
      <c r="AP39" s="110">
        <f>'วิทยาศาสตร์ ป.6'!CF41</f>
        <v>0</v>
      </c>
      <c r="AQ39" s="110">
        <f>'วิทยาศาสตร์ ป.6'!CG41</f>
        <v>0</v>
      </c>
      <c r="AR39" s="110">
        <f>'วิทยาศาสตร์ ป.6'!CH41</f>
        <v>5</v>
      </c>
      <c r="AS39" s="110">
        <f>'วิทยาศาสตร์ ป.6'!CI41</f>
        <v>44</v>
      </c>
      <c r="AT39" s="110">
        <f>'สังคมศึกษา ป.6'!DD41</f>
        <v>2</v>
      </c>
      <c r="AU39" s="110">
        <f>'สังคมศึกษา ป.6'!DE41</f>
        <v>2</v>
      </c>
      <c r="AV39" s="110">
        <f>'สังคมศึกษา ป.6'!DF41</f>
        <v>4</v>
      </c>
      <c r="AW39" s="110">
        <f>'สังคมศึกษา ป.6'!DG41</f>
        <v>8</v>
      </c>
      <c r="AX39" s="110">
        <f>'สังคมศึกษา ป.6'!DH41</f>
        <v>6</v>
      </c>
      <c r="AY39" s="110">
        <f>'สังคมศึกษา ป.6'!DI41</f>
        <v>14</v>
      </c>
      <c r="AZ39" s="110">
        <f>'สังคมศึกษา ป.6'!DJ41</f>
        <v>6</v>
      </c>
      <c r="BA39" s="110">
        <f>'สังคมศึกษา ป.6'!DK41</f>
        <v>4</v>
      </c>
      <c r="BB39" s="110">
        <f>'สังคมศึกษา ป.6'!DL41</f>
        <v>10</v>
      </c>
      <c r="BC39" s="110">
        <f>'สังคมศึกษา ป.6'!DM41</f>
        <v>2</v>
      </c>
      <c r="BD39" s="110">
        <f>'สังคมศึกษา ป.6'!DN41</f>
        <v>2</v>
      </c>
      <c r="BE39" s="110">
        <f>'สังคมศึกษา ป.6'!DO41</f>
        <v>0</v>
      </c>
      <c r="BF39" s="110">
        <f>'สังคมศึกษา ป.6'!DP41</f>
        <v>4</v>
      </c>
      <c r="BG39" s="110">
        <f>'สังคมศึกษา ป.6'!DQ41</f>
        <v>2</v>
      </c>
      <c r="BH39" s="110">
        <f>'สังคมศึกษา ป.6'!DR41</f>
        <v>4</v>
      </c>
      <c r="BI39" s="110">
        <f>'สังคมศึกษา ป.6'!DS41</f>
        <v>6</v>
      </c>
      <c r="BJ39" s="110">
        <f>'สังคมศึกษา ป.6'!DT41</f>
        <v>38</v>
      </c>
      <c r="BK39" s="110">
        <f>'ภาษาอังกฤษ ป.6'!CE41</f>
        <v>10</v>
      </c>
      <c r="BL39" s="110">
        <f>'ภาษาอังกฤษ ป.6'!CF41</f>
        <v>2.5</v>
      </c>
      <c r="BM39" s="110">
        <f>'ภาษาอังกฤษ ป.6'!CG41</f>
        <v>10</v>
      </c>
      <c r="BN39" s="110">
        <f>'ภาษาอังกฤษ ป.6'!CH41</f>
        <v>22.5</v>
      </c>
      <c r="BO39" s="110">
        <f>'ภาษาอังกฤษ ป.6'!CI41</f>
        <v>0</v>
      </c>
      <c r="BP39" s="110">
        <f>'ภาษาอังกฤษ ป.6'!CJ41</f>
        <v>2.5</v>
      </c>
      <c r="BQ39" s="110">
        <f>'ภาษาอังกฤษ ป.6'!CK41</f>
        <v>2.5</v>
      </c>
      <c r="BR39" s="110">
        <f>'ภาษาอังกฤษ ป.6'!CL41</f>
        <v>5</v>
      </c>
      <c r="BS39" s="110">
        <f>'ภาษาอังกฤษ ป.6'!CM41</f>
        <v>30</v>
      </c>
    </row>
    <row r="40" spans="1:71" ht="20.100000000000001" customHeight="1">
      <c r="A40" s="107">
        <v>34</v>
      </c>
      <c r="B40" s="108" t="str">
        <f>'ภาษาไทย ป.6'!B42</f>
        <v>เด็กหญิงสุภารัตน์   สุวรรณฤทธิ์</v>
      </c>
      <c r="C40" s="109">
        <f>'ภาษาไทย ป.6'!CJ42</f>
        <v>12.5</v>
      </c>
      <c r="D40" s="109">
        <f>'ภาษาไทย ป.6'!CK42</f>
        <v>2.5</v>
      </c>
      <c r="E40" s="109">
        <f>'ภาษาไทย ป.6'!CL42</f>
        <v>0</v>
      </c>
      <c r="F40" s="109">
        <f>'ภาษาไทย ป.6'!CM42</f>
        <v>7.5</v>
      </c>
      <c r="G40" s="109">
        <f>'ภาษาไทย ป.6'!CN42</f>
        <v>2.5</v>
      </c>
      <c r="H40" s="109">
        <f>'ภาษาไทย ป.6'!CO42</f>
        <v>25</v>
      </c>
      <c r="I40" s="110">
        <f>'คณิต ป.6'!BK42</f>
        <v>3</v>
      </c>
      <c r="J40" s="110">
        <f>'คณิต ป.6'!BL42</f>
        <v>6</v>
      </c>
      <c r="K40" s="110">
        <f>'คณิต ป.6'!BM42</f>
        <v>0</v>
      </c>
      <c r="L40" s="110">
        <f>'คณิต ป.6'!BN42</f>
        <v>0</v>
      </c>
      <c r="M40" s="110">
        <f>'คณิต ป.6'!BO42</f>
        <v>9</v>
      </c>
      <c r="N40" s="110">
        <f>'คณิต ป.6'!BP42</f>
        <v>0</v>
      </c>
      <c r="O40" s="110">
        <f>'คณิต ป.6'!BQ42</f>
        <v>0</v>
      </c>
      <c r="P40" s="110">
        <f>'คณิต ป.6'!BR42</f>
        <v>0</v>
      </c>
      <c r="Q40" s="110">
        <f>'คณิต ป.6'!BS42</f>
        <v>0</v>
      </c>
      <c r="R40" s="110">
        <f>'คณิต ป.6'!BT42</f>
        <v>0</v>
      </c>
      <c r="S40" s="110">
        <f>'คณิต ป.6'!BU42</f>
        <v>0</v>
      </c>
      <c r="T40" s="110">
        <f>'คณิต ป.6'!BV42</f>
        <v>0</v>
      </c>
      <c r="U40" s="110">
        <f>'คณิต ป.6'!BW42</f>
        <v>3</v>
      </c>
      <c r="V40" s="110">
        <f>'คณิต ป.6'!BX42</f>
        <v>3</v>
      </c>
      <c r="W40" s="110">
        <f>'คณิต ป.6'!BY42</f>
        <v>0</v>
      </c>
      <c r="X40" s="110">
        <f>'คณิต ป.6'!BZ42</f>
        <v>0</v>
      </c>
      <c r="Y40" s="110">
        <f>'คณิต ป.6'!CA42</f>
        <v>0</v>
      </c>
      <c r="Z40" s="110">
        <f>'คณิต ป.6'!CB42</f>
        <v>12</v>
      </c>
      <c r="AA40" s="110">
        <f>'วิทยาศาสตร์ ป.6'!BQ42</f>
        <v>3</v>
      </c>
      <c r="AB40" s="110">
        <f>'วิทยาศาสตร์ ป.6'!BR42</f>
        <v>0</v>
      </c>
      <c r="AC40" s="110">
        <f>'วิทยาศาสตร์ ป.6'!BS42</f>
        <v>3</v>
      </c>
      <c r="AD40" s="110">
        <f>'วิทยาศาสตร์ ป.6'!BT42</f>
        <v>0</v>
      </c>
      <c r="AE40" s="110">
        <f>'วิทยาศาสตร์ ป.6'!BU42</f>
        <v>0</v>
      </c>
      <c r="AF40" s="110">
        <f>'วิทยาศาสตร์ ป.6'!BV42</f>
        <v>0</v>
      </c>
      <c r="AG40" s="110">
        <f>'วิทยาศาสตร์ ป.6'!BW42</f>
        <v>3</v>
      </c>
      <c r="AH40" s="110">
        <f>'วิทยาศาสตร์ ป.6'!BX42</f>
        <v>0</v>
      </c>
      <c r="AI40" s="110">
        <f>'วิทยาศาสตร์ ป.6'!BY42</f>
        <v>3</v>
      </c>
      <c r="AJ40" s="110">
        <f>'วิทยาศาสตร์ ป.6'!BZ42</f>
        <v>0</v>
      </c>
      <c r="AK40" s="110">
        <f>'วิทยาศาสตร์ ป.6'!CA42</f>
        <v>6</v>
      </c>
      <c r="AL40" s="110">
        <f>'วิทยาศาสตร์ ป.6'!CB42</f>
        <v>6</v>
      </c>
      <c r="AM40" s="110">
        <f>'วิทยาศาสตร์ ป.6'!CC42</f>
        <v>3</v>
      </c>
      <c r="AN40" s="110">
        <f>'วิทยาศาสตร์ ป.6'!CD42</f>
        <v>3</v>
      </c>
      <c r="AO40" s="110">
        <f>'วิทยาศาสตร์ ป.6'!CE42</f>
        <v>3</v>
      </c>
      <c r="AP40" s="110">
        <f>'วิทยาศาสตร์ ป.6'!CF42</f>
        <v>0</v>
      </c>
      <c r="AQ40" s="110">
        <f>'วิทยาศาสตร์ ป.6'!CG42</f>
        <v>3</v>
      </c>
      <c r="AR40" s="110">
        <f>'วิทยาศาสตร์ ป.6'!CH42</f>
        <v>0</v>
      </c>
      <c r="AS40" s="110">
        <f>'วิทยาศาสตร์ ป.6'!CI42</f>
        <v>21</v>
      </c>
      <c r="AT40" s="110">
        <f>'สังคมศึกษา ป.6'!DD42</f>
        <v>4</v>
      </c>
      <c r="AU40" s="110">
        <f>'สังคมศึกษา ป.6'!DE42</f>
        <v>2</v>
      </c>
      <c r="AV40" s="110">
        <f>'สังคมศึกษา ป.6'!DF42</f>
        <v>6</v>
      </c>
      <c r="AW40" s="110">
        <f>'สังคมศึกษา ป.6'!DG42</f>
        <v>2</v>
      </c>
      <c r="AX40" s="110">
        <f>'สังคมศึกษา ป.6'!DH42</f>
        <v>4</v>
      </c>
      <c r="AY40" s="110">
        <f>'สังคมศึกษา ป.6'!DI42</f>
        <v>6</v>
      </c>
      <c r="AZ40" s="110">
        <f>'สังคมศึกษา ป.6'!DJ42</f>
        <v>4</v>
      </c>
      <c r="BA40" s="110">
        <f>'สังคมศึกษา ป.6'!DK42</f>
        <v>0</v>
      </c>
      <c r="BB40" s="110">
        <f>'สังคมศึกษา ป.6'!DL42</f>
        <v>4</v>
      </c>
      <c r="BC40" s="110">
        <f>'สังคมศึกษา ป.6'!DM42</f>
        <v>0</v>
      </c>
      <c r="BD40" s="110">
        <f>'สังคมศึกษา ป.6'!DN42</f>
        <v>4</v>
      </c>
      <c r="BE40" s="110">
        <f>'สังคมศึกษา ป.6'!DO42</f>
        <v>2</v>
      </c>
      <c r="BF40" s="110">
        <f>'สังคมศึกษา ป.6'!DP42</f>
        <v>6</v>
      </c>
      <c r="BG40" s="110">
        <f>'สังคมศึกษา ป.6'!DQ42</f>
        <v>4</v>
      </c>
      <c r="BH40" s="110">
        <f>'สังคมศึกษา ป.6'!DR42</f>
        <v>6</v>
      </c>
      <c r="BI40" s="110">
        <f>'สังคมศึกษา ป.6'!DS42</f>
        <v>10</v>
      </c>
      <c r="BJ40" s="110">
        <f>'สังคมศึกษา ป.6'!DT42</f>
        <v>32</v>
      </c>
      <c r="BK40" s="110">
        <f>'ภาษาอังกฤษ ป.6'!CE42</f>
        <v>7.5</v>
      </c>
      <c r="BL40" s="110">
        <f>'ภาษาอังกฤษ ป.6'!CF42</f>
        <v>5</v>
      </c>
      <c r="BM40" s="110">
        <f>'ภาษาอังกฤษ ป.6'!CG42</f>
        <v>12.5</v>
      </c>
      <c r="BN40" s="110">
        <f>'ภาษาอังกฤษ ป.6'!CH42</f>
        <v>25</v>
      </c>
      <c r="BO40" s="110">
        <f>'ภาษาอังกฤษ ป.6'!CI42</f>
        <v>7.5</v>
      </c>
      <c r="BP40" s="110">
        <f>'ภาษาอังกฤษ ป.6'!CJ42</f>
        <v>5</v>
      </c>
      <c r="BQ40" s="110">
        <f>'ภาษาอังกฤษ ป.6'!CK42</f>
        <v>12.5</v>
      </c>
      <c r="BR40" s="110">
        <f>'ภาษาอังกฤษ ป.6'!CL42</f>
        <v>0</v>
      </c>
      <c r="BS40" s="110">
        <f>'ภาษาอังกฤษ ป.6'!CM42</f>
        <v>37.5</v>
      </c>
    </row>
    <row r="41" spans="1:71" ht="20.100000000000001" customHeight="1">
      <c r="A41" s="107">
        <v>35</v>
      </c>
      <c r="B41" s="108" t="str">
        <f>'ภาษาไทย ป.6'!B43</f>
        <v>เด็กชายบุณณ์วัฒน์   คีรี</v>
      </c>
      <c r="C41" s="109">
        <f>'ภาษาไทย ป.6'!CJ43</f>
        <v>12.5</v>
      </c>
      <c r="D41" s="109">
        <f>'ภาษาไทย ป.6'!CK43</f>
        <v>10</v>
      </c>
      <c r="E41" s="109">
        <f>'ภาษาไทย ป.6'!CL43</f>
        <v>0</v>
      </c>
      <c r="F41" s="109">
        <f>'ภาษาไทย ป.6'!CM43</f>
        <v>20</v>
      </c>
      <c r="G41" s="109">
        <f>'ภาษาไทย ป.6'!CN43</f>
        <v>2.5</v>
      </c>
      <c r="H41" s="109">
        <f>'ภาษาไทย ป.6'!CO43</f>
        <v>45</v>
      </c>
      <c r="I41" s="110">
        <f>'คณิต ป.6'!BK43</f>
        <v>3</v>
      </c>
      <c r="J41" s="110">
        <f>'คณิต ป.6'!BL43</f>
        <v>6</v>
      </c>
      <c r="K41" s="110">
        <f>'คณิต ป.6'!BM43</f>
        <v>0</v>
      </c>
      <c r="L41" s="110">
        <f>'คณิต ป.6'!BN43</f>
        <v>0</v>
      </c>
      <c r="M41" s="110">
        <f>'คณิต ป.6'!BO43</f>
        <v>9</v>
      </c>
      <c r="N41" s="110">
        <f>'คณิต ป.6'!BP43</f>
        <v>0</v>
      </c>
      <c r="O41" s="110">
        <f>'คณิต ป.6'!BQ43</f>
        <v>0</v>
      </c>
      <c r="P41" s="110">
        <f>'คณิต ป.6'!BR43</f>
        <v>0</v>
      </c>
      <c r="Q41" s="110">
        <f>'คณิต ป.6'!BS43</f>
        <v>3</v>
      </c>
      <c r="R41" s="110">
        <f>'คณิต ป.6'!BT43</f>
        <v>0</v>
      </c>
      <c r="S41" s="110">
        <f>'คณิต ป.6'!BU43</f>
        <v>3</v>
      </c>
      <c r="T41" s="110">
        <f>'คณิต ป.6'!BV43</f>
        <v>0</v>
      </c>
      <c r="U41" s="110">
        <f>'คณิต ป.6'!BW43</f>
        <v>0</v>
      </c>
      <c r="V41" s="110">
        <f>'คณิต ป.6'!BX43</f>
        <v>0</v>
      </c>
      <c r="W41" s="110">
        <f>'คณิต ป.6'!BY43</f>
        <v>0</v>
      </c>
      <c r="X41" s="110">
        <f>'คณิต ป.6'!BZ43</f>
        <v>0</v>
      </c>
      <c r="Y41" s="110">
        <f>'คณิต ป.6'!CA43</f>
        <v>0</v>
      </c>
      <c r="Z41" s="110">
        <f>'คณิต ป.6'!CB43</f>
        <v>12</v>
      </c>
      <c r="AA41" s="110">
        <f>'วิทยาศาสตร์ ป.6'!BQ43</f>
        <v>6</v>
      </c>
      <c r="AB41" s="110">
        <f>'วิทยาศาสตร์ ป.6'!BR43</f>
        <v>3</v>
      </c>
      <c r="AC41" s="110">
        <f>'วิทยาศาสตร์ ป.6'!BS43</f>
        <v>9</v>
      </c>
      <c r="AD41" s="110">
        <f>'วิทยาศาสตร์ ป.6'!BT43</f>
        <v>6</v>
      </c>
      <c r="AE41" s="110">
        <f>'วิทยาศาสตร์ ป.6'!BU43</f>
        <v>6</v>
      </c>
      <c r="AF41" s="110">
        <f>'วิทยาศาสตร์ ป.6'!BV43</f>
        <v>12</v>
      </c>
      <c r="AG41" s="110">
        <f>'วิทยาศาสตร์ ป.6'!BW43</f>
        <v>6</v>
      </c>
      <c r="AH41" s="110">
        <f>'วิทยาศาสตร์ ป.6'!BX43</f>
        <v>6</v>
      </c>
      <c r="AI41" s="110">
        <f>'วิทยาศาสตร์ ป.6'!BY43</f>
        <v>12</v>
      </c>
      <c r="AJ41" s="110">
        <f>'วิทยาศาสตร์ ป.6'!BZ43</f>
        <v>3</v>
      </c>
      <c r="AK41" s="110">
        <f>'วิทยาศาสตร์ ป.6'!CA43</f>
        <v>9</v>
      </c>
      <c r="AL41" s="110">
        <f>'วิทยาศาสตร์ ป.6'!CB43</f>
        <v>12</v>
      </c>
      <c r="AM41" s="110">
        <f>'วิทยาศาสตร์ ป.6'!CC43</f>
        <v>0</v>
      </c>
      <c r="AN41" s="110">
        <f>'วิทยาศาสตร์ ป.6'!CD43</f>
        <v>3</v>
      </c>
      <c r="AO41" s="110">
        <f>'วิทยาศาสตร์ ป.6'!CE43</f>
        <v>6</v>
      </c>
      <c r="AP41" s="110">
        <f>'วิทยาศาสตร์ ป.6'!CF43</f>
        <v>0</v>
      </c>
      <c r="AQ41" s="110">
        <f>'วิทยาศาสตร์ ป.6'!CG43</f>
        <v>6</v>
      </c>
      <c r="AR41" s="110">
        <f>'วิทยาศาสตร์ ป.6'!CH43</f>
        <v>3</v>
      </c>
      <c r="AS41" s="110">
        <f>'วิทยาศาสตร์ ป.6'!CI43</f>
        <v>57</v>
      </c>
      <c r="AT41" s="110">
        <f>'สังคมศึกษา ป.6'!DD43</f>
        <v>4</v>
      </c>
      <c r="AU41" s="110">
        <f>'สังคมศึกษา ป.6'!DE43</f>
        <v>2</v>
      </c>
      <c r="AV41" s="110">
        <f>'สังคมศึกษา ป.6'!DF43</f>
        <v>6</v>
      </c>
      <c r="AW41" s="110">
        <f>'สังคมศึกษา ป.6'!DG43</f>
        <v>8</v>
      </c>
      <c r="AX41" s="110">
        <f>'สังคมศึกษา ป.6'!DH43</f>
        <v>2</v>
      </c>
      <c r="AY41" s="110">
        <f>'สังคมศึกษา ป.6'!DI43</f>
        <v>10</v>
      </c>
      <c r="AZ41" s="110">
        <f>'สังคมศึกษา ป.6'!DJ43</f>
        <v>6</v>
      </c>
      <c r="BA41" s="110">
        <f>'สังคมศึกษา ป.6'!DK43</f>
        <v>6</v>
      </c>
      <c r="BB41" s="110">
        <f>'สังคมศึกษา ป.6'!DL43</f>
        <v>12</v>
      </c>
      <c r="BC41" s="110">
        <f>'สังคมศึกษา ป.6'!DM43</f>
        <v>0</v>
      </c>
      <c r="BD41" s="110">
        <f>'สังคมศึกษา ป.6'!DN43</f>
        <v>2</v>
      </c>
      <c r="BE41" s="110">
        <f>'สังคมศึกษา ป.6'!DO43</f>
        <v>2</v>
      </c>
      <c r="BF41" s="110">
        <f>'สังคมศึกษา ป.6'!DP43</f>
        <v>4</v>
      </c>
      <c r="BG41" s="110">
        <f>'สังคมศึกษา ป.6'!DQ43</f>
        <v>4</v>
      </c>
      <c r="BH41" s="110">
        <f>'สังคมศึกษา ป.6'!DR43</f>
        <v>2</v>
      </c>
      <c r="BI41" s="110">
        <f>'สังคมศึกษา ป.6'!DS43</f>
        <v>6</v>
      </c>
      <c r="BJ41" s="110">
        <f>'สังคมศึกษา ป.6'!DT43</f>
        <v>38</v>
      </c>
      <c r="BK41" s="110">
        <f>'ภาษาอังกฤษ ป.6'!CE43</f>
        <v>5</v>
      </c>
      <c r="BL41" s="110">
        <f>'ภาษาอังกฤษ ป.6'!CF43</f>
        <v>2.5</v>
      </c>
      <c r="BM41" s="110">
        <f>'ภาษาอังกฤษ ป.6'!CG43</f>
        <v>5</v>
      </c>
      <c r="BN41" s="110">
        <f>'ภาษาอังกฤษ ป.6'!CH43</f>
        <v>12.5</v>
      </c>
      <c r="BO41" s="110">
        <f>'ภาษาอังกฤษ ป.6'!CI43</f>
        <v>2.5</v>
      </c>
      <c r="BP41" s="110">
        <f>'ภาษาอังกฤษ ป.6'!CJ43</f>
        <v>2.5</v>
      </c>
      <c r="BQ41" s="110">
        <f>'ภาษาอังกฤษ ป.6'!CK43</f>
        <v>5</v>
      </c>
      <c r="BR41" s="110">
        <f>'ภาษาอังกฤษ ป.6'!CL43</f>
        <v>0</v>
      </c>
      <c r="BS41" s="110">
        <f>'ภาษาอังกฤษ ป.6'!CM43</f>
        <v>17.5</v>
      </c>
    </row>
    <row r="42" spans="1:71" ht="20.100000000000001" customHeight="1">
      <c r="A42" s="107">
        <v>36</v>
      </c>
      <c r="B42" s="108" t="str">
        <f>'ภาษาไทย ป.6'!B44</f>
        <v>เด็กชายธนพล   รัตนะรัต</v>
      </c>
      <c r="C42" s="109">
        <f>'ภาษาไทย ป.6'!CJ44</f>
        <v>15</v>
      </c>
      <c r="D42" s="109">
        <f>'ภาษาไทย ป.6'!CK44</f>
        <v>2.5</v>
      </c>
      <c r="E42" s="109">
        <f>'ภาษาไทย ป.6'!CL44</f>
        <v>0</v>
      </c>
      <c r="F42" s="109">
        <f>'ภาษาไทย ป.6'!CM44</f>
        <v>20</v>
      </c>
      <c r="G42" s="109">
        <f>'ภาษาไทย ป.6'!CN44</f>
        <v>7.5</v>
      </c>
      <c r="H42" s="109">
        <f>'ภาษาไทย ป.6'!CO44</f>
        <v>45</v>
      </c>
      <c r="I42" s="110">
        <f>'คณิต ป.6'!BK44</f>
        <v>0</v>
      </c>
      <c r="J42" s="110">
        <f>'คณิต ป.6'!BL44</f>
        <v>6</v>
      </c>
      <c r="K42" s="110">
        <f>'คณิต ป.6'!BM44</f>
        <v>0</v>
      </c>
      <c r="L42" s="110">
        <f>'คณิต ป.6'!BN44</f>
        <v>3</v>
      </c>
      <c r="M42" s="110">
        <f>'คณิต ป.6'!BO44</f>
        <v>9</v>
      </c>
      <c r="N42" s="110">
        <f>'คณิต ป.6'!BP44</f>
        <v>6</v>
      </c>
      <c r="O42" s="110">
        <f>'คณิต ป.6'!BQ44</f>
        <v>0</v>
      </c>
      <c r="P42" s="110">
        <f>'คณิต ป.6'!BR44</f>
        <v>6</v>
      </c>
      <c r="Q42" s="110">
        <f>'คณิต ป.6'!BS44</f>
        <v>0</v>
      </c>
      <c r="R42" s="110">
        <f>'คณิต ป.6'!BT44</f>
        <v>0</v>
      </c>
      <c r="S42" s="110">
        <f>'คณิต ป.6'!BU44</f>
        <v>0</v>
      </c>
      <c r="T42" s="110">
        <f>'คณิต ป.6'!BV44</f>
        <v>0</v>
      </c>
      <c r="U42" s="110">
        <f>'คณิต ป.6'!BW44</f>
        <v>0</v>
      </c>
      <c r="V42" s="110">
        <f>'คณิต ป.6'!BX44</f>
        <v>0</v>
      </c>
      <c r="W42" s="110">
        <f>'คณิต ป.6'!BY44</f>
        <v>0</v>
      </c>
      <c r="X42" s="110">
        <f>'คณิต ป.6'!BZ44</f>
        <v>0</v>
      </c>
      <c r="Y42" s="110">
        <f>'คณิต ป.6'!CA44</f>
        <v>0</v>
      </c>
      <c r="Z42" s="110">
        <f>'คณิต ป.6'!CB44</f>
        <v>15</v>
      </c>
      <c r="AA42" s="110">
        <f>'วิทยาศาสตร์ ป.6'!BQ44</f>
        <v>6</v>
      </c>
      <c r="AB42" s="110">
        <f>'วิทยาศาสตร์ ป.6'!BR44</f>
        <v>0</v>
      </c>
      <c r="AC42" s="110">
        <f>'วิทยาศาสตร์ ป.6'!BS44</f>
        <v>6</v>
      </c>
      <c r="AD42" s="110">
        <f>'วิทยาศาสตร์ ป.6'!BT44</f>
        <v>0</v>
      </c>
      <c r="AE42" s="110">
        <f>'วิทยาศาสตร์ ป.6'!BU44</f>
        <v>6</v>
      </c>
      <c r="AF42" s="110">
        <f>'วิทยาศาสตร์ ป.6'!BV44</f>
        <v>6</v>
      </c>
      <c r="AG42" s="110">
        <f>'วิทยาศาสตร์ ป.6'!BW44</f>
        <v>6</v>
      </c>
      <c r="AH42" s="110">
        <f>'วิทยาศาสตร์ ป.6'!BX44</f>
        <v>3</v>
      </c>
      <c r="AI42" s="110">
        <f>'วิทยาศาสตร์ ป.6'!BY44</f>
        <v>9</v>
      </c>
      <c r="AJ42" s="110">
        <f>'วิทยาศาสตร์ ป.6'!BZ44</f>
        <v>0</v>
      </c>
      <c r="AK42" s="110">
        <f>'วิทยาศาสตร์ ป.6'!CA44</f>
        <v>3</v>
      </c>
      <c r="AL42" s="110">
        <f>'วิทยาศาสตร์ ป.6'!CB44</f>
        <v>3</v>
      </c>
      <c r="AM42" s="110">
        <f>'วิทยาศาสตร์ ป.6'!CC44</f>
        <v>0</v>
      </c>
      <c r="AN42" s="110">
        <f>'วิทยาศาสตร์ ป.6'!CD44</f>
        <v>3</v>
      </c>
      <c r="AO42" s="110">
        <f>'วิทยาศาสตร์ ป.6'!CE44</f>
        <v>0</v>
      </c>
      <c r="AP42" s="110">
        <f>'วิทยาศาสตร์ ป.6'!CF44</f>
        <v>3</v>
      </c>
      <c r="AQ42" s="110">
        <f>'วิทยาศาสตร์ ป.6'!CG44</f>
        <v>3</v>
      </c>
      <c r="AR42" s="110">
        <f>'วิทยาศาสตร์ ป.6'!CH44</f>
        <v>8</v>
      </c>
      <c r="AS42" s="110">
        <f>'วิทยาศาสตร์ ป.6'!CI44</f>
        <v>38</v>
      </c>
      <c r="AT42" s="110">
        <f>'สังคมศึกษา ป.6'!DD44</f>
        <v>2</v>
      </c>
      <c r="AU42" s="110">
        <f>'สังคมศึกษา ป.6'!DE44</f>
        <v>2</v>
      </c>
      <c r="AV42" s="110">
        <f>'สังคมศึกษา ป.6'!DF44</f>
        <v>4</v>
      </c>
      <c r="AW42" s="110">
        <f>'สังคมศึกษา ป.6'!DG44</f>
        <v>6</v>
      </c>
      <c r="AX42" s="110">
        <f>'สังคมศึกษา ป.6'!DH44</f>
        <v>2</v>
      </c>
      <c r="AY42" s="110">
        <f>'สังคมศึกษา ป.6'!DI44</f>
        <v>8</v>
      </c>
      <c r="AZ42" s="110">
        <f>'สังคมศึกษา ป.6'!DJ44</f>
        <v>4</v>
      </c>
      <c r="BA42" s="110">
        <f>'สังคมศึกษา ป.6'!DK44</f>
        <v>0</v>
      </c>
      <c r="BB42" s="110">
        <f>'สังคมศึกษา ป.6'!DL44</f>
        <v>4</v>
      </c>
      <c r="BC42" s="110">
        <f>'สังคมศึกษา ป.6'!DM44</f>
        <v>2</v>
      </c>
      <c r="BD42" s="110">
        <f>'สังคมศึกษา ป.6'!DN44</f>
        <v>2</v>
      </c>
      <c r="BE42" s="110">
        <f>'สังคมศึกษา ป.6'!DO44</f>
        <v>0</v>
      </c>
      <c r="BF42" s="110">
        <f>'สังคมศึกษา ป.6'!DP44</f>
        <v>4</v>
      </c>
      <c r="BG42" s="110">
        <f>'สังคมศึกษา ป.6'!DQ44</f>
        <v>6</v>
      </c>
      <c r="BH42" s="110">
        <f>'สังคมศึกษา ป.6'!DR44</f>
        <v>4</v>
      </c>
      <c r="BI42" s="110">
        <f>'สังคมศึกษา ป.6'!DS44</f>
        <v>10</v>
      </c>
      <c r="BJ42" s="110">
        <f>'สังคมศึกษา ป.6'!DT44</f>
        <v>30</v>
      </c>
      <c r="BK42" s="110">
        <f>'ภาษาอังกฤษ ป.6'!CE44</f>
        <v>2.5</v>
      </c>
      <c r="BL42" s="110">
        <f>'ภาษาอังกฤษ ป.6'!CF44</f>
        <v>2.5</v>
      </c>
      <c r="BM42" s="110">
        <f>'ภาษาอังกฤษ ป.6'!CG44</f>
        <v>10</v>
      </c>
      <c r="BN42" s="110">
        <f>'ภาษาอังกฤษ ป.6'!CH44</f>
        <v>15</v>
      </c>
      <c r="BO42" s="110">
        <f>'ภาษาอังกฤษ ป.6'!CI44</f>
        <v>0</v>
      </c>
      <c r="BP42" s="110">
        <f>'ภาษาอังกฤษ ป.6'!CJ44</f>
        <v>0</v>
      </c>
      <c r="BQ42" s="110">
        <f>'ภาษาอังกฤษ ป.6'!CK44</f>
        <v>0</v>
      </c>
      <c r="BR42" s="110">
        <f>'ภาษาอังกฤษ ป.6'!CL44</f>
        <v>0</v>
      </c>
      <c r="BS42" s="110">
        <f>'ภาษาอังกฤษ ป.6'!CM44</f>
        <v>15</v>
      </c>
    </row>
    <row r="43" spans="1:71" ht="20.100000000000001" customHeight="1">
      <c r="A43" s="107">
        <v>37</v>
      </c>
      <c r="B43" s="108" t="str">
        <f>'ภาษาไทย ป.6'!B45</f>
        <v>เด็กชายทิวากร   เตชะโกมล</v>
      </c>
      <c r="C43" s="109">
        <f>'ภาษาไทย ป.6'!CJ45</f>
        <v>7.5</v>
      </c>
      <c r="D43" s="109">
        <f>'ภาษาไทย ป.6'!CK45</f>
        <v>5</v>
      </c>
      <c r="E43" s="109">
        <f>'ภาษาไทย ป.6'!CL45</f>
        <v>0</v>
      </c>
      <c r="F43" s="109">
        <f>'ภาษาไทย ป.6'!CM45</f>
        <v>22.5</v>
      </c>
      <c r="G43" s="109">
        <f>'ภาษาไทย ป.6'!CN45</f>
        <v>10</v>
      </c>
      <c r="H43" s="109">
        <f>'ภาษาไทย ป.6'!CO45</f>
        <v>45</v>
      </c>
      <c r="I43" s="110">
        <f>'คณิต ป.6'!BK45</f>
        <v>6</v>
      </c>
      <c r="J43" s="110">
        <f>'คณิต ป.6'!BL45</f>
        <v>6</v>
      </c>
      <c r="K43" s="110">
        <f>'คณิต ป.6'!BM45</f>
        <v>0</v>
      </c>
      <c r="L43" s="110">
        <f>'คณิต ป.6'!BN45</f>
        <v>0</v>
      </c>
      <c r="M43" s="110">
        <f>'คณิต ป.6'!BO45</f>
        <v>12</v>
      </c>
      <c r="N43" s="110">
        <f>'คณิต ป.6'!BP45</f>
        <v>3</v>
      </c>
      <c r="O43" s="110">
        <f>'คณิต ป.6'!BQ45</f>
        <v>0</v>
      </c>
      <c r="P43" s="110">
        <f>'คณิต ป.6'!BR45</f>
        <v>3</v>
      </c>
      <c r="Q43" s="110">
        <f>'คณิต ป.6'!BS45</f>
        <v>3</v>
      </c>
      <c r="R43" s="110">
        <f>'คณิต ป.6'!BT45</f>
        <v>0</v>
      </c>
      <c r="S43" s="110">
        <f>'คณิต ป.6'!BU45</f>
        <v>3</v>
      </c>
      <c r="T43" s="110">
        <f>'คณิต ป.6'!BV45</f>
        <v>0</v>
      </c>
      <c r="U43" s="110">
        <f>'คณิต ป.6'!BW45</f>
        <v>3</v>
      </c>
      <c r="V43" s="110">
        <f>'คณิต ป.6'!BX45</f>
        <v>3</v>
      </c>
      <c r="W43" s="110">
        <f>'คณิต ป.6'!BY45</f>
        <v>0</v>
      </c>
      <c r="X43" s="110">
        <f>'คณิต ป.6'!BZ45</f>
        <v>3</v>
      </c>
      <c r="Y43" s="110">
        <f>'คณิต ป.6'!CA45</f>
        <v>3</v>
      </c>
      <c r="Z43" s="110">
        <f>'คณิต ป.6'!CB45</f>
        <v>24</v>
      </c>
      <c r="AA43" s="110">
        <f>'วิทยาศาสตร์ ป.6'!BQ45</f>
        <v>6</v>
      </c>
      <c r="AB43" s="110">
        <f>'วิทยาศาสตร์ ป.6'!BR45</f>
        <v>3</v>
      </c>
      <c r="AC43" s="110">
        <f>'วิทยาศาสตร์ ป.6'!BS45</f>
        <v>9</v>
      </c>
      <c r="AD43" s="110">
        <f>'วิทยาศาสตร์ ป.6'!BT45</f>
        <v>3</v>
      </c>
      <c r="AE43" s="110">
        <f>'วิทยาศาสตร์ ป.6'!BU45</f>
        <v>3</v>
      </c>
      <c r="AF43" s="110">
        <f>'วิทยาศาสตร์ ป.6'!BV45</f>
        <v>6</v>
      </c>
      <c r="AG43" s="110">
        <f>'วิทยาศาสตร์ ป.6'!BW45</f>
        <v>3</v>
      </c>
      <c r="AH43" s="110">
        <f>'วิทยาศาสตร์ ป.6'!BX45</f>
        <v>3</v>
      </c>
      <c r="AI43" s="110">
        <f>'วิทยาศาสตร์ ป.6'!BY45</f>
        <v>6</v>
      </c>
      <c r="AJ43" s="110">
        <f>'วิทยาศาสตร์ ป.6'!BZ45</f>
        <v>0</v>
      </c>
      <c r="AK43" s="110">
        <f>'วิทยาศาสตร์ ป.6'!CA45</f>
        <v>0</v>
      </c>
      <c r="AL43" s="110">
        <f>'วิทยาศาสตร์ ป.6'!CB45</f>
        <v>0</v>
      </c>
      <c r="AM43" s="110">
        <f>'วิทยาศาสตร์ ป.6'!CC45</f>
        <v>3</v>
      </c>
      <c r="AN43" s="110">
        <f>'วิทยาศาสตร์ ป.6'!CD45</f>
        <v>3</v>
      </c>
      <c r="AO43" s="110">
        <f>'วิทยาศาสตร์ ป.6'!CE45</f>
        <v>0</v>
      </c>
      <c r="AP43" s="110">
        <f>'วิทยาศาสตร์ ป.6'!CF45</f>
        <v>0</v>
      </c>
      <c r="AQ43" s="110">
        <f>'วิทยาศาสตร์ ป.6'!CG45</f>
        <v>0</v>
      </c>
      <c r="AR43" s="110">
        <f>'วิทยาศาสตร์ ป.6'!CH45</f>
        <v>8</v>
      </c>
      <c r="AS43" s="110">
        <f>'วิทยาศาสตร์ ป.6'!CI45</f>
        <v>35</v>
      </c>
      <c r="AT43" s="110">
        <f>'สังคมศึกษา ป.6'!DD45</f>
        <v>2</v>
      </c>
      <c r="AU43" s="110">
        <f>'สังคมศึกษา ป.6'!DE45</f>
        <v>4</v>
      </c>
      <c r="AV43" s="110">
        <f>'สังคมศึกษา ป.6'!DF45</f>
        <v>6</v>
      </c>
      <c r="AW43" s="110">
        <f>'สังคมศึกษา ป.6'!DG45</f>
        <v>6</v>
      </c>
      <c r="AX43" s="110">
        <f>'สังคมศึกษา ป.6'!DH45</f>
        <v>0</v>
      </c>
      <c r="AY43" s="110">
        <f>'สังคมศึกษา ป.6'!DI45</f>
        <v>6</v>
      </c>
      <c r="AZ43" s="110">
        <f>'สังคมศึกษา ป.6'!DJ45</f>
        <v>6</v>
      </c>
      <c r="BA43" s="110">
        <f>'สังคมศึกษา ป.6'!DK45</f>
        <v>6</v>
      </c>
      <c r="BB43" s="110">
        <f>'สังคมศึกษา ป.6'!DL45</f>
        <v>12</v>
      </c>
      <c r="BC43" s="110">
        <f>'สังคมศึกษา ป.6'!DM45</f>
        <v>2</v>
      </c>
      <c r="BD43" s="110">
        <f>'สังคมศึกษา ป.6'!DN45</f>
        <v>4</v>
      </c>
      <c r="BE43" s="110">
        <f>'สังคมศึกษา ป.6'!DO45</f>
        <v>4</v>
      </c>
      <c r="BF43" s="110">
        <f>'สังคมศึกษา ป.6'!DP45</f>
        <v>10</v>
      </c>
      <c r="BG43" s="110">
        <f>'สังคมศึกษา ป.6'!DQ45</f>
        <v>6</v>
      </c>
      <c r="BH43" s="110">
        <f>'สังคมศึกษา ป.6'!DR45</f>
        <v>2</v>
      </c>
      <c r="BI43" s="110">
        <f>'สังคมศึกษา ป.6'!DS45</f>
        <v>8</v>
      </c>
      <c r="BJ43" s="110">
        <f>'สังคมศึกษา ป.6'!DT45</f>
        <v>42</v>
      </c>
      <c r="BK43" s="110">
        <f>'ภาษาอังกฤษ ป.6'!CE45</f>
        <v>5</v>
      </c>
      <c r="BL43" s="110">
        <f>'ภาษาอังกฤษ ป.6'!CF45</f>
        <v>2.5</v>
      </c>
      <c r="BM43" s="110">
        <f>'ภาษาอังกฤษ ป.6'!CG45</f>
        <v>2.5</v>
      </c>
      <c r="BN43" s="110">
        <f>'ภาษาอังกฤษ ป.6'!CH45</f>
        <v>10</v>
      </c>
      <c r="BO43" s="110">
        <f>'ภาษาอังกฤษ ป.6'!CI45</f>
        <v>0</v>
      </c>
      <c r="BP43" s="110">
        <f>'ภาษาอังกฤษ ป.6'!CJ45</f>
        <v>0</v>
      </c>
      <c r="BQ43" s="110">
        <f>'ภาษาอังกฤษ ป.6'!CK45</f>
        <v>0</v>
      </c>
      <c r="BR43" s="110">
        <f>'ภาษาอังกฤษ ป.6'!CL45</f>
        <v>2.5</v>
      </c>
      <c r="BS43" s="110">
        <f>'ภาษาอังกฤษ ป.6'!CM45</f>
        <v>12.5</v>
      </c>
    </row>
    <row r="44" spans="1:71" ht="20.100000000000001" customHeight="1">
      <c r="A44" s="107">
        <v>38</v>
      </c>
      <c r="B44" s="108" t="str">
        <f>'ภาษาไทย ป.6'!B46</f>
        <v>เด็กหญิงอโน   อุสมาน</v>
      </c>
      <c r="C44" s="109">
        <f>'ภาษาไทย ป.6'!CJ46</f>
        <v>12.5</v>
      </c>
      <c r="D44" s="109">
        <f>'ภาษาไทย ป.6'!CK46</f>
        <v>5</v>
      </c>
      <c r="E44" s="109">
        <f>'ภาษาไทย ป.6'!CL46</f>
        <v>0</v>
      </c>
      <c r="F44" s="109">
        <f>'ภาษาไทย ป.6'!CM46</f>
        <v>20</v>
      </c>
      <c r="G44" s="109">
        <f>'ภาษาไทย ป.6'!CN46</f>
        <v>5</v>
      </c>
      <c r="H44" s="109">
        <f>'ภาษาไทย ป.6'!CO46</f>
        <v>42.5</v>
      </c>
      <c r="I44" s="110">
        <f>'คณิต ป.6'!BK46</f>
        <v>9</v>
      </c>
      <c r="J44" s="110">
        <f>'คณิต ป.6'!BL46</f>
        <v>9</v>
      </c>
      <c r="K44" s="110">
        <f>'คณิต ป.6'!BM46</f>
        <v>0</v>
      </c>
      <c r="L44" s="110">
        <f>'คณิต ป.6'!BN46</f>
        <v>3</v>
      </c>
      <c r="M44" s="110">
        <f>'คณิต ป.6'!BO46</f>
        <v>21</v>
      </c>
      <c r="N44" s="110">
        <f>'คณิต ป.6'!BP46</f>
        <v>9</v>
      </c>
      <c r="O44" s="110">
        <f>'คณิต ป.6'!BQ46</f>
        <v>3</v>
      </c>
      <c r="P44" s="110">
        <f>'คณิต ป.6'!BR46</f>
        <v>12</v>
      </c>
      <c r="Q44" s="110">
        <f>'คณิต ป.6'!BS46</f>
        <v>3</v>
      </c>
      <c r="R44" s="110">
        <f>'คณิต ป.6'!BT46</f>
        <v>0</v>
      </c>
      <c r="S44" s="110">
        <f>'คณิต ป.6'!BU46</f>
        <v>3</v>
      </c>
      <c r="T44" s="110">
        <f>'คณิต ป.6'!BV46</f>
        <v>0</v>
      </c>
      <c r="U44" s="110">
        <f>'คณิต ป.6'!BW46</f>
        <v>3</v>
      </c>
      <c r="V44" s="110">
        <f>'คณิต ป.6'!BX46</f>
        <v>3</v>
      </c>
      <c r="W44" s="110">
        <f>'คณิต ป.6'!BY46</f>
        <v>0</v>
      </c>
      <c r="X44" s="110">
        <f>'คณิต ป.6'!BZ46</f>
        <v>0</v>
      </c>
      <c r="Y44" s="110">
        <f>'คณิต ป.6'!CA46</f>
        <v>0</v>
      </c>
      <c r="Z44" s="110">
        <f>'คณิต ป.6'!CB46</f>
        <v>39</v>
      </c>
      <c r="AA44" s="110">
        <f>'วิทยาศาสตร์ ป.6'!BQ46</f>
        <v>6</v>
      </c>
      <c r="AB44" s="110">
        <f>'วิทยาศาสตร์ ป.6'!BR46</f>
        <v>0</v>
      </c>
      <c r="AC44" s="110">
        <f>'วิทยาศาสตร์ ป.6'!BS46</f>
        <v>6</v>
      </c>
      <c r="AD44" s="110">
        <f>'วิทยาศาสตร์ ป.6'!BT46</f>
        <v>0</v>
      </c>
      <c r="AE44" s="110">
        <f>'วิทยาศาสตร์ ป.6'!BU46</f>
        <v>0</v>
      </c>
      <c r="AF44" s="110">
        <f>'วิทยาศาสตร์ ป.6'!BV46</f>
        <v>0</v>
      </c>
      <c r="AG44" s="110">
        <f>'วิทยาศาสตร์ ป.6'!BW46</f>
        <v>6</v>
      </c>
      <c r="AH44" s="110">
        <f>'วิทยาศาสตร์ ป.6'!BX46</f>
        <v>3</v>
      </c>
      <c r="AI44" s="110">
        <f>'วิทยาศาสตร์ ป.6'!BY46</f>
        <v>9</v>
      </c>
      <c r="AJ44" s="110">
        <f>'วิทยาศาสตร์ ป.6'!BZ46</f>
        <v>3</v>
      </c>
      <c r="AK44" s="110">
        <f>'วิทยาศาสตร์ ป.6'!CA46</f>
        <v>3</v>
      </c>
      <c r="AL44" s="110">
        <f>'วิทยาศาสตร์ ป.6'!CB46</f>
        <v>6</v>
      </c>
      <c r="AM44" s="110">
        <f>'วิทยาศาสตร์ ป.6'!CC46</f>
        <v>3</v>
      </c>
      <c r="AN44" s="110">
        <f>'วิทยาศาสตร์ ป.6'!CD46</f>
        <v>6</v>
      </c>
      <c r="AO44" s="110">
        <f>'วิทยาศาสตร์ ป.6'!CE46</f>
        <v>0</v>
      </c>
      <c r="AP44" s="110">
        <f>'วิทยาศาสตร์ ป.6'!CF46</f>
        <v>3</v>
      </c>
      <c r="AQ44" s="110">
        <f>'วิทยาศาสตร์ ป.6'!CG46</f>
        <v>3</v>
      </c>
      <c r="AR44" s="110">
        <f>'วิทยาศาสตร์ ป.6'!CH46</f>
        <v>6</v>
      </c>
      <c r="AS44" s="110">
        <f>'วิทยาศาสตร์ ป.6'!CI46</f>
        <v>39</v>
      </c>
      <c r="AT44" s="110">
        <f>'สังคมศึกษา ป.6'!DD46</f>
        <v>2</v>
      </c>
      <c r="AU44" s="110">
        <f>'สังคมศึกษา ป.6'!DE46</f>
        <v>4</v>
      </c>
      <c r="AV44" s="110">
        <f>'สังคมศึกษา ป.6'!DF46</f>
        <v>6</v>
      </c>
      <c r="AW44" s="110">
        <f>'สังคมศึกษา ป.6'!DG46</f>
        <v>8</v>
      </c>
      <c r="AX44" s="110">
        <f>'สังคมศึกษา ป.6'!DH46</f>
        <v>2</v>
      </c>
      <c r="AY44" s="110">
        <f>'สังคมศึกษา ป.6'!DI46</f>
        <v>10</v>
      </c>
      <c r="AZ44" s="110">
        <f>'สังคมศึกษา ป.6'!DJ46</f>
        <v>6</v>
      </c>
      <c r="BA44" s="110">
        <f>'สังคมศึกษา ป.6'!DK46</f>
        <v>6</v>
      </c>
      <c r="BB44" s="110">
        <f>'สังคมศึกษา ป.6'!DL46</f>
        <v>12</v>
      </c>
      <c r="BC44" s="110">
        <f>'สังคมศึกษา ป.6'!DM46</f>
        <v>2</v>
      </c>
      <c r="BD44" s="110">
        <f>'สังคมศึกษา ป.6'!DN46</f>
        <v>4</v>
      </c>
      <c r="BE44" s="110">
        <f>'สังคมศึกษา ป.6'!DO46</f>
        <v>2</v>
      </c>
      <c r="BF44" s="110">
        <f>'สังคมศึกษา ป.6'!DP46</f>
        <v>8</v>
      </c>
      <c r="BG44" s="110">
        <f>'สังคมศึกษา ป.6'!DQ46</f>
        <v>4</v>
      </c>
      <c r="BH44" s="110">
        <f>'สังคมศึกษา ป.6'!DR46</f>
        <v>0</v>
      </c>
      <c r="BI44" s="110">
        <f>'สังคมศึกษา ป.6'!DS46</f>
        <v>4</v>
      </c>
      <c r="BJ44" s="110">
        <f>'สังคมศึกษา ป.6'!DT46</f>
        <v>40</v>
      </c>
      <c r="BK44" s="110">
        <f>'ภาษาอังกฤษ ป.6'!CE46</f>
        <v>10</v>
      </c>
      <c r="BL44" s="110">
        <f>'ภาษาอังกฤษ ป.6'!CF46</f>
        <v>5</v>
      </c>
      <c r="BM44" s="110">
        <f>'ภาษาอังกฤษ ป.6'!CG46</f>
        <v>10</v>
      </c>
      <c r="BN44" s="110">
        <f>'ภาษาอังกฤษ ป.6'!CH46</f>
        <v>25</v>
      </c>
      <c r="BO44" s="110">
        <f>'ภาษาอังกฤษ ป.6'!CI46</f>
        <v>0</v>
      </c>
      <c r="BP44" s="110">
        <f>'ภาษาอังกฤษ ป.6'!CJ46</f>
        <v>0</v>
      </c>
      <c r="BQ44" s="110">
        <f>'ภาษาอังกฤษ ป.6'!CK46</f>
        <v>0</v>
      </c>
      <c r="BR44" s="110">
        <f>'ภาษาอังกฤษ ป.6'!CL46</f>
        <v>2.5</v>
      </c>
      <c r="BS44" s="110">
        <f>'ภาษาอังกฤษ ป.6'!CM46</f>
        <v>27.5</v>
      </c>
    </row>
    <row r="45" spans="1:71" ht="20.100000000000001" customHeight="1">
      <c r="A45" s="107">
        <v>39</v>
      </c>
      <c r="B45" s="108" t="str">
        <f>'ภาษาไทย ป.6'!B47</f>
        <v>เด็กชายวุฒิพงศ์   โตชนก</v>
      </c>
      <c r="C45" s="109">
        <f>'ภาษาไทย ป.6'!CJ47</f>
        <v>15</v>
      </c>
      <c r="D45" s="109">
        <f>'ภาษาไทย ป.6'!CK47</f>
        <v>10</v>
      </c>
      <c r="E45" s="109">
        <f>'ภาษาไทย ป.6'!CL47</f>
        <v>0</v>
      </c>
      <c r="F45" s="109">
        <f>'ภาษาไทย ป.6'!CM47</f>
        <v>15</v>
      </c>
      <c r="G45" s="109">
        <f>'ภาษาไทย ป.6'!CN47</f>
        <v>2.5</v>
      </c>
      <c r="H45" s="109">
        <f>'ภาษาไทย ป.6'!CO47</f>
        <v>42.5</v>
      </c>
      <c r="I45" s="110">
        <f>'คณิต ป.6'!BK47</f>
        <v>0</v>
      </c>
      <c r="J45" s="110">
        <f>'คณิต ป.6'!BL47</f>
        <v>0</v>
      </c>
      <c r="K45" s="110">
        <f>'คณิต ป.6'!BM47</f>
        <v>0</v>
      </c>
      <c r="L45" s="110">
        <f>'คณิต ป.6'!BN47</f>
        <v>0</v>
      </c>
      <c r="M45" s="110">
        <f>'คณิต ป.6'!BO47</f>
        <v>0</v>
      </c>
      <c r="N45" s="110">
        <f>'คณิต ป.6'!BP47</f>
        <v>0</v>
      </c>
      <c r="O45" s="110">
        <f>'คณิต ป.6'!BQ47</f>
        <v>0</v>
      </c>
      <c r="P45" s="110">
        <f>'คณิต ป.6'!BR47</f>
        <v>0</v>
      </c>
      <c r="Q45" s="110">
        <f>'คณิต ป.6'!BS47</f>
        <v>3</v>
      </c>
      <c r="R45" s="110">
        <f>'คณิต ป.6'!BT47</f>
        <v>0</v>
      </c>
      <c r="S45" s="110">
        <f>'คณิต ป.6'!BU47</f>
        <v>3</v>
      </c>
      <c r="T45" s="110">
        <f>'คณิต ป.6'!BV47</f>
        <v>0</v>
      </c>
      <c r="U45" s="110">
        <f>'คณิต ป.6'!BW47</f>
        <v>0</v>
      </c>
      <c r="V45" s="110">
        <f>'คณิต ป.6'!BX47</f>
        <v>0</v>
      </c>
      <c r="W45" s="110">
        <f>'คณิต ป.6'!BY47</f>
        <v>0</v>
      </c>
      <c r="X45" s="110">
        <f>'คณิต ป.6'!BZ47</f>
        <v>0</v>
      </c>
      <c r="Y45" s="110">
        <f>'คณิต ป.6'!CA47</f>
        <v>0</v>
      </c>
      <c r="Z45" s="110">
        <f>'คณิต ป.6'!CB47</f>
        <v>3</v>
      </c>
      <c r="AA45" s="110">
        <f>'วิทยาศาสตร์ ป.6'!BQ47</f>
        <v>6</v>
      </c>
      <c r="AB45" s="110">
        <f>'วิทยาศาสตร์ ป.6'!BR47</f>
        <v>0</v>
      </c>
      <c r="AC45" s="110">
        <f>'วิทยาศาสตร์ ป.6'!BS47</f>
        <v>6</v>
      </c>
      <c r="AD45" s="110">
        <f>'วิทยาศาสตร์ ป.6'!BT47</f>
        <v>0</v>
      </c>
      <c r="AE45" s="110">
        <f>'วิทยาศาสตร์ ป.6'!BU47</f>
        <v>6</v>
      </c>
      <c r="AF45" s="110">
        <f>'วิทยาศาสตร์ ป.6'!BV47</f>
        <v>6</v>
      </c>
      <c r="AG45" s="110">
        <f>'วิทยาศาสตร์ ป.6'!BW47</f>
        <v>3</v>
      </c>
      <c r="AH45" s="110">
        <f>'วิทยาศาสตร์ ป.6'!BX47</f>
        <v>3</v>
      </c>
      <c r="AI45" s="110">
        <f>'วิทยาศาสตร์ ป.6'!BY47</f>
        <v>6</v>
      </c>
      <c r="AJ45" s="110">
        <f>'วิทยาศาสตร์ ป.6'!BZ47</f>
        <v>0</v>
      </c>
      <c r="AK45" s="110">
        <f>'วิทยาศาสตร์ ป.6'!CA47</f>
        <v>3</v>
      </c>
      <c r="AL45" s="110">
        <f>'วิทยาศาสตร์ ป.6'!CB47</f>
        <v>3</v>
      </c>
      <c r="AM45" s="110">
        <f>'วิทยาศาสตร์ ป.6'!CC47</f>
        <v>0</v>
      </c>
      <c r="AN45" s="110">
        <f>'วิทยาศาสตร์ ป.6'!CD47</f>
        <v>0</v>
      </c>
      <c r="AO45" s="110">
        <f>'วิทยาศาสตร์ ป.6'!CE47</f>
        <v>3</v>
      </c>
      <c r="AP45" s="110">
        <f>'วิทยาศาสตร์ ป.6'!CF47</f>
        <v>0</v>
      </c>
      <c r="AQ45" s="110">
        <f>'วิทยาศาสตร์ ป.6'!CG47</f>
        <v>3</v>
      </c>
      <c r="AR45" s="110">
        <f>'วิทยาศาสตร์ ป.6'!CH47</f>
        <v>6</v>
      </c>
      <c r="AS45" s="110">
        <f>'วิทยาศาสตร์ ป.6'!CI47</f>
        <v>30</v>
      </c>
      <c r="AT45" s="110">
        <f>'สังคมศึกษา ป.6'!DD47</f>
        <v>6</v>
      </c>
      <c r="AU45" s="110">
        <f>'สังคมศึกษา ป.6'!DE47</f>
        <v>4</v>
      </c>
      <c r="AV45" s="110">
        <f>'สังคมศึกษา ป.6'!DF47</f>
        <v>10</v>
      </c>
      <c r="AW45" s="110">
        <f>'สังคมศึกษา ป.6'!DG47</f>
        <v>6</v>
      </c>
      <c r="AX45" s="110">
        <f>'สังคมศึกษา ป.6'!DH47</f>
        <v>4</v>
      </c>
      <c r="AY45" s="110">
        <f>'สังคมศึกษา ป.6'!DI47</f>
        <v>10</v>
      </c>
      <c r="AZ45" s="110">
        <f>'สังคมศึกษา ป.6'!DJ47</f>
        <v>6</v>
      </c>
      <c r="BA45" s="110">
        <f>'สังคมศึกษา ป.6'!DK47</f>
        <v>2</v>
      </c>
      <c r="BB45" s="110">
        <f>'สังคมศึกษา ป.6'!DL47</f>
        <v>8</v>
      </c>
      <c r="BC45" s="110">
        <f>'สังคมศึกษา ป.6'!DM47</f>
        <v>0</v>
      </c>
      <c r="BD45" s="110">
        <f>'สังคมศึกษา ป.6'!DN47</f>
        <v>4</v>
      </c>
      <c r="BE45" s="110">
        <f>'สังคมศึกษา ป.6'!DO47</f>
        <v>4</v>
      </c>
      <c r="BF45" s="110">
        <f>'สังคมศึกษา ป.6'!DP47</f>
        <v>8</v>
      </c>
      <c r="BG45" s="110">
        <f>'สังคมศึกษา ป.6'!DQ47</f>
        <v>6</v>
      </c>
      <c r="BH45" s="110">
        <f>'สังคมศึกษา ป.6'!DR47</f>
        <v>10</v>
      </c>
      <c r="BI45" s="110">
        <f>'สังคมศึกษา ป.6'!DS47</f>
        <v>16</v>
      </c>
      <c r="BJ45" s="110">
        <f>'สังคมศึกษา ป.6'!DT47</f>
        <v>52</v>
      </c>
      <c r="BK45" s="110">
        <f>'ภาษาอังกฤษ ป.6'!CE47</f>
        <v>2.5</v>
      </c>
      <c r="BL45" s="110">
        <f>'ภาษาอังกฤษ ป.6'!CF47</f>
        <v>5</v>
      </c>
      <c r="BM45" s="110">
        <f>'ภาษาอังกฤษ ป.6'!CG47</f>
        <v>15</v>
      </c>
      <c r="BN45" s="110">
        <f>'ภาษาอังกฤษ ป.6'!CH47</f>
        <v>22.5</v>
      </c>
      <c r="BO45" s="110">
        <f>'ภาษาอังกฤษ ป.6'!CI47</f>
        <v>0</v>
      </c>
      <c r="BP45" s="110">
        <f>'ภาษาอังกฤษ ป.6'!CJ47</f>
        <v>2.5</v>
      </c>
      <c r="BQ45" s="110">
        <f>'ภาษาอังกฤษ ป.6'!CK47</f>
        <v>2.5</v>
      </c>
      <c r="BR45" s="110">
        <f>'ภาษาอังกฤษ ป.6'!CL47</f>
        <v>0</v>
      </c>
      <c r="BS45" s="110">
        <f>'ภาษาอังกฤษ ป.6'!CM47</f>
        <v>25</v>
      </c>
    </row>
    <row r="46" spans="1:71" ht="20.100000000000001" customHeight="1">
      <c r="A46" s="107">
        <v>40</v>
      </c>
      <c r="B46" s="108" t="str">
        <f>'ภาษาไทย ป.6'!B48</f>
        <v>เด็กหญิงสุธิดา   ชมบุตร</v>
      </c>
      <c r="C46" s="109">
        <f>'ภาษาไทย ป.6'!CJ48</f>
        <v>10</v>
      </c>
      <c r="D46" s="109">
        <f>'ภาษาไทย ป.6'!CK48</f>
        <v>10</v>
      </c>
      <c r="E46" s="109">
        <f>'ภาษาไทย ป.6'!CL48</f>
        <v>0</v>
      </c>
      <c r="F46" s="109">
        <f>'ภาษาไทย ป.6'!CM48</f>
        <v>15</v>
      </c>
      <c r="G46" s="109">
        <f>'ภาษาไทย ป.6'!CN48</f>
        <v>10</v>
      </c>
      <c r="H46" s="109">
        <f>'ภาษาไทย ป.6'!CO48</f>
        <v>45</v>
      </c>
      <c r="I46" s="110">
        <f>'คณิต ป.6'!BK48</f>
        <v>3</v>
      </c>
      <c r="J46" s="110">
        <f>'คณิต ป.6'!BL48</f>
        <v>6</v>
      </c>
      <c r="K46" s="110">
        <f>'คณิต ป.6'!BM48</f>
        <v>0</v>
      </c>
      <c r="L46" s="110">
        <f>'คณิต ป.6'!BN48</f>
        <v>0</v>
      </c>
      <c r="M46" s="110">
        <f>'คณิต ป.6'!BO48</f>
        <v>9</v>
      </c>
      <c r="N46" s="110">
        <f>'คณิต ป.6'!BP48</f>
        <v>3</v>
      </c>
      <c r="O46" s="110">
        <f>'คณิต ป.6'!BQ48</f>
        <v>0</v>
      </c>
      <c r="P46" s="110">
        <f>'คณิต ป.6'!BR48</f>
        <v>3</v>
      </c>
      <c r="Q46" s="110">
        <f>'คณิต ป.6'!BS48</f>
        <v>3</v>
      </c>
      <c r="R46" s="110">
        <f>'คณิต ป.6'!BT48</f>
        <v>0</v>
      </c>
      <c r="S46" s="110">
        <f>'คณิต ป.6'!BU48</f>
        <v>3</v>
      </c>
      <c r="T46" s="110">
        <f>'คณิต ป.6'!BV48</f>
        <v>0</v>
      </c>
      <c r="U46" s="110">
        <f>'คณิต ป.6'!BW48</f>
        <v>0</v>
      </c>
      <c r="V46" s="110">
        <f>'คณิต ป.6'!BX48</f>
        <v>0</v>
      </c>
      <c r="W46" s="110">
        <f>'คณิต ป.6'!BY48</f>
        <v>3</v>
      </c>
      <c r="X46" s="110">
        <f>'คณิต ป.6'!BZ48</f>
        <v>0</v>
      </c>
      <c r="Y46" s="110">
        <f>'คณิต ป.6'!CA48</f>
        <v>3</v>
      </c>
      <c r="Z46" s="110">
        <f>'คณิต ป.6'!CB48</f>
        <v>18</v>
      </c>
      <c r="AA46" s="110">
        <f>'วิทยาศาสตร์ ป.6'!BQ48</f>
        <v>3</v>
      </c>
      <c r="AB46" s="110">
        <f>'วิทยาศาสตร์ ป.6'!BR48</f>
        <v>3</v>
      </c>
      <c r="AC46" s="110">
        <f>'วิทยาศาสตร์ ป.6'!BS48</f>
        <v>6</v>
      </c>
      <c r="AD46" s="110">
        <f>'วิทยาศาสตร์ ป.6'!BT48</f>
        <v>6</v>
      </c>
      <c r="AE46" s="110">
        <f>'วิทยาศาสตร์ ป.6'!BU48</f>
        <v>6</v>
      </c>
      <c r="AF46" s="110">
        <f>'วิทยาศาสตร์ ป.6'!BV48</f>
        <v>12</v>
      </c>
      <c r="AG46" s="110">
        <f>'วิทยาศาสตร์ ป.6'!BW48</f>
        <v>3</v>
      </c>
      <c r="AH46" s="110">
        <f>'วิทยาศาสตร์ ป.6'!BX48</f>
        <v>3</v>
      </c>
      <c r="AI46" s="110">
        <f>'วิทยาศาสตร์ ป.6'!BY48</f>
        <v>6</v>
      </c>
      <c r="AJ46" s="110">
        <f>'วิทยาศาสตร์ ป.6'!BZ48</f>
        <v>3</v>
      </c>
      <c r="AK46" s="110">
        <f>'วิทยาศาสตร์ ป.6'!CA48</f>
        <v>6</v>
      </c>
      <c r="AL46" s="110">
        <f>'วิทยาศาสตร์ ป.6'!CB48</f>
        <v>9</v>
      </c>
      <c r="AM46" s="110">
        <f>'วิทยาศาสตร์ ป.6'!CC48</f>
        <v>0</v>
      </c>
      <c r="AN46" s="110">
        <f>'วิทยาศาสตร์ ป.6'!CD48</f>
        <v>3</v>
      </c>
      <c r="AO46" s="110">
        <f>'วิทยาศาสตร์ ป.6'!CE48</f>
        <v>0</v>
      </c>
      <c r="AP46" s="110">
        <f>'วิทยาศาสตร์ ป.6'!CF48</f>
        <v>0</v>
      </c>
      <c r="AQ46" s="110">
        <f>'วิทยาศาสตร์ ป.6'!CG48</f>
        <v>0</v>
      </c>
      <c r="AR46" s="110">
        <f>'วิทยาศาสตร์ ป.6'!CH48</f>
        <v>8</v>
      </c>
      <c r="AS46" s="110">
        <f>'วิทยาศาสตร์ ป.6'!CI48</f>
        <v>44</v>
      </c>
      <c r="AT46" s="110">
        <f>'สังคมศึกษา ป.6'!DD48</f>
        <v>4</v>
      </c>
      <c r="AU46" s="110">
        <f>'สังคมศึกษา ป.6'!DE48</f>
        <v>2</v>
      </c>
      <c r="AV46" s="110">
        <f>'สังคมศึกษา ป.6'!DF48</f>
        <v>6</v>
      </c>
      <c r="AW46" s="110">
        <f>'สังคมศึกษา ป.6'!DG48</f>
        <v>8</v>
      </c>
      <c r="AX46" s="110">
        <f>'สังคมศึกษา ป.6'!DH48</f>
        <v>6</v>
      </c>
      <c r="AY46" s="110">
        <f>'สังคมศึกษา ป.6'!DI48</f>
        <v>14</v>
      </c>
      <c r="AZ46" s="110">
        <f>'สังคมศึกษา ป.6'!DJ48</f>
        <v>8</v>
      </c>
      <c r="BA46" s="110">
        <f>'สังคมศึกษา ป.6'!DK48</f>
        <v>4</v>
      </c>
      <c r="BB46" s="110">
        <f>'สังคมศึกษา ป.6'!DL48</f>
        <v>12</v>
      </c>
      <c r="BC46" s="110">
        <f>'สังคมศึกษา ป.6'!DM48</f>
        <v>4</v>
      </c>
      <c r="BD46" s="110">
        <f>'สังคมศึกษา ป.6'!DN48</f>
        <v>0</v>
      </c>
      <c r="BE46" s="110">
        <f>'สังคมศึกษา ป.6'!DO48</f>
        <v>0</v>
      </c>
      <c r="BF46" s="110">
        <f>'สังคมศึกษา ป.6'!DP48</f>
        <v>4</v>
      </c>
      <c r="BG46" s="110">
        <f>'สังคมศึกษา ป.6'!DQ48</f>
        <v>6</v>
      </c>
      <c r="BH46" s="110">
        <f>'สังคมศึกษา ป.6'!DR48</f>
        <v>0</v>
      </c>
      <c r="BI46" s="110">
        <f>'สังคมศึกษา ป.6'!DS48</f>
        <v>6</v>
      </c>
      <c r="BJ46" s="110">
        <f>'สังคมศึกษา ป.6'!DT48</f>
        <v>42</v>
      </c>
      <c r="BK46" s="110">
        <f>'ภาษาอังกฤษ ป.6'!CE48</f>
        <v>10</v>
      </c>
      <c r="BL46" s="110">
        <f>'ภาษาอังกฤษ ป.6'!CF48</f>
        <v>2.5</v>
      </c>
      <c r="BM46" s="110">
        <f>'ภาษาอังกฤษ ป.6'!CG48</f>
        <v>12.5</v>
      </c>
      <c r="BN46" s="110">
        <f>'ภาษาอังกฤษ ป.6'!CH48</f>
        <v>25</v>
      </c>
      <c r="BO46" s="110">
        <f>'ภาษาอังกฤษ ป.6'!CI48</f>
        <v>5</v>
      </c>
      <c r="BP46" s="110">
        <f>'ภาษาอังกฤษ ป.6'!CJ48</f>
        <v>2.5</v>
      </c>
      <c r="BQ46" s="110">
        <f>'ภาษาอังกฤษ ป.6'!CK48</f>
        <v>7.5</v>
      </c>
      <c r="BR46" s="110">
        <f>'ภาษาอังกฤษ ป.6'!CL48</f>
        <v>0</v>
      </c>
      <c r="BS46" s="110">
        <f>'ภาษาอังกฤษ ป.6'!CM48</f>
        <v>32.5</v>
      </c>
    </row>
    <row r="47" spans="1:71" ht="20.100000000000001" customHeight="1">
      <c r="A47" s="107">
        <v>41</v>
      </c>
      <c r="B47" s="108" t="str">
        <f>'ภาษาไทย ป.6'!B49</f>
        <v>เด็กหญิงภาธิณี   ชมบุตร</v>
      </c>
      <c r="C47" s="109">
        <f>'ภาษาไทย ป.6'!CJ49</f>
        <v>12.5</v>
      </c>
      <c r="D47" s="109">
        <f>'ภาษาไทย ป.6'!CK49</f>
        <v>7.5</v>
      </c>
      <c r="E47" s="109">
        <f>'ภาษาไทย ป.6'!CL49</f>
        <v>0</v>
      </c>
      <c r="F47" s="109">
        <f>'ภาษาไทย ป.6'!CM49</f>
        <v>30</v>
      </c>
      <c r="G47" s="109">
        <f>'ภาษาไทย ป.6'!CN49</f>
        <v>2.5</v>
      </c>
      <c r="H47" s="109">
        <f>'ภาษาไทย ป.6'!CO49</f>
        <v>52.5</v>
      </c>
      <c r="I47" s="110">
        <f>'คณิต ป.6'!BK49</f>
        <v>0</v>
      </c>
      <c r="J47" s="110">
        <f>'คณิต ป.6'!BL49</f>
        <v>6</v>
      </c>
      <c r="K47" s="110">
        <f>'คณิต ป.6'!BM49</f>
        <v>0</v>
      </c>
      <c r="L47" s="110">
        <f>'คณิต ป.6'!BN49</f>
        <v>0</v>
      </c>
      <c r="M47" s="110">
        <f>'คณิต ป.6'!BO49</f>
        <v>6</v>
      </c>
      <c r="N47" s="110">
        <f>'คณิต ป.6'!BP49</f>
        <v>0</v>
      </c>
      <c r="O47" s="110">
        <f>'คณิต ป.6'!BQ49</f>
        <v>0</v>
      </c>
      <c r="P47" s="110">
        <f>'คณิต ป.6'!BR49</f>
        <v>0</v>
      </c>
      <c r="Q47" s="110">
        <f>'คณิต ป.6'!BS49</f>
        <v>3</v>
      </c>
      <c r="R47" s="110">
        <f>'คณิต ป.6'!BT49</f>
        <v>0</v>
      </c>
      <c r="S47" s="110">
        <f>'คณิต ป.6'!BU49</f>
        <v>3</v>
      </c>
      <c r="T47" s="110">
        <f>'คณิต ป.6'!BV49</f>
        <v>0</v>
      </c>
      <c r="U47" s="110">
        <f>'คณิต ป.6'!BW49</f>
        <v>0</v>
      </c>
      <c r="V47" s="110">
        <f>'คณิต ป.6'!BX49</f>
        <v>0</v>
      </c>
      <c r="W47" s="110">
        <f>'คณิต ป.6'!BY49</f>
        <v>3</v>
      </c>
      <c r="X47" s="110">
        <f>'คณิต ป.6'!BZ49</f>
        <v>0</v>
      </c>
      <c r="Y47" s="110">
        <f>'คณิต ป.6'!CA49</f>
        <v>3</v>
      </c>
      <c r="Z47" s="110">
        <f>'คณิต ป.6'!CB49</f>
        <v>12</v>
      </c>
      <c r="AA47" s="110">
        <f>'วิทยาศาสตร์ ป.6'!BQ49</f>
        <v>3</v>
      </c>
      <c r="AB47" s="110">
        <f>'วิทยาศาสตร์ ป.6'!BR49</f>
        <v>6</v>
      </c>
      <c r="AC47" s="110">
        <f>'วิทยาศาสตร์ ป.6'!BS49</f>
        <v>9</v>
      </c>
      <c r="AD47" s="110">
        <f>'วิทยาศาสตร์ ป.6'!BT49</f>
        <v>6</v>
      </c>
      <c r="AE47" s="110">
        <f>'วิทยาศาสตร์ ป.6'!BU49</f>
        <v>3</v>
      </c>
      <c r="AF47" s="110">
        <f>'วิทยาศาสตร์ ป.6'!BV49</f>
        <v>9</v>
      </c>
      <c r="AG47" s="110">
        <f>'วิทยาศาสตร์ ป.6'!BW49</f>
        <v>3</v>
      </c>
      <c r="AH47" s="110">
        <f>'วิทยาศาสตร์ ป.6'!BX49</f>
        <v>6</v>
      </c>
      <c r="AI47" s="110">
        <f>'วิทยาศาสตร์ ป.6'!BY49</f>
        <v>9</v>
      </c>
      <c r="AJ47" s="110">
        <f>'วิทยาศาสตร์ ป.6'!BZ49</f>
        <v>3</v>
      </c>
      <c r="AK47" s="110">
        <f>'วิทยาศาสตร์ ป.6'!CA49</f>
        <v>6</v>
      </c>
      <c r="AL47" s="110">
        <f>'วิทยาศาสตร์ ป.6'!CB49</f>
        <v>9</v>
      </c>
      <c r="AM47" s="110">
        <f>'วิทยาศาสตร์ ป.6'!CC49</f>
        <v>0</v>
      </c>
      <c r="AN47" s="110">
        <f>'วิทยาศาสตร์ ป.6'!CD49</f>
        <v>0</v>
      </c>
      <c r="AO47" s="110">
        <f>'วิทยาศาสตร์ ป.6'!CE49</f>
        <v>3</v>
      </c>
      <c r="AP47" s="110">
        <f>'วิทยาศาสตร์ ป.6'!CF49</f>
        <v>0</v>
      </c>
      <c r="AQ47" s="110">
        <f>'วิทยาศาสตร์ ป.6'!CG49</f>
        <v>3</v>
      </c>
      <c r="AR47" s="110">
        <f>'วิทยาศาสตร์ ป.6'!CH49</f>
        <v>5</v>
      </c>
      <c r="AS47" s="110">
        <f>'วิทยาศาสตร์ ป.6'!CI49</f>
        <v>44</v>
      </c>
      <c r="AT47" s="110">
        <f>'สังคมศึกษา ป.6'!DD49</f>
        <v>4</v>
      </c>
      <c r="AU47" s="110">
        <f>'สังคมศึกษา ป.6'!DE49</f>
        <v>2</v>
      </c>
      <c r="AV47" s="110">
        <f>'สังคมศึกษา ป.6'!DF49</f>
        <v>6</v>
      </c>
      <c r="AW47" s="110">
        <f>'สังคมศึกษา ป.6'!DG49</f>
        <v>8</v>
      </c>
      <c r="AX47" s="110">
        <f>'สังคมศึกษา ป.6'!DH49</f>
        <v>4</v>
      </c>
      <c r="AY47" s="110">
        <f>'สังคมศึกษา ป.6'!DI49</f>
        <v>12</v>
      </c>
      <c r="AZ47" s="110">
        <f>'สังคมศึกษา ป.6'!DJ49</f>
        <v>6</v>
      </c>
      <c r="BA47" s="110">
        <f>'สังคมศึกษา ป.6'!DK49</f>
        <v>4</v>
      </c>
      <c r="BB47" s="110">
        <f>'สังคมศึกษา ป.6'!DL49</f>
        <v>10</v>
      </c>
      <c r="BC47" s="110">
        <f>'สังคมศึกษา ป.6'!DM49</f>
        <v>0</v>
      </c>
      <c r="BD47" s="110">
        <f>'สังคมศึกษา ป.6'!DN49</f>
        <v>0</v>
      </c>
      <c r="BE47" s="110">
        <f>'สังคมศึกษา ป.6'!DO49</f>
        <v>2</v>
      </c>
      <c r="BF47" s="110">
        <f>'สังคมศึกษา ป.6'!DP49</f>
        <v>2</v>
      </c>
      <c r="BG47" s="110">
        <f>'สังคมศึกษา ป.6'!DQ49</f>
        <v>2</v>
      </c>
      <c r="BH47" s="110">
        <f>'สังคมศึกษา ป.6'!DR49</f>
        <v>2</v>
      </c>
      <c r="BI47" s="110">
        <f>'สังคมศึกษา ป.6'!DS49</f>
        <v>4</v>
      </c>
      <c r="BJ47" s="110">
        <f>'สังคมศึกษา ป.6'!DT49</f>
        <v>34</v>
      </c>
      <c r="BK47" s="110">
        <f>'ภาษาอังกฤษ ป.6'!CE49</f>
        <v>7.5</v>
      </c>
      <c r="BL47" s="110">
        <f>'ภาษาอังกฤษ ป.6'!CF49</f>
        <v>2.5</v>
      </c>
      <c r="BM47" s="110">
        <f>'ภาษาอังกฤษ ป.6'!CG49</f>
        <v>12.5</v>
      </c>
      <c r="BN47" s="110">
        <f>'ภาษาอังกฤษ ป.6'!CH49</f>
        <v>22.5</v>
      </c>
      <c r="BO47" s="110">
        <f>'ภาษาอังกฤษ ป.6'!CI49</f>
        <v>5</v>
      </c>
      <c r="BP47" s="110">
        <f>'ภาษาอังกฤษ ป.6'!CJ49</f>
        <v>2.5</v>
      </c>
      <c r="BQ47" s="110">
        <f>'ภาษาอังกฤษ ป.6'!CK49</f>
        <v>7.5</v>
      </c>
      <c r="BR47" s="110">
        <f>'ภาษาอังกฤษ ป.6'!CL49</f>
        <v>0</v>
      </c>
      <c r="BS47" s="110">
        <f>'ภาษาอังกฤษ ป.6'!CM49</f>
        <v>30</v>
      </c>
    </row>
    <row r="48" spans="1:71" ht="20.100000000000001" customHeight="1">
      <c r="A48" s="107">
        <v>42</v>
      </c>
      <c r="B48" s="108" t="str">
        <f>'ภาษาไทย ป.6'!B50</f>
        <v>เด็กหญิงสุนันทา   อรัญญเวศ</v>
      </c>
      <c r="C48" s="109">
        <f>'ภาษาไทย ป.6'!CJ50</f>
        <v>7.5</v>
      </c>
      <c r="D48" s="109">
        <f>'ภาษาไทย ป.6'!CK50</f>
        <v>7.5</v>
      </c>
      <c r="E48" s="109">
        <f>'ภาษาไทย ป.6'!CL50</f>
        <v>0</v>
      </c>
      <c r="F48" s="109">
        <f>'ภาษาไทย ป.6'!CM50</f>
        <v>15</v>
      </c>
      <c r="G48" s="109">
        <f>'ภาษาไทย ป.6'!CN50</f>
        <v>2.5</v>
      </c>
      <c r="H48" s="109">
        <f>'ภาษาไทย ป.6'!CO50</f>
        <v>32.5</v>
      </c>
      <c r="I48" s="110">
        <f>'คณิต ป.6'!BK50</f>
        <v>3</v>
      </c>
      <c r="J48" s="110">
        <f>'คณิต ป.6'!BL50</f>
        <v>6</v>
      </c>
      <c r="K48" s="110">
        <f>'คณิต ป.6'!BM50</f>
        <v>0</v>
      </c>
      <c r="L48" s="110">
        <f>'คณิต ป.6'!BN50</f>
        <v>0</v>
      </c>
      <c r="M48" s="110">
        <f>'คณิต ป.6'!BO50</f>
        <v>9</v>
      </c>
      <c r="N48" s="110">
        <f>'คณิต ป.6'!BP50</f>
        <v>0</v>
      </c>
      <c r="O48" s="110">
        <f>'คณิต ป.6'!BQ50</f>
        <v>0</v>
      </c>
      <c r="P48" s="110">
        <f>'คณิต ป.6'!BR50</f>
        <v>0</v>
      </c>
      <c r="Q48" s="110">
        <f>'คณิต ป.6'!BS50</f>
        <v>3</v>
      </c>
      <c r="R48" s="110">
        <f>'คณิต ป.6'!BT50</f>
        <v>0</v>
      </c>
      <c r="S48" s="110">
        <f>'คณิต ป.6'!BU50</f>
        <v>3</v>
      </c>
      <c r="T48" s="110">
        <f>'คณิต ป.6'!BV50</f>
        <v>0</v>
      </c>
      <c r="U48" s="110">
        <f>'คณิต ป.6'!BW50</f>
        <v>0</v>
      </c>
      <c r="V48" s="110">
        <f>'คณิต ป.6'!BX50</f>
        <v>0</v>
      </c>
      <c r="W48" s="110">
        <f>'คณิต ป.6'!BY50</f>
        <v>3</v>
      </c>
      <c r="X48" s="110">
        <f>'คณิต ป.6'!BZ50</f>
        <v>0</v>
      </c>
      <c r="Y48" s="110">
        <f>'คณิต ป.6'!CA50</f>
        <v>3</v>
      </c>
      <c r="Z48" s="110">
        <f>'คณิต ป.6'!CB50</f>
        <v>15</v>
      </c>
      <c r="AA48" s="110">
        <f>'วิทยาศาสตร์ ป.6'!BQ50</f>
        <v>6</v>
      </c>
      <c r="AB48" s="110">
        <f>'วิทยาศาสตร์ ป.6'!BR50</f>
        <v>3</v>
      </c>
      <c r="AC48" s="110">
        <f>'วิทยาศาสตร์ ป.6'!BS50</f>
        <v>9</v>
      </c>
      <c r="AD48" s="110">
        <f>'วิทยาศาสตร์ ป.6'!BT50</f>
        <v>6</v>
      </c>
      <c r="AE48" s="110">
        <f>'วิทยาศาสตร์ ป.6'!BU50</f>
        <v>6</v>
      </c>
      <c r="AF48" s="110">
        <f>'วิทยาศาสตร์ ป.6'!BV50</f>
        <v>12</v>
      </c>
      <c r="AG48" s="110">
        <f>'วิทยาศาสตร์ ป.6'!BW50</f>
        <v>6</v>
      </c>
      <c r="AH48" s="110">
        <f>'วิทยาศาสตร์ ป.6'!BX50</f>
        <v>0</v>
      </c>
      <c r="AI48" s="110">
        <f>'วิทยาศาสตร์ ป.6'!BY50</f>
        <v>6</v>
      </c>
      <c r="AJ48" s="110">
        <f>'วิทยาศาสตร์ ป.6'!BZ50</f>
        <v>6</v>
      </c>
      <c r="AK48" s="110">
        <f>'วิทยาศาสตร์ ป.6'!CA50</f>
        <v>6</v>
      </c>
      <c r="AL48" s="110">
        <f>'วิทยาศาสตร์ ป.6'!CB50</f>
        <v>12</v>
      </c>
      <c r="AM48" s="110">
        <f>'วิทยาศาสตร์ ป.6'!CC50</f>
        <v>3</v>
      </c>
      <c r="AN48" s="110">
        <f>'วิทยาศาสตร์ ป.6'!CD50</f>
        <v>0</v>
      </c>
      <c r="AO48" s="110">
        <f>'วิทยาศาสตร์ ป.6'!CE50</f>
        <v>0</v>
      </c>
      <c r="AP48" s="110">
        <f>'วิทยาศาสตร์ ป.6'!CF50</f>
        <v>0</v>
      </c>
      <c r="AQ48" s="110">
        <f>'วิทยาศาสตร์ ป.6'!CG50</f>
        <v>0</v>
      </c>
      <c r="AR48" s="110">
        <f>'วิทยาศาสตร์ ป.6'!CH50</f>
        <v>8</v>
      </c>
      <c r="AS48" s="110">
        <f>'วิทยาศาสตร์ ป.6'!CI50</f>
        <v>50</v>
      </c>
      <c r="AT48" s="110">
        <f>'สังคมศึกษา ป.6'!DD50</f>
        <v>6</v>
      </c>
      <c r="AU48" s="110">
        <f>'สังคมศึกษา ป.6'!DE50</f>
        <v>2</v>
      </c>
      <c r="AV48" s="110">
        <f>'สังคมศึกษา ป.6'!DF50</f>
        <v>8</v>
      </c>
      <c r="AW48" s="110">
        <f>'สังคมศึกษา ป.6'!DG50</f>
        <v>10</v>
      </c>
      <c r="AX48" s="110">
        <f>'สังคมศึกษา ป.6'!DH50</f>
        <v>2</v>
      </c>
      <c r="AY48" s="110">
        <f>'สังคมศึกษา ป.6'!DI50</f>
        <v>12</v>
      </c>
      <c r="AZ48" s="110">
        <f>'สังคมศึกษา ป.6'!DJ50</f>
        <v>6</v>
      </c>
      <c r="BA48" s="110">
        <f>'สังคมศึกษา ป.6'!DK50</f>
        <v>4</v>
      </c>
      <c r="BB48" s="110">
        <f>'สังคมศึกษา ป.6'!DL50</f>
        <v>10</v>
      </c>
      <c r="BC48" s="110">
        <f>'สังคมศึกษา ป.6'!DM50</f>
        <v>2</v>
      </c>
      <c r="BD48" s="110">
        <f>'สังคมศึกษา ป.6'!DN50</f>
        <v>2</v>
      </c>
      <c r="BE48" s="110">
        <f>'สังคมศึกษา ป.6'!DO50</f>
        <v>0</v>
      </c>
      <c r="BF48" s="110">
        <f>'สังคมศึกษา ป.6'!DP50</f>
        <v>4</v>
      </c>
      <c r="BG48" s="110">
        <f>'สังคมศึกษา ป.6'!DQ50</f>
        <v>6</v>
      </c>
      <c r="BH48" s="110">
        <f>'สังคมศึกษา ป.6'!DR50</f>
        <v>12</v>
      </c>
      <c r="BI48" s="110">
        <f>'สังคมศึกษา ป.6'!DS50</f>
        <v>18</v>
      </c>
      <c r="BJ48" s="110">
        <f>'สังคมศึกษา ป.6'!DT50</f>
        <v>52</v>
      </c>
      <c r="BK48" s="110">
        <f>'ภาษาอังกฤษ ป.6'!CE50</f>
        <v>10</v>
      </c>
      <c r="BL48" s="110">
        <f>'ภาษาอังกฤษ ป.6'!CF50</f>
        <v>2.5</v>
      </c>
      <c r="BM48" s="110">
        <f>'ภาษาอังกฤษ ป.6'!CG50</f>
        <v>17.5</v>
      </c>
      <c r="BN48" s="110">
        <f>'ภาษาอังกฤษ ป.6'!CH50</f>
        <v>30</v>
      </c>
      <c r="BO48" s="110">
        <f>'ภาษาอังกฤษ ป.6'!CI50</f>
        <v>5</v>
      </c>
      <c r="BP48" s="110">
        <f>'ภาษาอังกฤษ ป.6'!CJ50</f>
        <v>2.5</v>
      </c>
      <c r="BQ48" s="110">
        <f>'ภาษาอังกฤษ ป.6'!CK50</f>
        <v>7.5</v>
      </c>
      <c r="BR48" s="110">
        <f>'ภาษาอังกฤษ ป.6'!CL50</f>
        <v>0</v>
      </c>
      <c r="BS48" s="110">
        <f>'ภาษาอังกฤษ ป.6'!CM50</f>
        <v>37.5</v>
      </c>
    </row>
    <row r="49" spans="1:71" ht="20.100000000000001" customHeight="1">
      <c r="A49" s="107">
        <v>43</v>
      </c>
      <c r="B49" s="108" t="str">
        <f>'ภาษาไทย ป.6'!B51</f>
        <v>เด็กชายอภิชาต   หยูศรี</v>
      </c>
      <c r="C49" s="109">
        <f>'ภาษาไทย ป.6'!CJ51</f>
        <v>15</v>
      </c>
      <c r="D49" s="109">
        <f>'ภาษาไทย ป.6'!CK51</f>
        <v>12.5</v>
      </c>
      <c r="E49" s="109">
        <f>'ภาษาไทย ป.6'!CL51</f>
        <v>0</v>
      </c>
      <c r="F49" s="109">
        <f>'ภาษาไทย ป.6'!CM51</f>
        <v>22.5</v>
      </c>
      <c r="G49" s="109">
        <f>'ภาษาไทย ป.6'!CN51</f>
        <v>5</v>
      </c>
      <c r="H49" s="109">
        <f>'ภาษาไทย ป.6'!CO51</f>
        <v>55</v>
      </c>
      <c r="I49" s="110">
        <f>'คณิต ป.6'!BK51</f>
        <v>3</v>
      </c>
      <c r="J49" s="110">
        <f>'คณิต ป.6'!BL51</f>
        <v>0</v>
      </c>
      <c r="K49" s="110">
        <f>'คณิต ป.6'!BM51</f>
        <v>0</v>
      </c>
      <c r="L49" s="110">
        <f>'คณิต ป.6'!BN51</f>
        <v>3</v>
      </c>
      <c r="M49" s="110">
        <f>'คณิต ป.6'!BO51</f>
        <v>6</v>
      </c>
      <c r="N49" s="110">
        <f>'คณิต ป.6'!BP51</f>
        <v>0</v>
      </c>
      <c r="O49" s="110">
        <f>'คณิต ป.6'!BQ51</f>
        <v>0</v>
      </c>
      <c r="P49" s="110">
        <f>'คณิต ป.6'!BR51</f>
        <v>0</v>
      </c>
      <c r="Q49" s="110">
        <f>'คณิต ป.6'!BS51</f>
        <v>0</v>
      </c>
      <c r="R49" s="110">
        <f>'คณิต ป.6'!BT51</f>
        <v>0</v>
      </c>
      <c r="S49" s="110">
        <f>'คณิต ป.6'!BU51</f>
        <v>0</v>
      </c>
      <c r="T49" s="110">
        <f>'คณิต ป.6'!BV51</f>
        <v>0</v>
      </c>
      <c r="U49" s="110">
        <f>'คณิต ป.6'!BW51</f>
        <v>0</v>
      </c>
      <c r="V49" s="110">
        <f>'คณิต ป.6'!BX51</f>
        <v>0</v>
      </c>
      <c r="W49" s="110">
        <f>'คณิต ป.6'!BY51</f>
        <v>3</v>
      </c>
      <c r="X49" s="110">
        <f>'คณิต ป.6'!BZ51</f>
        <v>0</v>
      </c>
      <c r="Y49" s="110">
        <f>'คณิต ป.6'!CA51</f>
        <v>3</v>
      </c>
      <c r="Z49" s="110">
        <f>'คณิต ป.6'!CB51</f>
        <v>9</v>
      </c>
      <c r="AA49" s="110">
        <f>'วิทยาศาสตร์ ป.6'!BQ51</f>
        <v>6</v>
      </c>
      <c r="AB49" s="110">
        <f>'วิทยาศาสตร์ ป.6'!BR51</f>
        <v>0</v>
      </c>
      <c r="AC49" s="110">
        <f>'วิทยาศาสตร์ ป.6'!BS51</f>
        <v>6</v>
      </c>
      <c r="AD49" s="110">
        <f>'วิทยาศาสตร์ ป.6'!BT51</f>
        <v>6</v>
      </c>
      <c r="AE49" s="110">
        <f>'วิทยาศาสตร์ ป.6'!BU51</f>
        <v>3</v>
      </c>
      <c r="AF49" s="110">
        <f>'วิทยาศาสตร์ ป.6'!BV51</f>
        <v>9</v>
      </c>
      <c r="AG49" s="110">
        <f>'วิทยาศาสตร์ ป.6'!BW51</f>
        <v>0</v>
      </c>
      <c r="AH49" s="110">
        <f>'วิทยาศาสตร์ ป.6'!BX51</f>
        <v>9</v>
      </c>
      <c r="AI49" s="110">
        <f>'วิทยาศาสตร์ ป.6'!BY51</f>
        <v>9</v>
      </c>
      <c r="AJ49" s="110">
        <f>'วิทยาศาสตร์ ป.6'!BZ51</f>
        <v>3</v>
      </c>
      <c r="AK49" s="110">
        <f>'วิทยาศาสตร์ ป.6'!CA51</f>
        <v>9</v>
      </c>
      <c r="AL49" s="110">
        <f>'วิทยาศาสตร์ ป.6'!CB51</f>
        <v>12</v>
      </c>
      <c r="AM49" s="110">
        <f>'วิทยาศาสตร์ ป.6'!CC51</f>
        <v>3</v>
      </c>
      <c r="AN49" s="110">
        <f>'วิทยาศาสตร์ ป.6'!CD51</f>
        <v>3</v>
      </c>
      <c r="AO49" s="110">
        <f>'วิทยาศาสตร์ ป.6'!CE51</f>
        <v>0</v>
      </c>
      <c r="AP49" s="110">
        <f>'วิทยาศาสตร์ ป.6'!CF51</f>
        <v>3</v>
      </c>
      <c r="AQ49" s="110">
        <f>'วิทยาศาสตร์ ป.6'!CG51</f>
        <v>3</v>
      </c>
      <c r="AR49" s="110">
        <f>'วิทยาศาสตร์ ป.6'!CH51</f>
        <v>8</v>
      </c>
      <c r="AS49" s="110">
        <f>'วิทยาศาสตร์ ป.6'!CI51</f>
        <v>53</v>
      </c>
      <c r="AT49" s="110">
        <f>'สังคมศึกษา ป.6'!DD51</f>
        <v>4</v>
      </c>
      <c r="AU49" s="110">
        <f>'สังคมศึกษา ป.6'!DE51</f>
        <v>0</v>
      </c>
      <c r="AV49" s="110">
        <f>'สังคมศึกษา ป.6'!DF51</f>
        <v>4</v>
      </c>
      <c r="AW49" s="110">
        <f>'สังคมศึกษา ป.6'!DG51</f>
        <v>6</v>
      </c>
      <c r="AX49" s="110">
        <f>'สังคมศึกษา ป.6'!DH51</f>
        <v>6</v>
      </c>
      <c r="AY49" s="110">
        <f>'สังคมศึกษา ป.6'!DI51</f>
        <v>12</v>
      </c>
      <c r="AZ49" s="110">
        <f>'สังคมศึกษา ป.6'!DJ51</f>
        <v>6</v>
      </c>
      <c r="BA49" s="110">
        <f>'สังคมศึกษา ป.6'!DK51</f>
        <v>4</v>
      </c>
      <c r="BB49" s="110">
        <f>'สังคมศึกษา ป.6'!DL51</f>
        <v>10</v>
      </c>
      <c r="BC49" s="110">
        <f>'สังคมศึกษา ป.6'!DM51</f>
        <v>2</v>
      </c>
      <c r="BD49" s="110">
        <f>'สังคมศึกษา ป.6'!DN51</f>
        <v>2</v>
      </c>
      <c r="BE49" s="110">
        <f>'สังคมศึกษา ป.6'!DO51</f>
        <v>2</v>
      </c>
      <c r="BF49" s="110">
        <f>'สังคมศึกษา ป.6'!DP51</f>
        <v>6</v>
      </c>
      <c r="BG49" s="110">
        <f>'สังคมศึกษา ป.6'!DQ51</f>
        <v>6</v>
      </c>
      <c r="BH49" s="110">
        <f>'สังคมศึกษา ป.6'!DR51</f>
        <v>6</v>
      </c>
      <c r="BI49" s="110">
        <f>'สังคมศึกษา ป.6'!DS51</f>
        <v>12</v>
      </c>
      <c r="BJ49" s="110">
        <f>'สังคมศึกษา ป.6'!DT51</f>
        <v>44</v>
      </c>
      <c r="BK49" s="110">
        <f>'ภาษาอังกฤษ ป.6'!CE51</f>
        <v>5</v>
      </c>
      <c r="BL49" s="110">
        <f>'ภาษาอังกฤษ ป.6'!CF51</f>
        <v>7.5</v>
      </c>
      <c r="BM49" s="110">
        <f>'ภาษาอังกฤษ ป.6'!CG51</f>
        <v>5</v>
      </c>
      <c r="BN49" s="110">
        <f>'ภาษาอังกฤษ ป.6'!CH51</f>
        <v>17.5</v>
      </c>
      <c r="BO49" s="110">
        <f>'ภาษาอังกฤษ ป.6'!CI51</f>
        <v>2.5</v>
      </c>
      <c r="BP49" s="110">
        <f>'ภาษาอังกฤษ ป.6'!CJ51</f>
        <v>2.5</v>
      </c>
      <c r="BQ49" s="110">
        <f>'ภาษาอังกฤษ ป.6'!CK51</f>
        <v>5</v>
      </c>
      <c r="BR49" s="110">
        <f>'ภาษาอังกฤษ ป.6'!CL51</f>
        <v>0</v>
      </c>
      <c r="BS49" s="110">
        <f>'ภาษาอังกฤษ ป.6'!CM51</f>
        <v>22.5</v>
      </c>
    </row>
    <row r="50" spans="1:71" ht="20.100000000000001" customHeight="1">
      <c r="A50" s="107">
        <v>44</v>
      </c>
      <c r="B50" s="108" t="str">
        <f>'ภาษาไทย ป.6'!B52</f>
        <v>เด็กชายกรวิชญ์   ศรีโรโรจน์</v>
      </c>
      <c r="C50" s="109">
        <f>'ภาษาไทย ป.6'!CJ52</f>
        <v>12.5</v>
      </c>
      <c r="D50" s="109">
        <f>'ภาษาไทย ป.6'!CK52</f>
        <v>7.5</v>
      </c>
      <c r="E50" s="109">
        <f>'ภาษาไทย ป.6'!CL52</f>
        <v>0</v>
      </c>
      <c r="F50" s="109">
        <f>'ภาษาไทย ป.6'!CM52</f>
        <v>20</v>
      </c>
      <c r="G50" s="109">
        <f>'ภาษาไทย ป.6'!CN52</f>
        <v>7.5</v>
      </c>
      <c r="H50" s="109">
        <f>'ภาษาไทย ป.6'!CO52</f>
        <v>47.5</v>
      </c>
      <c r="I50" s="110">
        <f>'คณิต ป.6'!BK52</f>
        <v>3</v>
      </c>
      <c r="J50" s="110">
        <f>'คณิต ป.6'!BL52</f>
        <v>9</v>
      </c>
      <c r="K50" s="110">
        <f>'คณิต ป.6'!BM52</f>
        <v>0</v>
      </c>
      <c r="L50" s="110">
        <f>'คณิต ป.6'!BN52</f>
        <v>0</v>
      </c>
      <c r="M50" s="110">
        <f>'คณิต ป.6'!BO52</f>
        <v>12</v>
      </c>
      <c r="N50" s="110">
        <f>'คณิต ป.6'!BP52</f>
        <v>3</v>
      </c>
      <c r="O50" s="110">
        <f>'คณิต ป.6'!BQ52</f>
        <v>0</v>
      </c>
      <c r="P50" s="110">
        <f>'คณิต ป.6'!BR52</f>
        <v>3</v>
      </c>
      <c r="Q50" s="110">
        <f>'คณิต ป.6'!BS52</f>
        <v>0</v>
      </c>
      <c r="R50" s="110">
        <f>'คณิต ป.6'!BT52</f>
        <v>0</v>
      </c>
      <c r="S50" s="110">
        <f>'คณิต ป.6'!BU52</f>
        <v>0</v>
      </c>
      <c r="T50" s="110">
        <f>'คณิต ป.6'!BV52</f>
        <v>0</v>
      </c>
      <c r="U50" s="110">
        <f>'คณิต ป.6'!BW52</f>
        <v>0</v>
      </c>
      <c r="V50" s="110">
        <f>'คณิต ป.6'!BX52</f>
        <v>0</v>
      </c>
      <c r="W50" s="110">
        <f>'คณิต ป.6'!BY52</f>
        <v>0</v>
      </c>
      <c r="X50" s="110">
        <f>'คณิต ป.6'!BZ52</f>
        <v>3</v>
      </c>
      <c r="Y50" s="110">
        <f>'คณิต ป.6'!CA52</f>
        <v>3</v>
      </c>
      <c r="Z50" s="110">
        <f>'คณิต ป.6'!CB52</f>
        <v>18</v>
      </c>
      <c r="AA50" s="110">
        <f>'วิทยาศาสตร์ ป.6'!BQ52</f>
        <v>0</v>
      </c>
      <c r="AB50" s="110">
        <f>'วิทยาศาสตร์ ป.6'!BR52</f>
        <v>3</v>
      </c>
      <c r="AC50" s="110">
        <f>'วิทยาศาสตร์ ป.6'!BS52</f>
        <v>3</v>
      </c>
      <c r="AD50" s="110">
        <f>'วิทยาศาสตร์ ป.6'!BT52</f>
        <v>0</v>
      </c>
      <c r="AE50" s="110">
        <f>'วิทยาศาสตร์ ป.6'!BU52</f>
        <v>0</v>
      </c>
      <c r="AF50" s="110">
        <f>'วิทยาศาสตร์ ป.6'!BV52</f>
        <v>0</v>
      </c>
      <c r="AG50" s="110">
        <f>'วิทยาศาสตร์ ป.6'!BW52</f>
        <v>6</v>
      </c>
      <c r="AH50" s="110">
        <f>'วิทยาศาสตร์ ป.6'!BX52</f>
        <v>6</v>
      </c>
      <c r="AI50" s="110">
        <f>'วิทยาศาสตร์ ป.6'!BY52</f>
        <v>12</v>
      </c>
      <c r="AJ50" s="110">
        <f>'วิทยาศาสตร์ ป.6'!BZ52</f>
        <v>6</v>
      </c>
      <c r="AK50" s="110">
        <f>'วิทยาศาสตร์ ป.6'!CA52</f>
        <v>3</v>
      </c>
      <c r="AL50" s="110">
        <f>'วิทยาศาสตร์ ป.6'!CB52</f>
        <v>9</v>
      </c>
      <c r="AM50" s="110">
        <f>'วิทยาศาสตร์ ป.6'!CC52</f>
        <v>6</v>
      </c>
      <c r="AN50" s="110">
        <f>'วิทยาศาสตร์ ป.6'!CD52</f>
        <v>0</v>
      </c>
      <c r="AO50" s="110">
        <f>'วิทยาศาสตร์ ป.6'!CE52</f>
        <v>0</v>
      </c>
      <c r="AP50" s="110">
        <f>'วิทยาศาสตร์ ป.6'!CF52</f>
        <v>0</v>
      </c>
      <c r="AQ50" s="110">
        <f>'วิทยาศาสตร์ ป.6'!CG52</f>
        <v>0</v>
      </c>
      <c r="AR50" s="110">
        <f>'วิทยาศาสตร์ ป.6'!CH52</f>
        <v>3</v>
      </c>
      <c r="AS50" s="110">
        <f>'วิทยาศาสตร์ ป.6'!CI52</f>
        <v>33</v>
      </c>
      <c r="AT50" s="110">
        <f>'สังคมศึกษา ป.6'!DD52</f>
        <v>2</v>
      </c>
      <c r="AU50" s="110">
        <f>'สังคมศึกษา ป.6'!DE52</f>
        <v>0</v>
      </c>
      <c r="AV50" s="110">
        <f>'สังคมศึกษา ป.6'!DF52</f>
        <v>2</v>
      </c>
      <c r="AW50" s="110">
        <f>'สังคมศึกษา ป.6'!DG52</f>
        <v>0</v>
      </c>
      <c r="AX50" s="110">
        <f>'สังคมศึกษา ป.6'!DH52</f>
        <v>4</v>
      </c>
      <c r="AY50" s="110">
        <f>'สังคมศึกษา ป.6'!DI52</f>
        <v>4</v>
      </c>
      <c r="AZ50" s="110">
        <f>'สังคมศึกษา ป.6'!DJ52</f>
        <v>4</v>
      </c>
      <c r="BA50" s="110">
        <f>'สังคมศึกษา ป.6'!DK52</f>
        <v>2</v>
      </c>
      <c r="BB50" s="110">
        <f>'สังคมศึกษา ป.6'!DL52</f>
        <v>6</v>
      </c>
      <c r="BC50" s="110">
        <f>'สังคมศึกษา ป.6'!DM52</f>
        <v>4</v>
      </c>
      <c r="BD50" s="110">
        <f>'สังคมศึกษา ป.6'!DN52</f>
        <v>2</v>
      </c>
      <c r="BE50" s="110">
        <f>'สังคมศึกษา ป.6'!DO52</f>
        <v>2</v>
      </c>
      <c r="BF50" s="110">
        <f>'สังคมศึกษา ป.6'!DP52</f>
        <v>8</v>
      </c>
      <c r="BG50" s="110">
        <f>'สังคมศึกษา ป.6'!DQ52</f>
        <v>2</v>
      </c>
      <c r="BH50" s="110">
        <f>'สังคมศึกษา ป.6'!DR52</f>
        <v>4</v>
      </c>
      <c r="BI50" s="110">
        <f>'สังคมศึกษา ป.6'!DS52</f>
        <v>6</v>
      </c>
      <c r="BJ50" s="110">
        <f>'สังคมศึกษา ป.6'!DT52</f>
        <v>26</v>
      </c>
      <c r="BK50" s="110">
        <f>'ภาษาอังกฤษ ป.6'!CE52</f>
        <v>7.5</v>
      </c>
      <c r="BL50" s="110">
        <f>'ภาษาอังกฤษ ป.6'!CF52</f>
        <v>5</v>
      </c>
      <c r="BM50" s="110">
        <f>'ภาษาอังกฤษ ป.6'!CG52</f>
        <v>5</v>
      </c>
      <c r="BN50" s="110">
        <f>'ภาษาอังกฤษ ป.6'!CH52</f>
        <v>17.5</v>
      </c>
      <c r="BO50" s="110">
        <f>'ภาษาอังกฤษ ป.6'!CI52</f>
        <v>0</v>
      </c>
      <c r="BP50" s="110">
        <f>'ภาษาอังกฤษ ป.6'!CJ52</f>
        <v>0</v>
      </c>
      <c r="BQ50" s="110">
        <f>'ภาษาอังกฤษ ป.6'!CK52</f>
        <v>0</v>
      </c>
      <c r="BR50" s="110">
        <f>'ภาษาอังกฤษ ป.6'!CL52</f>
        <v>5</v>
      </c>
      <c r="BS50" s="110">
        <f>'ภาษาอังกฤษ ป.6'!CM52</f>
        <v>22.5</v>
      </c>
    </row>
    <row r="51" spans="1:71" ht="20.100000000000001" customHeight="1">
      <c r="A51" s="107">
        <v>45</v>
      </c>
      <c r="B51" s="108" t="str">
        <f>'ภาษาไทย ป.6'!B53</f>
        <v>เด็กหญิงพัชรพร   อินต๊ะ</v>
      </c>
      <c r="C51" s="109">
        <f>'ภาษาไทย ป.6'!CJ53</f>
        <v>7.5</v>
      </c>
      <c r="D51" s="109">
        <f>'ภาษาไทย ป.6'!CK53</f>
        <v>15</v>
      </c>
      <c r="E51" s="109">
        <f>'ภาษาไทย ป.6'!CL53</f>
        <v>2.5</v>
      </c>
      <c r="F51" s="109">
        <f>'ภาษาไทย ป.6'!CM53</f>
        <v>12.5</v>
      </c>
      <c r="G51" s="109">
        <f>'ภาษาไทย ป.6'!CN53</f>
        <v>5</v>
      </c>
      <c r="H51" s="109">
        <f>'ภาษาไทย ป.6'!CO53</f>
        <v>42.5</v>
      </c>
      <c r="I51" s="110">
        <f>'คณิต ป.6'!BK53</f>
        <v>3</v>
      </c>
      <c r="J51" s="110">
        <f>'คณิต ป.6'!BL53</f>
        <v>3</v>
      </c>
      <c r="K51" s="110">
        <f>'คณิต ป.6'!BM53</f>
        <v>3</v>
      </c>
      <c r="L51" s="110">
        <f>'คณิต ป.6'!BN53</f>
        <v>0</v>
      </c>
      <c r="M51" s="110">
        <f>'คณิต ป.6'!BO53</f>
        <v>9</v>
      </c>
      <c r="N51" s="110">
        <f>'คณิต ป.6'!BP53</f>
        <v>3</v>
      </c>
      <c r="O51" s="110">
        <f>'คณิต ป.6'!BQ53</f>
        <v>0</v>
      </c>
      <c r="P51" s="110">
        <f>'คณิต ป.6'!BR53</f>
        <v>3</v>
      </c>
      <c r="Q51" s="110">
        <f>'คณิต ป.6'!BS53</f>
        <v>0</v>
      </c>
      <c r="R51" s="110">
        <f>'คณิต ป.6'!BT53</f>
        <v>0</v>
      </c>
      <c r="S51" s="110">
        <f>'คณิต ป.6'!BU53</f>
        <v>0</v>
      </c>
      <c r="T51" s="110">
        <f>'คณิต ป.6'!BV53</f>
        <v>0</v>
      </c>
      <c r="U51" s="110">
        <f>'คณิต ป.6'!BW53</f>
        <v>0</v>
      </c>
      <c r="V51" s="110">
        <f>'คณิต ป.6'!BX53</f>
        <v>0</v>
      </c>
      <c r="W51" s="110">
        <f>'คณิต ป.6'!BY53</f>
        <v>3</v>
      </c>
      <c r="X51" s="110">
        <f>'คณิต ป.6'!BZ53</f>
        <v>0</v>
      </c>
      <c r="Y51" s="110">
        <f>'คณิต ป.6'!CA53</f>
        <v>3</v>
      </c>
      <c r="Z51" s="110">
        <f>'คณิต ป.6'!CB53</f>
        <v>15</v>
      </c>
      <c r="AA51" s="110">
        <f>'วิทยาศาสตร์ ป.6'!BQ53</f>
        <v>9</v>
      </c>
      <c r="AB51" s="110">
        <f>'วิทยาศาสตร์ ป.6'!BR53</f>
        <v>3</v>
      </c>
      <c r="AC51" s="110">
        <f>'วิทยาศาสตร์ ป.6'!BS53</f>
        <v>12</v>
      </c>
      <c r="AD51" s="110">
        <f>'วิทยาศาสตร์ ป.6'!BT53</f>
        <v>6</v>
      </c>
      <c r="AE51" s="110">
        <f>'วิทยาศาสตร์ ป.6'!BU53</f>
        <v>6</v>
      </c>
      <c r="AF51" s="110">
        <f>'วิทยาศาสตร์ ป.6'!BV53</f>
        <v>12</v>
      </c>
      <c r="AG51" s="110">
        <f>'วิทยาศาสตร์ ป.6'!BW53</f>
        <v>3</v>
      </c>
      <c r="AH51" s="110">
        <f>'วิทยาศาสตร์ ป.6'!BX53</f>
        <v>3</v>
      </c>
      <c r="AI51" s="110">
        <f>'วิทยาศาสตร์ ป.6'!BY53</f>
        <v>6</v>
      </c>
      <c r="AJ51" s="110">
        <f>'วิทยาศาสตร์ ป.6'!BZ53</f>
        <v>6</v>
      </c>
      <c r="AK51" s="110">
        <f>'วิทยาศาสตร์ ป.6'!CA53</f>
        <v>3</v>
      </c>
      <c r="AL51" s="110">
        <f>'วิทยาศาสตร์ ป.6'!CB53</f>
        <v>9</v>
      </c>
      <c r="AM51" s="110">
        <f>'วิทยาศาสตร์ ป.6'!CC53</f>
        <v>0</v>
      </c>
      <c r="AN51" s="110">
        <f>'วิทยาศาสตร์ ป.6'!CD53</f>
        <v>6</v>
      </c>
      <c r="AO51" s="110">
        <f>'วิทยาศาสตร์ ป.6'!CE53</f>
        <v>0</v>
      </c>
      <c r="AP51" s="110">
        <f>'วิทยาศาสตร์ ป.6'!CF53</f>
        <v>3</v>
      </c>
      <c r="AQ51" s="110">
        <f>'วิทยาศาสตร์ ป.6'!CG53</f>
        <v>3</v>
      </c>
      <c r="AR51" s="110">
        <f>'วิทยาศาสตร์ ป.6'!CH53</f>
        <v>8</v>
      </c>
      <c r="AS51" s="110">
        <f>'วิทยาศาสตร์ ป.6'!CI53</f>
        <v>56</v>
      </c>
      <c r="AT51" s="110">
        <f>'สังคมศึกษา ป.6'!DD53</f>
        <v>8</v>
      </c>
      <c r="AU51" s="110">
        <f>'สังคมศึกษา ป.6'!DE53</f>
        <v>4</v>
      </c>
      <c r="AV51" s="110">
        <f>'สังคมศึกษา ป.6'!DF53</f>
        <v>12</v>
      </c>
      <c r="AW51" s="110">
        <f>'สังคมศึกษา ป.6'!DG53</f>
        <v>10</v>
      </c>
      <c r="AX51" s="110">
        <f>'สังคมศึกษา ป.6'!DH53</f>
        <v>2</v>
      </c>
      <c r="AY51" s="110">
        <f>'สังคมศึกษา ป.6'!DI53</f>
        <v>12</v>
      </c>
      <c r="AZ51" s="110">
        <f>'สังคมศึกษา ป.6'!DJ53</f>
        <v>8</v>
      </c>
      <c r="BA51" s="110">
        <f>'สังคมศึกษา ป.6'!DK53</f>
        <v>6</v>
      </c>
      <c r="BB51" s="110">
        <f>'สังคมศึกษา ป.6'!DL53</f>
        <v>14</v>
      </c>
      <c r="BC51" s="110">
        <f>'สังคมศึกษา ป.6'!DM53</f>
        <v>2</v>
      </c>
      <c r="BD51" s="110">
        <f>'สังคมศึกษา ป.6'!DN53</f>
        <v>4</v>
      </c>
      <c r="BE51" s="110">
        <f>'สังคมศึกษา ป.6'!DO53</f>
        <v>0</v>
      </c>
      <c r="BF51" s="110">
        <f>'สังคมศึกษา ป.6'!DP53</f>
        <v>6</v>
      </c>
      <c r="BG51" s="110">
        <f>'สังคมศึกษา ป.6'!DQ53</f>
        <v>8</v>
      </c>
      <c r="BH51" s="110">
        <f>'สังคมศึกษา ป.6'!DR53</f>
        <v>4</v>
      </c>
      <c r="BI51" s="110">
        <f>'สังคมศึกษา ป.6'!DS53</f>
        <v>12</v>
      </c>
      <c r="BJ51" s="110">
        <f>'สังคมศึกษา ป.6'!DT53</f>
        <v>56</v>
      </c>
      <c r="BK51" s="110">
        <f>'ภาษาอังกฤษ ป.6'!CE53</f>
        <v>10</v>
      </c>
      <c r="BL51" s="110">
        <f>'ภาษาอังกฤษ ป.6'!CF53</f>
        <v>2.5</v>
      </c>
      <c r="BM51" s="110">
        <f>'ภาษาอังกฤษ ป.6'!CG53</f>
        <v>10</v>
      </c>
      <c r="BN51" s="110">
        <f>'ภาษาอังกฤษ ป.6'!CH53</f>
        <v>22.5</v>
      </c>
      <c r="BO51" s="110">
        <f>'ภาษาอังกฤษ ป.6'!CI53</f>
        <v>0</v>
      </c>
      <c r="BP51" s="110">
        <f>'ภาษาอังกฤษ ป.6'!CJ53</f>
        <v>5</v>
      </c>
      <c r="BQ51" s="110">
        <f>'ภาษาอังกฤษ ป.6'!CK53</f>
        <v>5</v>
      </c>
      <c r="BR51" s="110">
        <f>'ภาษาอังกฤษ ป.6'!CL53</f>
        <v>2.5</v>
      </c>
      <c r="BS51" s="110">
        <f>'ภาษาอังกฤษ ป.6'!CM53</f>
        <v>30</v>
      </c>
    </row>
    <row r="52" spans="1:71" ht="20.100000000000001" customHeight="1">
      <c r="A52" s="107">
        <v>46</v>
      </c>
      <c r="B52" s="108" t="str">
        <f>'ภาษาไทย ป.6'!B54</f>
        <v>เด็กชายเอกราช   เพ็งขวาง</v>
      </c>
      <c r="C52" s="109">
        <f>'ภาษาไทย ป.6'!CJ54</f>
        <v>12.5</v>
      </c>
      <c r="D52" s="109">
        <f>'ภาษาไทย ป.6'!CK54</f>
        <v>7.5</v>
      </c>
      <c r="E52" s="109">
        <f>'ภาษาไทย ป.6'!CL54</f>
        <v>0</v>
      </c>
      <c r="F52" s="109">
        <f>'ภาษาไทย ป.6'!CM54</f>
        <v>12.5</v>
      </c>
      <c r="G52" s="109">
        <f>'ภาษาไทย ป.6'!CN54</f>
        <v>5</v>
      </c>
      <c r="H52" s="109">
        <f>'ภาษาไทย ป.6'!CO54</f>
        <v>37.5</v>
      </c>
      <c r="I52" s="110">
        <f>'คณิต ป.6'!BK54</f>
        <v>0</v>
      </c>
      <c r="J52" s="110">
        <f>'คณิต ป.6'!BL54</f>
        <v>9</v>
      </c>
      <c r="K52" s="110">
        <f>'คณิต ป.6'!BM54</f>
        <v>3</v>
      </c>
      <c r="L52" s="110">
        <f>'คณิต ป.6'!BN54</f>
        <v>0</v>
      </c>
      <c r="M52" s="110">
        <f>'คณิต ป.6'!BO54</f>
        <v>12</v>
      </c>
      <c r="N52" s="110">
        <f>'คณิต ป.6'!BP54</f>
        <v>3</v>
      </c>
      <c r="O52" s="110">
        <f>'คณิต ป.6'!BQ54</f>
        <v>0</v>
      </c>
      <c r="P52" s="110">
        <f>'คณิต ป.6'!BR54</f>
        <v>3</v>
      </c>
      <c r="Q52" s="110">
        <f>'คณิต ป.6'!BS54</f>
        <v>0</v>
      </c>
      <c r="R52" s="110">
        <f>'คณิต ป.6'!BT54</f>
        <v>0</v>
      </c>
      <c r="S52" s="110">
        <f>'คณิต ป.6'!BU54</f>
        <v>0</v>
      </c>
      <c r="T52" s="110">
        <f>'คณิต ป.6'!BV54</f>
        <v>3</v>
      </c>
      <c r="U52" s="110">
        <f>'คณิต ป.6'!BW54</f>
        <v>0</v>
      </c>
      <c r="V52" s="110">
        <f>'คณิต ป.6'!BX54</f>
        <v>3</v>
      </c>
      <c r="W52" s="110">
        <f>'คณิต ป.6'!BY54</f>
        <v>0</v>
      </c>
      <c r="X52" s="110">
        <f>'คณิต ป.6'!BZ54</f>
        <v>0</v>
      </c>
      <c r="Y52" s="110">
        <f>'คณิต ป.6'!CA54</f>
        <v>0</v>
      </c>
      <c r="Z52" s="110">
        <f>'คณิต ป.6'!CB54</f>
        <v>18</v>
      </c>
      <c r="AA52" s="110">
        <f>'วิทยาศาสตร์ ป.6'!BQ54</f>
        <v>6</v>
      </c>
      <c r="AB52" s="110">
        <f>'วิทยาศาสตร์ ป.6'!BR54</f>
        <v>3</v>
      </c>
      <c r="AC52" s="110">
        <f>'วิทยาศาสตร์ ป.6'!BS54</f>
        <v>9</v>
      </c>
      <c r="AD52" s="110">
        <f>'วิทยาศาสตร์ ป.6'!BT54</f>
        <v>0</v>
      </c>
      <c r="AE52" s="110">
        <f>'วิทยาศาสตร์ ป.6'!BU54</f>
        <v>3</v>
      </c>
      <c r="AF52" s="110">
        <f>'วิทยาศาสตร์ ป.6'!BV54</f>
        <v>3</v>
      </c>
      <c r="AG52" s="110">
        <f>'วิทยาศาสตร์ ป.6'!BW54</f>
        <v>3</v>
      </c>
      <c r="AH52" s="110">
        <f>'วิทยาศาสตร์ ป.6'!BX54</f>
        <v>6</v>
      </c>
      <c r="AI52" s="110">
        <f>'วิทยาศาสตร์ ป.6'!BY54</f>
        <v>9</v>
      </c>
      <c r="AJ52" s="110">
        <f>'วิทยาศาสตร์ ป.6'!BZ54</f>
        <v>3</v>
      </c>
      <c r="AK52" s="110">
        <f>'วิทยาศาสตร์ ป.6'!CA54</f>
        <v>3</v>
      </c>
      <c r="AL52" s="110">
        <f>'วิทยาศาสตร์ ป.6'!CB54</f>
        <v>6</v>
      </c>
      <c r="AM52" s="110">
        <f>'วิทยาศาสตร์ ป.6'!CC54</f>
        <v>3</v>
      </c>
      <c r="AN52" s="110">
        <f>'วิทยาศาสตร์ ป.6'!CD54</f>
        <v>6</v>
      </c>
      <c r="AO52" s="110">
        <f>'วิทยาศาสตร์ ป.6'!CE54</f>
        <v>0</v>
      </c>
      <c r="AP52" s="110">
        <f>'วิทยาศาสตร์ ป.6'!CF54</f>
        <v>0</v>
      </c>
      <c r="AQ52" s="110">
        <f>'วิทยาศาสตร์ ป.6'!CG54</f>
        <v>0</v>
      </c>
      <c r="AR52" s="110">
        <f>'วิทยาศาสตร์ ป.6'!CH54</f>
        <v>3</v>
      </c>
      <c r="AS52" s="110">
        <f>'วิทยาศาสตร์ ป.6'!CI54</f>
        <v>39</v>
      </c>
      <c r="AT52" s="110">
        <f>'สังคมศึกษา ป.6'!DD54</f>
        <v>6</v>
      </c>
      <c r="AU52" s="110">
        <f>'สังคมศึกษา ป.6'!DE54</f>
        <v>0</v>
      </c>
      <c r="AV52" s="110">
        <f>'สังคมศึกษา ป.6'!DF54</f>
        <v>6</v>
      </c>
      <c r="AW52" s="110">
        <f>'สังคมศึกษา ป.6'!DG54</f>
        <v>4</v>
      </c>
      <c r="AX52" s="110">
        <f>'สังคมศึกษา ป.6'!DH54</f>
        <v>6</v>
      </c>
      <c r="AY52" s="110">
        <f>'สังคมศึกษา ป.6'!DI54</f>
        <v>10</v>
      </c>
      <c r="AZ52" s="110">
        <f>'สังคมศึกษา ป.6'!DJ54</f>
        <v>6</v>
      </c>
      <c r="BA52" s="110">
        <f>'สังคมศึกษา ป.6'!DK54</f>
        <v>2</v>
      </c>
      <c r="BB52" s="110">
        <f>'สังคมศึกษา ป.6'!DL54</f>
        <v>8</v>
      </c>
      <c r="BC52" s="110">
        <f>'สังคมศึกษา ป.6'!DM54</f>
        <v>2</v>
      </c>
      <c r="BD52" s="110">
        <f>'สังคมศึกษา ป.6'!DN54</f>
        <v>2</v>
      </c>
      <c r="BE52" s="110">
        <f>'สังคมศึกษา ป.6'!DO54</f>
        <v>0</v>
      </c>
      <c r="BF52" s="110">
        <f>'สังคมศึกษา ป.6'!DP54</f>
        <v>4</v>
      </c>
      <c r="BG52" s="110">
        <f>'สังคมศึกษา ป.6'!DQ54</f>
        <v>2</v>
      </c>
      <c r="BH52" s="110">
        <f>'สังคมศึกษา ป.6'!DR54</f>
        <v>2</v>
      </c>
      <c r="BI52" s="110">
        <f>'สังคมศึกษา ป.6'!DS54</f>
        <v>4</v>
      </c>
      <c r="BJ52" s="110">
        <f>'สังคมศึกษา ป.6'!DT54</f>
        <v>32</v>
      </c>
      <c r="BK52" s="110">
        <f>'ภาษาอังกฤษ ป.6'!CE54</f>
        <v>10</v>
      </c>
      <c r="BL52" s="110">
        <f>'ภาษาอังกฤษ ป.6'!CF54</f>
        <v>7.5</v>
      </c>
      <c r="BM52" s="110">
        <f>'ภาษาอังกฤษ ป.6'!CG54</f>
        <v>5</v>
      </c>
      <c r="BN52" s="110">
        <f>'ภาษาอังกฤษ ป.6'!CH54</f>
        <v>22.5</v>
      </c>
      <c r="BO52" s="110">
        <f>'ภาษาอังกฤษ ป.6'!CI54</f>
        <v>5</v>
      </c>
      <c r="BP52" s="110">
        <f>'ภาษาอังกฤษ ป.6'!CJ54</f>
        <v>2.5</v>
      </c>
      <c r="BQ52" s="110">
        <f>'ภาษาอังกฤษ ป.6'!CK54</f>
        <v>7.5</v>
      </c>
      <c r="BR52" s="110">
        <f>'ภาษาอังกฤษ ป.6'!CL54</f>
        <v>0</v>
      </c>
      <c r="BS52" s="110">
        <f>'ภาษาอังกฤษ ป.6'!CM54</f>
        <v>30</v>
      </c>
    </row>
    <row r="53" spans="1:71" ht="20.100000000000001" customHeight="1">
      <c r="A53" s="107">
        <v>47</v>
      </c>
      <c r="B53" s="108" t="str">
        <f>'ภาษาไทย ป.6'!B55</f>
        <v>ด.ช.ปิยะ   ปานวัฒน์</v>
      </c>
      <c r="C53" s="109">
        <f>'ภาษาไทย ป.6'!CJ55</f>
        <v>5</v>
      </c>
      <c r="D53" s="109">
        <f>'ภาษาไทย ป.6'!CK55</f>
        <v>2.5</v>
      </c>
      <c r="E53" s="109">
        <f>'ภาษาไทย ป.6'!CL55</f>
        <v>0</v>
      </c>
      <c r="F53" s="109">
        <f>'ภาษาไทย ป.6'!CM55</f>
        <v>17.5</v>
      </c>
      <c r="G53" s="109">
        <f>'ภาษาไทย ป.6'!CN55</f>
        <v>2.5</v>
      </c>
      <c r="H53" s="109">
        <f>'ภาษาไทย ป.6'!CO55</f>
        <v>27.5</v>
      </c>
      <c r="I53" s="110">
        <f>'คณิต ป.6'!BK55</f>
        <v>0</v>
      </c>
      <c r="J53" s="110">
        <f>'คณิต ป.6'!BL55</f>
        <v>3</v>
      </c>
      <c r="K53" s="110">
        <f>'คณิต ป.6'!BM55</f>
        <v>3</v>
      </c>
      <c r="L53" s="110">
        <f>'คณิต ป.6'!BN55</f>
        <v>0</v>
      </c>
      <c r="M53" s="110">
        <f>'คณิต ป.6'!BO55</f>
        <v>6</v>
      </c>
      <c r="N53" s="110">
        <f>'คณิต ป.6'!BP55</f>
        <v>3</v>
      </c>
      <c r="O53" s="110">
        <f>'คณิต ป.6'!BQ55</f>
        <v>0</v>
      </c>
      <c r="P53" s="110">
        <f>'คณิต ป.6'!BR55</f>
        <v>3</v>
      </c>
      <c r="Q53" s="110">
        <f>'คณิต ป.6'!BS55</f>
        <v>3</v>
      </c>
      <c r="R53" s="110">
        <f>'คณิต ป.6'!BT55</f>
        <v>0</v>
      </c>
      <c r="S53" s="110">
        <f>'คณิต ป.6'!BU55</f>
        <v>3</v>
      </c>
      <c r="T53" s="110">
        <f>'คณิต ป.6'!BV55</f>
        <v>0</v>
      </c>
      <c r="U53" s="110">
        <f>'คณิต ป.6'!BW55</f>
        <v>6</v>
      </c>
      <c r="V53" s="110">
        <f>'คณิต ป.6'!BX55</f>
        <v>6</v>
      </c>
      <c r="W53" s="110">
        <f>'คณิต ป.6'!BY55</f>
        <v>0</v>
      </c>
      <c r="X53" s="110">
        <f>'คณิต ป.6'!BZ55</f>
        <v>3</v>
      </c>
      <c r="Y53" s="110">
        <f>'คณิต ป.6'!CA55</f>
        <v>3</v>
      </c>
      <c r="Z53" s="110">
        <f>'คณิต ป.6'!CB55</f>
        <v>21</v>
      </c>
      <c r="AA53" s="110">
        <f>'วิทยาศาสตร์ ป.6'!BQ55</f>
        <v>3</v>
      </c>
      <c r="AB53" s="110">
        <f>'วิทยาศาสตร์ ป.6'!BR55</f>
        <v>0</v>
      </c>
      <c r="AC53" s="110">
        <f>'วิทยาศาสตร์ ป.6'!BS55</f>
        <v>3</v>
      </c>
      <c r="AD53" s="110">
        <f>'วิทยาศาสตร์ ป.6'!BT55</f>
        <v>0</v>
      </c>
      <c r="AE53" s="110">
        <f>'วิทยาศาสตร์ ป.6'!BU55</f>
        <v>3</v>
      </c>
      <c r="AF53" s="110">
        <f>'วิทยาศาสตร์ ป.6'!BV55</f>
        <v>3</v>
      </c>
      <c r="AG53" s="110">
        <f>'วิทยาศาสตร์ ป.6'!BW55</f>
        <v>0</v>
      </c>
      <c r="AH53" s="110">
        <f>'วิทยาศาสตร์ ป.6'!BX55</f>
        <v>0</v>
      </c>
      <c r="AI53" s="110">
        <f>'วิทยาศาสตร์ ป.6'!BY55</f>
        <v>0</v>
      </c>
      <c r="AJ53" s="110">
        <f>'วิทยาศาสตร์ ป.6'!BZ55</f>
        <v>3</v>
      </c>
      <c r="AK53" s="110">
        <f>'วิทยาศาสตร์ ป.6'!CA55</f>
        <v>0</v>
      </c>
      <c r="AL53" s="110">
        <f>'วิทยาศาสตร์ ป.6'!CB55</f>
        <v>3</v>
      </c>
      <c r="AM53" s="110">
        <f>'วิทยาศาสตร์ ป.6'!CC55</f>
        <v>3</v>
      </c>
      <c r="AN53" s="110">
        <f>'วิทยาศาสตร์ ป.6'!CD55</f>
        <v>0</v>
      </c>
      <c r="AO53" s="110">
        <f>'วิทยาศาสตร์ ป.6'!CE55</f>
        <v>0</v>
      </c>
      <c r="AP53" s="110">
        <f>'วิทยาศาสตร์ ป.6'!CF55</f>
        <v>0</v>
      </c>
      <c r="AQ53" s="110">
        <f>'วิทยาศาสตร์ ป.6'!CG55</f>
        <v>0</v>
      </c>
      <c r="AR53" s="110">
        <f>'วิทยาศาสตร์ ป.6'!CH55</f>
        <v>8</v>
      </c>
      <c r="AS53" s="110">
        <f>'วิทยาศาสตร์ ป.6'!CI55</f>
        <v>20</v>
      </c>
      <c r="AT53" s="110">
        <f>'สังคมศึกษา ป.6'!DD55</f>
        <v>0</v>
      </c>
      <c r="AU53" s="110">
        <f>'สังคมศึกษา ป.6'!DE55</f>
        <v>4</v>
      </c>
      <c r="AV53" s="110">
        <f>'สังคมศึกษา ป.6'!DF55</f>
        <v>4</v>
      </c>
      <c r="AW53" s="110">
        <f>'สังคมศึกษา ป.6'!DG55</f>
        <v>2</v>
      </c>
      <c r="AX53" s="110">
        <f>'สังคมศึกษา ป.6'!DH55</f>
        <v>4</v>
      </c>
      <c r="AY53" s="110">
        <f>'สังคมศึกษา ป.6'!DI55</f>
        <v>6</v>
      </c>
      <c r="AZ53" s="110">
        <f>'สังคมศึกษา ป.6'!DJ55</f>
        <v>2</v>
      </c>
      <c r="BA53" s="110">
        <f>'สังคมศึกษา ป.6'!DK55</f>
        <v>0</v>
      </c>
      <c r="BB53" s="110">
        <f>'สังคมศึกษา ป.6'!DL55</f>
        <v>2</v>
      </c>
      <c r="BC53" s="110">
        <f>'สังคมศึกษา ป.6'!DM55</f>
        <v>0</v>
      </c>
      <c r="BD53" s="110">
        <f>'สังคมศึกษา ป.6'!DN55</f>
        <v>0</v>
      </c>
      <c r="BE53" s="110">
        <f>'สังคมศึกษา ป.6'!DO55</f>
        <v>6</v>
      </c>
      <c r="BF53" s="110">
        <f>'สังคมศึกษา ป.6'!DP55</f>
        <v>6</v>
      </c>
      <c r="BG53" s="110">
        <f>'สังคมศึกษา ป.6'!DQ55</f>
        <v>2</v>
      </c>
      <c r="BH53" s="110">
        <f>'สังคมศึกษา ป.6'!DR55</f>
        <v>2</v>
      </c>
      <c r="BI53" s="110">
        <f>'สังคมศึกษา ป.6'!DS55</f>
        <v>4</v>
      </c>
      <c r="BJ53" s="110">
        <f>'สังคมศึกษา ป.6'!DT55</f>
        <v>22</v>
      </c>
      <c r="BK53" s="110">
        <f>'ภาษาอังกฤษ ป.6'!CE55</f>
        <v>5</v>
      </c>
      <c r="BL53" s="110">
        <f>'ภาษาอังกฤษ ป.6'!CF55</f>
        <v>7.5</v>
      </c>
      <c r="BM53" s="110">
        <f>'ภาษาอังกฤษ ป.6'!CG55</f>
        <v>10</v>
      </c>
      <c r="BN53" s="110">
        <f>'ภาษาอังกฤษ ป.6'!CH55</f>
        <v>22.5</v>
      </c>
      <c r="BO53" s="110">
        <f>'ภาษาอังกฤษ ป.6'!CI55</f>
        <v>5</v>
      </c>
      <c r="BP53" s="110">
        <f>'ภาษาอังกฤษ ป.6'!CJ55</f>
        <v>0</v>
      </c>
      <c r="BQ53" s="110">
        <f>'ภาษาอังกฤษ ป.6'!CK55</f>
        <v>5</v>
      </c>
      <c r="BR53" s="110">
        <f>'ภาษาอังกฤษ ป.6'!CL55</f>
        <v>5</v>
      </c>
      <c r="BS53" s="110">
        <f>'ภาษาอังกฤษ ป.6'!CM55</f>
        <v>32.5</v>
      </c>
    </row>
    <row r="54" spans="1:71" ht="20.100000000000001" customHeight="1">
      <c r="A54" s="107">
        <v>48</v>
      </c>
      <c r="B54" s="108" t="str">
        <f>'ภาษาไทย ป.6'!B56</f>
        <v>ด.ช.กิตติพงศ์   แก้วศรีทอง</v>
      </c>
      <c r="C54" s="109">
        <f>'ภาษาไทย ป.6'!CJ56</f>
        <v>5</v>
      </c>
      <c r="D54" s="109">
        <f>'ภาษาไทย ป.6'!CK56</f>
        <v>5</v>
      </c>
      <c r="E54" s="109">
        <f>'ภาษาไทย ป.6'!CL56</f>
        <v>0</v>
      </c>
      <c r="F54" s="109">
        <f>'ภาษาไทย ป.6'!CM56</f>
        <v>15</v>
      </c>
      <c r="G54" s="109">
        <f>'ภาษาไทย ป.6'!CN56</f>
        <v>5</v>
      </c>
      <c r="H54" s="109">
        <f>'ภาษาไทย ป.6'!CO56</f>
        <v>30</v>
      </c>
      <c r="I54" s="110">
        <f>'คณิต ป.6'!BK56</f>
        <v>3</v>
      </c>
      <c r="J54" s="110">
        <f>'คณิต ป.6'!BL56</f>
        <v>3</v>
      </c>
      <c r="K54" s="110">
        <f>'คณิต ป.6'!BM56</f>
        <v>0</v>
      </c>
      <c r="L54" s="110">
        <f>'คณิต ป.6'!BN56</f>
        <v>3</v>
      </c>
      <c r="M54" s="110">
        <f>'คณิต ป.6'!BO56</f>
        <v>9</v>
      </c>
      <c r="N54" s="110">
        <f>'คณิต ป.6'!BP56</f>
        <v>6</v>
      </c>
      <c r="O54" s="110">
        <f>'คณิต ป.6'!BQ56</f>
        <v>0</v>
      </c>
      <c r="P54" s="110">
        <f>'คณิต ป.6'!BR56</f>
        <v>6</v>
      </c>
      <c r="Q54" s="110">
        <f>'คณิต ป.6'!BS56</f>
        <v>0</v>
      </c>
      <c r="R54" s="110">
        <f>'คณิต ป.6'!BT56</f>
        <v>0</v>
      </c>
      <c r="S54" s="110">
        <f>'คณิต ป.6'!BU56</f>
        <v>0</v>
      </c>
      <c r="T54" s="110">
        <f>'คณิต ป.6'!BV56</f>
        <v>3</v>
      </c>
      <c r="U54" s="110">
        <f>'คณิต ป.6'!BW56</f>
        <v>3</v>
      </c>
      <c r="V54" s="110">
        <f>'คณิต ป.6'!BX56</f>
        <v>6</v>
      </c>
      <c r="W54" s="110">
        <f>'คณิต ป.6'!BY56</f>
        <v>0</v>
      </c>
      <c r="X54" s="110">
        <f>'คณิต ป.6'!BZ56</f>
        <v>3</v>
      </c>
      <c r="Y54" s="110">
        <f>'คณิต ป.6'!CA56</f>
        <v>3</v>
      </c>
      <c r="Z54" s="110">
        <f>'คณิต ป.6'!CB56</f>
        <v>24</v>
      </c>
      <c r="AA54" s="110">
        <f>'วิทยาศาสตร์ ป.6'!BQ56</f>
        <v>0</v>
      </c>
      <c r="AB54" s="110">
        <f>'วิทยาศาสตร์ ป.6'!BR56</f>
        <v>0</v>
      </c>
      <c r="AC54" s="110">
        <f>'วิทยาศาสตร์ ป.6'!BS56</f>
        <v>0</v>
      </c>
      <c r="AD54" s="110">
        <f>'วิทยาศาสตร์ ป.6'!BT56</f>
        <v>0</v>
      </c>
      <c r="AE54" s="110">
        <f>'วิทยาศาสตร์ ป.6'!BU56</f>
        <v>3</v>
      </c>
      <c r="AF54" s="110">
        <f>'วิทยาศาสตร์ ป.6'!BV56</f>
        <v>3</v>
      </c>
      <c r="AG54" s="110">
        <f>'วิทยาศาสตร์ ป.6'!BW56</f>
        <v>3</v>
      </c>
      <c r="AH54" s="110">
        <f>'วิทยาศาสตร์ ป.6'!BX56</f>
        <v>0</v>
      </c>
      <c r="AI54" s="110">
        <f>'วิทยาศาสตร์ ป.6'!BY56</f>
        <v>3</v>
      </c>
      <c r="AJ54" s="110">
        <f>'วิทยาศาสตร์ ป.6'!BZ56</f>
        <v>0</v>
      </c>
      <c r="AK54" s="110">
        <f>'วิทยาศาสตร์ ป.6'!CA56</f>
        <v>6</v>
      </c>
      <c r="AL54" s="110">
        <f>'วิทยาศาสตร์ ป.6'!CB56</f>
        <v>6</v>
      </c>
      <c r="AM54" s="110">
        <f>'วิทยาศาสตร์ ป.6'!CC56</f>
        <v>0</v>
      </c>
      <c r="AN54" s="110">
        <f>'วิทยาศาสตร์ ป.6'!CD56</f>
        <v>3</v>
      </c>
      <c r="AO54" s="110">
        <f>'วิทยาศาสตร์ ป.6'!CE56</f>
        <v>0</v>
      </c>
      <c r="AP54" s="110">
        <f>'วิทยาศาสตร์ ป.6'!CF56</f>
        <v>0</v>
      </c>
      <c r="AQ54" s="110">
        <f>'วิทยาศาสตร์ ป.6'!CG56</f>
        <v>0</v>
      </c>
      <c r="AR54" s="110">
        <f>'วิทยาศาสตร์ ป.6'!CH56</f>
        <v>6</v>
      </c>
      <c r="AS54" s="110">
        <f>'วิทยาศาสตร์ ป.6'!CI56</f>
        <v>21</v>
      </c>
      <c r="AT54" s="110">
        <f>'สังคมศึกษา ป.6'!DD56</f>
        <v>4</v>
      </c>
      <c r="AU54" s="110">
        <f>'สังคมศึกษา ป.6'!DE56</f>
        <v>4</v>
      </c>
      <c r="AV54" s="110">
        <f>'สังคมศึกษา ป.6'!DF56</f>
        <v>8</v>
      </c>
      <c r="AW54" s="110">
        <f>'สังคมศึกษา ป.6'!DG56</f>
        <v>2</v>
      </c>
      <c r="AX54" s="110">
        <f>'สังคมศึกษา ป.6'!DH56</f>
        <v>10</v>
      </c>
      <c r="AY54" s="110">
        <f>'สังคมศึกษา ป.6'!DI56</f>
        <v>12</v>
      </c>
      <c r="AZ54" s="110">
        <f>'สังคมศึกษา ป.6'!DJ56</f>
        <v>8</v>
      </c>
      <c r="BA54" s="110">
        <f>'สังคมศึกษา ป.6'!DK56</f>
        <v>8</v>
      </c>
      <c r="BB54" s="110">
        <f>'สังคมศึกษา ป.6'!DL56</f>
        <v>16</v>
      </c>
      <c r="BC54" s="110">
        <f>'สังคมศึกษา ป.6'!DM56</f>
        <v>0</v>
      </c>
      <c r="BD54" s="110">
        <f>'สังคมศึกษา ป.6'!DN56</f>
        <v>0</v>
      </c>
      <c r="BE54" s="110">
        <f>'สังคมศึกษา ป.6'!DO56</f>
        <v>2</v>
      </c>
      <c r="BF54" s="110">
        <f>'สังคมศึกษา ป.6'!DP56</f>
        <v>2</v>
      </c>
      <c r="BG54" s="110">
        <f>'สังคมศึกษา ป.6'!DQ56</f>
        <v>2</v>
      </c>
      <c r="BH54" s="110">
        <f>'สังคมศึกษา ป.6'!DR56</f>
        <v>0</v>
      </c>
      <c r="BI54" s="110">
        <f>'สังคมศึกษา ป.6'!DS56</f>
        <v>2</v>
      </c>
      <c r="BJ54" s="110">
        <f>'สังคมศึกษา ป.6'!DT56</f>
        <v>40</v>
      </c>
      <c r="BK54" s="110">
        <f>'ภาษาอังกฤษ ป.6'!CE56</f>
        <v>5</v>
      </c>
      <c r="BL54" s="110">
        <f>'ภาษาอังกฤษ ป.6'!CF56</f>
        <v>10</v>
      </c>
      <c r="BM54" s="110">
        <f>'ภาษาอังกฤษ ป.6'!CG56</f>
        <v>2.5</v>
      </c>
      <c r="BN54" s="110">
        <f>'ภาษาอังกฤษ ป.6'!CH56</f>
        <v>17.5</v>
      </c>
      <c r="BO54" s="110">
        <f>'ภาษาอังกฤษ ป.6'!CI56</f>
        <v>2.5</v>
      </c>
      <c r="BP54" s="110">
        <f>'ภาษาอังกฤษ ป.6'!CJ56</f>
        <v>5</v>
      </c>
      <c r="BQ54" s="110">
        <f>'ภาษาอังกฤษ ป.6'!CK56</f>
        <v>7.5</v>
      </c>
      <c r="BR54" s="110">
        <f>'ภาษาอังกฤษ ป.6'!CL56</f>
        <v>0</v>
      </c>
      <c r="BS54" s="110">
        <f>'ภาษาอังกฤษ ป.6'!CM56</f>
        <v>25</v>
      </c>
    </row>
    <row r="55" spans="1:71" ht="20.100000000000001" customHeight="1">
      <c r="A55" s="107">
        <v>49</v>
      </c>
      <c r="B55" s="108" t="str">
        <f>'ภาษาไทย ป.6'!B57</f>
        <v>ด.ช.ศรีวรินทร์   ฉิมสุข</v>
      </c>
      <c r="C55" s="109">
        <f>'ภาษาไทย ป.6'!CJ57</f>
        <v>10</v>
      </c>
      <c r="D55" s="109">
        <f>'ภาษาไทย ป.6'!CK57</f>
        <v>2.5</v>
      </c>
      <c r="E55" s="109">
        <f>'ภาษาไทย ป.6'!CL57</f>
        <v>0</v>
      </c>
      <c r="F55" s="109">
        <f>'ภาษาไทย ป.6'!CM57</f>
        <v>15</v>
      </c>
      <c r="G55" s="109">
        <f>'ภาษาไทย ป.6'!CN57</f>
        <v>0</v>
      </c>
      <c r="H55" s="109">
        <f>'ภาษาไทย ป.6'!CO57</f>
        <v>27.5</v>
      </c>
      <c r="I55" s="110">
        <f>'คณิต ป.6'!BK57</f>
        <v>0</v>
      </c>
      <c r="J55" s="110">
        <f>'คณิต ป.6'!BL57</f>
        <v>0</v>
      </c>
      <c r="K55" s="110">
        <f>'คณิต ป.6'!BM57</f>
        <v>0</v>
      </c>
      <c r="L55" s="110">
        <f>'คณิต ป.6'!BN57</f>
        <v>0</v>
      </c>
      <c r="M55" s="110">
        <f>'คณิต ป.6'!BO57</f>
        <v>0</v>
      </c>
      <c r="N55" s="110">
        <f>'คณิต ป.6'!BP57</f>
        <v>0</v>
      </c>
      <c r="O55" s="110">
        <f>'คณิต ป.6'!BQ57</f>
        <v>0</v>
      </c>
      <c r="P55" s="110">
        <f>'คณิต ป.6'!BR57</f>
        <v>0</v>
      </c>
      <c r="Q55" s="110">
        <f>'คณิต ป.6'!BS57</f>
        <v>0</v>
      </c>
      <c r="R55" s="110">
        <f>'คณิต ป.6'!BT57</f>
        <v>0</v>
      </c>
      <c r="S55" s="110">
        <f>'คณิต ป.6'!BU57</f>
        <v>0</v>
      </c>
      <c r="T55" s="110">
        <f>'คณิต ป.6'!BV57</f>
        <v>0</v>
      </c>
      <c r="U55" s="110">
        <f>'คณิต ป.6'!BW57</f>
        <v>0</v>
      </c>
      <c r="V55" s="110">
        <f>'คณิต ป.6'!BX57</f>
        <v>0</v>
      </c>
      <c r="W55" s="110">
        <f>'คณิต ป.6'!BY57</f>
        <v>0</v>
      </c>
      <c r="X55" s="110">
        <f>'คณิต ป.6'!BZ57</f>
        <v>0</v>
      </c>
      <c r="Y55" s="110">
        <f>'คณิต ป.6'!CA57</f>
        <v>0</v>
      </c>
      <c r="Z55" s="110">
        <f>'คณิต ป.6'!CB57</f>
        <v>0</v>
      </c>
      <c r="AA55" s="110">
        <f>'วิทยาศาสตร์ ป.6'!BQ57</f>
        <v>0</v>
      </c>
      <c r="AB55" s="110">
        <f>'วิทยาศาสตร์ ป.6'!BR57</f>
        <v>0</v>
      </c>
      <c r="AC55" s="110">
        <f>'วิทยาศาสตร์ ป.6'!BS57</f>
        <v>0</v>
      </c>
      <c r="AD55" s="110">
        <f>'วิทยาศาสตร์ ป.6'!BT57</f>
        <v>0</v>
      </c>
      <c r="AE55" s="110">
        <f>'วิทยาศาสตร์ ป.6'!BU57</f>
        <v>0</v>
      </c>
      <c r="AF55" s="110">
        <f>'วิทยาศาสตร์ ป.6'!BV57</f>
        <v>0</v>
      </c>
      <c r="AG55" s="110">
        <f>'วิทยาศาสตร์ ป.6'!BW57</f>
        <v>3</v>
      </c>
      <c r="AH55" s="110">
        <f>'วิทยาศาสตร์ ป.6'!BX57</f>
        <v>6</v>
      </c>
      <c r="AI55" s="110">
        <f>'วิทยาศาสตร์ ป.6'!BY57</f>
        <v>9</v>
      </c>
      <c r="AJ55" s="110">
        <f>'วิทยาศาสตร์ ป.6'!BZ57</f>
        <v>0</v>
      </c>
      <c r="AK55" s="110">
        <f>'วิทยาศาสตร์ ป.6'!CA57</f>
        <v>6</v>
      </c>
      <c r="AL55" s="110">
        <f>'วิทยาศาสตร์ ป.6'!CB57</f>
        <v>6</v>
      </c>
      <c r="AM55" s="110">
        <f>'วิทยาศาสตร์ ป.6'!CC57</f>
        <v>3</v>
      </c>
      <c r="AN55" s="110">
        <f>'วิทยาศาสตร์ ป.6'!CD57</f>
        <v>6</v>
      </c>
      <c r="AO55" s="110">
        <f>'วิทยาศาสตร์ ป.6'!CE57</f>
        <v>3</v>
      </c>
      <c r="AP55" s="110">
        <f>'วิทยาศาสตร์ ป.6'!CF57</f>
        <v>3</v>
      </c>
      <c r="AQ55" s="110">
        <f>'วิทยาศาสตร์ ป.6'!CG57</f>
        <v>6</v>
      </c>
      <c r="AR55" s="110">
        <f>'วิทยาศาสตร์ ป.6'!CH57</f>
        <v>3</v>
      </c>
      <c r="AS55" s="110">
        <f>'วิทยาศาสตร์ ป.6'!CI57</f>
        <v>33</v>
      </c>
      <c r="AT55" s="110">
        <f>'สังคมศึกษา ป.6'!DD57</f>
        <v>2</v>
      </c>
      <c r="AU55" s="110">
        <f>'สังคมศึกษา ป.6'!DE57</f>
        <v>4</v>
      </c>
      <c r="AV55" s="110">
        <f>'สังคมศึกษา ป.6'!DF57</f>
        <v>6</v>
      </c>
      <c r="AW55" s="110">
        <f>'สังคมศึกษา ป.6'!DG57</f>
        <v>0</v>
      </c>
      <c r="AX55" s="110">
        <f>'สังคมศึกษา ป.6'!DH57</f>
        <v>0</v>
      </c>
      <c r="AY55" s="110">
        <f>'สังคมศึกษา ป.6'!DI57</f>
        <v>0</v>
      </c>
      <c r="AZ55" s="110">
        <f>'สังคมศึกษา ป.6'!DJ57</f>
        <v>4</v>
      </c>
      <c r="BA55" s="110">
        <f>'สังคมศึกษา ป.6'!DK57</f>
        <v>4</v>
      </c>
      <c r="BB55" s="110">
        <f>'สังคมศึกษา ป.6'!DL57</f>
        <v>8</v>
      </c>
      <c r="BC55" s="110">
        <f>'สังคมศึกษา ป.6'!DM57</f>
        <v>2</v>
      </c>
      <c r="BD55" s="110">
        <f>'สังคมศึกษา ป.6'!DN57</f>
        <v>2</v>
      </c>
      <c r="BE55" s="110">
        <f>'สังคมศึกษา ป.6'!DO57</f>
        <v>4</v>
      </c>
      <c r="BF55" s="110">
        <f>'สังคมศึกษา ป.6'!DP57</f>
        <v>8</v>
      </c>
      <c r="BG55" s="110">
        <f>'สังคมศึกษา ป.6'!DQ57</f>
        <v>4</v>
      </c>
      <c r="BH55" s="110">
        <f>'สังคมศึกษา ป.6'!DR57</f>
        <v>4</v>
      </c>
      <c r="BI55" s="110">
        <f>'สังคมศึกษา ป.6'!DS57</f>
        <v>8</v>
      </c>
      <c r="BJ55" s="110">
        <f>'สังคมศึกษา ป.6'!DT57</f>
        <v>30</v>
      </c>
      <c r="BK55" s="110">
        <f>'ภาษาอังกฤษ ป.6'!CE57</f>
        <v>2.5</v>
      </c>
      <c r="BL55" s="110">
        <f>'ภาษาอังกฤษ ป.6'!CF57</f>
        <v>2.5</v>
      </c>
      <c r="BM55" s="110">
        <f>'ภาษาอังกฤษ ป.6'!CG57</f>
        <v>5</v>
      </c>
      <c r="BN55" s="110">
        <f>'ภาษาอังกฤษ ป.6'!CH57</f>
        <v>10</v>
      </c>
      <c r="BO55" s="110">
        <f>'ภาษาอังกฤษ ป.6'!CI57</f>
        <v>7.5</v>
      </c>
      <c r="BP55" s="110">
        <f>'ภาษาอังกฤษ ป.6'!CJ57</f>
        <v>2.5</v>
      </c>
      <c r="BQ55" s="110">
        <f>'ภาษาอังกฤษ ป.6'!CK57</f>
        <v>10</v>
      </c>
      <c r="BR55" s="110">
        <f>'ภาษาอังกฤษ ป.6'!CL57</f>
        <v>5</v>
      </c>
      <c r="BS55" s="110">
        <f>'ภาษาอังกฤษ ป.6'!CM57</f>
        <v>25</v>
      </c>
    </row>
    <row r="56" spans="1:71" ht="20.100000000000001" customHeight="1">
      <c r="A56" s="107">
        <v>50</v>
      </c>
      <c r="B56" s="108" t="str">
        <f>'ภาษาไทย ป.6'!B58</f>
        <v>ด.ช.จีรศักดิ์   ภู่ทอง</v>
      </c>
      <c r="C56" s="109">
        <f>'ภาษาไทย ป.6'!CJ58</f>
        <v>10</v>
      </c>
      <c r="D56" s="109">
        <f>'ภาษาไทย ป.6'!CK58</f>
        <v>2.5</v>
      </c>
      <c r="E56" s="109">
        <f>'ภาษาไทย ป.6'!CL58</f>
        <v>2.5</v>
      </c>
      <c r="F56" s="109">
        <f>'ภาษาไทย ป.6'!CM58</f>
        <v>20</v>
      </c>
      <c r="G56" s="109">
        <f>'ภาษาไทย ป.6'!CN58</f>
        <v>2.5</v>
      </c>
      <c r="H56" s="109">
        <f>'ภาษาไทย ป.6'!CO58</f>
        <v>37.5</v>
      </c>
      <c r="I56" s="110">
        <f>'คณิต ป.6'!BK58</f>
        <v>0</v>
      </c>
      <c r="J56" s="110">
        <f>'คณิต ป.6'!BL58</f>
        <v>9</v>
      </c>
      <c r="K56" s="110">
        <f>'คณิต ป.6'!BM58</f>
        <v>0</v>
      </c>
      <c r="L56" s="110">
        <f>'คณิต ป.6'!BN58</f>
        <v>0</v>
      </c>
      <c r="M56" s="110">
        <f>'คณิต ป.6'!BO58</f>
        <v>9</v>
      </c>
      <c r="N56" s="110">
        <f>'คณิต ป.6'!BP58</f>
        <v>3</v>
      </c>
      <c r="O56" s="110">
        <f>'คณิต ป.6'!BQ58</f>
        <v>3</v>
      </c>
      <c r="P56" s="110">
        <f>'คณิต ป.6'!BR58</f>
        <v>6</v>
      </c>
      <c r="Q56" s="110">
        <f>'คณิต ป.6'!BS58</f>
        <v>0</v>
      </c>
      <c r="R56" s="110">
        <f>'คณิต ป.6'!BT58</f>
        <v>0</v>
      </c>
      <c r="S56" s="110">
        <f>'คณิต ป.6'!BU58</f>
        <v>0</v>
      </c>
      <c r="T56" s="110">
        <f>'คณิต ป.6'!BV58</f>
        <v>0</v>
      </c>
      <c r="U56" s="110">
        <f>'คณิต ป.6'!BW58</f>
        <v>3</v>
      </c>
      <c r="V56" s="110">
        <f>'คณิต ป.6'!BX58</f>
        <v>3</v>
      </c>
      <c r="W56" s="110">
        <f>'คณิต ป.6'!BY58</f>
        <v>3</v>
      </c>
      <c r="X56" s="110">
        <f>'คณิต ป.6'!BZ58</f>
        <v>0</v>
      </c>
      <c r="Y56" s="110">
        <f>'คณิต ป.6'!CA58</f>
        <v>3</v>
      </c>
      <c r="Z56" s="110">
        <f>'คณิต ป.6'!CB58</f>
        <v>21</v>
      </c>
      <c r="AA56" s="110">
        <f>'วิทยาศาสตร์ ป.6'!BQ58</f>
        <v>3</v>
      </c>
      <c r="AB56" s="110">
        <f>'วิทยาศาสตร์ ป.6'!BR58</f>
        <v>0</v>
      </c>
      <c r="AC56" s="110">
        <f>'วิทยาศาสตร์ ป.6'!BS58</f>
        <v>3</v>
      </c>
      <c r="AD56" s="110">
        <f>'วิทยาศาสตร์ ป.6'!BT58</f>
        <v>0</v>
      </c>
      <c r="AE56" s="110">
        <f>'วิทยาศาสตร์ ป.6'!BU58</f>
        <v>3</v>
      </c>
      <c r="AF56" s="110">
        <f>'วิทยาศาสตร์ ป.6'!BV58</f>
        <v>3</v>
      </c>
      <c r="AG56" s="110">
        <f>'วิทยาศาสตร์ ป.6'!BW58</f>
        <v>9</v>
      </c>
      <c r="AH56" s="110">
        <f>'วิทยาศาสตร์ ป.6'!BX58</f>
        <v>3</v>
      </c>
      <c r="AI56" s="110">
        <f>'วิทยาศาสตร์ ป.6'!BY58</f>
        <v>12</v>
      </c>
      <c r="AJ56" s="110">
        <f>'วิทยาศาสตร์ ป.6'!BZ58</f>
        <v>3</v>
      </c>
      <c r="AK56" s="110">
        <f>'วิทยาศาสตร์ ป.6'!CA58</f>
        <v>0</v>
      </c>
      <c r="AL56" s="110">
        <f>'วิทยาศาสตร์ ป.6'!CB58</f>
        <v>3</v>
      </c>
      <c r="AM56" s="110">
        <f>'วิทยาศาสตร์ ป.6'!CC58</f>
        <v>0</v>
      </c>
      <c r="AN56" s="110">
        <f>'วิทยาศาสตร์ ป.6'!CD58</f>
        <v>0</v>
      </c>
      <c r="AO56" s="110">
        <f>'วิทยาศาสตร์ ป.6'!CE58</f>
        <v>3</v>
      </c>
      <c r="AP56" s="110">
        <f>'วิทยาศาสตร์ ป.6'!CF58</f>
        <v>0</v>
      </c>
      <c r="AQ56" s="110">
        <f>'วิทยาศาสตร์ ป.6'!CG58</f>
        <v>3</v>
      </c>
      <c r="AR56" s="110">
        <f>'วิทยาศาสตร์ ป.6'!CH58</f>
        <v>6</v>
      </c>
      <c r="AS56" s="110">
        <f>'วิทยาศาสตร์ ป.6'!CI58</f>
        <v>30</v>
      </c>
      <c r="AT56" s="110">
        <f>'สังคมศึกษา ป.6'!DD58</f>
        <v>0</v>
      </c>
      <c r="AU56" s="110">
        <f>'สังคมศึกษา ป.6'!DE58</f>
        <v>0</v>
      </c>
      <c r="AV56" s="110">
        <f>'สังคมศึกษา ป.6'!DF58</f>
        <v>0</v>
      </c>
      <c r="AW56" s="110">
        <f>'สังคมศึกษา ป.6'!DG58</f>
        <v>2</v>
      </c>
      <c r="AX56" s="110">
        <f>'สังคมศึกษา ป.6'!DH58</f>
        <v>2</v>
      </c>
      <c r="AY56" s="110">
        <f>'สังคมศึกษา ป.6'!DI58</f>
        <v>4</v>
      </c>
      <c r="AZ56" s="110">
        <f>'สังคมศึกษา ป.6'!DJ58</f>
        <v>2</v>
      </c>
      <c r="BA56" s="110">
        <f>'สังคมศึกษา ป.6'!DK58</f>
        <v>0</v>
      </c>
      <c r="BB56" s="110">
        <f>'สังคมศึกษา ป.6'!DL58</f>
        <v>2</v>
      </c>
      <c r="BC56" s="110">
        <f>'สังคมศึกษา ป.6'!DM58</f>
        <v>2</v>
      </c>
      <c r="BD56" s="110">
        <f>'สังคมศึกษา ป.6'!DN58</f>
        <v>2</v>
      </c>
      <c r="BE56" s="110">
        <f>'สังคมศึกษา ป.6'!DO58</f>
        <v>2</v>
      </c>
      <c r="BF56" s="110">
        <f>'สังคมศึกษา ป.6'!DP58</f>
        <v>6</v>
      </c>
      <c r="BG56" s="110">
        <f>'สังคมศึกษา ป.6'!DQ58</f>
        <v>0</v>
      </c>
      <c r="BH56" s="110">
        <f>'สังคมศึกษา ป.6'!DR58</f>
        <v>4</v>
      </c>
      <c r="BI56" s="110">
        <f>'สังคมศึกษา ป.6'!DS58</f>
        <v>4</v>
      </c>
      <c r="BJ56" s="110">
        <f>'สังคมศึกษา ป.6'!DT58</f>
        <v>16</v>
      </c>
      <c r="BK56" s="110">
        <f>'ภาษาอังกฤษ ป.6'!CE58</f>
        <v>5</v>
      </c>
      <c r="BL56" s="110">
        <f>'ภาษาอังกฤษ ป.6'!CF58</f>
        <v>7.5</v>
      </c>
      <c r="BM56" s="110">
        <f>'ภาษาอังกฤษ ป.6'!CG58</f>
        <v>5</v>
      </c>
      <c r="BN56" s="110">
        <f>'ภาษาอังกฤษ ป.6'!CH58</f>
        <v>17.5</v>
      </c>
      <c r="BO56" s="110">
        <f>'ภาษาอังกฤษ ป.6'!CI58</f>
        <v>0</v>
      </c>
      <c r="BP56" s="110">
        <f>'ภาษาอังกฤษ ป.6'!CJ58</f>
        <v>0</v>
      </c>
      <c r="BQ56" s="110">
        <f>'ภาษาอังกฤษ ป.6'!CK58</f>
        <v>0</v>
      </c>
      <c r="BR56" s="110">
        <f>'ภาษาอังกฤษ ป.6'!CL58</f>
        <v>0</v>
      </c>
      <c r="BS56" s="110">
        <f>'ภาษาอังกฤษ ป.6'!CM58</f>
        <v>17.5</v>
      </c>
    </row>
    <row r="57" spans="1:71" ht="20.100000000000001" customHeight="1">
      <c r="A57" s="107">
        <v>51</v>
      </c>
      <c r="B57" s="108" t="str">
        <f>'ภาษาไทย ป.6'!B59</f>
        <v>ด.ช.ณัฐวุฒิ   สระบัว</v>
      </c>
      <c r="C57" s="109">
        <f>'ภาษาไทย ป.6'!CJ59</f>
        <v>5</v>
      </c>
      <c r="D57" s="109">
        <f>'ภาษาไทย ป.6'!CK59</f>
        <v>5</v>
      </c>
      <c r="E57" s="109">
        <f>'ภาษาไทย ป.6'!CL59</f>
        <v>0</v>
      </c>
      <c r="F57" s="109">
        <f>'ภาษาไทย ป.6'!CM59</f>
        <v>15</v>
      </c>
      <c r="G57" s="109">
        <f>'ภาษาไทย ป.6'!CN59</f>
        <v>5</v>
      </c>
      <c r="H57" s="109">
        <f>'ภาษาไทย ป.6'!CO59</f>
        <v>30</v>
      </c>
      <c r="I57" s="110">
        <f>'คณิต ป.6'!BK59</f>
        <v>6</v>
      </c>
      <c r="J57" s="110">
        <f>'คณิต ป.6'!BL59</f>
        <v>6</v>
      </c>
      <c r="K57" s="110">
        <f>'คณิต ป.6'!BM59</f>
        <v>0</v>
      </c>
      <c r="L57" s="110">
        <f>'คณิต ป.6'!BN59</f>
        <v>3</v>
      </c>
      <c r="M57" s="110">
        <f>'คณิต ป.6'!BO59</f>
        <v>15</v>
      </c>
      <c r="N57" s="110">
        <f>'คณิต ป.6'!BP59</f>
        <v>0</v>
      </c>
      <c r="O57" s="110">
        <f>'คณิต ป.6'!BQ59</f>
        <v>0</v>
      </c>
      <c r="P57" s="110">
        <f>'คณิต ป.6'!BR59</f>
        <v>0</v>
      </c>
      <c r="Q57" s="110">
        <f>'คณิต ป.6'!BS59</f>
        <v>0</v>
      </c>
      <c r="R57" s="110">
        <f>'คณิต ป.6'!BT59</f>
        <v>3</v>
      </c>
      <c r="S57" s="110">
        <f>'คณิต ป.6'!BU59</f>
        <v>3</v>
      </c>
      <c r="T57" s="110">
        <f>'คณิต ป.6'!BV59</f>
        <v>0</v>
      </c>
      <c r="U57" s="110">
        <f>'คณิต ป.6'!BW59</f>
        <v>3</v>
      </c>
      <c r="V57" s="110">
        <f>'คณิต ป.6'!BX59</f>
        <v>3</v>
      </c>
      <c r="W57" s="110">
        <f>'คณิต ป.6'!BY59</f>
        <v>3</v>
      </c>
      <c r="X57" s="110">
        <f>'คณิต ป.6'!BZ59</f>
        <v>0</v>
      </c>
      <c r="Y57" s="110">
        <f>'คณิต ป.6'!CA59</f>
        <v>3</v>
      </c>
      <c r="Z57" s="110">
        <f>'คณิต ป.6'!CB59</f>
        <v>24</v>
      </c>
      <c r="AA57" s="110">
        <f>'วิทยาศาสตร์ ป.6'!BQ59</f>
        <v>0</v>
      </c>
      <c r="AB57" s="110">
        <f>'วิทยาศาสตร์ ป.6'!BR59</f>
        <v>0</v>
      </c>
      <c r="AC57" s="110">
        <f>'วิทยาศาสตร์ ป.6'!BS59</f>
        <v>0</v>
      </c>
      <c r="AD57" s="110">
        <f>'วิทยาศาสตร์ ป.6'!BT59</f>
        <v>0</v>
      </c>
      <c r="AE57" s="110">
        <f>'วิทยาศาสตร์ ป.6'!BU59</f>
        <v>0</v>
      </c>
      <c r="AF57" s="110">
        <f>'วิทยาศาสตร์ ป.6'!BV59</f>
        <v>0</v>
      </c>
      <c r="AG57" s="110">
        <f>'วิทยาศาสตร์ ป.6'!BW59</f>
        <v>3</v>
      </c>
      <c r="AH57" s="110">
        <f>'วิทยาศาสตร์ ป.6'!BX59</f>
        <v>6</v>
      </c>
      <c r="AI57" s="110">
        <f>'วิทยาศาสตร์ ป.6'!BY59</f>
        <v>9</v>
      </c>
      <c r="AJ57" s="110">
        <f>'วิทยาศาสตร์ ป.6'!BZ59</f>
        <v>3</v>
      </c>
      <c r="AK57" s="110">
        <f>'วิทยาศาสตร์ ป.6'!CA59</f>
        <v>3</v>
      </c>
      <c r="AL57" s="110">
        <f>'วิทยาศาสตร์ ป.6'!CB59</f>
        <v>6</v>
      </c>
      <c r="AM57" s="110">
        <f>'วิทยาศาสตร์ ป.6'!CC59</f>
        <v>6</v>
      </c>
      <c r="AN57" s="110">
        <f>'วิทยาศาสตร์ ป.6'!CD59</f>
        <v>3</v>
      </c>
      <c r="AO57" s="110">
        <f>'วิทยาศาสตร์ ป.6'!CE59</f>
        <v>0</v>
      </c>
      <c r="AP57" s="110">
        <f>'วิทยาศาสตร์ ป.6'!CF59</f>
        <v>0</v>
      </c>
      <c r="AQ57" s="110">
        <f>'วิทยาศาสตร์ ป.6'!CG59</f>
        <v>0</v>
      </c>
      <c r="AR57" s="110">
        <f>'วิทยาศาสตร์ ป.6'!CH59</f>
        <v>6</v>
      </c>
      <c r="AS57" s="110">
        <f>'วิทยาศาสตร์ ป.6'!CI59</f>
        <v>30</v>
      </c>
      <c r="AT57" s="110">
        <f>'สังคมศึกษา ป.6'!DD59</f>
        <v>0</v>
      </c>
      <c r="AU57" s="110">
        <f>'สังคมศึกษา ป.6'!DE59</f>
        <v>6</v>
      </c>
      <c r="AV57" s="110">
        <f>'สังคมศึกษา ป.6'!DF59</f>
        <v>6</v>
      </c>
      <c r="AW57" s="110">
        <f>'สังคมศึกษา ป.6'!DG59</f>
        <v>2</v>
      </c>
      <c r="AX57" s="110">
        <f>'สังคมศึกษา ป.6'!DH59</f>
        <v>4</v>
      </c>
      <c r="AY57" s="110">
        <f>'สังคมศึกษา ป.6'!DI59</f>
        <v>6</v>
      </c>
      <c r="AZ57" s="110">
        <f>'สังคมศึกษา ป.6'!DJ59</f>
        <v>8</v>
      </c>
      <c r="BA57" s="110">
        <f>'สังคมศึกษา ป.6'!DK59</f>
        <v>2</v>
      </c>
      <c r="BB57" s="110">
        <f>'สังคมศึกษา ป.6'!DL59</f>
        <v>10</v>
      </c>
      <c r="BC57" s="110">
        <f>'สังคมศึกษา ป.6'!DM59</f>
        <v>2</v>
      </c>
      <c r="BD57" s="110">
        <f>'สังคมศึกษา ป.6'!DN59</f>
        <v>0</v>
      </c>
      <c r="BE57" s="110">
        <f>'สังคมศึกษา ป.6'!DO59</f>
        <v>0</v>
      </c>
      <c r="BF57" s="110">
        <f>'สังคมศึกษา ป.6'!DP59</f>
        <v>2</v>
      </c>
      <c r="BG57" s="110">
        <f>'สังคมศึกษา ป.6'!DQ59</f>
        <v>0</v>
      </c>
      <c r="BH57" s="110">
        <f>'สังคมศึกษา ป.6'!DR59</f>
        <v>2</v>
      </c>
      <c r="BI57" s="110">
        <f>'สังคมศึกษา ป.6'!DS59</f>
        <v>2</v>
      </c>
      <c r="BJ57" s="110">
        <f>'สังคมศึกษา ป.6'!DT59</f>
        <v>26</v>
      </c>
      <c r="BK57" s="110">
        <f>'ภาษาอังกฤษ ป.6'!CE59</f>
        <v>7.5</v>
      </c>
      <c r="BL57" s="110">
        <f>'ภาษาอังกฤษ ป.6'!CF59</f>
        <v>7.5</v>
      </c>
      <c r="BM57" s="110">
        <f>'ภาษาอังกฤษ ป.6'!CG59</f>
        <v>7.5</v>
      </c>
      <c r="BN57" s="110">
        <f>'ภาษาอังกฤษ ป.6'!CH59</f>
        <v>22.5</v>
      </c>
      <c r="BO57" s="110">
        <f>'ภาษาอังกฤษ ป.6'!CI59</f>
        <v>0</v>
      </c>
      <c r="BP57" s="110">
        <f>'ภาษาอังกฤษ ป.6'!CJ59</f>
        <v>5</v>
      </c>
      <c r="BQ57" s="110">
        <f>'ภาษาอังกฤษ ป.6'!CK59</f>
        <v>5</v>
      </c>
      <c r="BR57" s="110">
        <f>'ภาษาอังกฤษ ป.6'!CL59</f>
        <v>2.5</v>
      </c>
      <c r="BS57" s="110">
        <f>'ภาษาอังกฤษ ป.6'!CM59</f>
        <v>30</v>
      </c>
    </row>
    <row r="58" spans="1:71" ht="20.100000000000001" customHeight="1">
      <c r="A58" s="107">
        <v>52</v>
      </c>
      <c r="B58" s="108" t="str">
        <f>'ภาษาไทย ป.6'!B60</f>
        <v>ด.ช.อนุวัฒน์   ประสานสงฆ์</v>
      </c>
      <c r="C58" s="109">
        <f>'ภาษาไทย ป.6'!CJ60</f>
        <v>7.5</v>
      </c>
      <c r="D58" s="109">
        <f>'ภาษาไทย ป.6'!CK60</f>
        <v>2.5</v>
      </c>
      <c r="E58" s="109">
        <f>'ภาษาไทย ป.6'!CL60</f>
        <v>0</v>
      </c>
      <c r="F58" s="109">
        <f>'ภาษาไทย ป.6'!CM60</f>
        <v>5</v>
      </c>
      <c r="G58" s="109">
        <f>'ภาษาไทย ป.6'!CN60</f>
        <v>2.5</v>
      </c>
      <c r="H58" s="109">
        <f>'ภาษาไทย ป.6'!CO60</f>
        <v>17.5</v>
      </c>
      <c r="I58" s="110">
        <f>'คณิต ป.6'!BK60</f>
        <v>6</v>
      </c>
      <c r="J58" s="110">
        <f>'คณิต ป.6'!BL60</f>
        <v>0</v>
      </c>
      <c r="K58" s="110">
        <f>'คณิต ป.6'!BM60</f>
        <v>0</v>
      </c>
      <c r="L58" s="110">
        <f>'คณิต ป.6'!BN60</f>
        <v>0</v>
      </c>
      <c r="M58" s="110">
        <f>'คณิต ป.6'!BO60</f>
        <v>6</v>
      </c>
      <c r="N58" s="110">
        <f>'คณิต ป.6'!BP60</f>
        <v>3</v>
      </c>
      <c r="O58" s="110">
        <f>'คณิต ป.6'!BQ60</f>
        <v>3</v>
      </c>
      <c r="P58" s="110">
        <f>'คณิต ป.6'!BR60</f>
        <v>6</v>
      </c>
      <c r="Q58" s="110">
        <f>'คณิต ป.6'!BS60</f>
        <v>0</v>
      </c>
      <c r="R58" s="110">
        <f>'คณิต ป.6'!BT60</f>
        <v>0</v>
      </c>
      <c r="S58" s="110">
        <f>'คณิต ป.6'!BU60</f>
        <v>0</v>
      </c>
      <c r="T58" s="110">
        <f>'คณิต ป.6'!BV60</f>
        <v>0</v>
      </c>
      <c r="U58" s="110">
        <f>'คณิต ป.6'!BW60</f>
        <v>0</v>
      </c>
      <c r="V58" s="110">
        <f>'คณิต ป.6'!BX60</f>
        <v>0</v>
      </c>
      <c r="W58" s="110">
        <f>'คณิต ป.6'!BY60</f>
        <v>0</v>
      </c>
      <c r="X58" s="110">
        <f>'คณิต ป.6'!BZ60</f>
        <v>0</v>
      </c>
      <c r="Y58" s="110">
        <f>'คณิต ป.6'!CA60</f>
        <v>0</v>
      </c>
      <c r="Z58" s="110">
        <f>'คณิต ป.6'!CB60</f>
        <v>12</v>
      </c>
      <c r="AA58" s="110">
        <f>'วิทยาศาสตร์ ป.6'!BQ60</f>
        <v>6</v>
      </c>
      <c r="AB58" s="110">
        <f>'วิทยาศาสตร์ ป.6'!BR60</f>
        <v>3</v>
      </c>
      <c r="AC58" s="110">
        <f>'วิทยาศาสตร์ ป.6'!BS60</f>
        <v>9</v>
      </c>
      <c r="AD58" s="110">
        <f>'วิทยาศาสตร์ ป.6'!BT60</f>
        <v>3</v>
      </c>
      <c r="AE58" s="110">
        <f>'วิทยาศาสตร์ ป.6'!BU60</f>
        <v>0</v>
      </c>
      <c r="AF58" s="110">
        <f>'วิทยาศาสตร์ ป.6'!BV60</f>
        <v>3</v>
      </c>
      <c r="AG58" s="110">
        <f>'วิทยาศาสตร์ ป.6'!BW60</f>
        <v>0</v>
      </c>
      <c r="AH58" s="110">
        <f>'วิทยาศาสตร์ ป.6'!BX60</f>
        <v>0</v>
      </c>
      <c r="AI58" s="110">
        <f>'วิทยาศาสตร์ ป.6'!BY60</f>
        <v>0</v>
      </c>
      <c r="AJ58" s="110">
        <f>'วิทยาศาสตร์ ป.6'!BZ60</f>
        <v>3</v>
      </c>
      <c r="AK58" s="110">
        <f>'วิทยาศาสตร์ ป.6'!CA60</f>
        <v>3</v>
      </c>
      <c r="AL58" s="110">
        <f>'วิทยาศาสตร์ ป.6'!CB60</f>
        <v>6</v>
      </c>
      <c r="AM58" s="110">
        <f>'วิทยาศาสตร์ ป.6'!CC60</f>
        <v>0</v>
      </c>
      <c r="AN58" s="110">
        <f>'วิทยาศาสตร์ ป.6'!CD60</f>
        <v>0</v>
      </c>
      <c r="AO58" s="110">
        <f>'วิทยาศาสตร์ ป.6'!CE60</f>
        <v>3</v>
      </c>
      <c r="AP58" s="110">
        <f>'วิทยาศาสตร์ ป.6'!CF60</f>
        <v>0</v>
      </c>
      <c r="AQ58" s="110">
        <f>'วิทยาศาสตร์ ป.6'!CG60</f>
        <v>3</v>
      </c>
      <c r="AR58" s="110">
        <f>'วิทยาศาสตร์ ป.6'!CH60</f>
        <v>3</v>
      </c>
      <c r="AS58" s="110">
        <f>'วิทยาศาสตร์ ป.6'!CI60</f>
        <v>24</v>
      </c>
      <c r="AT58" s="110">
        <f>'สังคมศึกษา ป.6'!DD60</f>
        <v>2</v>
      </c>
      <c r="AU58" s="110">
        <f>'สังคมศึกษา ป.6'!DE60</f>
        <v>6</v>
      </c>
      <c r="AV58" s="110">
        <f>'สังคมศึกษา ป.6'!DF60</f>
        <v>8</v>
      </c>
      <c r="AW58" s="110">
        <f>'สังคมศึกษา ป.6'!DG60</f>
        <v>4</v>
      </c>
      <c r="AX58" s="110">
        <f>'สังคมศึกษา ป.6'!DH60</f>
        <v>2</v>
      </c>
      <c r="AY58" s="110">
        <f>'สังคมศึกษา ป.6'!DI60</f>
        <v>6</v>
      </c>
      <c r="AZ58" s="110">
        <f>'สังคมศึกษา ป.6'!DJ60</f>
        <v>2</v>
      </c>
      <c r="BA58" s="110">
        <f>'สังคมศึกษา ป.6'!DK60</f>
        <v>2</v>
      </c>
      <c r="BB58" s="110">
        <f>'สังคมศึกษา ป.6'!DL60</f>
        <v>4</v>
      </c>
      <c r="BC58" s="110">
        <f>'สังคมศึกษา ป.6'!DM60</f>
        <v>0</v>
      </c>
      <c r="BD58" s="110">
        <f>'สังคมศึกษา ป.6'!DN60</f>
        <v>0</v>
      </c>
      <c r="BE58" s="110">
        <f>'สังคมศึกษา ป.6'!DO60</f>
        <v>4</v>
      </c>
      <c r="BF58" s="110">
        <f>'สังคมศึกษา ป.6'!DP60</f>
        <v>4</v>
      </c>
      <c r="BG58" s="110">
        <f>'สังคมศึกษา ป.6'!DQ60</f>
        <v>2</v>
      </c>
      <c r="BH58" s="110">
        <f>'สังคมศึกษา ป.6'!DR60</f>
        <v>0</v>
      </c>
      <c r="BI58" s="110">
        <f>'สังคมศึกษา ป.6'!DS60</f>
        <v>2</v>
      </c>
      <c r="BJ58" s="110">
        <f>'สังคมศึกษา ป.6'!DT60</f>
        <v>24</v>
      </c>
      <c r="BK58" s="110">
        <f>'ภาษาอังกฤษ ป.6'!CE60</f>
        <v>2.5</v>
      </c>
      <c r="BL58" s="110">
        <f>'ภาษาอังกฤษ ป.6'!CF60</f>
        <v>5</v>
      </c>
      <c r="BM58" s="110">
        <f>'ภาษาอังกฤษ ป.6'!CG60</f>
        <v>0</v>
      </c>
      <c r="BN58" s="110">
        <f>'ภาษาอังกฤษ ป.6'!CH60</f>
        <v>7.5</v>
      </c>
      <c r="BO58" s="110">
        <f>'ภาษาอังกฤษ ป.6'!CI60</f>
        <v>0</v>
      </c>
      <c r="BP58" s="110">
        <f>'ภาษาอังกฤษ ป.6'!CJ60</f>
        <v>0</v>
      </c>
      <c r="BQ58" s="110">
        <f>'ภาษาอังกฤษ ป.6'!CK60</f>
        <v>0</v>
      </c>
      <c r="BR58" s="110">
        <f>'ภาษาอังกฤษ ป.6'!CL60</f>
        <v>0</v>
      </c>
      <c r="BS58" s="110">
        <f>'ภาษาอังกฤษ ป.6'!CM60</f>
        <v>7.5</v>
      </c>
    </row>
    <row r="59" spans="1:71" ht="20.100000000000001" customHeight="1">
      <c r="A59" s="107">
        <v>53</v>
      </c>
      <c r="B59" s="108" t="str">
        <f>'ภาษาไทย ป.6'!B61</f>
        <v>ด.ช.สุรเกียรติ   บุญเพ็ง</v>
      </c>
      <c r="C59" s="109">
        <f>'ภาษาไทย ป.6'!CJ61</f>
        <v>7.5</v>
      </c>
      <c r="D59" s="109">
        <f>'ภาษาไทย ป.6'!CK61</f>
        <v>5</v>
      </c>
      <c r="E59" s="109">
        <f>'ภาษาไทย ป.6'!CL61</f>
        <v>0</v>
      </c>
      <c r="F59" s="109">
        <f>'ภาษาไทย ป.6'!CM61</f>
        <v>20</v>
      </c>
      <c r="G59" s="109">
        <f>'ภาษาไทย ป.6'!CN61</f>
        <v>5</v>
      </c>
      <c r="H59" s="109">
        <f>'ภาษาไทย ป.6'!CO61</f>
        <v>37.5</v>
      </c>
      <c r="I59" s="110">
        <f>'คณิต ป.6'!BK61</f>
        <v>3</v>
      </c>
      <c r="J59" s="110">
        <f>'คณิต ป.6'!BL61</f>
        <v>9</v>
      </c>
      <c r="K59" s="110">
        <f>'คณิต ป.6'!BM61</f>
        <v>0</v>
      </c>
      <c r="L59" s="110">
        <f>'คณิต ป.6'!BN61</f>
        <v>3</v>
      </c>
      <c r="M59" s="110">
        <f>'คณิต ป.6'!BO61</f>
        <v>15</v>
      </c>
      <c r="N59" s="110">
        <f>'คณิต ป.6'!BP61</f>
        <v>3</v>
      </c>
      <c r="O59" s="110">
        <f>'คณิต ป.6'!BQ61</f>
        <v>0</v>
      </c>
      <c r="P59" s="110">
        <f>'คณิต ป.6'!BR61</f>
        <v>3</v>
      </c>
      <c r="Q59" s="110">
        <f>'คณิต ป.6'!BS61</f>
        <v>3</v>
      </c>
      <c r="R59" s="110">
        <f>'คณิต ป.6'!BT61</f>
        <v>0</v>
      </c>
      <c r="S59" s="110">
        <f>'คณิต ป.6'!BU61</f>
        <v>3</v>
      </c>
      <c r="T59" s="110">
        <f>'คณิต ป.6'!BV61</f>
        <v>0</v>
      </c>
      <c r="U59" s="110">
        <f>'คณิต ป.6'!BW61</f>
        <v>3</v>
      </c>
      <c r="V59" s="110">
        <f>'คณิต ป.6'!BX61</f>
        <v>3</v>
      </c>
      <c r="W59" s="110">
        <f>'คณิต ป.6'!BY61</f>
        <v>3</v>
      </c>
      <c r="X59" s="110">
        <f>'คณิต ป.6'!BZ61</f>
        <v>0</v>
      </c>
      <c r="Y59" s="110">
        <f>'คณิต ป.6'!CA61</f>
        <v>3</v>
      </c>
      <c r="Z59" s="110">
        <f>'คณิต ป.6'!CB61</f>
        <v>27</v>
      </c>
      <c r="AA59" s="110">
        <f>'วิทยาศาสตร์ ป.6'!BQ61</f>
        <v>0</v>
      </c>
      <c r="AB59" s="110">
        <f>'วิทยาศาสตร์ ป.6'!BR61</f>
        <v>0</v>
      </c>
      <c r="AC59" s="110">
        <f>'วิทยาศาสตร์ ป.6'!BS61</f>
        <v>0</v>
      </c>
      <c r="AD59" s="110">
        <f>'วิทยาศาสตร์ ป.6'!BT61</f>
        <v>0</v>
      </c>
      <c r="AE59" s="110">
        <f>'วิทยาศาสตร์ ป.6'!BU61</f>
        <v>0</v>
      </c>
      <c r="AF59" s="110">
        <f>'วิทยาศาสตร์ ป.6'!BV61</f>
        <v>0</v>
      </c>
      <c r="AG59" s="110">
        <f>'วิทยาศาสตร์ ป.6'!BW61</f>
        <v>3</v>
      </c>
      <c r="AH59" s="110">
        <f>'วิทยาศาสตร์ ป.6'!BX61</f>
        <v>3</v>
      </c>
      <c r="AI59" s="110">
        <f>'วิทยาศาสตร์ ป.6'!BY61</f>
        <v>6</v>
      </c>
      <c r="AJ59" s="110">
        <f>'วิทยาศาสตร์ ป.6'!BZ61</f>
        <v>0</v>
      </c>
      <c r="AK59" s="110">
        <f>'วิทยาศาสตร์ ป.6'!CA61</f>
        <v>0</v>
      </c>
      <c r="AL59" s="110">
        <f>'วิทยาศาสตร์ ป.6'!CB61</f>
        <v>0</v>
      </c>
      <c r="AM59" s="110">
        <f>'วิทยาศาสตร์ ป.6'!CC61</f>
        <v>0</v>
      </c>
      <c r="AN59" s="110">
        <f>'วิทยาศาสตร์ ป.6'!CD61</f>
        <v>0</v>
      </c>
      <c r="AO59" s="110">
        <f>'วิทยาศาสตร์ ป.6'!CE61</f>
        <v>3</v>
      </c>
      <c r="AP59" s="110">
        <f>'วิทยาศาสตร์ ป.6'!CF61</f>
        <v>0</v>
      </c>
      <c r="AQ59" s="110">
        <f>'วิทยาศาสตร์ ป.6'!CG61</f>
        <v>3</v>
      </c>
      <c r="AR59" s="110">
        <f>'วิทยาศาสตร์ ป.6'!CH61</f>
        <v>3</v>
      </c>
      <c r="AS59" s="110">
        <f>'วิทยาศาสตร์ ป.6'!CI61</f>
        <v>12</v>
      </c>
      <c r="AT59" s="110">
        <f>'สังคมศึกษา ป.6'!DD61</f>
        <v>4</v>
      </c>
      <c r="AU59" s="110">
        <f>'สังคมศึกษา ป.6'!DE61</f>
        <v>0</v>
      </c>
      <c r="AV59" s="110">
        <f>'สังคมศึกษา ป.6'!DF61</f>
        <v>4</v>
      </c>
      <c r="AW59" s="110">
        <f>'สังคมศึกษา ป.6'!DG61</f>
        <v>8</v>
      </c>
      <c r="AX59" s="110">
        <f>'สังคมศึกษา ป.6'!DH61</f>
        <v>2</v>
      </c>
      <c r="AY59" s="110">
        <f>'สังคมศึกษา ป.6'!DI61</f>
        <v>10</v>
      </c>
      <c r="AZ59" s="110">
        <f>'สังคมศึกษา ป.6'!DJ61</f>
        <v>4</v>
      </c>
      <c r="BA59" s="110">
        <f>'สังคมศึกษา ป.6'!DK61</f>
        <v>2</v>
      </c>
      <c r="BB59" s="110">
        <f>'สังคมศึกษา ป.6'!DL61</f>
        <v>6</v>
      </c>
      <c r="BC59" s="110">
        <f>'สังคมศึกษา ป.6'!DM61</f>
        <v>4</v>
      </c>
      <c r="BD59" s="110">
        <f>'สังคมศึกษา ป.6'!DN61</f>
        <v>2</v>
      </c>
      <c r="BE59" s="110">
        <f>'สังคมศึกษา ป.6'!DO61</f>
        <v>2</v>
      </c>
      <c r="BF59" s="110">
        <f>'สังคมศึกษา ป.6'!DP61</f>
        <v>8</v>
      </c>
      <c r="BG59" s="110">
        <f>'สังคมศึกษา ป.6'!DQ61</f>
        <v>4</v>
      </c>
      <c r="BH59" s="110">
        <f>'สังคมศึกษา ป.6'!DR61</f>
        <v>2</v>
      </c>
      <c r="BI59" s="110">
        <f>'สังคมศึกษา ป.6'!DS61</f>
        <v>6</v>
      </c>
      <c r="BJ59" s="110">
        <f>'สังคมศึกษา ป.6'!DT61</f>
        <v>34</v>
      </c>
      <c r="BK59" s="110">
        <f>'ภาษาอังกฤษ ป.6'!CE61</f>
        <v>5</v>
      </c>
      <c r="BL59" s="110">
        <f>'ภาษาอังกฤษ ป.6'!CF61</f>
        <v>5</v>
      </c>
      <c r="BM59" s="110">
        <f>'ภาษาอังกฤษ ป.6'!CG61</f>
        <v>15</v>
      </c>
      <c r="BN59" s="110">
        <f>'ภาษาอังกฤษ ป.6'!CH61</f>
        <v>25</v>
      </c>
      <c r="BO59" s="110">
        <f>'ภาษาอังกฤษ ป.6'!CI61</f>
        <v>0</v>
      </c>
      <c r="BP59" s="110">
        <f>'ภาษาอังกฤษ ป.6'!CJ61</f>
        <v>2.5</v>
      </c>
      <c r="BQ59" s="110">
        <f>'ภาษาอังกฤษ ป.6'!CK61</f>
        <v>2.5</v>
      </c>
      <c r="BR59" s="110">
        <f>'ภาษาอังกฤษ ป.6'!CL61</f>
        <v>2.5</v>
      </c>
      <c r="BS59" s="110">
        <f>'ภาษาอังกฤษ ป.6'!CM61</f>
        <v>30</v>
      </c>
    </row>
    <row r="60" spans="1:71" ht="20.100000000000001" customHeight="1">
      <c r="A60" s="107">
        <v>54</v>
      </c>
      <c r="B60" s="108" t="str">
        <f>'ภาษาไทย ป.6'!B62</f>
        <v>ด.ญ.หนึ่งฤทัย   อิสลาม</v>
      </c>
      <c r="C60" s="109">
        <f>'ภาษาไทย ป.6'!CJ62</f>
        <v>10</v>
      </c>
      <c r="D60" s="109">
        <f>'ภาษาไทย ป.6'!CK62</f>
        <v>12.5</v>
      </c>
      <c r="E60" s="109">
        <f>'ภาษาไทย ป.6'!CL62</f>
        <v>5</v>
      </c>
      <c r="F60" s="109">
        <f>'ภาษาไทย ป.6'!CM62</f>
        <v>10</v>
      </c>
      <c r="G60" s="109">
        <f>'ภาษาไทย ป.6'!CN62</f>
        <v>10</v>
      </c>
      <c r="H60" s="109">
        <f>'ภาษาไทย ป.6'!CO62</f>
        <v>47.5</v>
      </c>
      <c r="I60" s="110">
        <f>'คณิต ป.6'!BK62</f>
        <v>0</v>
      </c>
      <c r="J60" s="110">
        <f>'คณิต ป.6'!BL62</f>
        <v>3</v>
      </c>
      <c r="K60" s="110">
        <f>'คณิต ป.6'!BM62</f>
        <v>0</v>
      </c>
      <c r="L60" s="110">
        <f>'คณิต ป.6'!BN62</f>
        <v>0</v>
      </c>
      <c r="M60" s="110">
        <f>'คณิต ป.6'!BO62</f>
        <v>3</v>
      </c>
      <c r="N60" s="110">
        <f>'คณิต ป.6'!BP62</f>
        <v>3</v>
      </c>
      <c r="O60" s="110">
        <f>'คณิต ป.6'!BQ62</f>
        <v>3</v>
      </c>
      <c r="P60" s="110">
        <f>'คณิต ป.6'!BR62</f>
        <v>6</v>
      </c>
      <c r="Q60" s="110">
        <f>'คณิต ป.6'!BS62</f>
        <v>0</v>
      </c>
      <c r="R60" s="110">
        <f>'คณิต ป.6'!BT62</f>
        <v>0</v>
      </c>
      <c r="S60" s="110">
        <f>'คณิต ป.6'!BU62</f>
        <v>0</v>
      </c>
      <c r="T60" s="110">
        <f>'คณิต ป.6'!BV62</f>
        <v>0</v>
      </c>
      <c r="U60" s="110">
        <f>'คณิต ป.6'!BW62</f>
        <v>0</v>
      </c>
      <c r="V60" s="110">
        <f>'คณิต ป.6'!BX62</f>
        <v>0</v>
      </c>
      <c r="W60" s="110">
        <f>'คณิต ป.6'!BY62</f>
        <v>0</v>
      </c>
      <c r="X60" s="110">
        <f>'คณิต ป.6'!BZ62</f>
        <v>0</v>
      </c>
      <c r="Y60" s="110">
        <f>'คณิต ป.6'!CA62</f>
        <v>0</v>
      </c>
      <c r="Z60" s="110">
        <f>'คณิต ป.6'!CB62</f>
        <v>9</v>
      </c>
      <c r="AA60" s="110">
        <f>'วิทยาศาสตร์ ป.6'!BQ62</f>
        <v>0</v>
      </c>
      <c r="AB60" s="110">
        <f>'วิทยาศาสตร์ ป.6'!BR62</f>
        <v>0</v>
      </c>
      <c r="AC60" s="110">
        <f>'วิทยาศาสตร์ ป.6'!BS62</f>
        <v>0</v>
      </c>
      <c r="AD60" s="110">
        <f>'วิทยาศาสตร์ ป.6'!BT62</f>
        <v>0</v>
      </c>
      <c r="AE60" s="110">
        <f>'วิทยาศาสตร์ ป.6'!BU62</f>
        <v>3</v>
      </c>
      <c r="AF60" s="110">
        <f>'วิทยาศาสตร์ ป.6'!BV62</f>
        <v>3</v>
      </c>
      <c r="AG60" s="110">
        <f>'วิทยาศาสตร์ ป.6'!BW62</f>
        <v>0</v>
      </c>
      <c r="AH60" s="110">
        <f>'วิทยาศาสตร์ ป.6'!BX62</f>
        <v>0</v>
      </c>
      <c r="AI60" s="110">
        <f>'วิทยาศาสตร์ ป.6'!BY62</f>
        <v>0</v>
      </c>
      <c r="AJ60" s="110">
        <f>'วิทยาศาสตร์ ป.6'!BZ62</f>
        <v>3</v>
      </c>
      <c r="AK60" s="110">
        <f>'วิทยาศาสตร์ ป.6'!CA62</f>
        <v>0</v>
      </c>
      <c r="AL60" s="110">
        <f>'วิทยาศาสตร์ ป.6'!CB62</f>
        <v>3</v>
      </c>
      <c r="AM60" s="110">
        <f>'วิทยาศาสตร์ ป.6'!CC62</f>
        <v>3</v>
      </c>
      <c r="AN60" s="110">
        <f>'วิทยาศาสตร์ ป.6'!CD62</f>
        <v>0</v>
      </c>
      <c r="AO60" s="110">
        <f>'วิทยาศาสตร์ ป.6'!CE62</f>
        <v>0</v>
      </c>
      <c r="AP60" s="110">
        <f>'วิทยาศาสตร์ ป.6'!CF62</f>
        <v>0</v>
      </c>
      <c r="AQ60" s="110">
        <f>'วิทยาศาสตร์ ป.6'!CG62</f>
        <v>0</v>
      </c>
      <c r="AR60" s="110">
        <f>'วิทยาศาสตร์ ป.6'!CH62</f>
        <v>6</v>
      </c>
      <c r="AS60" s="110">
        <f>'วิทยาศาสตร์ ป.6'!CI62</f>
        <v>15</v>
      </c>
      <c r="AT60" s="110">
        <f>'สังคมศึกษา ป.6'!DD62</f>
        <v>2</v>
      </c>
      <c r="AU60" s="110">
        <f>'สังคมศึกษา ป.6'!DE62</f>
        <v>4</v>
      </c>
      <c r="AV60" s="110">
        <f>'สังคมศึกษา ป.6'!DF62</f>
        <v>6</v>
      </c>
      <c r="AW60" s="110">
        <f>'สังคมศึกษา ป.6'!DG62</f>
        <v>2</v>
      </c>
      <c r="AX60" s="110">
        <f>'สังคมศึกษา ป.6'!DH62</f>
        <v>0</v>
      </c>
      <c r="AY60" s="110">
        <f>'สังคมศึกษา ป.6'!DI62</f>
        <v>2</v>
      </c>
      <c r="AZ60" s="110">
        <f>'สังคมศึกษา ป.6'!DJ62</f>
        <v>2</v>
      </c>
      <c r="BA60" s="110">
        <f>'สังคมศึกษา ป.6'!DK62</f>
        <v>4</v>
      </c>
      <c r="BB60" s="110">
        <f>'สังคมศึกษา ป.6'!DL62</f>
        <v>6</v>
      </c>
      <c r="BC60" s="110">
        <f>'สังคมศึกษา ป.6'!DM62</f>
        <v>2</v>
      </c>
      <c r="BD60" s="110">
        <f>'สังคมศึกษา ป.6'!DN62</f>
        <v>0</v>
      </c>
      <c r="BE60" s="110">
        <f>'สังคมศึกษา ป.6'!DO62</f>
        <v>4</v>
      </c>
      <c r="BF60" s="110">
        <f>'สังคมศึกษา ป.6'!DP62</f>
        <v>6</v>
      </c>
      <c r="BG60" s="110">
        <f>'สังคมศึกษา ป.6'!DQ62</f>
        <v>4</v>
      </c>
      <c r="BH60" s="110">
        <f>'สังคมศึกษา ป.6'!DR62</f>
        <v>4</v>
      </c>
      <c r="BI60" s="110">
        <f>'สังคมศึกษา ป.6'!DS62</f>
        <v>8</v>
      </c>
      <c r="BJ60" s="110">
        <f>'สังคมศึกษา ป.6'!DT62</f>
        <v>28</v>
      </c>
      <c r="BK60" s="110">
        <f>'ภาษาอังกฤษ ป.6'!CE62</f>
        <v>5</v>
      </c>
      <c r="BL60" s="110">
        <f>'ภาษาอังกฤษ ป.6'!CF62</f>
        <v>5</v>
      </c>
      <c r="BM60" s="110">
        <f>'ภาษาอังกฤษ ป.6'!CG62</f>
        <v>2.5</v>
      </c>
      <c r="BN60" s="110">
        <f>'ภาษาอังกฤษ ป.6'!CH62</f>
        <v>12.5</v>
      </c>
      <c r="BO60" s="110">
        <f>'ภาษาอังกฤษ ป.6'!CI62</f>
        <v>2.5</v>
      </c>
      <c r="BP60" s="110">
        <f>'ภาษาอังกฤษ ป.6'!CJ62</f>
        <v>0</v>
      </c>
      <c r="BQ60" s="110">
        <f>'ภาษาอังกฤษ ป.6'!CK62</f>
        <v>2.5</v>
      </c>
      <c r="BR60" s="110">
        <f>'ภาษาอังกฤษ ป.6'!CL62</f>
        <v>5</v>
      </c>
      <c r="BS60" s="110">
        <f>'ภาษาอังกฤษ ป.6'!CM62</f>
        <v>20</v>
      </c>
    </row>
    <row r="61" spans="1:71" ht="20.100000000000001" customHeight="1">
      <c r="A61" s="107">
        <v>55</v>
      </c>
      <c r="B61" s="108" t="str">
        <f>'ภาษาไทย ป.6'!B63</f>
        <v>ด.ช.บุญพรรณ   หวามา</v>
      </c>
      <c r="C61" s="109">
        <f>'ภาษาไทย ป.6'!CJ63</f>
        <v>12.5</v>
      </c>
      <c r="D61" s="109">
        <f>'ภาษาไทย ป.6'!CK63</f>
        <v>15</v>
      </c>
      <c r="E61" s="109">
        <f>'ภาษาไทย ป.6'!CL63</f>
        <v>0</v>
      </c>
      <c r="F61" s="109">
        <f>'ภาษาไทย ป.6'!CM63</f>
        <v>20</v>
      </c>
      <c r="G61" s="109">
        <f>'ภาษาไทย ป.6'!CN63</f>
        <v>5</v>
      </c>
      <c r="H61" s="109">
        <f>'ภาษาไทย ป.6'!CO63</f>
        <v>52.5</v>
      </c>
      <c r="I61" s="110">
        <f>'คณิต ป.6'!BK63</f>
        <v>0</v>
      </c>
      <c r="J61" s="110">
        <f>'คณิต ป.6'!BL63</f>
        <v>0</v>
      </c>
      <c r="K61" s="110">
        <f>'คณิต ป.6'!BM63</f>
        <v>0</v>
      </c>
      <c r="L61" s="110">
        <f>'คณิต ป.6'!BN63</f>
        <v>0</v>
      </c>
      <c r="M61" s="110">
        <f>'คณิต ป.6'!BO63</f>
        <v>0</v>
      </c>
      <c r="N61" s="110">
        <f>'คณิต ป.6'!BP63</f>
        <v>0</v>
      </c>
      <c r="O61" s="110">
        <f>'คณิต ป.6'!BQ63</f>
        <v>0</v>
      </c>
      <c r="P61" s="110">
        <f>'คณิต ป.6'!BR63</f>
        <v>0</v>
      </c>
      <c r="Q61" s="110">
        <f>'คณิต ป.6'!BS63</f>
        <v>0</v>
      </c>
      <c r="R61" s="110">
        <f>'คณิต ป.6'!BT63</f>
        <v>0</v>
      </c>
      <c r="S61" s="110">
        <f>'คณิต ป.6'!BU63</f>
        <v>0</v>
      </c>
      <c r="T61" s="110">
        <f>'คณิต ป.6'!BV63</f>
        <v>0</v>
      </c>
      <c r="U61" s="110">
        <f>'คณิต ป.6'!BW63</f>
        <v>0</v>
      </c>
      <c r="V61" s="110">
        <f>'คณิต ป.6'!BX63</f>
        <v>0</v>
      </c>
      <c r="W61" s="110">
        <f>'คณิต ป.6'!BY63</f>
        <v>0</v>
      </c>
      <c r="X61" s="110">
        <f>'คณิต ป.6'!BZ63</f>
        <v>0</v>
      </c>
      <c r="Y61" s="110">
        <f>'คณิต ป.6'!CA63</f>
        <v>0</v>
      </c>
      <c r="Z61" s="110">
        <f>'คณิต ป.6'!CB63</f>
        <v>0</v>
      </c>
      <c r="AA61" s="110">
        <f>'วิทยาศาสตร์ ป.6'!BQ63</f>
        <v>0</v>
      </c>
      <c r="AB61" s="110">
        <f>'วิทยาศาสตร์ ป.6'!BR63</f>
        <v>3</v>
      </c>
      <c r="AC61" s="110">
        <f>'วิทยาศาสตร์ ป.6'!BS63</f>
        <v>3</v>
      </c>
      <c r="AD61" s="110">
        <f>'วิทยาศาสตร์ ป.6'!BT63</f>
        <v>0</v>
      </c>
      <c r="AE61" s="110">
        <f>'วิทยาศาสตร์ ป.6'!BU63</f>
        <v>3</v>
      </c>
      <c r="AF61" s="110">
        <f>'วิทยาศาสตร์ ป.6'!BV63</f>
        <v>3</v>
      </c>
      <c r="AG61" s="110">
        <f>'วิทยาศาสตร์ ป.6'!BW63</f>
        <v>0</v>
      </c>
      <c r="AH61" s="110">
        <f>'วิทยาศาสตร์ ป.6'!BX63</f>
        <v>3</v>
      </c>
      <c r="AI61" s="110">
        <f>'วิทยาศาสตร์ ป.6'!BY63</f>
        <v>3</v>
      </c>
      <c r="AJ61" s="110">
        <f>'วิทยาศาสตร์ ป.6'!BZ63</f>
        <v>0</v>
      </c>
      <c r="AK61" s="110">
        <f>'วิทยาศาสตร์ ป.6'!CA63</f>
        <v>3</v>
      </c>
      <c r="AL61" s="110">
        <f>'วิทยาศาสตร์ ป.6'!CB63</f>
        <v>3</v>
      </c>
      <c r="AM61" s="110">
        <f>'วิทยาศาสตร์ ป.6'!CC63</f>
        <v>3</v>
      </c>
      <c r="AN61" s="110">
        <f>'วิทยาศาสตร์ ป.6'!CD63</f>
        <v>6</v>
      </c>
      <c r="AO61" s="110">
        <f>'วิทยาศาสตร์ ป.6'!CE63</f>
        <v>0</v>
      </c>
      <c r="AP61" s="110">
        <f>'วิทยาศาสตร์ ป.6'!CF63</f>
        <v>3</v>
      </c>
      <c r="AQ61" s="110">
        <f>'วิทยาศาสตร์ ป.6'!CG63</f>
        <v>3</v>
      </c>
      <c r="AR61" s="110">
        <f>'วิทยาศาสตร์ ป.6'!CH63</f>
        <v>0</v>
      </c>
      <c r="AS61" s="110">
        <f>'วิทยาศาสตร์ ป.6'!CI63</f>
        <v>24</v>
      </c>
      <c r="AT61" s="110">
        <f>'สังคมศึกษา ป.6'!DD63</f>
        <v>2</v>
      </c>
      <c r="AU61" s="110">
        <f>'สังคมศึกษา ป.6'!DE63</f>
        <v>6</v>
      </c>
      <c r="AV61" s="110">
        <f>'สังคมศึกษา ป.6'!DF63</f>
        <v>8</v>
      </c>
      <c r="AW61" s="110">
        <f>'สังคมศึกษา ป.6'!DG63</f>
        <v>6</v>
      </c>
      <c r="AX61" s="110">
        <f>'สังคมศึกษา ป.6'!DH63</f>
        <v>2</v>
      </c>
      <c r="AY61" s="110">
        <f>'สังคมศึกษา ป.6'!DI63</f>
        <v>8</v>
      </c>
      <c r="AZ61" s="110">
        <f>'สังคมศึกษา ป.6'!DJ63</f>
        <v>2</v>
      </c>
      <c r="BA61" s="110">
        <f>'สังคมศึกษา ป.6'!DK63</f>
        <v>4</v>
      </c>
      <c r="BB61" s="110">
        <f>'สังคมศึกษา ป.6'!DL63</f>
        <v>6</v>
      </c>
      <c r="BC61" s="110">
        <f>'สังคมศึกษา ป.6'!DM63</f>
        <v>2</v>
      </c>
      <c r="BD61" s="110">
        <f>'สังคมศึกษา ป.6'!DN63</f>
        <v>2</v>
      </c>
      <c r="BE61" s="110">
        <f>'สังคมศึกษา ป.6'!DO63</f>
        <v>0</v>
      </c>
      <c r="BF61" s="110">
        <f>'สังคมศึกษา ป.6'!DP63</f>
        <v>4</v>
      </c>
      <c r="BG61" s="110">
        <f>'สังคมศึกษา ป.6'!DQ63</f>
        <v>2</v>
      </c>
      <c r="BH61" s="110">
        <f>'สังคมศึกษา ป.6'!DR63</f>
        <v>2</v>
      </c>
      <c r="BI61" s="110">
        <f>'สังคมศึกษา ป.6'!DS63</f>
        <v>4</v>
      </c>
      <c r="BJ61" s="110">
        <f>'สังคมศึกษา ป.6'!DT63</f>
        <v>30</v>
      </c>
      <c r="BK61" s="110">
        <f>'ภาษาอังกฤษ ป.6'!CE63</f>
        <v>5</v>
      </c>
      <c r="BL61" s="110">
        <f>'ภาษาอังกฤษ ป.6'!CF63</f>
        <v>2.5</v>
      </c>
      <c r="BM61" s="110">
        <f>'ภาษาอังกฤษ ป.6'!CG63</f>
        <v>12.5</v>
      </c>
      <c r="BN61" s="110">
        <f>'ภาษาอังกฤษ ป.6'!CH63</f>
        <v>20</v>
      </c>
      <c r="BO61" s="110">
        <f>'ภาษาอังกฤษ ป.6'!CI63</f>
        <v>2.5</v>
      </c>
      <c r="BP61" s="110">
        <f>'ภาษาอังกฤษ ป.6'!CJ63</f>
        <v>5</v>
      </c>
      <c r="BQ61" s="110">
        <f>'ภาษาอังกฤษ ป.6'!CK63</f>
        <v>7.5</v>
      </c>
      <c r="BR61" s="110">
        <f>'ภาษาอังกฤษ ป.6'!CL63</f>
        <v>2.5</v>
      </c>
      <c r="BS61" s="110">
        <f>'ภาษาอังกฤษ ป.6'!CM63</f>
        <v>30</v>
      </c>
    </row>
    <row r="62" spans="1:71" ht="20.100000000000001" customHeight="1">
      <c r="A62" s="107">
        <v>56</v>
      </c>
      <c r="B62" s="108" t="str">
        <f>'ภาษาไทย ป.6'!B64</f>
        <v>ด.ช.กษิดิ์เดช   สมฤดี</v>
      </c>
      <c r="C62" s="109">
        <f>'ภาษาไทย ป.6'!CJ64</f>
        <v>7.5</v>
      </c>
      <c r="D62" s="109">
        <f>'ภาษาไทย ป.6'!CK64</f>
        <v>10</v>
      </c>
      <c r="E62" s="109">
        <f>'ภาษาไทย ป.6'!CL64</f>
        <v>2.5</v>
      </c>
      <c r="F62" s="109">
        <f>'ภาษาไทย ป.6'!CM64</f>
        <v>17.5</v>
      </c>
      <c r="G62" s="109">
        <f>'ภาษาไทย ป.6'!CN64</f>
        <v>0</v>
      </c>
      <c r="H62" s="109">
        <f>'ภาษาไทย ป.6'!CO64</f>
        <v>37.5</v>
      </c>
      <c r="I62" s="110">
        <f>'คณิต ป.6'!BK64</f>
        <v>0</v>
      </c>
      <c r="J62" s="110">
        <f>'คณิต ป.6'!BL64</f>
        <v>9</v>
      </c>
      <c r="K62" s="110">
        <f>'คณิต ป.6'!BM64</f>
        <v>0</v>
      </c>
      <c r="L62" s="110">
        <f>'คณิต ป.6'!BN64</f>
        <v>0</v>
      </c>
      <c r="M62" s="110">
        <f>'คณิต ป.6'!BO64</f>
        <v>9</v>
      </c>
      <c r="N62" s="110">
        <f>'คณิต ป.6'!BP64</f>
        <v>9</v>
      </c>
      <c r="O62" s="110">
        <f>'คณิต ป.6'!BQ64</f>
        <v>0</v>
      </c>
      <c r="P62" s="110">
        <f>'คณิต ป.6'!BR64</f>
        <v>9</v>
      </c>
      <c r="Q62" s="110">
        <f>'คณิต ป.6'!BS64</f>
        <v>3</v>
      </c>
      <c r="R62" s="110">
        <f>'คณิต ป.6'!BT64</f>
        <v>0</v>
      </c>
      <c r="S62" s="110">
        <f>'คณิต ป.6'!BU64</f>
        <v>3</v>
      </c>
      <c r="T62" s="110">
        <f>'คณิต ป.6'!BV64</f>
        <v>3</v>
      </c>
      <c r="U62" s="110">
        <f>'คณิต ป.6'!BW64</f>
        <v>0</v>
      </c>
      <c r="V62" s="110">
        <f>'คณิต ป.6'!BX64</f>
        <v>3</v>
      </c>
      <c r="W62" s="110">
        <f>'คณิต ป.6'!BY64</f>
        <v>3</v>
      </c>
      <c r="X62" s="110">
        <f>'คณิต ป.6'!BZ64</f>
        <v>0</v>
      </c>
      <c r="Y62" s="110">
        <f>'คณิต ป.6'!CA64</f>
        <v>3</v>
      </c>
      <c r="Z62" s="110">
        <f>'คณิต ป.6'!CB64</f>
        <v>27</v>
      </c>
      <c r="AA62" s="110">
        <f>'วิทยาศาสตร์ ป.6'!BQ64</f>
        <v>3</v>
      </c>
      <c r="AB62" s="110">
        <f>'วิทยาศาสตร์ ป.6'!BR64</f>
        <v>6</v>
      </c>
      <c r="AC62" s="110">
        <f>'วิทยาศาสตร์ ป.6'!BS64</f>
        <v>9</v>
      </c>
      <c r="AD62" s="110">
        <f>'วิทยาศาสตร์ ป.6'!BT64</f>
        <v>0</v>
      </c>
      <c r="AE62" s="110">
        <f>'วิทยาศาสตร์ ป.6'!BU64</f>
        <v>6</v>
      </c>
      <c r="AF62" s="110">
        <f>'วิทยาศาสตร์ ป.6'!BV64</f>
        <v>6</v>
      </c>
      <c r="AG62" s="110">
        <f>'วิทยาศาสตร์ ป.6'!BW64</f>
        <v>3</v>
      </c>
      <c r="AH62" s="110">
        <f>'วิทยาศาสตร์ ป.6'!BX64</f>
        <v>0</v>
      </c>
      <c r="AI62" s="110">
        <f>'วิทยาศาสตร์ ป.6'!BY64</f>
        <v>3</v>
      </c>
      <c r="AJ62" s="110">
        <f>'วิทยาศาสตร์ ป.6'!BZ64</f>
        <v>6</v>
      </c>
      <c r="AK62" s="110">
        <f>'วิทยาศาสตร์ ป.6'!CA64</f>
        <v>3</v>
      </c>
      <c r="AL62" s="110">
        <f>'วิทยาศาสตร์ ป.6'!CB64</f>
        <v>9</v>
      </c>
      <c r="AM62" s="110">
        <f>'วิทยาศาสตร์ ป.6'!CC64</f>
        <v>3</v>
      </c>
      <c r="AN62" s="110">
        <f>'วิทยาศาสตร์ ป.6'!CD64</f>
        <v>3</v>
      </c>
      <c r="AO62" s="110">
        <f>'วิทยาศาสตร์ ป.6'!CE64</f>
        <v>0</v>
      </c>
      <c r="AP62" s="110">
        <f>'วิทยาศาสตร์ ป.6'!CF64</f>
        <v>3</v>
      </c>
      <c r="AQ62" s="110">
        <f>'วิทยาศาสตร์ ป.6'!CG64</f>
        <v>3</v>
      </c>
      <c r="AR62" s="110">
        <f>'วิทยาศาสตร์ ป.6'!CH64</f>
        <v>6</v>
      </c>
      <c r="AS62" s="110">
        <f>'วิทยาศาสตร์ ป.6'!CI64</f>
        <v>42</v>
      </c>
      <c r="AT62" s="110">
        <f>'สังคมศึกษา ป.6'!DD64</f>
        <v>2</v>
      </c>
      <c r="AU62" s="110">
        <f>'สังคมศึกษา ป.6'!DE64</f>
        <v>0</v>
      </c>
      <c r="AV62" s="110">
        <f>'สังคมศึกษา ป.6'!DF64</f>
        <v>2</v>
      </c>
      <c r="AW62" s="110">
        <f>'สังคมศึกษา ป.6'!DG64</f>
        <v>6</v>
      </c>
      <c r="AX62" s="110">
        <f>'สังคมศึกษา ป.6'!DH64</f>
        <v>2</v>
      </c>
      <c r="AY62" s="110">
        <f>'สังคมศึกษา ป.6'!DI64</f>
        <v>8</v>
      </c>
      <c r="AZ62" s="110">
        <f>'สังคมศึกษา ป.6'!DJ64</f>
        <v>2</v>
      </c>
      <c r="BA62" s="110">
        <f>'สังคมศึกษา ป.6'!DK64</f>
        <v>0</v>
      </c>
      <c r="BB62" s="110">
        <f>'สังคมศึกษา ป.6'!DL64</f>
        <v>2</v>
      </c>
      <c r="BC62" s="110">
        <f>'สังคมศึกษา ป.6'!DM64</f>
        <v>4</v>
      </c>
      <c r="BD62" s="110">
        <f>'สังคมศึกษา ป.6'!DN64</f>
        <v>4</v>
      </c>
      <c r="BE62" s="110">
        <f>'สังคมศึกษา ป.6'!DO64</f>
        <v>0</v>
      </c>
      <c r="BF62" s="110">
        <f>'สังคมศึกษา ป.6'!DP64</f>
        <v>8</v>
      </c>
      <c r="BG62" s="110">
        <f>'สังคมศึกษา ป.6'!DQ64</f>
        <v>2</v>
      </c>
      <c r="BH62" s="110">
        <f>'สังคมศึกษา ป.6'!DR64</f>
        <v>4</v>
      </c>
      <c r="BI62" s="110">
        <f>'สังคมศึกษา ป.6'!DS64</f>
        <v>6</v>
      </c>
      <c r="BJ62" s="110">
        <f>'สังคมศึกษา ป.6'!DT64</f>
        <v>26</v>
      </c>
      <c r="BK62" s="110">
        <f>'ภาษาอังกฤษ ป.6'!CE64</f>
        <v>5</v>
      </c>
      <c r="BL62" s="110">
        <f>'ภาษาอังกฤษ ป.6'!CF64</f>
        <v>7.5</v>
      </c>
      <c r="BM62" s="110">
        <f>'ภาษาอังกฤษ ป.6'!CG64</f>
        <v>7.5</v>
      </c>
      <c r="BN62" s="110">
        <f>'ภาษาอังกฤษ ป.6'!CH64</f>
        <v>20</v>
      </c>
      <c r="BO62" s="110">
        <f>'ภาษาอังกฤษ ป.6'!CI64</f>
        <v>2.5</v>
      </c>
      <c r="BP62" s="110">
        <f>'ภาษาอังกฤษ ป.6'!CJ64</f>
        <v>0</v>
      </c>
      <c r="BQ62" s="110">
        <f>'ภาษาอังกฤษ ป.6'!CK64</f>
        <v>2.5</v>
      </c>
      <c r="BR62" s="110">
        <f>'ภาษาอังกฤษ ป.6'!CL64</f>
        <v>0</v>
      </c>
      <c r="BS62" s="110">
        <f>'ภาษาอังกฤษ ป.6'!CM64</f>
        <v>22.5</v>
      </c>
    </row>
    <row r="63" spans="1:71" ht="20.100000000000001" customHeight="1">
      <c r="A63" s="107">
        <v>57</v>
      </c>
      <c r="B63" s="108" t="str">
        <f>'ภาษาไทย ป.6'!B65</f>
        <v>ด.ช.ปิยังกูร   อรชร</v>
      </c>
      <c r="C63" s="109">
        <f>'ภาษาไทย ป.6'!CJ65</f>
        <v>5</v>
      </c>
      <c r="D63" s="109">
        <f>'ภาษาไทย ป.6'!CK65</f>
        <v>0</v>
      </c>
      <c r="E63" s="109">
        <f>'ภาษาไทย ป.6'!CL65</f>
        <v>0</v>
      </c>
      <c r="F63" s="109">
        <f>'ภาษาไทย ป.6'!CM65</f>
        <v>7.5</v>
      </c>
      <c r="G63" s="109">
        <f>'ภาษาไทย ป.6'!CN65</f>
        <v>0</v>
      </c>
      <c r="H63" s="109">
        <f>'ภาษาไทย ป.6'!CO65</f>
        <v>12.5</v>
      </c>
      <c r="I63" s="110">
        <f>'คณิต ป.6'!BK65</f>
        <v>0</v>
      </c>
      <c r="J63" s="110">
        <f>'คณิต ป.6'!BL65</f>
        <v>0</v>
      </c>
      <c r="K63" s="110">
        <f>'คณิต ป.6'!BM65</f>
        <v>0</v>
      </c>
      <c r="L63" s="110">
        <f>'คณิต ป.6'!BN65</f>
        <v>0</v>
      </c>
      <c r="M63" s="110">
        <f>'คณิต ป.6'!BO65</f>
        <v>0</v>
      </c>
      <c r="N63" s="110">
        <f>'คณิต ป.6'!BP65</f>
        <v>12</v>
      </c>
      <c r="O63" s="110">
        <f>'คณิต ป.6'!BQ65</f>
        <v>3</v>
      </c>
      <c r="P63" s="110">
        <f>'คณิต ป.6'!BR65</f>
        <v>15</v>
      </c>
      <c r="Q63" s="110">
        <f>'คณิต ป.6'!BS65</f>
        <v>3</v>
      </c>
      <c r="R63" s="110">
        <f>'คณิต ป.6'!BT65</f>
        <v>0</v>
      </c>
      <c r="S63" s="110">
        <f>'คณิต ป.6'!BU65</f>
        <v>3</v>
      </c>
      <c r="T63" s="110">
        <f>'คณิต ป.6'!BV65</f>
        <v>0</v>
      </c>
      <c r="U63" s="110">
        <f>'คณิต ป.6'!BW65</f>
        <v>0</v>
      </c>
      <c r="V63" s="110">
        <f>'คณิต ป.6'!BX65</f>
        <v>0</v>
      </c>
      <c r="W63" s="110">
        <f>'คณิต ป.6'!BY65</f>
        <v>0</v>
      </c>
      <c r="X63" s="110">
        <f>'คณิต ป.6'!BZ65</f>
        <v>3</v>
      </c>
      <c r="Y63" s="110">
        <f>'คณิต ป.6'!CA65</f>
        <v>3</v>
      </c>
      <c r="Z63" s="110">
        <f>'คณิต ป.6'!CB65</f>
        <v>21</v>
      </c>
      <c r="AA63" s="110">
        <f>'วิทยาศาสตร์ ป.6'!BQ65</f>
        <v>0</v>
      </c>
      <c r="AB63" s="110">
        <f>'วิทยาศาสตร์ ป.6'!BR65</f>
        <v>0</v>
      </c>
      <c r="AC63" s="110">
        <f>'วิทยาศาสตร์ ป.6'!BS65</f>
        <v>0</v>
      </c>
      <c r="AD63" s="110">
        <f>'วิทยาศาสตร์ ป.6'!BT65</f>
        <v>0</v>
      </c>
      <c r="AE63" s="110">
        <f>'วิทยาศาสตร์ ป.6'!BU65</f>
        <v>3</v>
      </c>
      <c r="AF63" s="110">
        <f>'วิทยาศาสตร์ ป.6'!BV65</f>
        <v>3</v>
      </c>
      <c r="AG63" s="110">
        <f>'วิทยาศาสตร์ ป.6'!BW65</f>
        <v>0</v>
      </c>
      <c r="AH63" s="110">
        <f>'วิทยาศาสตร์ ป.6'!BX65</f>
        <v>0</v>
      </c>
      <c r="AI63" s="110">
        <f>'วิทยาศาสตร์ ป.6'!BY65</f>
        <v>0</v>
      </c>
      <c r="AJ63" s="110">
        <f>'วิทยาศาสตร์ ป.6'!BZ65</f>
        <v>6</v>
      </c>
      <c r="AK63" s="110">
        <f>'วิทยาศาสตร์ ป.6'!CA65</f>
        <v>3</v>
      </c>
      <c r="AL63" s="110">
        <f>'วิทยาศาสตร์ ป.6'!CB65</f>
        <v>9</v>
      </c>
      <c r="AM63" s="110">
        <f>'วิทยาศาสตร์ ป.6'!CC65</f>
        <v>0</v>
      </c>
      <c r="AN63" s="110">
        <f>'วิทยาศาสตร์ ป.6'!CD65</f>
        <v>0</v>
      </c>
      <c r="AO63" s="110">
        <f>'วิทยาศาสตร์ ป.6'!CE65</f>
        <v>3</v>
      </c>
      <c r="AP63" s="110">
        <f>'วิทยาศาสตร์ ป.6'!CF65</f>
        <v>3</v>
      </c>
      <c r="AQ63" s="110">
        <f>'วิทยาศาสตร์ ป.6'!CG65</f>
        <v>6</v>
      </c>
      <c r="AR63" s="110">
        <f>'วิทยาศาสตร์ ป.6'!CH65</f>
        <v>3</v>
      </c>
      <c r="AS63" s="110">
        <f>'วิทยาศาสตร์ ป.6'!CI65</f>
        <v>21</v>
      </c>
      <c r="AT63" s="110">
        <f>'สังคมศึกษา ป.6'!DD65</f>
        <v>2</v>
      </c>
      <c r="AU63" s="110">
        <f>'สังคมศึกษา ป.6'!DE65</f>
        <v>6</v>
      </c>
      <c r="AV63" s="110">
        <f>'สังคมศึกษา ป.6'!DF65</f>
        <v>8</v>
      </c>
      <c r="AW63" s="110">
        <f>'สังคมศึกษา ป.6'!DG65</f>
        <v>2</v>
      </c>
      <c r="AX63" s="110">
        <f>'สังคมศึกษา ป.6'!DH65</f>
        <v>4</v>
      </c>
      <c r="AY63" s="110">
        <f>'สังคมศึกษา ป.6'!DI65</f>
        <v>6</v>
      </c>
      <c r="AZ63" s="110">
        <f>'สังคมศึกษา ป.6'!DJ65</f>
        <v>4</v>
      </c>
      <c r="BA63" s="110">
        <f>'สังคมศึกษา ป.6'!DK65</f>
        <v>0</v>
      </c>
      <c r="BB63" s="110">
        <f>'สังคมศึกษา ป.6'!DL65</f>
        <v>4</v>
      </c>
      <c r="BC63" s="110">
        <f>'สังคมศึกษา ป.6'!DM65</f>
        <v>2</v>
      </c>
      <c r="BD63" s="110">
        <f>'สังคมศึกษา ป.6'!DN65</f>
        <v>2</v>
      </c>
      <c r="BE63" s="110">
        <f>'สังคมศึกษา ป.6'!DO65</f>
        <v>2</v>
      </c>
      <c r="BF63" s="110">
        <f>'สังคมศึกษา ป.6'!DP65</f>
        <v>6</v>
      </c>
      <c r="BG63" s="110">
        <f>'สังคมศึกษา ป.6'!DQ65</f>
        <v>0</v>
      </c>
      <c r="BH63" s="110">
        <f>'สังคมศึกษา ป.6'!DR65</f>
        <v>2</v>
      </c>
      <c r="BI63" s="110">
        <f>'สังคมศึกษา ป.6'!DS65</f>
        <v>2</v>
      </c>
      <c r="BJ63" s="110">
        <f>'สังคมศึกษา ป.6'!DT65</f>
        <v>26</v>
      </c>
      <c r="BK63" s="110">
        <f>'ภาษาอังกฤษ ป.6'!CE65</f>
        <v>7.5</v>
      </c>
      <c r="BL63" s="110">
        <f>'ภาษาอังกฤษ ป.6'!CF65</f>
        <v>10</v>
      </c>
      <c r="BM63" s="110">
        <f>'ภาษาอังกฤษ ป.6'!CG65</f>
        <v>5</v>
      </c>
      <c r="BN63" s="110">
        <f>'ภาษาอังกฤษ ป.6'!CH65</f>
        <v>22.5</v>
      </c>
      <c r="BO63" s="110">
        <f>'ภาษาอังกฤษ ป.6'!CI65</f>
        <v>0</v>
      </c>
      <c r="BP63" s="110">
        <f>'ภาษาอังกฤษ ป.6'!CJ65</f>
        <v>0</v>
      </c>
      <c r="BQ63" s="110">
        <f>'ภาษาอังกฤษ ป.6'!CK65</f>
        <v>0</v>
      </c>
      <c r="BR63" s="110">
        <f>'ภาษาอังกฤษ ป.6'!CL65</f>
        <v>2.5</v>
      </c>
      <c r="BS63" s="110">
        <f>'ภาษาอังกฤษ ป.6'!CM65</f>
        <v>25</v>
      </c>
    </row>
    <row r="64" spans="1:71" ht="20.100000000000001" customHeight="1">
      <c r="A64" s="107">
        <v>58</v>
      </c>
      <c r="B64" s="108" t="str">
        <f>'ภาษาไทย ป.6'!B66</f>
        <v>ด.ช.สหรัถ   ชินวงศ์</v>
      </c>
      <c r="C64" s="109">
        <f>'ภาษาไทย ป.6'!CJ66</f>
        <v>7.5</v>
      </c>
      <c r="D64" s="109">
        <f>'ภาษาไทย ป.6'!CK66</f>
        <v>7.5</v>
      </c>
      <c r="E64" s="109">
        <f>'ภาษาไทย ป.6'!CL66</f>
        <v>2.5</v>
      </c>
      <c r="F64" s="109">
        <f>'ภาษาไทย ป.6'!CM66</f>
        <v>27.5</v>
      </c>
      <c r="G64" s="109">
        <f>'ภาษาไทย ป.6'!CN66</f>
        <v>0</v>
      </c>
      <c r="H64" s="109">
        <f>'ภาษาไทย ป.6'!CO66</f>
        <v>45</v>
      </c>
      <c r="I64" s="110">
        <f>'คณิต ป.6'!BK66</f>
        <v>6</v>
      </c>
      <c r="J64" s="110">
        <f>'คณิต ป.6'!BL66</f>
        <v>6</v>
      </c>
      <c r="K64" s="110">
        <f>'คณิต ป.6'!BM66</f>
        <v>0</v>
      </c>
      <c r="L64" s="110">
        <f>'คณิต ป.6'!BN66</f>
        <v>3</v>
      </c>
      <c r="M64" s="110">
        <f>'คณิต ป.6'!BO66</f>
        <v>15</v>
      </c>
      <c r="N64" s="110">
        <f>'คณิต ป.6'!BP66</f>
        <v>6</v>
      </c>
      <c r="O64" s="110">
        <f>'คณิต ป.6'!BQ66</f>
        <v>0</v>
      </c>
      <c r="P64" s="110">
        <f>'คณิต ป.6'!BR66</f>
        <v>6</v>
      </c>
      <c r="Q64" s="110">
        <f>'คณิต ป.6'!BS66</f>
        <v>0</v>
      </c>
      <c r="R64" s="110">
        <f>'คณิต ป.6'!BT66</f>
        <v>0</v>
      </c>
      <c r="S64" s="110">
        <f>'คณิต ป.6'!BU66</f>
        <v>0</v>
      </c>
      <c r="T64" s="110">
        <f>'คณิต ป.6'!BV66</f>
        <v>0</v>
      </c>
      <c r="U64" s="110">
        <f>'คณิต ป.6'!BW66</f>
        <v>0</v>
      </c>
      <c r="V64" s="110">
        <f>'คณิต ป.6'!BX66</f>
        <v>0</v>
      </c>
      <c r="W64" s="110">
        <f>'คณิต ป.6'!BY66</f>
        <v>0</v>
      </c>
      <c r="X64" s="110">
        <f>'คณิต ป.6'!BZ66</f>
        <v>0</v>
      </c>
      <c r="Y64" s="110">
        <f>'คณิต ป.6'!CA66</f>
        <v>0</v>
      </c>
      <c r="Z64" s="110">
        <f>'คณิต ป.6'!CB66</f>
        <v>21</v>
      </c>
      <c r="AA64" s="110">
        <f>'วิทยาศาสตร์ ป.6'!BQ66</f>
        <v>6</v>
      </c>
      <c r="AB64" s="110">
        <f>'วิทยาศาสตร์ ป.6'!BR66</f>
        <v>0</v>
      </c>
      <c r="AC64" s="110">
        <f>'วิทยาศาสตร์ ป.6'!BS66</f>
        <v>6</v>
      </c>
      <c r="AD64" s="110">
        <f>'วิทยาศาสตร์ ป.6'!BT66</f>
        <v>0</v>
      </c>
      <c r="AE64" s="110">
        <f>'วิทยาศาสตร์ ป.6'!BU66</f>
        <v>3</v>
      </c>
      <c r="AF64" s="110">
        <f>'วิทยาศาสตร์ ป.6'!BV66</f>
        <v>3</v>
      </c>
      <c r="AG64" s="110">
        <f>'วิทยาศาสตร์ ป.6'!BW66</f>
        <v>6</v>
      </c>
      <c r="AH64" s="110">
        <f>'วิทยาศาสตร์ ป.6'!BX66</f>
        <v>0</v>
      </c>
      <c r="AI64" s="110">
        <f>'วิทยาศาสตร์ ป.6'!BY66</f>
        <v>6</v>
      </c>
      <c r="AJ64" s="110">
        <f>'วิทยาศาสตร์ ป.6'!BZ66</f>
        <v>6</v>
      </c>
      <c r="AK64" s="110">
        <f>'วิทยาศาสตร์ ป.6'!CA66</f>
        <v>6</v>
      </c>
      <c r="AL64" s="110">
        <f>'วิทยาศาสตร์ ป.6'!CB66</f>
        <v>12</v>
      </c>
      <c r="AM64" s="110">
        <f>'วิทยาศาสตร์ ป.6'!CC66</f>
        <v>0</v>
      </c>
      <c r="AN64" s="110">
        <f>'วิทยาศาสตร์ ป.6'!CD66</f>
        <v>0</v>
      </c>
      <c r="AO64" s="110">
        <f>'วิทยาศาสตร์ ป.6'!CE66</f>
        <v>3</v>
      </c>
      <c r="AP64" s="110">
        <f>'วิทยาศาสตร์ ป.6'!CF66</f>
        <v>0</v>
      </c>
      <c r="AQ64" s="110">
        <f>'วิทยาศาสตร์ ป.6'!CG66</f>
        <v>3</v>
      </c>
      <c r="AR64" s="110">
        <f>'วิทยาศาสตร์ ป.6'!CH66</f>
        <v>6</v>
      </c>
      <c r="AS64" s="110">
        <f>'วิทยาศาสตร์ ป.6'!CI66</f>
        <v>36</v>
      </c>
      <c r="AT64" s="110">
        <f>'สังคมศึกษา ป.6'!DD66</f>
        <v>4</v>
      </c>
      <c r="AU64" s="110">
        <f>'สังคมศึกษา ป.6'!DE66</f>
        <v>2</v>
      </c>
      <c r="AV64" s="110">
        <f>'สังคมศึกษา ป.6'!DF66</f>
        <v>6</v>
      </c>
      <c r="AW64" s="110">
        <f>'สังคมศึกษา ป.6'!DG66</f>
        <v>2</v>
      </c>
      <c r="AX64" s="110">
        <f>'สังคมศึกษา ป.6'!DH66</f>
        <v>2</v>
      </c>
      <c r="AY64" s="110">
        <f>'สังคมศึกษา ป.6'!DI66</f>
        <v>4</v>
      </c>
      <c r="AZ64" s="110">
        <f>'สังคมศึกษา ป.6'!DJ66</f>
        <v>2</v>
      </c>
      <c r="BA64" s="110">
        <f>'สังคมศึกษา ป.6'!DK66</f>
        <v>2</v>
      </c>
      <c r="BB64" s="110">
        <f>'สังคมศึกษา ป.6'!DL66</f>
        <v>4</v>
      </c>
      <c r="BC64" s="110">
        <f>'สังคมศึกษา ป.6'!DM66</f>
        <v>0</v>
      </c>
      <c r="BD64" s="110">
        <f>'สังคมศึกษา ป.6'!DN66</f>
        <v>0</v>
      </c>
      <c r="BE64" s="110">
        <f>'สังคมศึกษา ป.6'!DO66</f>
        <v>2</v>
      </c>
      <c r="BF64" s="110">
        <f>'สังคมศึกษา ป.6'!DP66</f>
        <v>2</v>
      </c>
      <c r="BG64" s="110">
        <f>'สังคมศึกษา ป.6'!DQ66</f>
        <v>4</v>
      </c>
      <c r="BH64" s="110">
        <f>'สังคมศึกษา ป.6'!DR66</f>
        <v>4</v>
      </c>
      <c r="BI64" s="110">
        <f>'สังคมศึกษา ป.6'!DS66</f>
        <v>8</v>
      </c>
      <c r="BJ64" s="110">
        <f>'สังคมศึกษา ป.6'!DT66</f>
        <v>24</v>
      </c>
      <c r="BK64" s="110">
        <f>'ภาษาอังกฤษ ป.6'!CE66</f>
        <v>7.5</v>
      </c>
      <c r="BL64" s="110">
        <f>'ภาษาอังกฤษ ป.6'!CF66</f>
        <v>10</v>
      </c>
      <c r="BM64" s="110">
        <f>'ภาษาอังกฤษ ป.6'!CG66</f>
        <v>5</v>
      </c>
      <c r="BN64" s="110">
        <f>'ภาษาอังกฤษ ป.6'!CH66</f>
        <v>22.5</v>
      </c>
      <c r="BO64" s="110">
        <f>'ภาษาอังกฤษ ป.6'!CI66</f>
        <v>2.5</v>
      </c>
      <c r="BP64" s="110">
        <f>'ภาษาอังกฤษ ป.6'!CJ66</f>
        <v>5</v>
      </c>
      <c r="BQ64" s="110">
        <f>'ภาษาอังกฤษ ป.6'!CK66</f>
        <v>7.5</v>
      </c>
      <c r="BR64" s="110">
        <f>'ภาษาอังกฤษ ป.6'!CL66</f>
        <v>2.5</v>
      </c>
      <c r="BS64" s="110">
        <f>'ภาษาอังกฤษ ป.6'!CM66</f>
        <v>32.5</v>
      </c>
    </row>
    <row r="65" spans="1:71" ht="20.100000000000001" customHeight="1">
      <c r="A65" s="107">
        <v>59</v>
      </c>
      <c r="B65" s="108" t="str">
        <f>'ภาษาไทย ป.6'!B67</f>
        <v>ด.ช.พีรพงศ์   ใจพินิจ</v>
      </c>
      <c r="C65" s="109">
        <f>'ภาษาไทย ป.6'!CJ67</f>
        <v>7.5</v>
      </c>
      <c r="D65" s="109">
        <f>'ภาษาไทย ป.6'!CK67</f>
        <v>7.5</v>
      </c>
      <c r="E65" s="109">
        <f>'ภาษาไทย ป.6'!CL67</f>
        <v>0</v>
      </c>
      <c r="F65" s="109">
        <f>'ภาษาไทย ป.6'!CM67</f>
        <v>27.5</v>
      </c>
      <c r="G65" s="109">
        <f>'ภาษาไทย ป.6'!CN67</f>
        <v>2.5</v>
      </c>
      <c r="H65" s="109">
        <f>'ภาษาไทย ป.6'!CO67</f>
        <v>45</v>
      </c>
      <c r="I65" s="110">
        <f>'คณิต ป.6'!BK67</f>
        <v>3</v>
      </c>
      <c r="J65" s="110">
        <f>'คณิต ป.6'!BL67</f>
        <v>6</v>
      </c>
      <c r="K65" s="110">
        <f>'คณิต ป.6'!BM67</f>
        <v>0</v>
      </c>
      <c r="L65" s="110">
        <f>'คณิต ป.6'!BN67</f>
        <v>3</v>
      </c>
      <c r="M65" s="110">
        <f>'คณิต ป.6'!BO67</f>
        <v>12</v>
      </c>
      <c r="N65" s="110">
        <f>'คณิต ป.6'!BP67</f>
        <v>9</v>
      </c>
      <c r="O65" s="110">
        <f>'คณิต ป.6'!BQ67</f>
        <v>0</v>
      </c>
      <c r="P65" s="110">
        <f>'คณิต ป.6'!BR67</f>
        <v>9</v>
      </c>
      <c r="Q65" s="110">
        <f>'คณิต ป.6'!BS67</f>
        <v>0</v>
      </c>
      <c r="R65" s="110">
        <f>'คณิต ป.6'!BT67</f>
        <v>0</v>
      </c>
      <c r="S65" s="110">
        <f>'คณิต ป.6'!BU67</f>
        <v>0</v>
      </c>
      <c r="T65" s="110">
        <f>'คณิต ป.6'!BV67</f>
        <v>0</v>
      </c>
      <c r="U65" s="110">
        <f>'คณิต ป.6'!BW67</f>
        <v>6</v>
      </c>
      <c r="V65" s="110">
        <f>'คณิต ป.6'!BX67</f>
        <v>6</v>
      </c>
      <c r="W65" s="110">
        <f>'คณิต ป.6'!BY67</f>
        <v>0</v>
      </c>
      <c r="X65" s="110">
        <f>'คณิต ป.6'!BZ67</f>
        <v>0</v>
      </c>
      <c r="Y65" s="110">
        <f>'คณิต ป.6'!CA67</f>
        <v>0</v>
      </c>
      <c r="Z65" s="110">
        <f>'คณิต ป.6'!CB67</f>
        <v>27</v>
      </c>
      <c r="AA65" s="110">
        <f>'วิทยาศาสตร์ ป.6'!BQ67</f>
        <v>6</v>
      </c>
      <c r="AB65" s="110">
        <f>'วิทยาศาสตร์ ป.6'!BR67</f>
        <v>6</v>
      </c>
      <c r="AC65" s="110">
        <f>'วิทยาศาสตร์ ป.6'!BS67</f>
        <v>12</v>
      </c>
      <c r="AD65" s="110">
        <f>'วิทยาศาสตร์ ป.6'!BT67</f>
        <v>0</v>
      </c>
      <c r="AE65" s="110">
        <f>'วิทยาศาสตร์ ป.6'!BU67</f>
        <v>3</v>
      </c>
      <c r="AF65" s="110">
        <f>'วิทยาศาสตร์ ป.6'!BV67</f>
        <v>3</v>
      </c>
      <c r="AG65" s="110">
        <f>'วิทยาศาสตร์ ป.6'!BW67</f>
        <v>3</v>
      </c>
      <c r="AH65" s="110">
        <f>'วิทยาศาสตร์ ป.6'!BX67</f>
        <v>6</v>
      </c>
      <c r="AI65" s="110">
        <f>'วิทยาศาสตร์ ป.6'!BY67</f>
        <v>9</v>
      </c>
      <c r="AJ65" s="110">
        <f>'วิทยาศาสตร์ ป.6'!BZ67</f>
        <v>6</v>
      </c>
      <c r="AK65" s="110">
        <f>'วิทยาศาสตร์ ป.6'!CA67</f>
        <v>6</v>
      </c>
      <c r="AL65" s="110">
        <f>'วิทยาศาสตร์ ป.6'!CB67</f>
        <v>12</v>
      </c>
      <c r="AM65" s="110">
        <f>'วิทยาศาสตร์ ป.6'!CC67</f>
        <v>3</v>
      </c>
      <c r="AN65" s="110">
        <f>'วิทยาศาสตร์ ป.6'!CD67</f>
        <v>6</v>
      </c>
      <c r="AO65" s="110">
        <f>'วิทยาศาสตร์ ป.6'!CE67</f>
        <v>0</v>
      </c>
      <c r="AP65" s="110">
        <f>'วิทยาศาสตร์ ป.6'!CF67</f>
        <v>0</v>
      </c>
      <c r="AQ65" s="110">
        <f>'วิทยาศาสตร์ ป.6'!CG67</f>
        <v>0</v>
      </c>
      <c r="AR65" s="110">
        <f>'วิทยาศาสตร์ ป.6'!CH67</f>
        <v>0</v>
      </c>
      <c r="AS65" s="110">
        <f>'วิทยาศาสตร์ ป.6'!CI67</f>
        <v>45</v>
      </c>
      <c r="AT65" s="110">
        <f>'สังคมศึกษา ป.6'!DD67</f>
        <v>2</v>
      </c>
      <c r="AU65" s="110">
        <f>'สังคมศึกษา ป.6'!DE67</f>
        <v>0</v>
      </c>
      <c r="AV65" s="110">
        <f>'สังคมศึกษา ป.6'!DF67</f>
        <v>2</v>
      </c>
      <c r="AW65" s="110">
        <f>'สังคมศึกษา ป.6'!DG67</f>
        <v>2</v>
      </c>
      <c r="AX65" s="110">
        <f>'สังคมศึกษา ป.6'!DH67</f>
        <v>6</v>
      </c>
      <c r="AY65" s="110">
        <f>'สังคมศึกษา ป.6'!DI67</f>
        <v>8</v>
      </c>
      <c r="AZ65" s="110">
        <f>'สังคมศึกษา ป.6'!DJ67</f>
        <v>8</v>
      </c>
      <c r="BA65" s="110">
        <f>'สังคมศึกษา ป.6'!DK67</f>
        <v>2</v>
      </c>
      <c r="BB65" s="110">
        <f>'สังคมศึกษา ป.6'!DL67</f>
        <v>10</v>
      </c>
      <c r="BC65" s="110">
        <f>'สังคมศึกษา ป.6'!DM67</f>
        <v>2</v>
      </c>
      <c r="BD65" s="110">
        <f>'สังคมศึกษา ป.6'!DN67</f>
        <v>0</v>
      </c>
      <c r="BE65" s="110">
        <f>'สังคมศึกษา ป.6'!DO67</f>
        <v>4</v>
      </c>
      <c r="BF65" s="110">
        <f>'สังคมศึกษา ป.6'!DP67</f>
        <v>6</v>
      </c>
      <c r="BG65" s="110">
        <f>'สังคมศึกษา ป.6'!DQ67</f>
        <v>2</v>
      </c>
      <c r="BH65" s="110">
        <f>'สังคมศึกษา ป.6'!DR67</f>
        <v>2</v>
      </c>
      <c r="BI65" s="110">
        <f>'สังคมศึกษา ป.6'!DS67</f>
        <v>4</v>
      </c>
      <c r="BJ65" s="110">
        <f>'สังคมศึกษา ป.6'!DT67</f>
        <v>30</v>
      </c>
      <c r="BK65" s="110">
        <f>'ภาษาอังกฤษ ป.6'!CE67</f>
        <v>7.5</v>
      </c>
      <c r="BL65" s="110">
        <f>'ภาษาอังกฤษ ป.6'!CF67</f>
        <v>0</v>
      </c>
      <c r="BM65" s="110">
        <f>'ภาษาอังกฤษ ป.6'!CG67</f>
        <v>10</v>
      </c>
      <c r="BN65" s="110">
        <f>'ภาษาอังกฤษ ป.6'!CH67</f>
        <v>17.5</v>
      </c>
      <c r="BO65" s="110">
        <f>'ภาษาอังกฤษ ป.6'!CI67</f>
        <v>5</v>
      </c>
      <c r="BP65" s="110">
        <f>'ภาษาอังกฤษ ป.6'!CJ67</f>
        <v>0</v>
      </c>
      <c r="BQ65" s="110">
        <f>'ภาษาอังกฤษ ป.6'!CK67</f>
        <v>5</v>
      </c>
      <c r="BR65" s="110">
        <f>'ภาษาอังกฤษ ป.6'!CL67</f>
        <v>5</v>
      </c>
      <c r="BS65" s="110">
        <f>'ภาษาอังกฤษ ป.6'!CM67</f>
        <v>27.5</v>
      </c>
    </row>
    <row r="66" spans="1:71" ht="20.100000000000001" customHeight="1">
      <c r="A66" s="107">
        <v>60</v>
      </c>
      <c r="B66" s="108" t="str">
        <f>'ภาษาไทย ป.6'!B68</f>
        <v>ด.ช.กฤษฎา   สุวรรณ</v>
      </c>
      <c r="C66" s="109">
        <f>'ภาษาไทย ป.6'!CJ68</f>
        <v>10</v>
      </c>
      <c r="D66" s="109">
        <f>'ภาษาไทย ป.6'!CK68</f>
        <v>5</v>
      </c>
      <c r="E66" s="109">
        <f>'ภาษาไทย ป.6'!CL68</f>
        <v>0</v>
      </c>
      <c r="F66" s="109">
        <f>'ภาษาไทย ป.6'!CM68</f>
        <v>25</v>
      </c>
      <c r="G66" s="109">
        <f>'ภาษาไทย ป.6'!CN68</f>
        <v>12.5</v>
      </c>
      <c r="H66" s="109">
        <f>'ภาษาไทย ป.6'!CO68</f>
        <v>52.5</v>
      </c>
      <c r="I66" s="110">
        <f>'คณิต ป.6'!BK68</f>
        <v>0</v>
      </c>
      <c r="J66" s="110">
        <f>'คณิต ป.6'!BL68</f>
        <v>3</v>
      </c>
      <c r="K66" s="110">
        <f>'คณิต ป.6'!BM68</f>
        <v>0</v>
      </c>
      <c r="L66" s="110">
        <f>'คณิต ป.6'!BN68</f>
        <v>0</v>
      </c>
      <c r="M66" s="110">
        <f>'คณิต ป.6'!BO68</f>
        <v>3</v>
      </c>
      <c r="N66" s="110">
        <f>'คณิต ป.6'!BP68</f>
        <v>9</v>
      </c>
      <c r="O66" s="110">
        <f>'คณิต ป.6'!BQ68</f>
        <v>0</v>
      </c>
      <c r="P66" s="110">
        <f>'คณิต ป.6'!BR68</f>
        <v>9</v>
      </c>
      <c r="Q66" s="110">
        <f>'คณิต ป.6'!BS68</f>
        <v>3</v>
      </c>
      <c r="R66" s="110">
        <f>'คณิต ป.6'!BT68</f>
        <v>0</v>
      </c>
      <c r="S66" s="110">
        <f>'คณิต ป.6'!BU68</f>
        <v>3</v>
      </c>
      <c r="T66" s="110">
        <f>'คณิต ป.6'!BV68</f>
        <v>0</v>
      </c>
      <c r="U66" s="110">
        <f>'คณิต ป.6'!BW68</f>
        <v>6</v>
      </c>
      <c r="V66" s="110">
        <f>'คณิต ป.6'!BX68</f>
        <v>6</v>
      </c>
      <c r="W66" s="110">
        <f>'คณิต ป.6'!BY68</f>
        <v>0</v>
      </c>
      <c r="X66" s="110">
        <f>'คณิต ป.6'!BZ68</f>
        <v>0</v>
      </c>
      <c r="Y66" s="110">
        <f>'คณิต ป.6'!CA68</f>
        <v>0</v>
      </c>
      <c r="Z66" s="110">
        <f>'คณิต ป.6'!CB68</f>
        <v>21</v>
      </c>
      <c r="AA66" s="110">
        <f>'วิทยาศาสตร์ ป.6'!BQ68</f>
        <v>3</v>
      </c>
      <c r="AB66" s="110">
        <f>'วิทยาศาสตร์ ป.6'!BR68</f>
        <v>0</v>
      </c>
      <c r="AC66" s="110">
        <f>'วิทยาศาสตร์ ป.6'!BS68</f>
        <v>3</v>
      </c>
      <c r="AD66" s="110">
        <f>'วิทยาศาสตร์ ป.6'!BT68</f>
        <v>3</v>
      </c>
      <c r="AE66" s="110">
        <f>'วิทยาศาสตร์ ป.6'!BU68</f>
        <v>0</v>
      </c>
      <c r="AF66" s="110">
        <f>'วิทยาศาสตร์ ป.6'!BV68</f>
        <v>3</v>
      </c>
      <c r="AG66" s="110">
        <f>'วิทยาศาสตร์ ป.6'!BW68</f>
        <v>3</v>
      </c>
      <c r="AH66" s="110">
        <f>'วิทยาศาสตร์ ป.6'!BX68</f>
        <v>0</v>
      </c>
      <c r="AI66" s="110">
        <f>'วิทยาศาสตร์ ป.6'!BY68</f>
        <v>3</v>
      </c>
      <c r="AJ66" s="110">
        <f>'วิทยาศาสตร์ ป.6'!BZ68</f>
        <v>6</v>
      </c>
      <c r="AK66" s="110">
        <f>'วิทยาศาสตร์ ป.6'!CA68</f>
        <v>3</v>
      </c>
      <c r="AL66" s="110">
        <f>'วิทยาศาสตร์ ป.6'!CB68</f>
        <v>9</v>
      </c>
      <c r="AM66" s="110">
        <f>'วิทยาศาสตร์ ป.6'!CC68</f>
        <v>3</v>
      </c>
      <c r="AN66" s="110">
        <f>'วิทยาศาสตร์ ป.6'!CD68</f>
        <v>0</v>
      </c>
      <c r="AO66" s="110">
        <f>'วิทยาศาสตร์ ป.6'!CE68</f>
        <v>0</v>
      </c>
      <c r="AP66" s="110">
        <f>'วิทยาศาสตร์ ป.6'!CF68</f>
        <v>0</v>
      </c>
      <c r="AQ66" s="110">
        <f>'วิทยาศาสตร์ ป.6'!CG68</f>
        <v>0</v>
      </c>
      <c r="AR66" s="110">
        <f>'วิทยาศาสตร์ ป.6'!CH68</f>
        <v>8</v>
      </c>
      <c r="AS66" s="110">
        <f>'วิทยาศาสตร์ ป.6'!CI68</f>
        <v>29</v>
      </c>
      <c r="AT66" s="110">
        <f>'สังคมศึกษา ป.6'!DD68</f>
        <v>0</v>
      </c>
      <c r="AU66" s="110">
        <f>'สังคมศึกษา ป.6'!DE68</f>
        <v>4</v>
      </c>
      <c r="AV66" s="110">
        <f>'สังคมศึกษา ป.6'!DF68</f>
        <v>4</v>
      </c>
      <c r="AW66" s="110">
        <f>'สังคมศึกษา ป.6'!DG68</f>
        <v>6</v>
      </c>
      <c r="AX66" s="110">
        <f>'สังคมศึกษา ป.6'!DH68</f>
        <v>2</v>
      </c>
      <c r="AY66" s="110">
        <f>'สังคมศึกษา ป.6'!DI68</f>
        <v>8</v>
      </c>
      <c r="AZ66" s="110">
        <f>'สังคมศึกษา ป.6'!DJ68</f>
        <v>2</v>
      </c>
      <c r="BA66" s="110">
        <f>'สังคมศึกษา ป.6'!DK68</f>
        <v>2</v>
      </c>
      <c r="BB66" s="110">
        <f>'สังคมศึกษา ป.6'!DL68</f>
        <v>4</v>
      </c>
      <c r="BC66" s="110">
        <f>'สังคมศึกษา ป.6'!DM68</f>
        <v>2</v>
      </c>
      <c r="BD66" s="110">
        <f>'สังคมศึกษา ป.6'!DN68</f>
        <v>2</v>
      </c>
      <c r="BE66" s="110">
        <f>'สังคมศึกษา ป.6'!DO68</f>
        <v>4</v>
      </c>
      <c r="BF66" s="110">
        <f>'สังคมศึกษา ป.6'!DP68</f>
        <v>8</v>
      </c>
      <c r="BG66" s="110">
        <f>'สังคมศึกษา ป.6'!DQ68</f>
        <v>0</v>
      </c>
      <c r="BH66" s="110">
        <f>'สังคมศึกษา ป.6'!DR68</f>
        <v>0</v>
      </c>
      <c r="BI66" s="110">
        <f>'สังคมศึกษา ป.6'!DS68</f>
        <v>0</v>
      </c>
      <c r="BJ66" s="110">
        <f>'สังคมศึกษา ป.6'!DT68</f>
        <v>24</v>
      </c>
      <c r="BK66" s="110">
        <f>'ภาษาอังกฤษ ป.6'!CE68</f>
        <v>10</v>
      </c>
      <c r="BL66" s="110">
        <f>'ภาษาอังกฤษ ป.6'!CF68</f>
        <v>2.5</v>
      </c>
      <c r="BM66" s="110">
        <f>'ภาษาอังกฤษ ป.6'!CG68</f>
        <v>7.5</v>
      </c>
      <c r="BN66" s="110">
        <f>'ภาษาอังกฤษ ป.6'!CH68</f>
        <v>20</v>
      </c>
      <c r="BO66" s="110">
        <f>'ภาษาอังกฤษ ป.6'!CI68</f>
        <v>2.5</v>
      </c>
      <c r="BP66" s="110">
        <f>'ภาษาอังกฤษ ป.6'!CJ68</f>
        <v>0</v>
      </c>
      <c r="BQ66" s="110">
        <f>'ภาษาอังกฤษ ป.6'!CK68</f>
        <v>2.5</v>
      </c>
      <c r="BR66" s="110">
        <f>'ภาษาอังกฤษ ป.6'!CL68</f>
        <v>0</v>
      </c>
      <c r="BS66" s="110">
        <f>'ภาษาอังกฤษ ป.6'!CM68</f>
        <v>22.5</v>
      </c>
    </row>
    <row r="67" spans="1:71" ht="20.100000000000001" customHeight="1">
      <c r="A67" s="107">
        <v>61</v>
      </c>
      <c r="B67" s="108" t="str">
        <f>'ภาษาไทย ป.6'!B69</f>
        <v>ด.ช.ธนากร   สวัสดิ์</v>
      </c>
      <c r="C67" s="109">
        <f>'ภาษาไทย ป.6'!CJ69</f>
        <v>7.5</v>
      </c>
      <c r="D67" s="109">
        <f>'ภาษาไทย ป.6'!CK69</f>
        <v>10</v>
      </c>
      <c r="E67" s="109">
        <f>'ภาษาไทย ป.6'!CL69</f>
        <v>0</v>
      </c>
      <c r="F67" s="109">
        <f>'ภาษาไทย ป.6'!CM69</f>
        <v>20</v>
      </c>
      <c r="G67" s="109">
        <f>'ภาษาไทย ป.6'!CN69</f>
        <v>5</v>
      </c>
      <c r="H67" s="109">
        <f>'ภาษาไทย ป.6'!CO69</f>
        <v>42.5</v>
      </c>
      <c r="I67" s="110">
        <f>'คณิต ป.6'!BK69</f>
        <v>0</v>
      </c>
      <c r="J67" s="110">
        <f>'คณิต ป.6'!BL69</f>
        <v>3</v>
      </c>
      <c r="K67" s="110">
        <f>'คณิต ป.6'!BM69</f>
        <v>0</v>
      </c>
      <c r="L67" s="110">
        <f>'คณิต ป.6'!BN69</f>
        <v>0</v>
      </c>
      <c r="M67" s="110">
        <f>'คณิต ป.6'!BO69</f>
        <v>3</v>
      </c>
      <c r="N67" s="110">
        <f>'คณิต ป.6'!BP69</f>
        <v>12</v>
      </c>
      <c r="O67" s="110">
        <f>'คณิต ป.6'!BQ69</f>
        <v>0</v>
      </c>
      <c r="P67" s="110">
        <f>'คณิต ป.6'!BR69</f>
        <v>12</v>
      </c>
      <c r="Q67" s="110">
        <f>'คณิต ป.6'!BS69</f>
        <v>3</v>
      </c>
      <c r="R67" s="110">
        <f>'คณิต ป.6'!BT69</f>
        <v>0</v>
      </c>
      <c r="S67" s="110">
        <f>'คณิต ป.6'!BU69</f>
        <v>3</v>
      </c>
      <c r="T67" s="110">
        <f>'คณิต ป.6'!BV69</f>
        <v>0</v>
      </c>
      <c r="U67" s="110">
        <f>'คณิต ป.6'!BW69</f>
        <v>0</v>
      </c>
      <c r="V67" s="110">
        <f>'คณิต ป.6'!BX69</f>
        <v>0</v>
      </c>
      <c r="W67" s="110">
        <f>'คณิต ป.6'!BY69</f>
        <v>0</v>
      </c>
      <c r="X67" s="110">
        <f>'คณิต ป.6'!BZ69</f>
        <v>0</v>
      </c>
      <c r="Y67" s="110">
        <f>'คณิต ป.6'!CA69</f>
        <v>0</v>
      </c>
      <c r="Z67" s="110">
        <f>'คณิต ป.6'!CB69</f>
        <v>18</v>
      </c>
      <c r="AA67" s="110">
        <f>'วิทยาศาสตร์ ป.6'!BQ69</f>
        <v>6</v>
      </c>
      <c r="AB67" s="110">
        <f>'วิทยาศาสตร์ ป.6'!BR69</f>
        <v>0</v>
      </c>
      <c r="AC67" s="110">
        <f>'วิทยาศาสตร์ ป.6'!BS69</f>
        <v>6</v>
      </c>
      <c r="AD67" s="110">
        <f>'วิทยาศาสตร์ ป.6'!BT69</f>
        <v>0</v>
      </c>
      <c r="AE67" s="110">
        <f>'วิทยาศาสตร์ ป.6'!BU69</f>
        <v>0</v>
      </c>
      <c r="AF67" s="110">
        <f>'วิทยาศาสตร์ ป.6'!BV69</f>
        <v>0</v>
      </c>
      <c r="AG67" s="110">
        <f>'วิทยาศาสตร์ ป.6'!BW69</f>
        <v>0</v>
      </c>
      <c r="AH67" s="110">
        <f>'วิทยาศาสตร์ ป.6'!BX69</f>
        <v>0</v>
      </c>
      <c r="AI67" s="110">
        <f>'วิทยาศาสตร์ ป.6'!BY69</f>
        <v>0</v>
      </c>
      <c r="AJ67" s="110">
        <f>'วิทยาศาสตร์ ป.6'!BZ69</f>
        <v>0</v>
      </c>
      <c r="AK67" s="110">
        <f>'วิทยาศาสตร์ ป.6'!CA69</f>
        <v>0</v>
      </c>
      <c r="AL67" s="110">
        <f>'วิทยาศาสตร์ ป.6'!CB69</f>
        <v>0</v>
      </c>
      <c r="AM67" s="110">
        <f>'วิทยาศาสตร์ ป.6'!CC69</f>
        <v>3</v>
      </c>
      <c r="AN67" s="110">
        <f>'วิทยาศาสตร์ ป.6'!CD69</f>
        <v>3</v>
      </c>
      <c r="AO67" s="110">
        <f>'วิทยาศาสตร์ ป.6'!CE69</f>
        <v>0</v>
      </c>
      <c r="AP67" s="110">
        <f>'วิทยาศาสตร์ ป.6'!CF69</f>
        <v>0</v>
      </c>
      <c r="AQ67" s="110">
        <f>'วิทยาศาสตร์ ป.6'!CG69</f>
        <v>0</v>
      </c>
      <c r="AR67" s="110">
        <f>'วิทยาศาสตร์ ป.6'!CH69</f>
        <v>0</v>
      </c>
      <c r="AS67" s="110">
        <f>'วิทยาศาสตร์ ป.6'!CI69</f>
        <v>12</v>
      </c>
      <c r="AT67" s="110">
        <f>'สังคมศึกษา ป.6'!DD69</f>
        <v>0</v>
      </c>
      <c r="AU67" s="110">
        <f>'สังคมศึกษา ป.6'!DE69</f>
        <v>2</v>
      </c>
      <c r="AV67" s="110">
        <f>'สังคมศึกษา ป.6'!DF69</f>
        <v>2</v>
      </c>
      <c r="AW67" s="110">
        <f>'สังคมศึกษา ป.6'!DG69</f>
        <v>0</v>
      </c>
      <c r="AX67" s="110">
        <f>'สังคมศึกษา ป.6'!DH69</f>
        <v>4</v>
      </c>
      <c r="AY67" s="110">
        <f>'สังคมศึกษา ป.6'!DI69</f>
        <v>4</v>
      </c>
      <c r="AZ67" s="110">
        <f>'สังคมศึกษา ป.6'!DJ69</f>
        <v>4</v>
      </c>
      <c r="BA67" s="110">
        <f>'สังคมศึกษา ป.6'!DK69</f>
        <v>2</v>
      </c>
      <c r="BB67" s="110">
        <f>'สังคมศึกษา ป.6'!DL69</f>
        <v>6</v>
      </c>
      <c r="BC67" s="110">
        <f>'สังคมศึกษา ป.6'!DM69</f>
        <v>6</v>
      </c>
      <c r="BD67" s="110">
        <f>'สังคมศึกษา ป.6'!DN69</f>
        <v>0</v>
      </c>
      <c r="BE67" s="110">
        <f>'สังคมศึกษา ป.6'!DO69</f>
        <v>2</v>
      </c>
      <c r="BF67" s="110">
        <f>'สังคมศึกษา ป.6'!DP69</f>
        <v>8</v>
      </c>
      <c r="BG67" s="110">
        <f>'สังคมศึกษา ป.6'!DQ69</f>
        <v>2</v>
      </c>
      <c r="BH67" s="110">
        <f>'สังคมศึกษา ป.6'!DR69</f>
        <v>2</v>
      </c>
      <c r="BI67" s="110">
        <f>'สังคมศึกษา ป.6'!DS69</f>
        <v>4</v>
      </c>
      <c r="BJ67" s="110">
        <f>'สังคมศึกษา ป.6'!DT69</f>
        <v>24</v>
      </c>
      <c r="BK67" s="110">
        <f>'ภาษาอังกฤษ ป.6'!CE69</f>
        <v>0</v>
      </c>
      <c r="BL67" s="110">
        <f>'ภาษาอังกฤษ ป.6'!CF69</f>
        <v>7.5</v>
      </c>
      <c r="BM67" s="110">
        <f>'ภาษาอังกฤษ ป.6'!CG69</f>
        <v>7.5</v>
      </c>
      <c r="BN67" s="110">
        <f>'ภาษาอังกฤษ ป.6'!CH69</f>
        <v>15</v>
      </c>
      <c r="BO67" s="110">
        <f>'ภาษาอังกฤษ ป.6'!CI69</f>
        <v>0</v>
      </c>
      <c r="BP67" s="110">
        <f>'ภาษาอังกฤษ ป.6'!CJ69</f>
        <v>0</v>
      </c>
      <c r="BQ67" s="110">
        <f>'ภาษาอังกฤษ ป.6'!CK69</f>
        <v>0</v>
      </c>
      <c r="BR67" s="110">
        <f>'ภาษาอังกฤษ ป.6'!CL69</f>
        <v>2.5</v>
      </c>
      <c r="BS67" s="110">
        <f>'ภาษาอังกฤษ ป.6'!CM69</f>
        <v>17.5</v>
      </c>
    </row>
    <row r="68" spans="1:71" ht="20.100000000000001" customHeight="1">
      <c r="A68" s="107">
        <v>62</v>
      </c>
      <c r="B68" s="108" t="str">
        <f>'ภาษาไทย ป.6'!B70</f>
        <v>ด.ญ.กรรณิการ์   จงกลศรี</v>
      </c>
      <c r="C68" s="109">
        <f>'ภาษาไทย ป.6'!CJ70</f>
        <v>12.5</v>
      </c>
      <c r="D68" s="109">
        <f>'ภาษาไทย ป.6'!CK70</f>
        <v>5</v>
      </c>
      <c r="E68" s="109">
        <f>'ภาษาไทย ป.6'!CL70</f>
        <v>2.5</v>
      </c>
      <c r="F68" s="109">
        <f>'ภาษาไทย ป.6'!CM70</f>
        <v>10</v>
      </c>
      <c r="G68" s="109">
        <f>'ภาษาไทย ป.6'!CN70</f>
        <v>0</v>
      </c>
      <c r="H68" s="109">
        <f>'ภาษาไทย ป.6'!CO70</f>
        <v>30</v>
      </c>
      <c r="I68" s="110">
        <f>'คณิต ป.6'!BK70</f>
        <v>3</v>
      </c>
      <c r="J68" s="110">
        <f>'คณิต ป.6'!BL70</f>
        <v>6</v>
      </c>
      <c r="K68" s="110">
        <f>'คณิต ป.6'!BM70</f>
        <v>3</v>
      </c>
      <c r="L68" s="110">
        <f>'คณิต ป.6'!BN70</f>
        <v>3</v>
      </c>
      <c r="M68" s="110">
        <f>'คณิต ป.6'!BO70</f>
        <v>15</v>
      </c>
      <c r="N68" s="110">
        <f>'คณิต ป.6'!BP70</f>
        <v>3</v>
      </c>
      <c r="O68" s="110">
        <f>'คณิต ป.6'!BQ70</f>
        <v>3</v>
      </c>
      <c r="P68" s="110">
        <f>'คณิต ป.6'!BR70</f>
        <v>6</v>
      </c>
      <c r="Q68" s="110">
        <f>'คณิต ป.6'!BS70</f>
        <v>0</v>
      </c>
      <c r="R68" s="110">
        <f>'คณิต ป.6'!BT70</f>
        <v>0</v>
      </c>
      <c r="S68" s="110">
        <f>'คณิต ป.6'!BU70</f>
        <v>0</v>
      </c>
      <c r="T68" s="110">
        <f>'คณิต ป.6'!BV70</f>
        <v>3</v>
      </c>
      <c r="U68" s="110">
        <f>'คณิต ป.6'!BW70</f>
        <v>3</v>
      </c>
      <c r="V68" s="110">
        <f>'คณิต ป.6'!BX70</f>
        <v>6</v>
      </c>
      <c r="W68" s="110">
        <f>'คณิต ป.6'!BY70</f>
        <v>0</v>
      </c>
      <c r="X68" s="110">
        <f>'คณิต ป.6'!BZ70</f>
        <v>3</v>
      </c>
      <c r="Y68" s="110">
        <f>'คณิต ป.6'!CA70</f>
        <v>3</v>
      </c>
      <c r="Z68" s="110">
        <f>'คณิต ป.6'!CB70</f>
        <v>30</v>
      </c>
      <c r="AA68" s="110">
        <f>'วิทยาศาสตร์ ป.6'!BQ70</f>
        <v>0</v>
      </c>
      <c r="AB68" s="110">
        <f>'วิทยาศาสตร์ ป.6'!BR70</f>
        <v>0</v>
      </c>
      <c r="AC68" s="110">
        <f>'วิทยาศาสตร์ ป.6'!BS70</f>
        <v>0</v>
      </c>
      <c r="AD68" s="110">
        <f>'วิทยาศาสตร์ ป.6'!BT70</f>
        <v>3</v>
      </c>
      <c r="AE68" s="110">
        <f>'วิทยาศาสตร์ ป.6'!BU70</f>
        <v>0</v>
      </c>
      <c r="AF68" s="110">
        <f>'วิทยาศาสตร์ ป.6'!BV70</f>
        <v>3</v>
      </c>
      <c r="AG68" s="110">
        <f>'วิทยาศาสตร์ ป.6'!BW70</f>
        <v>3</v>
      </c>
      <c r="AH68" s="110">
        <f>'วิทยาศาสตร์ ป.6'!BX70</f>
        <v>0</v>
      </c>
      <c r="AI68" s="110">
        <f>'วิทยาศาสตร์ ป.6'!BY70</f>
        <v>3</v>
      </c>
      <c r="AJ68" s="110">
        <f>'วิทยาศาสตร์ ป.6'!BZ70</f>
        <v>0</v>
      </c>
      <c r="AK68" s="110">
        <f>'วิทยาศาสตร์ ป.6'!CA70</f>
        <v>0</v>
      </c>
      <c r="AL68" s="110">
        <f>'วิทยาศาสตร์ ป.6'!CB70</f>
        <v>0</v>
      </c>
      <c r="AM68" s="110">
        <f>'วิทยาศาสตร์ ป.6'!CC70</f>
        <v>0</v>
      </c>
      <c r="AN68" s="110">
        <f>'วิทยาศาสตร์ ป.6'!CD70</f>
        <v>0</v>
      </c>
      <c r="AO68" s="110">
        <f>'วิทยาศาสตร์ ป.6'!CE70</f>
        <v>3</v>
      </c>
      <c r="AP68" s="110">
        <f>'วิทยาศาสตร์ ป.6'!CF70</f>
        <v>0</v>
      </c>
      <c r="AQ68" s="110">
        <f>'วิทยาศาสตร์ ป.6'!CG70</f>
        <v>3</v>
      </c>
      <c r="AR68" s="110">
        <f>'วิทยาศาสตร์ ป.6'!CH70</f>
        <v>6</v>
      </c>
      <c r="AS68" s="110">
        <f>'วิทยาศาสตร์ ป.6'!CI70</f>
        <v>15</v>
      </c>
      <c r="AT68" s="110">
        <f>'สังคมศึกษา ป.6'!DD70</f>
        <v>0</v>
      </c>
      <c r="AU68" s="110">
        <f>'สังคมศึกษา ป.6'!DE70</f>
        <v>4</v>
      </c>
      <c r="AV68" s="110">
        <f>'สังคมศึกษา ป.6'!DF70</f>
        <v>4</v>
      </c>
      <c r="AW68" s="110">
        <f>'สังคมศึกษา ป.6'!DG70</f>
        <v>6</v>
      </c>
      <c r="AX68" s="110">
        <f>'สังคมศึกษา ป.6'!DH70</f>
        <v>0</v>
      </c>
      <c r="AY68" s="110">
        <f>'สังคมศึกษา ป.6'!DI70</f>
        <v>6</v>
      </c>
      <c r="AZ68" s="110">
        <f>'สังคมศึกษา ป.6'!DJ70</f>
        <v>4</v>
      </c>
      <c r="BA68" s="110">
        <f>'สังคมศึกษา ป.6'!DK70</f>
        <v>2</v>
      </c>
      <c r="BB68" s="110">
        <f>'สังคมศึกษา ป.6'!DL70</f>
        <v>6</v>
      </c>
      <c r="BC68" s="110">
        <f>'สังคมศึกษา ป.6'!DM70</f>
        <v>2</v>
      </c>
      <c r="BD68" s="110">
        <f>'สังคมศึกษา ป.6'!DN70</f>
        <v>2</v>
      </c>
      <c r="BE68" s="110">
        <f>'สังคมศึกษา ป.6'!DO70</f>
        <v>4</v>
      </c>
      <c r="BF68" s="110">
        <f>'สังคมศึกษา ป.6'!DP70</f>
        <v>8</v>
      </c>
      <c r="BG68" s="110">
        <f>'สังคมศึกษา ป.6'!DQ70</f>
        <v>0</v>
      </c>
      <c r="BH68" s="110">
        <f>'สังคมศึกษา ป.6'!DR70</f>
        <v>2</v>
      </c>
      <c r="BI68" s="110">
        <f>'สังคมศึกษา ป.6'!DS70</f>
        <v>2</v>
      </c>
      <c r="BJ68" s="110">
        <f>'สังคมศึกษา ป.6'!DT70</f>
        <v>26</v>
      </c>
      <c r="BK68" s="110">
        <f>'ภาษาอังกฤษ ป.6'!CE70</f>
        <v>7.5</v>
      </c>
      <c r="BL68" s="110">
        <f>'ภาษาอังกฤษ ป.6'!CF70</f>
        <v>7.5</v>
      </c>
      <c r="BM68" s="110">
        <f>'ภาษาอังกฤษ ป.6'!CG70</f>
        <v>10</v>
      </c>
      <c r="BN68" s="110">
        <f>'ภาษาอังกฤษ ป.6'!CH70</f>
        <v>25</v>
      </c>
      <c r="BO68" s="110">
        <f>'ภาษาอังกฤษ ป.6'!CI70</f>
        <v>0</v>
      </c>
      <c r="BP68" s="110">
        <f>'ภาษาอังกฤษ ป.6'!CJ70</f>
        <v>0</v>
      </c>
      <c r="BQ68" s="110">
        <f>'ภาษาอังกฤษ ป.6'!CK70</f>
        <v>0</v>
      </c>
      <c r="BR68" s="110">
        <f>'ภาษาอังกฤษ ป.6'!CL70</f>
        <v>0</v>
      </c>
      <c r="BS68" s="110">
        <f>'ภาษาอังกฤษ ป.6'!CM70</f>
        <v>25</v>
      </c>
    </row>
    <row r="69" spans="1:71" ht="20.100000000000001" customHeight="1">
      <c r="A69" s="107">
        <v>63</v>
      </c>
      <c r="B69" s="108" t="str">
        <f>'ภาษาไทย ป.6'!B71</f>
        <v>ด.ญ.กัญธิดา   สุกใส</v>
      </c>
      <c r="C69" s="109">
        <f>'ภาษาไทย ป.6'!CJ71</f>
        <v>10</v>
      </c>
      <c r="D69" s="109">
        <f>'ภาษาไทย ป.6'!CK71</f>
        <v>10</v>
      </c>
      <c r="E69" s="109">
        <f>'ภาษาไทย ป.6'!CL71</f>
        <v>2.5</v>
      </c>
      <c r="F69" s="109">
        <f>'ภาษาไทย ป.6'!CM71</f>
        <v>17.5</v>
      </c>
      <c r="G69" s="109">
        <f>'ภาษาไทย ป.6'!CN71</f>
        <v>7.5</v>
      </c>
      <c r="H69" s="109">
        <f>'ภาษาไทย ป.6'!CO71</f>
        <v>47.5</v>
      </c>
      <c r="I69" s="110">
        <f>'คณิต ป.6'!BK71</f>
        <v>3</v>
      </c>
      <c r="J69" s="110">
        <f>'คณิต ป.6'!BL71</f>
        <v>6</v>
      </c>
      <c r="K69" s="110">
        <f>'คณิต ป.6'!BM71</f>
        <v>0</v>
      </c>
      <c r="L69" s="110">
        <f>'คณิต ป.6'!BN71</f>
        <v>0</v>
      </c>
      <c r="M69" s="110">
        <f>'คณิต ป.6'!BO71</f>
        <v>9</v>
      </c>
      <c r="N69" s="110">
        <f>'คณิต ป.6'!BP71</f>
        <v>6</v>
      </c>
      <c r="O69" s="110">
        <f>'คณิต ป.6'!BQ71</f>
        <v>0</v>
      </c>
      <c r="P69" s="110">
        <f>'คณิต ป.6'!BR71</f>
        <v>6</v>
      </c>
      <c r="Q69" s="110">
        <f>'คณิต ป.6'!BS71</f>
        <v>0</v>
      </c>
      <c r="R69" s="110">
        <f>'คณิต ป.6'!BT71</f>
        <v>0</v>
      </c>
      <c r="S69" s="110">
        <f>'คณิต ป.6'!BU71</f>
        <v>0</v>
      </c>
      <c r="T69" s="110">
        <f>'คณิต ป.6'!BV71</f>
        <v>0</v>
      </c>
      <c r="U69" s="110">
        <f>'คณิต ป.6'!BW71</f>
        <v>3</v>
      </c>
      <c r="V69" s="110">
        <f>'คณิต ป.6'!BX71</f>
        <v>3</v>
      </c>
      <c r="W69" s="110">
        <f>'คณิต ป.6'!BY71</f>
        <v>0</v>
      </c>
      <c r="X69" s="110">
        <f>'คณิต ป.6'!BZ71</f>
        <v>0</v>
      </c>
      <c r="Y69" s="110">
        <f>'คณิต ป.6'!CA71</f>
        <v>0</v>
      </c>
      <c r="Z69" s="110">
        <f>'คณิต ป.6'!CB71</f>
        <v>18</v>
      </c>
      <c r="AA69" s="110">
        <f>'วิทยาศาสตร์ ป.6'!BQ71</f>
        <v>3</v>
      </c>
      <c r="AB69" s="110">
        <f>'วิทยาศาสตร์ ป.6'!BR71</f>
        <v>3</v>
      </c>
      <c r="AC69" s="110">
        <f>'วิทยาศาสตร์ ป.6'!BS71</f>
        <v>6</v>
      </c>
      <c r="AD69" s="110">
        <f>'วิทยาศาสตร์ ป.6'!BT71</f>
        <v>0</v>
      </c>
      <c r="AE69" s="110">
        <f>'วิทยาศาสตร์ ป.6'!BU71</f>
        <v>3</v>
      </c>
      <c r="AF69" s="110">
        <f>'วิทยาศาสตร์ ป.6'!BV71</f>
        <v>3</v>
      </c>
      <c r="AG69" s="110">
        <f>'วิทยาศาสตร์ ป.6'!BW71</f>
        <v>6</v>
      </c>
      <c r="AH69" s="110">
        <f>'วิทยาศาสตร์ ป.6'!BX71</f>
        <v>3</v>
      </c>
      <c r="AI69" s="110">
        <f>'วิทยาศาสตร์ ป.6'!BY71</f>
        <v>9</v>
      </c>
      <c r="AJ69" s="110">
        <f>'วิทยาศาสตร์ ป.6'!BZ71</f>
        <v>3</v>
      </c>
      <c r="AK69" s="110">
        <f>'วิทยาศาสตร์ ป.6'!CA71</f>
        <v>3</v>
      </c>
      <c r="AL69" s="110">
        <f>'วิทยาศาสตร์ ป.6'!CB71</f>
        <v>6</v>
      </c>
      <c r="AM69" s="110">
        <f>'วิทยาศาสตร์ ป.6'!CC71</f>
        <v>3</v>
      </c>
      <c r="AN69" s="110">
        <f>'วิทยาศาสตร์ ป.6'!CD71</f>
        <v>6</v>
      </c>
      <c r="AO69" s="110">
        <f>'วิทยาศาสตร์ ป.6'!CE71</f>
        <v>0</v>
      </c>
      <c r="AP69" s="110">
        <f>'วิทยาศาสตร์ ป.6'!CF71</f>
        <v>0</v>
      </c>
      <c r="AQ69" s="110">
        <f>'วิทยาศาสตร์ ป.6'!CG71</f>
        <v>0</v>
      </c>
      <c r="AR69" s="110">
        <f>'วิทยาศาสตร์ ป.6'!CH71</f>
        <v>0</v>
      </c>
      <c r="AS69" s="110">
        <f>'วิทยาศาสตร์ ป.6'!CI71</f>
        <v>33</v>
      </c>
      <c r="AT69" s="110">
        <f>'สังคมศึกษา ป.6'!DD71</f>
        <v>2</v>
      </c>
      <c r="AU69" s="110">
        <f>'สังคมศึกษา ป.6'!DE71</f>
        <v>4</v>
      </c>
      <c r="AV69" s="110">
        <f>'สังคมศึกษา ป.6'!DF71</f>
        <v>6</v>
      </c>
      <c r="AW69" s="110">
        <f>'สังคมศึกษา ป.6'!DG71</f>
        <v>0</v>
      </c>
      <c r="AX69" s="110">
        <f>'สังคมศึกษา ป.6'!DH71</f>
        <v>2</v>
      </c>
      <c r="AY69" s="110">
        <f>'สังคมศึกษา ป.6'!DI71</f>
        <v>2</v>
      </c>
      <c r="AZ69" s="110">
        <f>'สังคมศึกษา ป.6'!DJ71</f>
        <v>4</v>
      </c>
      <c r="BA69" s="110">
        <f>'สังคมศึกษา ป.6'!DK71</f>
        <v>2</v>
      </c>
      <c r="BB69" s="110">
        <f>'สังคมศึกษา ป.6'!DL71</f>
        <v>6</v>
      </c>
      <c r="BC69" s="110">
        <f>'สังคมศึกษา ป.6'!DM71</f>
        <v>4</v>
      </c>
      <c r="BD69" s="110">
        <f>'สังคมศึกษา ป.6'!DN71</f>
        <v>0</v>
      </c>
      <c r="BE69" s="110">
        <f>'สังคมศึกษา ป.6'!DO71</f>
        <v>4</v>
      </c>
      <c r="BF69" s="110">
        <f>'สังคมศึกษา ป.6'!DP71</f>
        <v>8</v>
      </c>
      <c r="BG69" s="110">
        <f>'สังคมศึกษา ป.6'!DQ71</f>
        <v>0</v>
      </c>
      <c r="BH69" s="110">
        <f>'สังคมศึกษา ป.6'!DR71</f>
        <v>2</v>
      </c>
      <c r="BI69" s="110">
        <f>'สังคมศึกษา ป.6'!DS71</f>
        <v>2</v>
      </c>
      <c r="BJ69" s="110">
        <f>'สังคมศึกษา ป.6'!DT71</f>
        <v>24</v>
      </c>
      <c r="BK69" s="110">
        <f>'ภาษาอังกฤษ ป.6'!CE71</f>
        <v>5</v>
      </c>
      <c r="BL69" s="110">
        <f>'ภาษาอังกฤษ ป.6'!CF71</f>
        <v>10</v>
      </c>
      <c r="BM69" s="110">
        <f>'ภาษาอังกฤษ ป.6'!CG71</f>
        <v>12.5</v>
      </c>
      <c r="BN69" s="110">
        <f>'ภาษาอังกฤษ ป.6'!CH71</f>
        <v>27.5</v>
      </c>
      <c r="BO69" s="110">
        <f>'ภาษาอังกฤษ ป.6'!CI71</f>
        <v>2.5</v>
      </c>
      <c r="BP69" s="110">
        <f>'ภาษาอังกฤษ ป.6'!CJ71</f>
        <v>0</v>
      </c>
      <c r="BQ69" s="110">
        <f>'ภาษาอังกฤษ ป.6'!CK71</f>
        <v>2.5</v>
      </c>
      <c r="BR69" s="110">
        <f>'ภาษาอังกฤษ ป.6'!CL71</f>
        <v>2.5</v>
      </c>
      <c r="BS69" s="110">
        <f>'ภาษาอังกฤษ ป.6'!CM71</f>
        <v>32.5</v>
      </c>
    </row>
    <row r="70" spans="1:71" ht="20.100000000000001" customHeight="1">
      <c r="A70" s="107">
        <v>64</v>
      </c>
      <c r="B70" s="108" t="str">
        <f>'ภาษาไทย ป.6'!B72</f>
        <v>ด.ญ.ศิรินภา   จุลเลษ</v>
      </c>
      <c r="C70" s="109">
        <f>'ภาษาไทย ป.6'!CJ72</f>
        <v>2.5</v>
      </c>
      <c r="D70" s="109">
        <f>'ภาษาไทย ป.6'!CK72</f>
        <v>7.5</v>
      </c>
      <c r="E70" s="109">
        <f>'ภาษาไทย ป.6'!CL72</f>
        <v>2.5</v>
      </c>
      <c r="F70" s="109">
        <f>'ภาษาไทย ป.6'!CM72</f>
        <v>20</v>
      </c>
      <c r="G70" s="109">
        <f>'ภาษาไทย ป.6'!CN72</f>
        <v>5</v>
      </c>
      <c r="H70" s="109">
        <f>'ภาษาไทย ป.6'!CO72</f>
        <v>37.5</v>
      </c>
      <c r="I70" s="110">
        <f>'คณิต ป.6'!BK72</f>
        <v>6</v>
      </c>
      <c r="J70" s="110">
        <f>'คณิต ป.6'!BL72</f>
        <v>6</v>
      </c>
      <c r="K70" s="110">
        <f>'คณิต ป.6'!BM72</f>
        <v>0</v>
      </c>
      <c r="L70" s="110">
        <f>'คณิต ป.6'!BN72</f>
        <v>0</v>
      </c>
      <c r="M70" s="110">
        <f>'คณิต ป.6'!BO72</f>
        <v>12</v>
      </c>
      <c r="N70" s="110">
        <f>'คณิต ป.6'!BP72</f>
        <v>3</v>
      </c>
      <c r="O70" s="110">
        <f>'คณิต ป.6'!BQ72</f>
        <v>0</v>
      </c>
      <c r="P70" s="110">
        <f>'คณิต ป.6'!BR72</f>
        <v>3</v>
      </c>
      <c r="Q70" s="110">
        <f>'คณิต ป.6'!BS72</f>
        <v>3</v>
      </c>
      <c r="R70" s="110">
        <f>'คณิต ป.6'!BT72</f>
        <v>0</v>
      </c>
      <c r="S70" s="110">
        <f>'คณิต ป.6'!BU72</f>
        <v>3</v>
      </c>
      <c r="T70" s="110">
        <f>'คณิต ป.6'!BV72</f>
        <v>0</v>
      </c>
      <c r="U70" s="110">
        <f>'คณิต ป.6'!BW72</f>
        <v>0</v>
      </c>
      <c r="V70" s="110">
        <f>'คณิต ป.6'!BX72</f>
        <v>0</v>
      </c>
      <c r="W70" s="110">
        <f>'คณิต ป.6'!BY72</f>
        <v>0</v>
      </c>
      <c r="X70" s="110">
        <f>'คณิต ป.6'!BZ72</f>
        <v>0</v>
      </c>
      <c r="Y70" s="110">
        <f>'คณิต ป.6'!CA72</f>
        <v>0</v>
      </c>
      <c r="Z70" s="110">
        <f>'คณิต ป.6'!CB72</f>
        <v>18</v>
      </c>
      <c r="AA70" s="110">
        <f>'วิทยาศาสตร์ ป.6'!BQ72</f>
        <v>9</v>
      </c>
      <c r="AB70" s="110">
        <f>'วิทยาศาสตร์ ป.6'!BR72</f>
        <v>0</v>
      </c>
      <c r="AC70" s="110">
        <f>'วิทยาศาสตร์ ป.6'!BS72</f>
        <v>9</v>
      </c>
      <c r="AD70" s="110">
        <f>'วิทยาศาสตร์ ป.6'!BT72</f>
        <v>3</v>
      </c>
      <c r="AE70" s="110">
        <f>'วิทยาศาสตร์ ป.6'!BU72</f>
        <v>3</v>
      </c>
      <c r="AF70" s="110">
        <f>'วิทยาศาสตร์ ป.6'!BV72</f>
        <v>6</v>
      </c>
      <c r="AG70" s="110">
        <f>'วิทยาศาสตร์ ป.6'!BW72</f>
        <v>0</v>
      </c>
      <c r="AH70" s="110">
        <f>'วิทยาศาสตร์ ป.6'!BX72</f>
        <v>3</v>
      </c>
      <c r="AI70" s="110">
        <f>'วิทยาศาสตร์ ป.6'!BY72</f>
        <v>3</v>
      </c>
      <c r="AJ70" s="110">
        <f>'วิทยาศาสตร์ ป.6'!BZ72</f>
        <v>6</v>
      </c>
      <c r="AK70" s="110">
        <f>'วิทยาศาสตร์ ป.6'!CA72</f>
        <v>0</v>
      </c>
      <c r="AL70" s="110">
        <f>'วิทยาศาสตร์ ป.6'!CB72</f>
        <v>6</v>
      </c>
      <c r="AM70" s="110">
        <f>'วิทยาศาสตร์ ป.6'!CC72</f>
        <v>0</v>
      </c>
      <c r="AN70" s="110">
        <f>'วิทยาศาสตร์ ป.6'!CD72</f>
        <v>3</v>
      </c>
      <c r="AO70" s="110">
        <f>'วิทยาศาสตร์ ป.6'!CE72</f>
        <v>3</v>
      </c>
      <c r="AP70" s="110">
        <f>'วิทยาศาสตร์ ป.6'!CF72</f>
        <v>0</v>
      </c>
      <c r="AQ70" s="110">
        <f>'วิทยาศาสตร์ ป.6'!CG72</f>
        <v>3</v>
      </c>
      <c r="AR70" s="110">
        <f>'วิทยาศาสตร์ ป.6'!CH72</f>
        <v>0</v>
      </c>
      <c r="AS70" s="110">
        <f>'วิทยาศาสตร์ ป.6'!CI72</f>
        <v>30</v>
      </c>
      <c r="AT70" s="110">
        <f>'สังคมศึกษา ป.6'!DD72</f>
        <v>2</v>
      </c>
      <c r="AU70" s="110">
        <f>'สังคมศึกษา ป.6'!DE72</f>
        <v>6</v>
      </c>
      <c r="AV70" s="110">
        <f>'สังคมศึกษา ป.6'!DF72</f>
        <v>8</v>
      </c>
      <c r="AW70" s="110">
        <f>'สังคมศึกษา ป.6'!DG72</f>
        <v>2</v>
      </c>
      <c r="AX70" s="110">
        <f>'สังคมศึกษา ป.6'!DH72</f>
        <v>2</v>
      </c>
      <c r="AY70" s="110">
        <f>'สังคมศึกษา ป.6'!DI72</f>
        <v>4</v>
      </c>
      <c r="AZ70" s="110">
        <f>'สังคมศึกษา ป.6'!DJ72</f>
        <v>2</v>
      </c>
      <c r="BA70" s="110">
        <f>'สังคมศึกษา ป.6'!DK72</f>
        <v>2</v>
      </c>
      <c r="BB70" s="110">
        <f>'สังคมศึกษา ป.6'!DL72</f>
        <v>4</v>
      </c>
      <c r="BC70" s="110">
        <f>'สังคมศึกษา ป.6'!DM72</f>
        <v>0</v>
      </c>
      <c r="BD70" s="110">
        <f>'สังคมศึกษา ป.6'!DN72</f>
        <v>2</v>
      </c>
      <c r="BE70" s="110">
        <f>'สังคมศึกษา ป.6'!DO72</f>
        <v>2</v>
      </c>
      <c r="BF70" s="110">
        <f>'สังคมศึกษา ป.6'!DP72</f>
        <v>4</v>
      </c>
      <c r="BG70" s="110">
        <f>'สังคมศึกษา ป.6'!DQ72</f>
        <v>2</v>
      </c>
      <c r="BH70" s="110">
        <f>'สังคมศึกษา ป.6'!DR72</f>
        <v>0</v>
      </c>
      <c r="BI70" s="110">
        <f>'สังคมศึกษา ป.6'!DS72</f>
        <v>2</v>
      </c>
      <c r="BJ70" s="110">
        <f>'สังคมศึกษา ป.6'!DT72</f>
        <v>22</v>
      </c>
      <c r="BK70" s="110">
        <f>'ภาษาอังกฤษ ป.6'!CE72</f>
        <v>2.5</v>
      </c>
      <c r="BL70" s="110">
        <f>'ภาษาอังกฤษ ป.6'!CF72</f>
        <v>10</v>
      </c>
      <c r="BM70" s="110">
        <f>'ภาษาอังกฤษ ป.6'!CG72</f>
        <v>5</v>
      </c>
      <c r="BN70" s="110">
        <f>'ภาษาอังกฤษ ป.6'!CH72</f>
        <v>17.5</v>
      </c>
      <c r="BO70" s="110">
        <f>'ภาษาอังกฤษ ป.6'!CI72</f>
        <v>0</v>
      </c>
      <c r="BP70" s="110">
        <f>'ภาษาอังกฤษ ป.6'!CJ72</f>
        <v>0</v>
      </c>
      <c r="BQ70" s="110">
        <f>'ภาษาอังกฤษ ป.6'!CK72</f>
        <v>0</v>
      </c>
      <c r="BR70" s="110">
        <f>'ภาษาอังกฤษ ป.6'!CL72</f>
        <v>0</v>
      </c>
      <c r="BS70" s="110">
        <f>'ภาษาอังกฤษ ป.6'!CM72</f>
        <v>17.5</v>
      </c>
    </row>
    <row r="71" spans="1:71" ht="20.100000000000001" customHeight="1">
      <c r="A71" s="107">
        <v>65</v>
      </c>
      <c r="B71" s="108" t="str">
        <f>'ภาษาไทย ป.6'!B73</f>
        <v>ด.ช.ธนาธิป   นิลพันธ์</v>
      </c>
      <c r="C71" s="109">
        <f>'ภาษาไทย ป.6'!CJ73</f>
        <v>10</v>
      </c>
      <c r="D71" s="109">
        <f>'ภาษาไทย ป.6'!CK73</f>
        <v>5</v>
      </c>
      <c r="E71" s="109">
        <f>'ภาษาไทย ป.6'!CL73</f>
        <v>0</v>
      </c>
      <c r="F71" s="109">
        <f>'ภาษาไทย ป.6'!CM73</f>
        <v>12.5</v>
      </c>
      <c r="G71" s="109">
        <f>'ภาษาไทย ป.6'!CN73</f>
        <v>2.5</v>
      </c>
      <c r="H71" s="109">
        <f>'ภาษาไทย ป.6'!CO73</f>
        <v>30</v>
      </c>
      <c r="I71" s="110">
        <f>'คณิต ป.6'!BK73</f>
        <v>3</v>
      </c>
      <c r="J71" s="110">
        <f>'คณิต ป.6'!BL73</f>
        <v>3</v>
      </c>
      <c r="K71" s="110">
        <f>'คณิต ป.6'!BM73</f>
        <v>0</v>
      </c>
      <c r="L71" s="110">
        <f>'คณิต ป.6'!BN73</f>
        <v>0</v>
      </c>
      <c r="M71" s="110">
        <f>'คณิต ป.6'!BO73</f>
        <v>6</v>
      </c>
      <c r="N71" s="110">
        <f>'คณิต ป.6'!BP73</f>
        <v>0</v>
      </c>
      <c r="O71" s="110">
        <f>'คณิต ป.6'!BQ73</f>
        <v>0</v>
      </c>
      <c r="P71" s="110">
        <f>'คณิต ป.6'!BR73</f>
        <v>0</v>
      </c>
      <c r="Q71" s="110">
        <f>'คณิต ป.6'!BS73</f>
        <v>0</v>
      </c>
      <c r="R71" s="110">
        <f>'คณิต ป.6'!BT73</f>
        <v>0</v>
      </c>
      <c r="S71" s="110">
        <f>'คณิต ป.6'!BU73</f>
        <v>0</v>
      </c>
      <c r="T71" s="110">
        <f>'คณิต ป.6'!BV73</f>
        <v>3</v>
      </c>
      <c r="U71" s="110">
        <f>'คณิต ป.6'!BW73</f>
        <v>0</v>
      </c>
      <c r="V71" s="110">
        <f>'คณิต ป.6'!BX73</f>
        <v>3</v>
      </c>
      <c r="W71" s="110">
        <f>'คณิต ป.6'!BY73</f>
        <v>0</v>
      </c>
      <c r="X71" s="110">
        <f>'คณิต ป.6'!BZ73</f>
        <v>0</v>
      </c>
      <c r="Y71" s="110">
        <f>'คณิต ป.6'!CA73</f>
        <v>0</v>
      </c>
      <c r="Z71" s="110">
        <f>'คณิต ป.6'!CB73</f>
        <v>9</v>
      </c>
      <c r="AA71" s="110">
        <f>'วิทยาศาสตร์ ป.6'!BQ73</f>
        <v>0</v>
      </c>
      <c r="AB71" s="110">
        <f>'วิทยาศาสตร์ ป.6'!BR73</f>
        <v>3</v>
      </c>
      <c r="AC71" s="110">
        <f>'วิทยาศาสตร์ ป.6'!BS73</f>
        <v>3</v>
      </c>
      <c r="AD71" s="110">
        <f>'วิทยาศาสตร์ ป.6'!BT73</f>
        <v>3</v>
      </c>
      <c r="AE71" s="110">
        <f>'วิทยาศาสตร์ ป.6'!BU73</f>
        <v>0</v>
      </c>
      <c r="AF71" s="110">
        <f>'วิทยาศาสตร์ ป.6'!BV73</f>
        <v>3</v>
      </c>
      <c r="AG71" s="110">
        <f>'วิทยาศาสตร์ ป.6'!BW73</f>
        <v>0</v>
      </c>
      <c r="AH71" s="110">
        <f>'วิทยาศาสตร์ ป.6'!BX73</f>
        <v>0</v>
      </c>
      <c r="AI71" s="110">
        <f>'วิทยาศาสตร์ ป.6'!BY73</f>
        <v>0</v>
      </c>
      <c r="AJ71" s="110">
        <f>'วิทยาศาสตร์ ป.6'!BZ73</f>
        <v>0</v>
      </c>
      <c r="AK71" s="110">
        <f>'วิทยาศาสตร์ ป.6'!CA73</f>
        <v>0</v>
      </c>
      <c r="AL71" s="110">
        <f>'วิทยาศาสตร์ ป.6'!CB73</f>
        <v>0</v>
      </c>
      <c r="AM71" s="110">
        <f>'วิทยาศาสตร์ ป.6'!CC73</f>
        <v>0</v>
      </c>
      <c r="AN71" s="110">
        <f>'วิทยาศาสตร์ ป.6'!CD73</f>
        <v>0</v>
      </c>
      <c r="AO71" s="110">
        <f>'วิทยาศาสตร์ ป.6'!CE73</f>
        <v>0</v>
      </c>
      <c r="AP71" s="110">
        <f>'วิทยาศาสตร์ ป.6'!CF73</f>
        <v>0</v>
      </c>
      <c r="AQ71" s="110">
        <f>'วิทยาศาสตร์ ป.6'!CG73</f>
        <v>0</v>
      </c>
      <c r="AR71" s="110">
        <f>'วิทยาศาสตร์ ป.6'!CH73</f>
        <v>8</v>
      </c>
      <c r="AS71" s="110">
        <f>'วิทยาศาสตร์ ป.6'!CI73</f>
        <v>14</v>
      </c>
      <c r="AT71" s="110">
        <f>'สังคมศึกษา ป.6'!DD73</f>
        <v>2</v>
      </c>
      <c r="AU71" s="110">
        <f>'สังคมศึกษา ป.6'!DE73</f>
        <v>2</v>
      </c>
      <c r="AV71" s="110">
        <f>'สังคมศึกษา ป.6'!DF73</f>
        <v>4</v>
      </c>
      <c r="AW71" s="110">
        <f>'สังคมศึกษา ป.6'!DG73</f>
        <v>2</v>
      </c>
      <c r="AX71" s="110">
        <f>'สังคมศึกษา ป.6'!DH73</f>
        <v>4</v>
      </c>
      <c r="AY71" s="110">
        <f>'สังคมศึกษา ป.6'!DI73</f>
        <v>6</v>
      </c>
      <c r="AZ71" s="110">
        <f>'สังคมศึกษา ป.6'!DJ73</f>
        <v>4</v>
      </c>
      <c r="BA71" s="110">
        <f>'สังคมศึกษา ป.6'!DK73</f>
        <v>2</v>
      </c>
      <c r="BB71" s="110">
        <f>'สังคมศึกษา ป.6'!DL73</f>
        <v>6</v>
      </c>
      <c r="BC71" s="110">
        <f>'สังคมศึกษา ป.6'!DM73</f>
        <v>0</v>
      </c>
      <c r="BD71" s="110">
        <f>'สังคมศึกษา ป.6'!DN73</f>
        <v>0</v>
      </c>
      <c r="BE71" s="110">
        <f>'สังคมศึกษา ป.6'!DO73</f>
        <v>4</v>
      </c>
      <c r="BF71" s="110">
        <f>'สังคมศึกษา ป.6'!DP73</f>
        <v>4</v>
      </c>
      <c r="BG71" s="110">
        <f>'สังคมศึกษา ป.6'!DQ73</f>
        <v>2</v>
      </c>
      <c r="BH71" s="110">
        <f>'สังคมศึกษา ป.6'!DR73</f>
        <v>2</v>
      </c>
      <c r="BI71" s="110">
        <f>'สังคมศึกษา ป.6'!DS73</f>
        <v>4</v>
      </c>
      <c r="BJ71" s="110">
        <f>'สังคมศึกษา ป.6'!DT73</f>
        <v>24</v>
      </c>
      <c r="BK71" s="110">
        <f>'ภาษาอังกฤษ ป.6'!CE73</f>
        <v>2.5</v>
      </c>
      <c r="BL71" s="110">
        <f>'ภาษาอังกฤษ ป.6'!CF73</f>
        <v>17.5</v>
      </c>
      <c r="BM71" s="110">
        <f>'ภาษาอังกฤษ ป.6'!CG73</f>
        <v>10</v>
      </c>
      <c r="BN71" s="110">
        <f>'ภาษาอังกฤษ ป.6'!CH73</f>
        <v>30</v>
      </c>
      <c r="BO71" s="110">
        <f>'ภาษาอังกฤษ ป.6'!CI73</f>
        <v>2.5</v>
      </c>
      <c r="BP71" s="110">
        <f>'ภาษาอังกฤษ ป.6'!CJ73</f>
        <v>5</v>
      </c>
      <c r="BQ71" s="110">
        <f>'ภาษาอังกฤษ ป.6'!CK73</f>
        <v>7.5</v>
      </c>
      <c r="BR71" s="110">
        <f>'ภาษาอังกฤษ ป.6'!CL73</f>
        <v>2.5</v>
      </c>
      <c r="BS71" s="110">
        <f>'ภาษาอังกฤษ ป.6'!CM73</f>
        <v>40</v>
      </c>
    </row>
    <row r="72" spans="1:71" ht="20.100000000000001" customHeight="1">
      <c r="A72" s="107">
        <v>66</v>
      </c>
      <c r="B72" s="108" t="str">
        <f>'ภาษาไทย ป.6'!B74</f>
        <v>ด.ช.บุญทิ้ง   น้ำฉ่ำ</v>
      </c>
      <c r="C72" s="109">
        <f>'ภาษาไทย ป.6'!CJ74</f>
        <v>0</v>
      </c>
      <c r="D72" s="109">
        <f>'ภาษาไทย ป.6'!CK74</f>
        <v>0</v>
      </c>
      <c r="E72" s="109">
        <f>'ภาษาไทย ป.6'!CL74</f>
        <v>0</v>
      </c>
      <c r="F72" s="109">
        <f>'ภาษาไทย ป.6'!CM74</f>
        <v>0</v>
      </c>
      <c r="G72" s="109">
        <f>'ภาษาไทย ป.6'!CN74</f>
        <v>0</v>
      </c>
      <c r="H72" s="109">
        <f>'ภาษาไทย ป.6'!CO74</f>
        <v>0</v>
      </c>
      <c r="I72" s="110">
        <f>'คณิต ป.6'!BK74</f>
        <v>0</v>
      </c>
      <c r="J72" s="110">
        <f>'คณิต ป.6'!BL74</f>
        <v>0</v>
      </c>
      <c r="K72" s="110">
        <f>'คณิต ป.6'!BM74</f>
        <v>0</v>
      </c>
      <c r="L72" s="110">
        <f>'คณิต ป.6'!BN74</f>
        <v>0</v>
      </c>
      <c r="M72" s="110">
        <f>'คณิต ป.6'!BO74</f>
        <v>0</v>
      </c>
      <c r="N72" s="110">
        <f>'คณิต ป.6'!BP74</f>
        <v>0</v>
      </c>
      <c r="O72" s="110">
        <f>'คณิต ป.6'!BQ74</f>
        <v>0</v>
      </c>
      <c r="P72" s="110">
        <f>'คณิต ป.6'!BR74</f>
        <v>0</v>
      </c>
      <c r="Q72" s="110">
        <f>'คณิต ป.6'!BS74</f>
        <v>0</v>
      </c>
      <c r="R72" s="110">
        <f>'คณิต ป.6'!BT74</f>
        <v>0</v>
      </c>
      <c r="S72" s="110">
        <f>'คณิต ป.6'!BU74</f>
        <v>0</v>
      </c>
      <c r="T72" s="110">
        <f>'คณิต ป.6'!BV74</f>
        <v>0</v>
      </c>
      <c r="U72" s="110">
        <f>'คณิต ป.6'!BW74</f>
        <v>0</v>
      </c>
      <c r="V72" s="110">
        <f>'คณิต ป.6'!BX74</f>
        <v>0</v>
      </c>
      <c r="W72" s="110">
        <f>'คณิต ป.6'!BY74</f>
        <v>0</v>
      </c>
      <c r="X72" s="110">
        <f>'คณิต ป.6'!BZ74</f>
        <v>0</v>
      </c>
      <c r="Y72" s="110">
        <f>'คณิต ป.6'!CA74</f>
        <v>0</v>
      </c>
      <c r="Z72" s="110">
        <f>'คณิต ป.6'!CB74</f>
        <v>0</v>
      </c>
      <c r="AA72" s="110">
        <f>'วิทยาศาสตร์ ป.6'!BQ74</f>
        <v>0</v>
      </c>
      <c r="AB72" s="110">
        <f>'วิทยาศาสตร์ ป.6'!BR74</f>
        <v>0</v>
      </c>
      <c r="AC72" s="110">
        <f>'วิทยาศาสตร์ ป.6'!BS74</f>
        <v>0</v>
      </c>
      <c r="AD72" s="110">
        <f>'วิทยาศาสตร์ ป.6'!BT74</f>
        <v>0</v>
      </c>
      <c r="AE72" s="110">
        <f>'วิทยาศาสตร์ ป.6'!BU74</f>
        <v>0</v>
      </c>
      <c r="AF72" s="110">
        <f>'วิทยาศาสตร์ ป.6'!BV74</f>
        <v>0</v>
      </c>
      <c r="AG72" s="110">
        <f>'วิทยาศาสตร์ ป.6'!BW74</f>
        <v>0</v>
      </c>
      <c r="AH72" s="110">
        <f>'วิทยาศาสตร์ ป.6'!BX74</f>
        <v>0</v>
      </c>
      <c r="AI72" s="110">
        <f>'วิทยาศาสตร์ ป.6'!BY74</f>
        <v>0</v>
      </c>
      <c r="AJ72" s="110">
        <f>'วิทยาศาสตร์ ป.6'!BZ74</f>
        <v>0</v>
      </c>
      <c r="AK72" s="110">
        <f>'วิทยาศาสตร์ ป.6'!CA74</f>
        <v>0</v>
      </c>
      <c r="AL72" s="110">
        <f>'วิทยาศาสตร์ ป.6'!CB74</f>
        <v>0</v>
      </c>
      <c r="AM72" s="110">
        <f>'วิทยาศาสตร์ ป.6'!CC74</f>
        <v>0</v>
      </c>
      <c r="AN72" s="110">
        <f>'วิทยาศาสตร์ ป.6'!CD74</f>
        <v>0</v>
      </c>
      <c r="AO72" s="110">
        <f>'วิทยาศาสตร์ ป.6'!CE74</f>
        <v>0</v>
      </c>
      <c r="AP72" s="110">
        <f>'วิทยาศาสตร์ ป.6'!CF74</f>
        <v>0</v>
      </c>
      <c r="AQ72" s="110">
        <f>'วิทยาศาสตร์ ป.6'!CG74</f>
        <v>0</v>
      </c>
      <c r="AR72" s="110">
        <f>'วิทยาศาสตร์ ป.6'!CH74</f>
        <v>0</v>
      </c>
      <c r="AS72" s="110">
        <f>'วิทยาศาสตร์ ป.6'!CI74</f>
        <v>0</v>
      </c>
      <c r="AT72" s="110">
        <f>'สังคมศึกษา ป.6'!DD74</f>
        <v>0</v>
      </c>
      <c r="AU72" s="110">
        <f>'สังคมศึกษา ป.6'!DE74</f>
        <v>0</v>
      </c>
      <c r="AV72" s="110">
        <f>'สังคมศึกษา ป.6'!DF74</f>
        <v>0</v>
      </c>
      <c r="AW72" s="110">
        <f>'สังคมศึกษา ป.6'!DG74</f>
        <v>0</v>
      </c>
      <c r="AX72" s="110">
        <f>'สังคมศึกษา ป.6'!DH74</f>
        <v>0</v>
      </c>
      <c r="AY72" s="110">
        <f>'สังคมศึกษา ป.6'!DI74</f>
        <v>0</v>
      </c>
      <c r="AZ72" s="110">
        <f>'สังคมศึกษา ป.6'!DJ74</f>
        <v>0</v>
      </c>
      <c r="BA72" s="110">
        <f>'สังคมศึกษา ป.6'!DK74</f>
        <v>0</v>
      </c>
      <c r="BB72" s="110">
        <f>'สังคมศึกษา ป.6'!DL74</f>
        <v>0</v>
      </c>
      <c r="BC72" s="110">
        <f>'สังคมศึกษา ป.6'!DM74</f>
        <v>0</v>
      </c>
      <c r="BD72" s="110">
        <f>'สังคมศึกษา ป.6'!DN74</f>
        <v>0</v>
      </c>
      <c r="BE72" s="110">
        <f>'สังคมศึกษา ป.6'!DO74</f>
        <v>0</v>
      </c>
      <c r="BF72" s="110">
        <f>'สังคมศึกษา ป.6'!DP74</f>
        <v>0</v>
      </c>
      <c r="BG72" s="110">
        <f>'สังคมศึกษา ป.6'!DQ74</f>
        <v>0</v>
      </c>
      <c r="BH72" s="110">
        <f>'สังคมศึกษา ป.6'!DR74</f>
        <v>0</v>
      </c>
      <c r="BI72" s="110">
        <f>'สังคมศึกษา ป.6'!DS74</f>
        <v>0</v>
      </c>
      <c r="BJ72" s="110">
        <f>'สังคมศึกษา ป.6'!DT74</f>
        <v>0</v>
      </c>
      <c r="BK72" s="110">
        <f>'ภาษาอังกฤษ ป.6'!CE74</f>
        <v>0</v>
      </c>
      <c r="BL72" s="110">
        <f>'ภาษาอังกฤษ ป.6'!CF74</f>
        <v>0</v>
      </c>
      <c r="BM72" s="110">
        <f>'ภาษาอังกฤษ ป.6'!CG74</f>
        <v>0</v>
      </c>
      <c r="BN72" s="110">
        <f>'ภาษาอังกฤษ ป.6'!CH74</f>
        <v>0</v>
      </c>
      <c r="BO72" s="110">
        <f>'ภาษาอังกฤษ ป.6'!CI74</f>
        <v>0</v>
      </c>
      <c r="BP72" s="110">
        <f>'ภาษาอังกฤษ ป.6'!CJ74</f>
        <v>0</v>
      </c>
      <c r="BQ72" s="110">
        <f>'ภาษาอังกฤษ ป.6'!CK74</f>
        <v>0</v>
      </c>
      <c r="BR72" s="110">
        <f>'ภาษาอังกฤษ ป.6'!CL74</f>
        <v>0</v>
      </c>
      <c r="BS72" s="110">
        <f>'ภาษาอังกฤษ ป.6'!CM74</f>
        <v>0</v>
      </c>
    </row>
    <row r="73" spans="1:71" ht="20.100000000000001" customHeight="1">
      <c r="A73" s="107">
        <v>67</v>
      </c>
      <c r="B73" s="108" t="str">
        <f>'ภาษาไทย ป.6'!B75</f>
        <v>ด.ช.กิตติพงษ์   มาตพงษ์</v>
      </c>
      <c r="C73" s="109">
        <f>'ภาษาไทย ป.6'!CJ75</f>
        <v>12.5</v>
      </c>
      <c r="D73" s="109">
        <f>'ภาษาไทย ป.6'!CK75</f>
        <v>7.5</v>
      </c>
      <c r="E73" s="109">
        <f>'ภาษาไทย ป.6'!CL75</f>
        <v>2.5</v>
      </c>
      <c r="F73" s="109">
        <f>'ภาษาไทย ป.6'!CM75</f>
        <v>12.5</v>
      </c>
      <c r="G73" s="109">
        <f>'ภาษาไทย ป.6'!CN75</f>
        <v>2.5</v>
      </c>
      <c r="H73" s="109">
        <f>'ภาษาไทย ป.6'!CO75</f>
        <v>37.5</v>
      </c>
      <c r="I73" s="110">
        <f>'คณิต ป.6'!BK75</f>
        <v>0</v>
      </c>
      <c r="J73" s="110">
        <f>'คณิต ป.6'!BL75</f>
        <v>0</v>
      </c>
      <c r="K73" s="110">
        <f>'คณิต ป.6'!BM75</f>
        <v>0</v>
      </c>
      <c r="L73" s="110">
        <f>'คณิต ป.6'!BN75</f>
        <v>0</v>
      </c>
      <c r="M73" s="110">
        <f>'คณิต ป.6'!BO75</f>
        <v>0</v>
      </c>
      <c r="N73" s="110">
        <f>'คณิต ป.6'!BP75</f>
        <v>6</v>
      </c>
      <c r="O73" s="110">
        <f>'คณิต ป.6'!BQ75</f>
        <v>3</v>
      </c>
      <c r="P73" s="110">
        <f>'คณิต ป.6'!BR75</f>
        <v>9</v>
      </c>
      <c r="Q73" s="110">
        <f>'คณิต ป.6'!BS75</f>
        <v>3</v>
      </c>
      <c r="R73" s="110">
        <f>'คณิต ป.6'!BT75</f>
        <v>0</v>
      </c>
      <c r="S73" s="110">
        <f>'คณิต ป.6'!BU75</f>
        <v>3</v>
      </c>
      <c r="T73" s="110">
        <f>'คณิต ป.6'!BV75</f>
        <v>0</v>
      </c>
      <c r="U73" s="110">
        <f>'คณิต ป.6'!BW75</f>
        <v>6</v>
      </c>
      <c r="V73" s="110">
        <f>'คณิต ป.6'!BX75</f>
        <v>6</v>
      </c>
      <c r="W73" s="110">
        <f>'คณิต ป.6'!BY75</f>
        <v>0</v>
      </c>
      <c r="X73" s="110">
        <f>'คณิต ป.6'!BZ75</f>
        <v>0</v>
      </c>
      <c r="Y73" s="110">
        <f>'คณิต ป.6'!CA75</f>
        <v>0</v>
      </c>
      <c r="Z73" s="110">
        <f>'คณิต ป.6'!CB75</f>
        <v>18</v>
      </c>
      <c r="AA73" s="110">
        <f>'วิทยาศาสตร์ ป.6'!BQ75</f>
        <v>0</v>
      </c>
      <c r="AB73" s="110">
        <f>'วิทยาศาสตร์ ป.6'!BR75</f>
        <v>3</v>
      </c>
      <c r="AC73" s="110">
        <f>'วิทยาศาสตร์ ป.6'!BS75</f>
        <v>3</v>
      </c>
      <c r="AD73" s="110">
        <f>'วิทยาศาสตร์ ป.6'!BT75</f>
        <v>3</v>
      </c>
      <c r="AE73" s="110">
        <f>'วิทยาศาสตร์ ป.6'!BU75</f>
        <v>3</v>
      </c>
      <c r="AF73" s="110">
        <f>'วิทยาศาสตร์ ป.6'!BV75</f>
        <v>6</v>
      </c>
      <c r="AG73" s="110">
        <f>'วิทยาศาสตร์ ป.6'!BW75</f>
        <v>3</v>
      </c>
      <c r="AH73" s="110">
        <f>'วิทยาศาสตร์ ป.6'!BX75</f>
        <v>0</v>
      </c>
      <c r="AI73" s="110">
        <f>'วิทยาศาสตร์ ป.6'!BY75</f>
        <v>3</v>
      </c>
      <c r="AJ73" s="110">
        <f>'วิทยาศาสตร์ ป.6'!BZ75</f>
        <v>0</v>
      </c>
      <c r="AK73" s="110">
        <f>'วิทยาศาสตร์ ป.6'!CA75</f>
        <v>3</v>
      </c>
      <c r="AL73" s="110">
        <f>'วิทยาศาสตร์ ป.6'!CB75</f>
        <v>3</v>
      </c>
      <c r="AM73" s="110">
        <f>'วิทยาศาสตร์ ป.6'!CC75</f>
        <v>0</v>
      </c>
      <c r="AN73" s="110">
        <f>'วิทยาศาสตร์ ป.6'!CD75</f>
        <v>0</v>
      </c>
      <c r="AO73" s="110">
        <f>'วิทยาศาสตร์ ป.6'!CE75</f>
        <v>3</v>
      </c>
      <c r="AP73" s="110">
        <f>'วิทยาศาสตร์ ป.6'!CF75</f>
        <v>0</v>
      </c>
      <c r="AQ73" s="110">
        <f>'วิทยาศาสตร์ ป.6'!CG75</f>
        <v>3</v>
      </c>
      <c r="AR73" s="110">
        <f>'วิทยาศาสตร์ ป.6'!CH75</f>
        <v>3</v>
      </c>
      <c r="AS73" s="110">
        <f>'วิทยาศาสตร์ ป.6'!CI75</f>
        <v>21</v>
      </c>
      <c r="AT73" s="110">
        <f>'สังคมศึกษา ป.6'!DD75</f>
        <v>4</v>
      </c>
      <c r="AU73" s="110">
        <f>'สังคมศึกษา ป.6'!DE75</f>
        <v>4</v>
      </c>
      <c r="AV73" s="110">
        <f>'สังคมศึกษา ป.6'!DF75</f>
        <v>8</v>
      </c>
      <c r="AW73" s="110">
        <f>'สังคมศึกษา ป.6'!DG75</f>
        <v>4</v>
      </c>
      <c r="AX73" s="110">
        <f>'สังคมศึกษา ป.6'!DH75</f>
        <v>0</v>
      </c>
      <c r="AY73" s="110">
        <f>'สังคมศึกษา ป.6'!DI75</f>
        <v>4</v>
      </c>
      <c r="AZ73" s="110">
        <f>'สังคมศึกษา ป.6'!DJ75</f>
        <v>8</v>
      </c>
      <c r="BA73" s="110">
        <f>'สังคมศึกษา ป.6'!DK75</f>
        <v>0</v>
      </c>
      <c r="BB73" s="110">
        <f>'สังคมศึกษา ป.6'!DL75</f>
        <v>8</v>
      </c>
      <c r="BC73" s="110">
        <f>'สังคมศึกษา ป.6'!DM75</f>
        <v>0</v>
      </c>
      <c r="BD73" s="110">
        <f>'สังคมศึกษา ป.6'!DN75</f>
        <v>0</v>
      </c>
      <c r="BE73" s="110">
        <f>'สังคมศึกษา ป.6'!DO75</f>
        <v>4</v>
      </c>
      <c r="BF73" s="110">
        <f>'สังคมศึกษา ป.6'!DP75</f>
        <v>4</v>
      </c>
      <c r="BG73" s="110">
        <f>'สังคมศึกษา ป.6'!DQ75</f>
        <v>4</v>
      </c>
      <c r="BH73" s="110">
        <f>'สังคมศึกษา ป.6'!DR75</f>
        <v>2</v>
      </c>
      <c r="BI73" s="110">
        <f>'สังคมศึกษา ป.6'!DS75</f>
        <v>6</v>
      </c>
      <c r="BJ73" s="110">
        <f>'สังคมศึกษา ป.6'!DT75</f>
        <v>30</v>
      </c>
      <c r="BK73" s="110">
        <f>'ภาษาอังกฤษ ป.6'!CE75</f>
        <v>7.5</v>
      </c>
      <c r="BL73" s="110">
        <f>'ภาษาอังกฤษ ป.6'!CF75</f>
        <v>5</v>
      </c>
      <c r="BM73" s="110">
        <f>'ภาษาอังกฤษ ป.6'!CG75</f>
        <v>7.5</v>
      </c>
      <c r="BN73" s="110">
        <f>'ภาษาอังกฤษ ป.6'!CH75</f>
        <v>20</v>
      </c>
      <c r="BO73" s="110">
        <f>'ภาษาอังกฤษ ป.6'!CI75</f>
        <v>2.5</v>
      </c>
      <c r="BP73" s="110">
        <f>'ภาษาอังกฤษ ป.6'!CJ75</f>
        <v>0</v>
      </c>
      <c r="BQ73" s="110">
        <f>'ภาษาอังกฤษ ป.6'!CK75</f>
        <v>2.5</v>
      </c>
      <c r="BR73" s="110">
        <f>'ภาษาอังกฤษ ป.6'!CL75</f>
        <v>2.5</v>
      </c>
      <c r="BS73" s="110">
        <f>'ภาษาอังกฤษ ป.6'!CM75</f>
        <v>25</v>
      </c>
    </row>
    <row r="74" spans="1:71" ht="20.100000000000001" customHeight="1">
      <c r="A74" s="107">
        <v>68</v>
      </c>
      <c r="B74" s="108" t="str">
        <f>'ภาษาไทย ป.6'!B76</f>
        <v>ด.ช.สิทธิศักดิ์   นาคะ</v>
      </c>
      <c r="C74" s="109">
        <f>'ภาษาไทย ป.6'!CJ76</f>
        <v>5</v>
      </c>
      <c r="D74" s="109">
        <f>'ภาษาไทย ป.6'!CK76</f>
        <v>5</v>
      </c>
      <c r="E74" s="109">
        <f>'ภาษาไทย ป.6'!CL76</f>
        <v>0</v>
      </c>
      <c r="F74" s="109">
        <f>'ภาษาไทย ป.6'!CM76</f>
        <v>12.5</v>
      </c>
      <c r="G74" s="109">
        <f>'ภาษาไทย ป.6'!CN76</f>
        <v>5</v>
      </c>
      <c r="H74" s="109">
        <f>'ภาษาไทย ป.6'!CO76</f>
        <v>27.5</v>
      </c>
      <c r="I74" s="110">
        <f>'คณิต ป.6'!BK76</f>
        <v>0</v>
      </c>
      <c r="J74" s="110">
        <f>'คณิต ป.6'!BL76</f>
        <v>6</v>
      </c>
      <c r="K74" s="110">
        <f>'คณิต ป.6'!BM76</f>
        <v>0</v>
      </c>
      <c r="L74" s="110">
        <f>'คณิต ป.6'!BN76</f>
        <v>3</v>
      </c>
      <c r="M74" s="110">
        <f>'คณิต ป.6'!BO76</f>
        <v>9</v>
      </c>
      <c r="N74" s="110">
        <f>'คณิต ป.6'!BP76</f>
        <v>3</v>
      </c>
      <c r="O74" s="110">
        <f>'คณิต ป.6'!BQ76</f>
        <v>0</v>
      </c>
      <c r="P74" s="110">
        <f>'คณิต ป.6'!BR76</f>
        <v>3</v>
      </c>
      <c r="Q74" s="110">
        <f>'คณิต ป.6'!BS76</f>
        <v>3</v>
      </c>
      <c r="R74" s="110">
        <f>'คณิต ป.6'!BT76</f>
        <v>0</v>
      </c>
      <c r="S74" s="110">
        <f>'คณิต ป.6'!BU76</f>
        <v>3</v>
      </c>
      <c r="T74" s="110">
        <f>'คณิต ป.6'!BV76</f>
        <v>0</v>
      </c>
      <c r="U74" s="110">
        <f>'คณิต ป.6'!BW76</f>
        <v>0</v>
      </c>
      <c r="V74" s="110">
        <f>'คณิต ป.6'!BX76</f>
        <v>0</v>
      </c>
      <c r="W74" s="110">
        <f>'คณิต ป.6'!BY76</f>
        <v>0</v>
      </c>
      <c r="X74" s="110">
        <f>'คณิต ป.6'!BZ76</f>
        <v>3</v>
      </c>
      <c r="Y74" s="110">
        <f>'คณิต ป.6'!CA76</f>
        <v>3</v>
      </c>
      <c r="Z74" s="110">
        <f>'คณิต ป.6'!CB76</f>
        <v>18</v>
      </c>
      <c r="AA74" s="110">
        <f>'วิทยาศาสตร์ ป.6'!BQ76</f>
        <v>3</v>
      </c>
      <c r="AB74" s="110">
        <f>'วิทยาศาสตร์ ป.6'!BR76</f>
        <v>0</v>
      </c>
      <c r="AC74" s="110">
        <f>'วิทยาศาสตร์ ป.6'!BS76</f>
        <v>3</v>
      </c>
      <c r="AD74" s="110">
        <f>'วิทยาศาสตร์ ป.6'!BT76</f>
        <v>0</v>
      </c>
      <c r="AE74" s="110">
        <f>'วิทยาศาสตร์ ป.6'!BU76</f>
        <v>0</v>
      </c>
      <c r="AF74" s="110">
        <f>'วิทยาศาสตร์ ป.6'!BV76</f>
        <v>0</v>
      </c>
      <c r="AG74" s="110">
        <f>'วิทยาศาสตร์ ป.6'!BW76</f>
        <v>0</v>
      </c>
      <c r="AH74" s="110">
        <f>'วิทยาศาสตร์ ป.6'!BX76</f>
        <v>6</v>
      </c>
      <c r="AI74" s="110">
        <f>'วิทยาศาสตร์ ป.6'!BY76</f>
        <v>6</v>
      </c>
      <c r="AJ74" s="110">
        <f>'วิทยาศาสตร์ ป.6'!BZ76</f>
        <v>6</v>
      </c>
      <c r="AK74" s="110">
        <f>'วิทยาศาสตร์ ป.6'!CA76</f>
        <v>3</v>
      </c>
      <c r="AL74" s="110">
        <f>'วิทยาศาสตร์ ป.6'!CB76</f>
        <v>9</v>
      </c>
      <c r="AM74" s="110">
        <f>'วิทยาศาสตร์ ป.6'!CC76</f>
        <v>3</v>
      </c>
      <c r="AN74" s="110">
        <f>'วิทยาศาสตร์ ป.6'!CD76</f>
        <v>0</v>
      </c>
      <c r="AO74" s="110">
        <f>'วิทยาศาสตร์ ป.6'!CE76</f>
        <v>0</v>
      </c>
      <c r="AP74" s="110">
        <f>'วิทยาศาสตร์ ป.6'!CF76</f>
        <v>0</v>
      </c>
      <c r="AQ74" s="110">
        <f>'วิทยาศาสตร์ ป.6'!CG76</f>
        <v>0</v>
      </c>
      <c r="AR74" s="110">
        <f>'วิทยาศาสตร์ ป.6'!CH76</f>
        <v>6</v>
      </c>
      <c r="AS74" s="110">
        <f>'วิทยาศาสตร์ ป.6'!CI76</f>
        <v>27</v>
      </c>
      <c r="AT74" s="110">
        <f>'สังคมศึกษา ป.6'!DD76</f>
        <v>2</v>
      </c>
      <c r="AU74" s="110">
        <f>'สังคมศึกษา ป.6'!DE76</f>
        <v>2</v>
      </c>
      <c r="AV74" s="110">
        <f>'สังคมศึกษา ป.6'!DF76</f>
        <v>4</v>
      </c>
      <c r="AW74" s="110">
        <f>'สังคมศึกษา ป.6'!DG76</f>
        <v>0</v>
      </c>
      <c r="AX74" s="110">
        <f>'สังคมศึกษา ป.6'!DH76</f>
        <v>4</v>
      </c>
      <c r="AY74" s="110">
        <f>'สังคมศึกษา ป.6'!DI76</f>
        <v>4</v>
      </c>
      <c r="AZ74" s="110">
        <f>'สังคมศึกษา ป.6'!DJ76</f>
        <v>4</v>
      </c>
      <c r="BA74" s="110">
        <f>'สังคมศึกษา ป.6'!DK76</f>
        <v>0</v>
      </c>
      <c r="BB74" s="110">
        <f>'สังคมศึกษา ป.6'!DL76</f>
        <v>4</v>
      </c>
      <c r="BC74" s="110">
        <f>'สังคมศึกษา ป.6'!DM76</f>
        <v>2</v>
      </c>
      <c r="BD74" s="110">
        <f>'สังคมศึกษา ป.6'!DN76</f>
        <v>0</v>
      </c>
      <c r="BE74" s="110">
        <f>'สังคมศึกษา ป.6'!DO76</f>
        <v>2</v>
      </c>
      <c r="BF74" s="110">
        <f>'สังคมศึกษา ป.6'!DP76</f>
        <v>4</v>
      </c>
      <c r="BG74" s="110">
        <f>'สังคมศึกษา ป.6'!DQ76</f>
        <v>0</v>
      </c>
      <c r="BH74" s="110">
        <f>'สังคมศึกษา ป.6'!DR76</f>
        <v>0</v>
      </c>
      <c r="BI74" s="110">
        <f>'สังคมศึกษา ป.6'!DS76</f>
        <v>0</v>
      </c>
      <c r="BJ74" s="110">
        <f>'สังคมศึกษา ป.6'!DT76</f>
        <v>16</v>
      </c>
      <c r="BK74" s="110">
        <f>'ภาษาอังกฤษ ป.6'!CE76</f>
        <v>0</v>
      </c>
      <c r="BL74" s="110">
        <f>'ภาษาอังกฤษ ป.6'!CF76</f>
        <v>0</v>
      </c>
      <c r="BM74" s="110">
        <f>'ภาษาอังกฤษ ป.6'!CG76</f>
        <v>5</v>
      </c>
      <c r="BN74" s="110">
        <f>'ภาษาอังกฤษ ป.6'!CH76</f>
        <v>5</v>
      </c>
      <c r="BO74" s="110">
        <f>'ภาษาอังกฤษ ป.6'!CI76</f>
        <v>0</v>
      </c>
      <c r="BP74" s="110">
        <f>'ภาษาอังกฤษ ป.6'!CJ76</f>
        <v>2.5</v>
      </c>
      <c r="BQ74" s="110">
        <f>'ภาษาอังกฤษ ป.6'!CK76</f>
        <v>2.5</v>
      </c>
      <c r="BR74" s="110">
        <f>'ภาษาอังกฤษ ป.6'!CL76</f>
        <v>5</v>
      </c>
      <c r="BS74" s="110">
        <f>'ภาษาอังกฤษ ป.6'!CM76</f>
        <v>12.5</v>
      </c>
    </row>
    <row r="75" spans="1:71" ht="20.100000000000001" customHeight="1">
      <c r="A75" s="107">
        <v>69</v>
      </c>
      <c r="B75" s="108" t="str">
        <f>'ภาษาไทย ป.6'!B77</f>
        <v>ด.ญ.ทานตะวัน   จิตวงษ์</v>
      </c>
      <c r="C75" s="109">
        <f>'ภาษาไทย ป.6'!CJ77</f>
        <v>12.5</v>
      </c>
      <c r="D75" s="109">
        <f>'ภาษาไทย ป.6'!CK77</f>
        <v>7.5</v>
      </c>
      <c r="E75" s="109">
        <f>'ภาษาไทย ป.6'!CL77</f>
        <v>0</v>
      </c>
      <c r="F75" s="109">
        <f>'ภาษาไทย ป.6'!CM77</f>
        <v>17.5</v>
      </c>
      <c r="G75" s="109">
        <f>'ภาษาไทย ป.6'!CN77</f>
        <v>2.5</v>
      </c>
      <c r="H75" s="109">
        <f>'ภาษาไทย ป.6'!CO77</f>
        <v>40</v>
      </c>
      <c r="I75" s="110">
        <f>'คณิต ป.6'!BK77</f>
        <v>0</v>
      </c>
      <c r="J75" s="110">
        <f>'คณิต ป.6'!BL77</f>
        <v>6</v>
      </c>
      <c r="K75" s="110">
        <f>'คณิต ป.6'!BM77</f>
        <v>0</v>
      </c>
      <c r="L75" s="110">
        <f>'คณิต ป.6'!BN77</f>
        <v>0</v>
      </c>
      <c r="M75" s="110">
        <f>'คณิต ป.6'!BO77</f>
        <v>6</v>
      </c>
      <c r="N75" s="110">
        <f>'คณิต ป.6'!BP77</f>
        <v>6</v>
      </c>
      <c r="O75" s="110">
        <f>'คณิต ป.6'!BQ77</f>
        <v>0</v>
      </c>
      <c r="P75" s="110">
        <f>'คณิต ป.6'!BR77</f>
        <v>6</v>
      </c>
      <c r="Q75" s="110">
        <f>'คณิต ป.6'!BS77</f>
        <v>0</v>
      </c>
      <c r="R75" s="110">
        <f>'คณิต ป.6'!BT77</f>
        <v>0</v>
      </c>
      <c r="S75" s="110">
        <f>'คณิต ป.6'!BU77</f>
        <v>0</v>
      </c>
      <c r="T75" s="110">
        <f>'คณิต ป.6'!BV77</f>
        <v>0</v>
      </c>
      <c r="U75" s="110">
        <f>'คณิต ป.6'!BW77</f>
        <v>6</v>
      </c>
      <c r="V75" s="110">
        <f>'คณิต ป.6'!BX77</f>
        <v>6</v>
      </c>
      <c r="W75" s="110">
        <f>'คณิต ป.6'!BY77</f>
        <v>3</v>
      </c>
      <c r="X75" s="110">
        <f>'คณิต ป.6'!BZ77</f>
        <v>0</v>
      </c>
      <c r="Y75" s="110">
        <f>'คณิต ป.6'!CA77</f>
        <v>3</v>
      </c>
      <c r="Z75" s="110">
        <f>'คณิต ป.6'!CB77</f>
        <v>21</v>
      </c>
      <c r="AA75" s="110">
        <f>'วิทยาศาสตร์ ป.6'!BQ77</f>
        <v>6</v>
      </c>
      <c r="AB75" s="110">
        <f>'วิทยาศาสตร์ ป.6'!BR77</f>
        <v>0</v>
      </c>
      <c r="AC75" s="110">
        <f>'วิทยาศาสตร์ ป.6'!BS77</f>
        <v>6</v>
      </c>
      <c r="AD75" s="110">
        <f>'วิทยาศาสตร์ ป.6'!BT77</f>
        <v>6</v>
      </c>
      <c r="AE75" s="110">
        <f>'วิทยาศาสตร์ ป.6'!BU77</f>
        <v>0</v>
      </c>
      <c r="AF75" s="110">
        <f>'วิทยาศาสตร์ ป.6'!BV77</f>
        <v>6</v>
      </c>
      <c r="AG75" s="110">
        <f>'วิทยาศาสตร์ ป.6'!BW77</f>
        <v>3</v>
      </c>
      <c r="AH75" s="110">
        <f>'วิทยาศาสตร์ ป.6'!BX77</f>
        <v>6</v>
      </c>
      <c r="AI75" s="110">
        <f>'วิทยาศาสตร์ ป.6'!BY77</f>
        <v>9</v>
      </c>
      <c r="AJ75" s="110">
        <f>'วิทยาศาสตร์ ป.6'!BZ77</f>
        <v>0</v>
      </c>
      <c r="AK75" s="110">
        <f>'วิทยาศาสตร์ ป.6'!CA77</f>
        <v>3</v>
      </c>
      <c r="AL75" s="110">
        <f>'วิทยาศาสตร์ ป.6'!CB77</f>
        <v>3</v>
      </c>
      <c r="AM75" s="110">
        <f>'วิทยาศาสตร์ ป.6'!CC77</f>
        <v>0</v>
      </c>
      <c r="AN75" s="110">
        <f>'วิทยาศาสตร์ ป.6'!CD77</f>
        <v>0</v>
      </c>
      <c r="AO75" s="110">
        <f>'วิทยาศาสตร์ ป.6'!CE77</f>
        <v>3</v>
      </c>
      <c r="AP75" s="110">
        <f>'วิทยาศาสตร์ ป.6'!CF77</f>
        <v>0</v>
      </c>
      <c r="AQ75" s="110">
        <f>'วิทยาศาสตร์ ป.6'!CG77</f>
        <v>3</v>
      </c>
      <c r="AR75" s="110">
        <f>'วิทยาศาสตร์ ป.6'!CH77</f>
        <v>3</v>
      </c>
      <c r="AS75" s="110">
        <f>'วิทยาศาสตร์ ป.6'!CI77</f>
        <v>30</v>
      </c>
      <c r="AT75" s="110">
        <f>'สังคมศึกษา ป.6'!DD77</f>
        <v>0</v>
      </c>
      <c r="AU75" s="110">
        <f>'สังคมศึกษา ป.6'!DE77</f>
        <v>0</v>
      </c>
      <c r="AV75" s="110">
        <f>'สังคมศึกษา ป.6'!DF77</f>
        <v>0</v>
      </c>
      <c r="AW75" s="110">
        <f>'สังคมศึกษา ป.6'!DG77</f>
        <v>0</v>
      </c>
      <c r="AX75" s="110">
        <f>'สังคมศึกษา ป.6'!DH77</f>
        <v>2</v>
      </c>
      <c r="AY75" s="110">
        <f>'สังคมศึกษา ป.6'!DI77</f>
        <v>2</v>
      </c>
      <c r="AZ75" s="110">
        <f>'สังคมศึกษา ป.6'!DJ77</f>
        <v>2</v>
      </c>
      <c r="BA75" s="110">
        <f>'สังคมศึกษา ป.6'!DK77</f>
        <v>4</v>
      </c>
      <c r="BB75" s="110">
        <f>'สังคมศึกษา ป.6'!DL77</f>
        <v>6</v>
      </c>
      <c r="BC75" s="110">
        <f>'สังคมศึกษา ป.6'!DM77</f>
        <v>0</v>
      </c>
      <c r="BD75" s="110">
        <f>'สังคมศึกษา ป.6'!DN77</f>
        <v>0</v>
      </c>
      <c r="BE75" s="110">
        <f>'สังคมศึกษา ป.6'!DO77</f>
        <v>0</v>
      </c>
      <c r="BF75" s="110">
        <f>'สังคมศึกษา ป.6'!DP77</f>
        <v>0</v>
      </c>
      <c r="BG75" s="110">
        <f>'สังคมศึกษา ป.6'!DQ77</f>
        <v>4</v>
      </c>
      <c r="BH75" s="110">
        <f>'สังคมศึกษา ป.6'!DR77</f>
        <v>2</v>
      </c>
      <c r="BI75" s="110">
        <f>'สังคมศึกษา ป.6'!DS77</f>
        <v>6</v>
      </c>
      <c r="BJ75" s="110">
        <f>'สังคมศึกษา ป.6'!DT77</f>
        <v>14</v>
      </c>
      <c r="BK75" s="110">
        <f>'ภาษาอังกฤษ ป.6'!CE77</f>
        <v>5</v>
      </c>
      <c r="BL75" s="110">
        <f>'ภาษาอังกฤษ ป.6'!CF77</f>
        <v>7.5</v>
      </c>
      <c r="BM75" s="110">
        <f>'ภาษาอังกฤษ ป.6'!CG77</f>
        <v>10</v>
      </c>
      <c r="BN75" s="110">
        <f>'ภาษาอังกฤษ ป.6'!CH77</f>
        <v>22.5</v>
      </c>
      <c r="BO75" s="110">
        <f>'ภาษาอังกฤษ ป.6'!CI77</f>
        <v>0</v>
      </c>
      <c r="BP75" s="110">
        <f>'ภาษาอังกฤษ ป.6'!CJ77</f>
        <v>0</v>
      </c>
      <c r="BQ75" s="110">
        <f>'ภาษาอังกฤษ ป.6'!CK77</f>
        <v>0</v>
      </c>
      <c r="BR75" s="110">
        <f>'ภาษาอังกฤษ ป.6'!CL77</f>
        <v>2.5</v>
      </c>
      <c r="BS75" s="110">
        <f>'ภาษาอังกฤษ ป.6'!CM77</f>
        <v>25</v>
      </c>
    </row>
    <row r="76" spans="1:71" ht="20.100000000000001" customHeight="1">
      <c r="A76" s="107">
        <v>70</v>
      </c>
      <c r="B76" s="108" t="str">
        <f>'ภาษาไทย ป.6'!B78</f>
        <v>ด.ญ.รัตติยา    เลิศบุรุษ</v>
      </c>
      <c r="C76" s="109">
        <f>'ภาษาไทย ป.6'!CJ78</f>
        <v>10</v>
      </c>
      <c r="D76" s="109">
        <f>'ภาษาไทย ป.6'!CK78</f>
        <v>7.5</v>
      </c>
      <c r="E76" s="109">
        <f>'ภาษาไทย ป.6'!CL78</f>
        <v>0</v>
      </c>
      <c r="F76" s="109">
        <f>'ภาษาไทย ป.6'!CM78</f>
        <v>17.5</v>
      </c>
      <c r="G76" s="109">
        <f>'ภาษาไทย ป.6'!CN78</f>
        <v>10</v>
      </c>
      <c r="H76" s="109">
        <f>'ภาษาไทย ป.6'!CO78</f>
        <v>45</v>
      </c>
      <c r="I76" s="110">
        <f>'คณิต ป.6'!BK78</f>
        <v>0</v>
      </c>
      <c r="J76" s="110">
        <f>'คณิต ป.6'!BL78</f>
        <v>0</v>
      </c>
      <c r="K76" s="110">
        <f>'คณิต ป.6'!BM78</f>
        <v>3</v>
      </c>
      <c r="L76" s="110">
        <f>'คณิต ป.6'!BN78</f>
        <v>0</v>
      </c>
      <c r="M76" s="110">
        <f>'คณิต ป.6'!BO78</f>
        <v>3</v>
      </c>
      <c r="N76" s="110">
        <f>'คณิต ป.6'!BP78</f>
        <v>3</v>
      </c>
      <c r="O76" s="110">
        <f>'คณิต ป.6'!BQ78</f>
        <v>0</v>
      </c>
      <c r="P76" s="110">
        <f>'คณิต ป.6'!BR78</f>
        <v>3</v>
      </c>
      <c r="Q76" s="110">
        <f>'คณิต ป.6'!BS78</f>
        <v>3</v>
      </c>
      <c r="R76" s="110">
        <f>'คณิต ป.6'!BT78</f>
        <v>0</v>
      </c>
      <c r="S76" s="110">
        <f>'คณิต ป.6'!BU78</f>
        <v>3</v>
      </c>
      <c r="T76" s="110">
        <f>'คณิต ป.6'!BV78</f>
        <v>3</v>
      </c>
      <c r="U76" s="110">
        <f>'คณิต ป.6'!BW78</f>
        <v>3</v>
      </c>
      <c r="V76" s="110">
        <f>'คณิต ป.6'!BX78</f>
        <v>6</v>
      </c>
      <c r="W76" s="110">
        <f>'คณิต ป.6'!BY78</f>
        <v>0</v>
      </c>
      <c r="X76" s="110">
        <f>'คณิต ป.6'!BZ78</f>
        <v>3</v>
      </c>
      <c r="Y76" s="110">
        <f>'คณิต ป.6'!CA78</f>
        <v>3</v>
      </c>
      <c r="Z76" s="110">
        <f>'คณิต ป.6'!CB78</f>
        <v>18</v>
      </c>
      <c r="AA76" s="110">
        <f>'วิทยาศาสตร์ ป.6'!BQ78</f>
        <v>3</v>
      </c>
      <c r="AB76" s="110">
        <f>'วิทยาศาสตร์ ป.6'!BR78</f>
        <v>0</v>
      </c>
      <c r="AC76" s="110">
        <f>'วิทยาศาสตร์ ป.6'!BS78</f>
        <v>3</v>
      </c>
      <c r="AD76" s="110">
        <f>'วิทยาศาสตร์ ป.6'!BT78</f>
        <v>3</v>
      </c>
      <c r="AE76" s="110">
        <f>'วิทยาศาสตร์ ป.6'!BU78</f>
        <v>0</v>
      </c>
      <c r="AF76" s="110">
        <f>'วิทยาศาสตร์ ป.6'!BV78</f>
        <v>3</v>
      </c>
      <c r="AG76" s="110">
        <f>'วิทยาศาสตร์ ป.6'!BW78</f>
        <v>3</v>
      </c>
      <c r="AH76" s="110">
        <f>'วิทยาศาสตร์ ป.6'!BX78</f>
        <v>0</v>
      </c>
      <c r="AI76" s="110">
        <f>'วิทยาศาสตร์ ป.6'!BY78</f>
        <v>3</v>
      </c>
      <c r="AJ76" s="110">
        <f>'วิทยาศาสตร์ ป.6'!BZ78</f>
        <v>3</v>
      </c>
      <c r="AK76" s="110">
        <f>'วิทยาศาสตร์ ป.6'!CA78</f>
        <v>3</v>
      </c>
      <c r="AL76" s="110">
        <f>'วิทยาศาสตร์ ป.6'!CB78</f>
        <v>6</v>
      </c>
      <c r="AM76" s="110">
        <f>'วิทยาศาสตร์ ป.6'!CC78</f>
        <v>3</v>
      </c>
      <c r="AN76" s="110">
        <f>'วิทยาศาสตร์ ป.6'!CD78</f>
        <v>6</v>
      </c>
      <c r="AO76" s="110">
        <f>'วิทยาศาสตร์ ป.6'!CE78</f>
        <v>3</v>
      </c>
      <c r="AP76" s="110">
        <f>'วิทยาศาสตร์ ป.6'!CF78</f>
        <v>3</v>
      </c>
      <c r="AQ76" s="110">
        <f>'วิทยาศาสตร์ ป.6'!CG78</f>
        <v>6</v>
      </c>
      <c r="AR76" s="110">
        <f>'วิทยาศาสตร์ ป.6'!CH78</f>
        <v>0</v>
      </c>
      <c r="AS76" s="110">
        <f>'วิทยาศาสตร์ ป.6'!CI78</f>
        <v>30</v>
      </c>
      <c r="AT76" s="110">
        <f>'สังคมศึกษา ป.6'!DD78</f>
        <v>6</v>
      </c>
      <c r="AU76" s="110">
        <f>'สังคมศึกษา ป.6'!DE78</f>
        <v>6</v>
      </c>
      <c r="AV76" s="110">
        <f>'สังคมศึกษา ป.6'!DF78</f>
        <v>12</v>
      </c>
      <c r="AW76" s="110">
        <f>'สังคมศึกษา ป.6'!DG78</f>
        <v>2</v>
      </c>
      <c r="AX76" s="110">
        <f>'สังคมศึกษา ป.6'!DH78</f>
        <v>0</v>
      </c>
      <c r="AY76" s="110">
        <f>'สังคมศึกษา ป.6'!DI78</f>
        <v>2</v>
      </c>
      <c r="AZ76" s="110">
        <f>'สังคมศึกษา ป.6'!DJ78</f>
        <v>2</v>
      </c>
      <c r="BA76" s="110">
        <f>'สังคมศึกษา ป.6'!DK78</f>
        <v>4</v>
      </c>
      <c r="BB76" s="110">
        <f>'สังคมศึกษา ป.6'!DL78</f>
        <v>6</v>
      </c>
      <c r="BC76" s="110">
        <f>'สังคมศึกษา ป.6'!DM78</f>
        <v>4</v>
      </c>
      <c r="BD76" s="110">
        <f>'สังคมศึกษา ป.6'!DN78</f>
        <v>2</v>
      </c>
      <c r="BE76" s="110">
        <f>'สังคมศึกษา ป.6'!DO78</f>
        <v>2</v>
      </c>
      <c r="BF76" s="110">
        <f>'สังคมศึกษา ป.6'!DP78</f>
        <v>8</v>
      </c>
      <c r="BG76" s="110">
        <f>'สังคมศึกษา ป.6'!DQ78</f>
        <v>4</v>
      </c>
      <c r="BH76" s="110">
        <f>'สังคมศึกษา ป.6'!DR78</f>
        <v>4</v>
      </c>
      <c r="BI76" s="110">
        <f>'สังคมศึกษา ป.6'!DS78</f>
        <v>8</v>
      </c>
      <c r="BJ76" s="110">
        <f>'สังคมศึกษา ป.6'!DT78</f>
        <v>36</v>
      </c>
      <c r="BK76" s="110">
        <f>'ภาษาอังกฤษ ป.6'!CE78</f>
        <v>7.5</v>
      </c>
      <c r="BL76" s="110">
        <f>'ภาษาอังกฤษ ป.6'!CF78</f>
        <v>5</v>
      </c>
      <c r="BM76" s="110">
        <f>'ภาษาอังกฤษ ป.6'!CG78</f>
        <v>2.5</v>
      </c>
      <c r="BN76" s="110">
        <f>'ภาษาอังกฤษ ป.6'!CH78</f>
        <v>15</v>
      </c>
      <c r="BO76" s="110">
        <f>'ภาษาอังกฤษ ป.6'!CI78</f>
        <v>2.5</v>
      </c>
      <c r="BP76" s="110">
        <f>'ภาษาอังกฤษ ป.6'!CJ78</f>
        <v>2.5</v>
      </c>
      <c r="BQ76" s="110">
        <f>'ภาษาอังกฤษ ป.6'!CK78</f>
        <v>5</v>
      </c>
      <c r="BR76" s="110">
        <f>'ภาษาอังกฤษ ป.6'!CL78</f>
        <v>0</v>
      </c>
      <c r="BS76" s="110">
        <f>'ภาษาอังกฤษ ป.6'!CM78</f>
        <v>20</v>
      </c>
    </row>
    <row r="77" spans="1:71" ht="20.100000000000001" customHeight="1">
      <c r="A77" s="107">
        <v>71</v>
      </c>
      <c r="B77" s="108" t="str">
        <f>'ภาษาไทย ป.6'!B79</f>
        <v>ด.ญ.ณัฐกานต์   สุวรรณโชติ</v>
      </c>
      <c r="C77" s="109">
        <f>'ภาษาไทย ป.6'!CJ79</f>
        <v>12.5</v>
      </c>
      <c r="D77" s="109">
        <f>'ภาษาไทย ป.6'!CK79</f>
        <v>10</v>
      </c>
      <c r="E77" s="109">
        <f>'ภาษาไทย ป.6'!CL79</f>
        <v>2.5</v>
      </c>
      <c r="F77" s="109">
        <f>'ภาษาไทย ป.6'!CM79</f>
        <v>12.5</v>
      </c>
      <c r="G77" s="109">
        <f>'ภาษาไทย ป.6'!CN79</f>
        <v>2.5</v>
      </c>
      <c r="H77" s="109">
        <f>'ภาษาไทย ป.6'!CO79</f>
        <v>40</v>
      </c>
      <c r="I77" s="110">
        <f>'คณิต ป.6'!BK79</f>
        <v>0</v>
      </c>
      <c r="J77" s="110">
        <f>'คณิต ป.6'!BL79</f>
        <v>3</v>
      </c>
      <c r="K77" s="110">
        <f>'คณิต ป.6'!BM79</f>
        <v>3</v>
      </c>
      <c r="L77" s="110">
        <f>'คณิต ป.6'!BN79</f>
        <v>0</v>
      </c>
      <c r="M77" s="110">
        <f>'คณิต ป.6'!BO79</f>
        <v>6</v>
      </c>
      <c r="N77" s="110">
        <f>'คณิต ป.6'!BP79</f>
        <v>6</v>
      </c>
      <c r="O77" s="110">
        <f>'คณิต ป.6'!BQ79</f>
        <v>0</v>
      </c>
      <c r="P77" s="110">
        <f>'คณิต ป.6'!BR79</f>
        <v>6</v>
      </c>
      <c r="Q77" s="110">
        <f>'คณิต ป.6'!BS79</f>
        <v>0</v>
      </c>
      <c r="R77" s="110">
        <f>'คณิต ป.6'!BT79</f>
        <v>0</v>
      </c>
      <c r="S77" s="110">
        <f>'คณิต ป.6'!BU79</f>
        <v>0</v>
      </c>
      <c r="T77" s="110">
        <f>'คณิต ป.6'!BV79</f>
        <v>0</v>
      </c>
      <c r="U77" s="110">
        <f>'คณิต ป.6'!BW79</f>
        <v>0</v>
      </c>
      <c r="V77" s="110">
        <f>'คณิต ป.6'!BX79</f>
        <v>0</v>
      </c>
      <c r="W77" s="110">
        <f>'คณิต ป.6'!BY79</f>
        <v>0</v>
      </c>
      <c r="X77" s="110">
        <f>'คณิต ป.6'!BZ79</f>
        <v>0</v>
      </c>
      <c r="Y77" s="110">
        <f>'คณิต ป.6'!CA79</f>
        <v>0</v>
      </c>
      <c r="Z77" s="110">
        <f>'คณิต ป.6'!CB79</f>
        <v>12</v>
      </c>
      <c r="AA77" s="110">
        <f>'วิทยาศาสตร์ ป.6'!BQ79</f>
        <v>6</v>
      </c>
      <c r="AB77" s="110">
        <f>'วิทยาศาสตร์ ป.6'!BR79</f>
        <v>0</v>
      </c>
      <c r="AC77" s="110">
        <f>'วิทยาศาสตร์ ป.6'!BS79</f>
        <v>6</v>
      </c>
      <c r="AD77" s="110">
        <f>'วิทยาศาสตร์ ป.6'!BT79</f>
        <v>6</v>
      </c>
      <c r="AE77" s="110">
        <f>'วิทยาศาสตร์ ป.6'!BU79</f>
        <v>0</v>
      </c>
      <c r="AF77" s="110">
        <f>'วิทยาศาสตร์ ป.6'!BV79</f>
        <v>6</v>
      </c>
      <c r="AG77" s="110">
        <f>'วิทยาศาสตร์ ป.6'!BW79</f>
        <v>3</v>
      </c>
      <c r="AH77" s="110">
        <f>'วิทยาศาสตร์ ป.6'!BX79</f>
        <v>0</v>
      </c>
      <c r="AI77" s="110">
        <f>'วิทยาศาสตร์ ป.6'!BY79</f>
        <v>3</v>
      </c>
      <c r="AJ77" s="110">
        <f>'วิทยาศาสตร์ ป.6'!BZ79</f>
        <v>0</v>
      </c>
      <c r="AK77" s="110">
        <f>'วิทยาศาสตร์ ป.6'!CA79</f>
        <v>3</v>
      </c>
      <c r="AL77" s="110">
        <f>'วิทยาศาสตร์ ป.6'!CB79</f>
        <v>3</v>
      </c>
      <c r="AM77" s="110">
        <f>'วิทยาศาสตร์ ป.6'!CC79</f>
        <v>6</v>
      </c>
      <c r="AN77" s="110">
        <f>'วิทยาศาสตร์ ป.6'!CD79</f>
        <v>3</v>
      </c>
      <c r="AO77" s="110">
        <f>'วิทยาศาสตร์ ป.6'!CE79</f>
        <v>0</v>
      </c>
      <c r="AP77" s="110">
        <f>'วิทยาศาสตร์ ป.6'!CF79</f>
        <v>3</v>
      </c>
      <c r="AQ77" s="110">
        <f>'วิทยาศาสตร์ ป.6'!CG79</f>
        <v>3</v>
      </c>
      <c r="AR77" s="110">
        <f>'วิทยาศาสตร์ ป.6'!CH79</f>
        <v>0</v>
      </c>
      <c r="AS77" s="110">
        <f>'วิทยาศาสตร์ ป.6'!CI79</f>
        <v>30</v>
      </c>
      <c r="AT77" s="110">
        <f>'สังคมศึกษา ป.6'!DD79</f>
        <v>2</v>
      </c>
      <c r="AU77" s="110">
        <f>'สังคมศึกษา ป.6'!DE79</f>
        <v>0</v>
      </c>
      <c r="AV77" s="110">
        <f>'สังคมศึกษา ป.6'!DF79</f>
        <v>2</v>
      </c>
      <c r="AW77" s="110">
        <f>'สังคมศึกษา ป.6'!DG79</f>
        <v>8</v>
      </c>
      <c r="AX77" s="110">
        <f>'สังคมศึกษา ป.6'!DH79</f>
        <v>4</v>
      </c>
      <c r="AY77" s="110">
        <f>'สังคมศึกษา ป.6'!DI79</f>
        <v>12</v>
      </c>
      <c r="AZ77" s="110">
        <f>'สังคมศึกษา ป.6'!DJ79</f>
        <v>8</v>
      </c>
      <c r="BA77" s="110">
        <f>'สังคมศึกษา ป.6'!DK79</f>
        <v>0</v>
      </c>
      <c r="BB77" s="110">
        <f>'สังคมศึกษา ป.6'!DL79</f>
        <v>8</v>
      </c>
      <c r="BC77" s="110">
        <f>'สังคมศึกษา ป.6'!DM79</f>
        <v>2</v>
      </c>
      <c r="BD77" s="110">
        <f>'สังคมศึกษา ป.6'!DN79</f>
        <v>2</v>
      </c>
      <c r="BE77" s="110">
        <f>'สังคมศึกษา ป.6'!DO79</f>
        <v>2</v>
      </c>
      <c r="BF77" s="110">
        <f>'สังคมศึกษา ป.6'!DP79</f>
        <v>6</v>
      </c>
      <c r="BG77" s="110">
        <f>'สังคมศึกษา ป.6'!DQ79</f>
        <v>2</v>
      </c>
      <c r="BH77" s="110">
        <f>'สังคมศึกษา ป.6'!DR79</f>
        <v>2</v>
      </c>
      <c r="BI77" s="110">
        <f>'สังคมศึกษา ป.6'!DS79</f>
        <v>4</v>
      </c>
      <c r="BJ77" s="110">
        <f>'สังคมศึกษา ป.6'!DT79</f>
        <v>32</v>
      </c>
      <c r="BK77" s="110">
        <f>'ภาษาอังกฤษ ป.6'!CE79</f>
        <v>12.5</v>
      </c>
      <c r="BL77" s="110">
        <f>'ภาษาอังกฤษ ป.6'!CF79</f>
        <v>10</v>
      </c>
      <c r="BM77" s="110">
        <f>'ภาษาอังกฤษ ป.6'!CG79</f>
        <v>7.5</v>
      </c>
      <c r="BN77" s="110">
        <f>'ภาษาอังกฤษ ป.6'!CH79</f>
        <v>30</v>
      </c>
      <c r="BO77" s="110">
        <f>'ภาษาอังกฤษ ป.6'!CI79</f>
        <v>2.5</v>
      </c>
      <c r="BP77" s="110">
        <f>'ภาษาอังกฤษ ป.6'!CJ79</f>
        <v>5</v>
      </c>
      <c r="BQ77" s="110">
        <f>'ภาษาอังกฤษ ป.6'!CK79</f>
        <v>7.5</v>
      </c>
      <c r="BR77" s="110">
        <f>'ภาษาอังกฤษ ป.6'!CL79</f>
        <v>0</v>
      </c>
      <c r="BS77" s="110">
        <f>'ภาษาอังกฤษ ป.6'!CM79</f>
        <v>37.5</v>
      </c>
    </row>
    <row r="78" spans="1:71" ht="20.100000000000001" customHeight="1">
      <c r="A78" s="107">
        <v>72</v>
      </c>
      <c r="B78" s="108" t="str">
        <f>'ภาษาไทย ป.6'!B80</f>
        <v>ด.ญ.วรรณิดา   นราภักดี</v>
      </c>
      <c r="C78" s="109">
        <f>'ภาษาไทย ป.6'!CJ80</f>
        <v>7.5</v>
      </c>
      <c r="D78" s="109">
        <f>'ภาษาไทย ป.6'!CK80</f>
        <v>5</v>
      </c>
      <c r="E78" s="109">
        <f>'ภาษาไทย ป.6'!CL80</f>
        <v>0</v>
      </c>
      <c r="F78" s="109">
        <f>'ภาษาไทย ป.6'!CM80</f>
        <v>17.5</v>
      </c>
      <c r="G78" s="109">
        <f>'ภาษาไทย ป.6'!CN80</f>
        <v>2.5</v>
      </c>
      <c r="H78" s="109">
        <f>'ภาษาไทย ป.6'!CO80</f>
        <v>32.5</v>
      </c>
      <c r="I78" s="110">
        <f>'คณิต ป.6'!BK80</f>
        <v>0</v>
      </c>
      <c r="J78" s="110">
        <f>'คณิต ป.6'!BL80</f>
        <v>12</v>
      </c>
      <c r="K78" s="110">
        <f>'คณิต ป.6'!BM80</f>
        <v>0</v>
      </c>
      <c r="L78" s="110">
        <f>'คณิต ป.6'!BN80</f>
        <v>0</v>
      </c>
      <c r="M78" s="110">
        <f>'คณิต ป.6'!BO80</f>
        <v>12</v>
      </c>
      <c r="N78" s="110">
        <f>'คณิต ป.6'!BP80</f>
        <v>6</v>
      </c>
      <c r="O78" s="110">
        <f>'คณิต ป.6'!BQ80</f>
        <v>0</v>
      </c>
      <c r="P78" s="110">
        <f>'คณิต ป.6'!BR80</f>
        <v>6</v>
      </c>
      <c r="Q78" s="110">
        <f>'คณิต ป.6'!BS80</f>
        <v>0</v>
      </c>
      <c r="R78" s="110">
        <f>'คณิต ป.6'!BT80</f>
        <v>0</v>
      </c>
      <c r="S78" s="110">
        <f>'คณิต ป.6'!BU80</f>
        <v>0</v>
      </c>
      <c r="T78" s="110">
        <f>'คณิต ป.6'!BV80</f>
        <v>0</v>
      </c>
      <c r="U78" s="110">
        <f>'คณิต ป.6'!BW80</f>
        <v>0</v>
      </c>
      <c r="V78" s="110">
        <f>'คณิต ป.6'!BX80</f>
        <v>0</v>
      </c>
      <c r="W78" s="110">
        <f>'คณิต ป.6'!BY80</f>
        <v>0</v>
      </c>
      <c r="X78" s="110">
        <f>'คณิต ป.6'!BZ80</f>
        <v>3</v>
      </c>
      <c r="Y78" s="110">
        <f>'คณิต ป.6'!CA80</f>
        <v>3</v>
      </c>
      <c r="Z78" s="110">
        <f>'คณิต ป.6'!CB80</f>
        <v>21</v>
      </c>
      <c r="AA78" s="110">
        <f>'วิทยาศาสตร์ ป.6'!BQ80</f>
        <v>3</v>
      </c>
      <c r="AB78" s="110">
        <f>'วิทยาศาสตร์ ป.6'!BR80</f>
        <v>0</v>
      </c>
      <c r="AC78" s="110">
        <f>'วิทยาศาสตร์ ป.6'!BS80</f>
        <v>3</v>
      </c>
      <c r="AD78" s="110">
        <f>'วิทยาศาสตร์ ป.6'!BT80</f>
        <v>0</v>
      </c>
      <c r="AE78" s="110">
        <f>'วิทยาศาสตร์ ป.6'!BU80</f>
        <v>6</v>
      </c>
      <c r="AF78" s="110">
        <f>'วิทยาศาสตร์ ป.6'!BV80</f>
        <v>6</v>
      </c>
      <c r="AG78" s="110">
        <f>'วิทยาศาสตร์ ป.6'!BW80</f>
        <v>3</v>
      </c>
      <c r="AH78" s="110">
        <f>'วิทยาศาสตร์ ป.6'!BX80</f>
        <v>3</v>
      </c>
      <c r="AI78" s="110">
        <f>'วิทยาศาสตร์ ป.6'!BY80</f>
        <v>6</v>
      </c>
      <c r="AJ78" s="110">
        <f>'วิทยาศาสตร์ ป.6'!BZ80</f>
        <v>3</v>
      </c>
      <c r="AK78" s="110">
        <f>'วิทยาศาสตร์ ป.6'!CA80</f>
        <v>0</v>
      </c>
      <c r="AL78" s="110">
        <f>'วิทยาศาสตร์ ป.6'!CB80</f>
        <v>3</v>
      </c>
      <c r="AM78" s="110">
        <f>'วิทยาศาสตร์ ป.6'!CC80</f>
        <v>3</v>
      </c>
      <c r="AN78" s="110">
        <f>'วิทยาศาสตร์ ป.6'!CD80</f>
        <v>0</v>
      </c>
      <c r="AO78" s="110">
        <f>'วิทยาศาสตร์ ป.6'!CE80</f>
        <v>3</v>
      </c>
      <c r="AP78" s="110">
        <f>'วิทยาศาสตร์ ป.6'!CF80</f>
        <v>3</v>
      </c>
      <c r="AQ78" s="110">
        <f>'วิทยาศาสตร์ ป.6'!CG80</f>
        <v>6</v>
      </c>
      <c r="AR78" s="110">
        <f>'วิทยาศาสตร์ ป.6'!CH80</f>
        <v>0</v>
      </c>
      <c r="AS78" s="110">
        <f>'วิทยาศาสตร์ ป.6'!CI80</f>
        <v>27</v>
      </c>
      <c r="AT78" s="110">
        <f>'สังคมศึกษา ป.6'!DD80</f>
        <v>0</v>
      </c>
      <c r="AU78" s="110">
        <f>'สังคมศึกษา ป.6'!DE80</f>
        <v>6</v>
      </c>
      <c r="AV78" s="110">
        <f>'สังคมศึกษา ป.6'!DF80</f>
        <v>6</v>
      </c>
      <c r="AW78" s="110">
        <f>'สังคมศึกษา ป.6'!DG80</f>
        <v>2</v>
      </c>
      <c r="AX78" s="110">
        <f>'สังคมศึกษา ป.6'!DH80</f>
        <v>0</v>
      </c>
      <c r="AY78" s="110">
        <f>'สังคมศึกษา ป.6'!DI80</f>
        <v>2</v>
      </c>
      <c r="AZ78" s="110">
        <f>'สังคมศึกษา ป.6'!DJ80</f>
        <v>4</v>
      </c>
      <c r="BA78" s="110">
        <f>'สังคมศึกษา ป.6'!DK80</f>
        <v>4</v>
      </c>
      <c r="BB78" s="110">
        <f>'สังคมศึกษา ป.6'!DL80</f>
        <v>8</v>
      </c>
      <c r="BC78" s="110">
        <f>'สังคมศึกษา ป.6'!DM80</f>
        <v>2</v>
      </c>
      <c r="BD78" s="110">
        <f>'สังคมศึกษา ป.6'!DN80</f>
        <v>0</v>
      </c>
      <c r="BE78" s="110">
        <f>'สังคมศึกษา ป.6'!DO80</f>
        <v>6</v>
      </c>
      <c r="BF78" s="110">
        <f>'สังคมศึกษา ป.6'!DP80</f>
        <v>8</v>
      </c>
      <c r="BG78" s="110">
        <f>'สังคมศึกษา ป.6'!DQ80</f>
        <v>2</v>
      </c>
      <c r="BH78" s="110">
        <f>'สังคมศึกษา ป.6'!DR80</f>
        <v>2</v>
      </c>
      <c r="BI78" s="110">
        <f>'สังคมศึกษา ป.6'!DS80</f>
        <v>4</v>
      </c>
      <c r="BJ78" s="110">
        <f>'สังคมศึกษา ป.6'!DT80</f>
        <v>28</v>
      </c>
      <c r="BK78" s="110">
        <f>'ภาษาอังกฤษ ป.6'!CE80</f>
        <v>2.5</v>
      </c>
      <c r="BL78" s="110">
        <f>'ภาษาอังกฤษ ป.6'!CF80</f>
        <v>5</v>
      </c>
      <c r="BM78" s="110">
        <f>'ภาษาอังกฤษ ป.6'!CG80</f>
        <v>12.5</v>
      </c>
      <c r="BN78" s="110">
        <f>'ภาษาอังกฤษ ป.6'!CH80</f>
        <v>20</v>
      </c>
      <c r="BO78" s="110">
        <f>'ภาษาอังกฤษ ป.6'!CI80</f>
        <v>10</v>
      </c>
      <c r="BP78" s="110">
        <f>'ภาษาอังกฤษ ป.6'!CJ80</f>
        <v>0</v>
      </c>
      <c r="BQ78" s="110">
        <f>'ภาษาอังกฤษ ป.6'!CK80</f>
        <v>10</v>
      </c>
      <c r="BR78" s="110">
        <f>'ภาษาอังกฤษ ป.6'!CL80</f>
        <v>2.5</v>
      </c>
      <c r="BS78" s="110">
        <f>'ภาษาอังกฤษ ป.6'!CM80</f>
        <v>32.5</v>
      </c>
    </row>
    <row r="79" spans="1:71" ht="20.100000000000001" customHeight="1">
      <c r="A79" s="107">
        <v>73</v>
      </c>
      <c r="B79" s="108" t="str">
        <f>'ภาษาไทย ป.6'!B81</f>
        <v>ด.ญ.กุลธิดา   ช่วยเชิด</v>
      </c>
      <c r="C79" s="109">
        <f>'ภาษาไทย ป.6'!CJ81</f>
        <v>10</v>
      </c>
      <c r="D79" s="109">
        <f>'ภาษาไทย ป.6'!CK81</f>
        <v>5</v>
      </c>
      <c r="E79" s="109">
        <f>'ภาษาไทย ป.6'!CL81</f>
        <v>0</v>
      </c>
      <c r="F79" s="109">
        <f>'ภาษาไทย ป.6'!CM81</f>
        <v>10</v>
      </c>
      <c r="G79" s="109">
        <f>'ภาษาไทย ป.6'!CN81</f>
        <v>0</v>
      </c>
      <c r="H79" s="109">
        <f>'ภาษาไทย ป.6'!CO81</f>
        <v>25</v>
      </c>
      <c r="I79" s="110">
        <f>'คณิต ป.6'!BK81</f>
        <v>0</v>
      </c>
      <c r="J79" s="110">
        <f>'คณิต ป.6'!BL81</f>
        <v>9</v>
      </c>
      <c r="K79" s="110">
        <f>'คณิต ป.6'!BM81</f>
        <v>3</v>
      </c>
      <c r="L79" s="110">
        <f>'คณิต ป.6'!BN81</f>
        <v>0</v>
      </c>
      <c r="M79" s="110">
        <f>'คณิต ป.6'!BO81</f>
        <v>12</v>
      </c>
      <c r="N79" s="110">
        <f>'คณิต ป.6'!BP81</f>
        <v>0</v>
      </c>
      <c r="O79" s="110">
        <f>'คณิต ป.6'!BQ81</f>
        <v>0</v>
      </c>
      <c r="P79" s="110">
        <f>'คณิต ป.6'!BR81</f>
        <v>0</v>
      </c>
      <c r="Q79" s="110">
        <f>'คณิต ป.6'!BS81</f>
        <v>0</v>
      </c>
      <c r="R79" s="110">
        <f>'คณิต ป.6'!BT81</f>
        <v>0</v>
      </c>
      <c r="S79" s="110">
        <f>'คณิต ป.6'!BU81</f>
        <v>0</v>
      </c>
      <c r="T79" s="110">
        <f>'คณิต ป.6'!BV81</f>
        <v>3</v>
      </c>
      <c r="U79" s="110">
        <f>'คณิต ป.6'!BW81</f>
        <v>3</v>
      </c>
      <c r="V79" s="110">
        <f>'คณิต ป.6'!BX81</f>
        <v>6</v>
      </c>
      <c r="W79" s="110">
        <f>'คณิต ป.6'!BY81</f>
        <v>3</v>
      </c>
      <c r="X79" s="110">
        <f>'คณิต ป.6'!BZ81</f>
        <v>3</v>
      </c>
      <c r="Y79" s="110">
        <f>'คณิต ป.6'!CA81</f>
        <v>6</v>
      </c>
      <c r="Z79" s="110">
        <f>'คณิต ป.6'!CB81</f>
        <v>24</v>
      </c>
      <c r="AA79" s="110">
        <f>'วิทยาศาสตร์ ป.6'!BQ81</f>
        <v>3</v>
      </c>
      <c r="AB79" s="110">
        <f>'วิทยาศาสตร์ ป.6'!BR81</f>
        <v>0</v>
      </c>
      <c r="AC79" s="110">
        <f>'วิทยาศาสตร์ ป.6'!BS81</f>
        <v>3</v>
      </c>
      <c r="AD79" s="110">
        <f>'วิทยาศาสตร์ ป.6'!BT81</f>
        <v>6</v>
      </c>
      <c r="AE79" s="110">
        <f>'วิทยาศาสตร์ ป.6'!BU81</f>
        <v>3</v>
      </c>
      <c r="AF79" s="110">
        <f>'วิทยาศาสตร์ ป.6'!BV81</f>
        <v>9</v>
      </c>
      <c r="AG79" s="110">
        <f>'วิทยาศาสตร์ ป.6'!BW81</f>
        <v>3</v>
      </c>
      <c r="AH79" s="110">
        <f>'วิทยาศาสตร์ ป.6'!BX81</f>
        <v>0</v>
      </c>
      <c r="AI79" s="110">
        <f>'วิทยาศาสตร์ ป.6'!BY81</f>
        <v>3</v>
      </c>
      <c r="AJ79" s="110">
        <f>'วิทยาศาสตร์ ป.6'!BZ81</f>
        <v>0</v>
      </c>
      <c r="AK79" s="110">
        <f>'วิทยาศาสตร์ ป.6'!CA81</f>
        <v>0</v>
      </c>
      <c r="AL79" s="110">
        <f>'วิทยาศาสตร์ ป.6'!CB81</f>
        <v>0</v>
      </c>
      <c r="AM79" s="110">
        <f>'วิทยาศาสตร์ ป.6'!CC81</f>
        <v>3</v>
      </c>
      <c r="AN79" s="110">
        <f>'วิทยาศาสตร์ ป.6'!CD81</f>
        <v>0</v>
      </c>
      <c r="AO79" s="110">
        <f>'วิทยาศาสตร์ ป.6'!CE81</f>
        <v>3</v>
      </c>
      <c r="AP79" s="110">
        <f>'วิทยาศาสตร์ ป.6'!CF81</f>
        <v>0</v>
      </c>
      <c r="AQ79" s="110">
        <f>'วิทยาศาสตร์ ป.6'!CG81</f>
        <v>3</v>
      </c>
      <c r="AR79" s="110">
        <f>'วิทยาศาสตร์ ป.6'!CH81</f>
        <v>3</v>
      </c>
      <c r="AS79" s="110">
        <f>'วิทยาศาสตร์ ป.6'!CI81</f>
        <v>24</v>
      </c>
      <c r="AT79" s="110">
        <f>'สังคมศึกษา ป.6'!DD81</f>
        <v>6</v>
      </c>
      <c r="AU79" s="110">
        <f>'สังคมศึกษา ป.6'!DE81</f>
        <v>2</v>
      </c>
      <c r="AV79" s="110">
        <f>'สังคมศึกษา ป.6'!DF81</f>
        <v>8</v>
      </c>
      <c r="AW79" s="110">
        <f>'สังคมศึกษา ป.6'!DG81</f>
        <v>2</v>
      </c>
      <c r="AX79" s="110">
        <f>'สังคมศึกษา ป.6'!DH81</f>
        <v>0</v>
      </c>
      <c r="AY79" s="110">
        <f>'สังคมศึกษา ป.6'!DI81</f>
        <v>2</v>
      </c>
      <c r="AZ79" s="110">
        <f>'สังคมศึกษา ป.6'!DJ81</f>
        <v>6</v>
      </c>
      <c r="BA79" s="110">
        <f>'สังคมศึกษา ป.6'!DK81</f>
        <v>2</v>
      </c>
      <c r="BB79" s="110">
        <f>'สังคมศึกษา ป.6'!DL81</f>
        <v>8</v>
      </c>
      <c r="BC79" s="110">
        <f>'สังคมศึกษา ป.6'!DM81</f>
        <v>2</v>
      </c>
      <c r="BD79" s="110">
        <f>'สังคมศึกษา ป.6'!DN81</f>
        <v>0</v>
      </c>
      <c r="BE79" s="110">
        <f>'สังคมศึกษา ป.6'!DO81</f>
        <v>4</v>
      </c>
      <c r="BF79" s="110">
        <f>'สังคมศึกษา ป.6'!DP81</f>
        <v>6</v>
      </c>
      <c r="BG79" s="110">
        <f>'สังคมศึกษา ป.6'!DQ81</f>
        <v>2</v>
      </c>
      <c r="BH79" s="110">
        <f>'สังคมศึกษา ป.6'!DR81</f>
        <v>0</v>
      </c>
      <c r="BI79" s="110">
        <f>'สังคมศึกษา ป.6'!DS81</f>
        <v>2</v>
      </c>
      <c r="BJ79" s="110">
        <f>'สังคมศึกษา ป.6'!DT81</f>
        <v>26</v>
      </c>
      <c r="BK79" s="110">
        <f>'ภาษาอังกฤษ ป.6'!CE81</f>
        <v>7.5</v>
      </c>
      <c r="BL79" s="110">
        <f>'ภาษาอังกฤษ ป.6'!CF81</f>
        <v>5</v>
      </c>
      <c r="BM79" s="110">
        <f>'ภาษาอังกฤษ ป.6'!CG81</f>
        <v>10</v>
      </c>
      <c r="BN79" s="110">
        <f>'ภาษาอังกฤษ ป.6'!CH81</f>
        <v>22.5</v>
      </c>
      <c r="BO79" s="110">
        <f>'ภาษาอังกฤษ ป.6'!CI81</f>
        <v>0</v>
      </c>
      <c r="BP79" s="110">
        <f>'ภาษาอังกฤษ ป.6'!CJ81</f>
        <v>0</v>
      </c>
      <c r="BQ79" s="110">
        <f>'ภาษาอังกฤษ ป.6'!CK81</f>
        <v>0</v>
      </c>
      <c r="BR79" s="110">
        <f>'ภาษาอังกฤษ ป.6'!CL81</f>
        <v>0</v>
      </c>
      <c r="BS79" s="110">
        <f>'ภาษาอังกฤษ ป.6'!CM81</f>
        <v>22.5</v>
      </c>
    </row>
    <row r="80" spans="1:71" ht="20.100000000000001" customHeight="1">
      <c r="A80" s="107">
        <v>74</v>
      </c>
      <c r="B80" s="108" t="str">
        <f>'ภาษาไทย ป.6'!B82</f>
        <v>ด.ญ.อัจฉรา   จักราพงศ์</v>
      </c>
      <c r="C80" s="109">
        <f>'ภาษาไทย ป.6'!CJ82</f>
        <v>7.5</v>
      </c>
      <c r="D80" s="109">
        <f>'ภาษาไทย ป.6'!CK82</f>
        <v>7.5</v>
      </c>
      <c r="E80" s="109">
        <f>'ภาษาไทย ป.6'!CL82</f>
        <v>0</v>
      </c>
      <c r="F80" s="109">
        <f>'ภาษาไทย ป.6'!CM82</f>
        <v>10</v>
      </c>
      <c r="G80" s="109">
        <f>'ภาษาไทย ป.6'!CN82</f>
        <v>5</v>
      </c>
      <c r="H80" s="109">
        <f>'ภาษาไทย ป.6'!CO82</f>
        <v>30</v>
      </c>
      <c r="I80" s="110">
        <f>'คณิต ป.6'!BK82</f>
        <v>3</v>
      </c>
      <c r="J80" s="110">
        <f>'คณิต ป.6'!BL82</f>
        <v>6</v>
      </c>
      <c r="K80" s="110">
        <f>'คณิต ป.6'!BM82</f>
        <v>0</v>
      </c>
      <c r="L80" s="110">
        <f>'คณิต ป.6'!BN82</f>
        <v>0</v>
      </c>
      <c r="M80" s="110">
        <f>'คณิต ป.6'!BO82</f>
        <v>9</v>
      </c>
      <c r="N80" s="110">
        <f>'คณิต ป.6'!BP82</f>
        <v>3</v>
      </c>
      <c r="O80" s="110">
        <f>'คณิต ป.6'!BQ82</f>
        <v>0</v>
      </c>
      <c r="P80" s="110">
        <f>'คณิต ป.6'!BR82</f>
        <v>3</v>
      </c>
      <c r="Q80" s="110">
        <f>'คณิต ป.6'!BS82</f>
        <v>0</v>
      </c>
      <c r="R80" s="110">
        <f>'คณิต ป.6'!BT82</f>
        <v>0</v>
      </c>
      <c r="S80" s="110">
        <f>'คณิต ป.6'!BU82</f>
        <v>0</v>
      </c>
      <c r="T80" s="110">
        <f>'คณิต ป.6'!BV82</f>
        <v>0</v>
      </c>
      <c r="U80" s="110">
        <f>'คณิต ป.6'!BW82</f>
        <v>0</v>
      </c>
      <c r="V80" s="110">
        <f>'คณิต ป.6'!BX82</f>
        <v>0</v>
      </c>
      <c r="W80" s="110">
        <f>'คณิต ป.6'!BY82</f>
        <v>3</v>
      </c>
      <c r="X80" s="110">
        <f>'คณิต ป.6'!BZ82</f>
        <v>3</v>
      </c>
      <c r="Y80" s="110">
        <f>'คณิต ป.6'!CA82</f>
        <v>6</v>
      </c>
      <c r="Z80" s="110">
        <f>'คณิต ป.6'!CB82</f>
        <v>18</v>
      </c>
      <c r="AA80" s="110">
        <f>'วิทยาศาสตร์ ป.6'!BQ82</f>
        <v>6</v>
      </c>
      <c r="AB80" s="110">
        <f>'วิทยาศาสตร์ ป.6'!BR82</f>
        <v>3</v>
      </c>
      <c r="AC80" s="110">
        <f>'วิทยาศาสตร์ ป.6'!BS82</f>
        <v>9</v>
      </c>
      <c r="AD80" s="110">
        <f>'วิทยาศาสตร์ ป.6'!BT82</f>
        <v>3</v>
      </c>
      <c r="AE80" s="110">
        <f>'วิทยาศาสตร์ ป.6'!BU82</f>
        <v>3</v>
      </c>
      <c r="AF80" s="110">
        <f>'วิทยาศาสตร์ ป.6'!BV82</f>
        <v>6</v>
      </c>
      <c r="AG80" s="110">
        <f>'วิทยาศาสตร์ ป.6'!BW82</f>
        <v>0</v>
      </c>
      <c r="AH80" s="110">
        <f>'วิทยาศาสตร์ ป.6'!BX82</f>
        <v>3</v>
      </c>
      <c r="AI80" s="110">
        <f>'วิทยาศาสตร์ ป.6'!BY82</f>
        <v>3</v>
      </c>
      <c r="AJ80" s="110">
        <f>'วิทยาศาสตร์ ป.6'!BZ82</f>
        <v>3</v>
      </c>
      <c r="AK80" s="110">
        <f>'วิทยาศาสตร์ ป.6'!CA82</f>
        <v>0</v>
      </c>
      <c r="AL80" s="110">
        <f>'วิทยาศาสตร์ ป.6'!CB82</f>
        <v>3</v>
      </c>
      <c r="AM80" s="110">
        <f>'วิทยาศาสตร์ ป.6'!CC82</f>
        <v>0</v>
      </c>
      <c r="AN80" s="110">
        <f>'วิทยาศาสตร์ ป.6'!CD82</f>
        <v>0</v>
      </c>
      <c r="AO80" s="110">
        <f>'วิทยาศาสตร์ ป.6'!CE82</f>
        <v>0</v>
      </c>
      <c r="AP80" s="110">
        <f>'วิทยาศาสตร์ ป.6'!CF82</f>
        <v>0</v>
      </c>
      <c r="AQ80" s="110">
        <f>'วิทยาศาสตร์ ป.6'!CG82</f>
        <v>0</v>
      </c>
      <c r="AR80" s="110">
        <f>'วิทยาศาสตร์ ป.6'!CH82</f>
        <v>8</v>
      </c>
      <c r="AS80" s="110">
        <f>'วิทยาศาสตร์ ป.6'!CI82</f>
        <v>29</v>
      </c>
      <c r="AT80" s="110">
        <f>'สังคมศึกษา ป.6'!DD82</f>
        <v>2</v>
      </c>
      <c r="AU80" s="110">
        <f>'สังคมศึกษา ป.6'!DE82</f>
        <v>4</v>
      </c>
      <c r="AV80" s="110">
        <f>'สังคมศึกษา ป.6'!DF82</f>
        <v>6</v>
      </c>
      <c r="AW80" s="110">
        <f>'สังคมศึกษา ป.6'!DG82</f>
        <v>4</v>
      </c>
      <c r="AX80" s="110">
        <f>'สังคมศึกษา ป.6'!DH82</f>
        <v>6</v>
      </c>
      <c r="AY80" s="110">
        <f>'สังคมศึกษา ป.6'!DI82</f>
        <v>10</v>
      </c>
      <c r="AZ80" s="110">
        <f>'สังคมศึกษา ป.6'!DJ82</f>
        <v>2</v>
      </c>
      <c r="BA80" s="110">
        <f>'สังคมศึกษา ป.6'!DK82</f>
        <v>0</v>
      </c>
      <c r="BB80" s="110">
        <f>'สังคมศึกษา ป.6'!DL82</f>
        <v>2</v>
      </c>
      <c r="BC80" s="110">
        <f>'สังคมศึกษา ป.6'!DM82</f>
        <v>2</v>
      </c>
      <c r="BD80" s="110">
        <f>'สังคมศึกษา ป.6'!DN82</f>
        <v>2</v>
      </c>
      <c r="BE80" s="110">
        <f>'สังคมศึกษา ป.6'!DO82</f>
        <v>4</v>
      </c>
      <c r="BF80" s="110">
        <f>'สังคมศึกษา ป.6'!DP82</f>
        <v>8</v>
      </c>
      <c r="BG80" s="110">
        <f>'สังคมศึกษา ป.6'!DQ82</f>
        <v>0</v>
      </c>
      <c r="BH80" s="110">
        <f>'สังคมศึกษา ป.6'!DR82</f>
        <v>2</v>
      </c>
      <c r="BI80" s="110">
        <f>'สังคมศึกษา ป.6'!DS82</f>
        <v>2</v>
      </c>
      <c r="BJ80" s="110">
        <f>'สังคมศึกษา ป.6'!DT82</f>
        <v>28</v>
      </c>
      <c r="BK80" s="110">
        <f>'ภาษาอังกฤษ ป.6'!CE82</f>
        <v>7.5</v>
      </c>
      <c r="BL80" s="110">
        <f>'ภาษาอังกฤษ ป.6'!CF82</f>
        <v>5</v>
      </c>
      <c r="BM80" s="110">
        <f>'ภาษาอังกฤษ ป.6'!CG82</f>
        <v>2.5</v>
      </c>
      <c r="BN80" s="110">
        <f>'ภาษาอังกฤษ ป.6'!CH82</f>
        <v>15</v>
      </c>
      <c r="BO80" s="110">
        <f>'ภาษาอังกฤษ ป.6'!CI82</f>
        <v>2.5</v>
      </c>
      <c r="BP80" s="110">
        <f>'ภาษาอังกฤษ ป.6'!CJ82</f>
        <v>0</v>
      </c>
      <c r="BQ80" s="110">
        <f>'ภาษาอังกฤษ ป.6'!CK82</f>
        <v>2.5</v>
      </c>
      <c r="BR80" s="110">
        <f>'ภาษาอังกฤษ ป.6'!CL82</f>
        <v>0</v>
      </c>
      <c r="BS80" s="110">
        <f>'ภาษาอังกฤษ ป.6'!CM82</f>
        <v>17.5</v>
      </c>
    </row>
    <row r="81" spans="1:71" ht="20.100000000000001" customHeight="1">
      <c r="A81" s="107">
        <v>75</v>
      </c>
      <c r="B81" s="108" t="str">
        <f>'ภาษาไทย ป.6'!B83</f>
        <v>ด.ญ.ถิรพร   ฉิมสุข</v>
      </c>
      <c r="C81" s="109">
        <f>'ภาษาไทย ป.6'!CJ83</f>
        <v>5</v>
      </c>
      <c r="D81" s="109">
        <f>'ภาษาไทย ป.6'!CK83</f>
        <v>5</v>
      </c>
      <c r="E81" s="109">
        <f>'ภาษาไทย ป.6'!CL83</f>
        <v>0</v>
      </c>
      <c r="F81" s="109">
        <f>'ภาษาไทย ป.6'!CM83</f>
        <v>10</v>
      </c>
      <c r="G81" s="109">
        <f>'ภาษาไทย ป.6'!CN83</f>
        <v>7.5</v>
      </c>
      <c r="H81" s="109">
        <f>'ภาษาไทย ป.6'!CO83</f>
        <v>27.5</v>
      </c>
      <c r="I81" s="110">
        <f>'คณิต ป.6'!BK83</f>
        <v>0</v>
      </c>
      <c r="J81" s="110">
        <f>'คณิต ป.6'!BL83</f>
        <v>0</v>
      </c>
      <c r="K81" s="110">
        <f>'คณิต ป.6'!BM83</f>
        <v>0</v>
      </c>
      <c r="L81" s="110">
        <f>'คณิต ป.6'!BN83</f>
        <v>3</v>
      </c>
      <c r="M81" s="110">
        <f>'คณิต ป.6'!BO83</f>
        <v>3</v>
      </c>
      <c r="N81" s="110">
        <f>'คณิต ป.6'!BP83</f>
        <v>3</v>
      </c>
      <c r="O81" s="110">
        <f>'คณิต ป.6'!BQ83</f>
        <v>0</v>
      </c>
      <c r="P81" s="110">
        <f>'คณิต ป.6'!BR83</f>
        <v>3</v>
      </c>
      <c r="Q81" s="110">
        <f>'คณิต ป.6'!BS83</f>
        <v>0</v>
      </c>
      <c r="R81" s="110">
        <f>'คณิต ป.6'!BT83</f>
        <v>3</v>
      </c>
      <c r="S81" s="110">
        <f>'คณิต ป.6'!BU83</f>
        <v>3</v>
      </c>
      <c r="T81" s="110">
        <f>'คณิต ป.6'!BV83</f>
        <v>0</v>
      </c>
      <c r="U81" s="110">
        <f>'คณิต ป.6'!BW83</f>
        <v>3</v>
      </c>
      <c r="V81" s="110">
        <f>'คณิต ป.6'!BX83</f>
        <v>3</v>
      </c>
      <c r="W81" s="110">
        <f>'คณิต ป.6'!BY83</f>
        <v>0</v>
      </c>
      <c r="X81" s="110">
        <f>'คณิต ป.6'!BZ83</f>
        <v>0</v>
      </c>
      <c r="Y81" s="110">
        <f>'คณิต ป.6'!CA83</f>
        <v>0</v>
      </c>
      <c r="Z81" s="110">
        <f>'คณิต ป.6'!CB83</f>
        <v>12</v>
      </c>
      <c r="AA81" s="110">
        <f>'วิทยาศาสตร์ ป.6'!BQ83</f>
        <v>3</v>
      </c>
      <c r="AB81" s="110">
        <f>'วิทยาศาสตร์ ป.6'!BR83</f>
        <v>3</v>
      </c>
      <c r="AC81" s="110">
        <f>'วิทยาศาสตร์ ป.6'!BS83</f>
        <v>6</v>
      </c>
      <c r="AD81" s="110">
        <f>'วิทยาศาสตร์ ป.6'!BT83</f>
        <v>0</v>
      </c>
      <c r="AE81" s="110">
        <f>'วิทยาศาสตร์ ป.6'!BU83</f>
        <v>0</v>
      </c>
      <c r="AF81" s="110">
        <f>'วิทยาศาสตร์ ป.6'!BV83</f>
        <v>0</v>
      </c>
      <c r="AG81" s="110">
        <f>'วิทยาศาสตร์ ป.6'!BW83</f>
        <v>3</v>
      </c>
      <c r="AH81" s="110">
        <f>'วิทยาศาสตร์ ป.6'!BX83</f>
        <v>3</v>
      </c>
      <c r="AI81" s="110">
        <f>'วิทยาศาสตร์ ป.6'!BY83</f>
        <v>6</v>
      </c>
      <c r="AJ81" s="110">
        <f>'วิทยาศาสตร์ ป.6'!BZ83</f>
        <v>3</v>
      </c>
      <c r="AK81" s="110">
        <f>'วิทยาศาสตร์ ป.6'!CA83</f>
        <v>3</v>
      </c>
      <c r="AL81" s="110">
        <f>'วิทยาศาสตร์ ป.6'!CB83</f>
        <v>6</v>
      </c>
      <c r="AM81" s="110">
        <f>'วิทยาศาสตร์ ป.6'!CC83</f>
        <v>0</v>
      </c>
      <c r="AN81" s="110">
        <f>'วิทยาศาสตร์ ป.6'!CD83</f>
        <v>3</v>
      </c>
      <c r="AO81" s="110">
        <f>'วิทยาศาสตร์ ป.6'!CE83</f>
        <v>3</v>
      </c>
      <c r="AP81" s="110">
        <f>'วิทยาศาสตร์ ป.6'!CF83</f>
        <v>0</v>
      </c>
      <c r="AQ81" s="110">
        <f>'วิทยาศาสตร์ ป.6'!CG83</f>
        <v>3</v>
      </c>
      <c r="AR81" s="110">
        <f>'วิทยาศาสตร์ ป.6'!CH83</f>
        <v>3</v>
      </c>
      <c r="AS81" s="110">
        <f>'วิทยาศาสตร์ ป.6'!CI83</f>
        <v>27</v>
      </c>
      <c r="AT81" s="110">
        <f>'สังคมศึกษา ป.6'!DD83</f>
        <v>0</v>
      </c>
      <c r="AU81" s="110">
        <f>'สังคมศึกษา ป.6'!DE83</f>
        <v>0</v>
      </c>
      <c r="AV81" s="110">
        <f>'สังคมศึกษา ป.6'!DF83</f>
        <v>0</v>
      </c>
      <c r="AW81" s="110">
        <f>'สังคมศึกษา ป.6'!DG83</f>
        <v>4</v>
      </c>
      <c r="AX81" s="110">
        <f>'สังคมศึกษา ป.6'!DH83</f>
        <v>4</v>
      </c>
      <c r="AY81" s="110">
        <f>'สังคมศึกษา ป.6'!DI83</f>
        <v>8</v>
      </c>
      <c r="AZ81" s="110">
        <f>'สังคมศึกษา ป.6'!DJ83</f>
        <v>2</v>
      </c>
      <c r="BA81" s="110">
        <f>'สังคมศึกษา ป.6'!DK83</f>
        <v>0</v>
      </c>
      <c r="BB81" s="110">
        <f>'สังคมศึกษา ป.6'!DL83</f>
        <v>2</v>
      </c>
      <c r="BC81" s="110">
        <f>'สังคมศึกษา ป.6'!DM83</f>
        <v>2</v>
      </c>
      <c r="BD81" s="110">
        <f>'สังคมศึกษา ป.6'!DN83</f>
        <v>2</v>
      </c>
      <c r="BE81" s="110">
        <f>'สังคมศึกษา ป.6'!DO83</f>
        <v>2</v>
      </c>
      <c r="BF81" s="110">
        <f>'สังคมศึกษา ป.6'!DP83</f>
        <v>6</v>
      </c>
      <c r="BG81" s="110">
        <f>'สังคมศึกษา ป.6'!DQ83</f>
        <v>4</v>
      </c>
      <c r="BH81" s="110">
        <f>'สังคมศึกษา ป.6'!DR83</f>
        <v>4</v>
      </c>
      <c r="BI81" s="110">
        <f>'สังคมศึกษา ป.6'!DS83</f>
        <v>8</v>
      </c>
      <c r="BJ81" s="110">
        <f>'สังคมศึกษา ป.6'!DT83</f>
        <v>24</v>
      </c>
      <c r="BK81" s="110">
        <f>'ภาษาอังกฤษ ป.6'!CE83</f>
        <v>7.5</v>
      </c>
      <c r="BL81" s="110">
        <f>'ภาษาอังกฤษ ป.6'!CF83</f>
        <v>7.5</v>
      </c>
      <c r="BM81" s="110">
        <f>'ภาษาอังกฤษ ป.6'!CG83</f>
        <v>5</v>
      </c>
      <c r="BN81" s="110">
        <f>'ภาษาอังกฤษ ป.6'!CH83</f>
        <v>20</v>
      </c>
      <c r="BO81" s="110">
        <f>'ภาษาอังกฤษ ป.6'!CI83</f>
        <v>0</v>
      </c>
      <c r="BP81" s="110">
        <f>'ภาษาอังกฤษ ป.6'!CJ83</f>
        <v>0</v>
      </c>
      <c r="BQ81" s="110">
        <f>'ภาษาอังกฤษ ป.6'!CK83</f>
        <v>0</v>
      </c>
      <c r="BR81" s="110">
        <f>'ภาษาอังกฤษ ป.6'!CL83</f>
        <v>0</v>
      </c>
      <c r="BS81" s="110">
        <f>'ภาษาอังกฤษ ป.6'!CM83</f>
        <v>20</v>
      </c>
    </row>
    <row r="82" spans="1:71" ht="20.100000000000001" customHeight="1">
      <c r="A82" s="107">
        <v>76</v>
      </c>
      <c r="B82" s="108" t="str">
        <f>'ภาษาไทย ป.6'!B84</f>
        <v xml:space="preserve">ด.ญ.วริศรา   ชาญณรงค์ </v>
      </c>
      <c r="C82" s="109">
        <f>'ภาษาไทย ป.6'!CJ84</f>
        <v>5</v>
      </c>
      <c r="D82" s="109">
        <f>'ภาษาไทย ป.6'!CK84</f>
        <v>7.5</v>
      </c>
      <c r="E82" s="109">
        <f>'ภาษาไทย ป.6'!CL84</f>
        <v>0</v>
      </c>
      <c r="F82" s="109">
        <f>'ภาษาไทย ป.6'!CM84</f>
        <v>17.5</v>
      </c>
      <c r="G82" s="109">
        <f>'ภาษาไทย ป.6'!CN84</f>
        <v>2.5</v>
      </c>
      <c r="H82" s="109">
        <f>'ภาษาไทย ป.6'!CO84</f>
        <v>32.5</v>
      </c>
      <c r="I82" s="110">
        <f>'คณิต ป.6'!BK84</f>
        <v>3</v>
      </c>
      <c r="J82" s="110">
        <f>'คณิต ป.6'!BL84</f>
        <v>3</v>
      </c>
      <c r="K82" s="110">
        <f>'คณิต ป.6'!BM84</f>
        <v>0</v>
      </c>
      <c r="L82" s="110">
        <f>'คณิต ป.6'!BN84</f>
        <v>3</v>
      </c>
      <c r="M82" s="110">
        <f>'คณิต ป.6'!BO84</f>
        <v>9</v>
      </c>
      <c r="N82" s="110">
        <f>'คณิต ป.6'!BP84</f>
        <v>3</v>
      </c>
      <c r="O82" s="110">
        <f>'คณิต ป.6'!BQ84</f>
        <v>0</v>
      </c>
      <c r="P82" s="110">
        <f>'คณิต ป.6'!BR84</f>
        <v>3</v>
      </c>
      <c r="Q82" s="110">
        <f>'คณิต ป.6'!BS84</f>
        <v>0</v>
      </c>
      <c r="R82" s="110">
        <f>'คณิต ป.6'!BT84</f>
        <v>0</v>
      </c>
      <c r="S82" s="110">
        <f>'คณิต ป.6'!BU84</f>
        <v>0</v>
      </c>
      <c r="T82" s="110">
        <f>'คณิต ป.6'!BV84</f>
        <v>0</v>
      </c>
      <c r="U82" s="110">
        <f>'คณิต ป.6'!BW84</f>
        <v>0</v>
      </c>
      <c r="V82" s="110">
        <f>'คณิต ป.6'!BX84</f>
        <v>0</v>
      </c>
      <c r="W82" s="110">
        <f>'คณิต ป.6'!BY84</f>
        <v>0</v>
      </c>
      <c r="X82" s="110">
        <f>'คณิต ป.6'!BZ84</f>
        <v>0</v>
      </c>
      <c r="Y82" s="110">
        <f>'คณิต ป.6'!CA84</f>
        <v>0</v>
      </c>
      <c r="Z82" s="110">
        <f>'คณิต ป.6'!CB84</f>
        <v>12</v>
      </c>
      <c r="AA82" s="110">
        <f>'วิทยาศาสตร์ ป.6'!BQ84</f>
        <v>3</v>
      </c>
      <c r="AB82" s="110">
        <f>'วิทยาศาสตร์ ป.6'!BR84</f>
        <v>3</v>
      </c>
      <c r="AC82" s="110">
        <f>'วิทยาศาสตร์ ป.6'!BS84</f>
        <v>6</v>
      </c>
      <c r="AD82" s="110">
        <f>'วิทยาศาสตร์ ป.6'!BT84</f>
        <v>6</v>
      </c>
      <c r="AE82" s="110">
        <f>'วิทยาศาสตร์ ป.6'!BU84</f>
        <v>3</v>
      </c>
      <c r="AF82" s="110">
        <f>'วิทยาศาสตร์ ป.6'!BV84</f>
        <v>9</v>
      </c>
      <c r="AG82" s="110">
        <f>'วิทยาศาสตร์ ป.6'!BW84</f>
        <v>3</v>
      </c>
      <c r="AH82" s="110">
        <f>'วิทยาศาสตร์ ป.6'!BX84</f>
        <v>0</v>
      </c>
      <c r="AI82" s="110">
        <f>'วิทยาศาสตร์ ป.6'!BY84</f>
        <v>3</v>
      </c>
      <c r="AJ82" s="110">
        <f>'วิทยาศาสตร์ ป.6'!BZ84</f>
        <v>3</v>
      </c>
      <c r="AK82" s="110">
        <f>'วิทยาศาสตร์ ป.6'!CA84</f>
        <v>0</v>
      </c>
      <c r="AL82" s="110">
        <f>'วิทยาศาสตร์ ป.6'!CB84</f>
        <v>3</v>
      </c>
      <c r="AM82" s="110">
        <f>'วิทยาศาสตร์ ป.6'!CC84</f>
        <v>0</v>
      </c>
      <c r="AN82" s="110">
        <f>'วิทยาศาสตร์ ป.6'!CD84</f>
        <v>0</v>
      </c>
      <c r="AO82" s="110">
        <f>'วิทยาศาสตร์ ป.6'!CE84</f>
        <v>3</v>
      </c>
      <c r="AP82" s="110">
        <f>'วิทยาศาสตร์ ป.6'!CF84</f>
        <v>3</v>
      </c>
      <c r="AQ82" s="110">
        <f>'วิทยาศาสตร์ ป.6'!CG84</f>
        <v>6</v>
      </c>
      <c r="AR82" s="110">
        <f>'วิทยาศาสตร์ ป.6'!CH84</f>
        <v>6</v>
      </c>
      <c r="AS82" s="110">
        <f>'วิทยาศาสตร์ ป.6'!CI84</f>
        <v>33</v>
      </c>
      <c r="AT82" s="110">
        <f>'สังคมศึกษา ป.6'!DD84</f>
        <v>2</v>
      </c>
      <c r="AU82" s="110">
        <f>'สังคมศึกษา ป.6'!DE84</f>
        <v>4</v>
      </c>
      <c r="AV82" s="110">
        <f>'สังคมศึกษา ป.6'!DF84</f>
        <v>6</v>
      </c>
      <c r="AW82" s="110">
        <f>'สังคมศึกษา ป.6'!DG84</f>
        <v>8</v>
      </c>
      <c r="AX82" s="110">
        <f>'สังคมศึกษา ป.6'!DH84</f>
        <v>0</v>
      </c>
      <c r="AY82" s="110">
        <f>'สังคมศึกษา ป.6'!DI84</f>
        <v>8</v>
      </c>
      <c r="AZ82" s="110">
        <f>'สังคมศึกษา ป.6'!DJ84</f>
        <v>4</v>
      </c>
      <c r="BA82" s="110">
        <f>'สังคมศึกษา ป.6'!DK84</f>
        <v>2</v>
      </c>
      <c r="BB82" s="110">
        <f>'สังคมศึกษา ป.6'!DL84</f>
        <v>6</v>
      </c>
      <c r="BC82" s="110">
        <f>'สังคมศึกษา ป.6'!DM84</f>
        <v>4</v>
      </c>
      <c r="BD82" s="110">
        <f>'สังคมศึกษา ป.6'!DN84</f>
        <v>2</v>
      </c>
      <c r="BE82" s="110">
        <f>'สังคมศึกษา ป.6'!DO84</f>
        <v>4</v>
      </c>
      <c r="BF82" s="110">
        <f>'สังคมศึกษา ป.6'!DP84</f>
        <v>10</v>
      </c>
      <c r="BG82" s="110">
        <f>'สังคมศึกษา ป.6'!DQ84</f>
        <v>4</v>
      </c>
      <c r="BH82" s="110">
        <f>'สังคมศึกษา ป.6'!DR84</f>
        <v>6</v>
      </c>
      <c r="BI82" s="110">
        <f>'สังคมศึกษา ป.6'!DS84</f>
        <v>10</v>
      </c>
      <c r="BJ82" s="110">
        <f>'สังคมศึกษา ป.6'!DT84</f>
        <v>40</v>
      </c>
      <c r="BK82" s="110">
        <f>'ภาษาอังกฤษ ป.6'!CE84</f>
        <v>0</v>
      </c>
      <c r="BL82" s="110">
        <f>'ภาษาอังกฤษ ป.6'!CF84</f>
        <v>5</v>
      </c>
      <c r="BM82" s="110">
        <f>'ภาษาอังกฤษ ป.6'!CG84</f>
        <v>7.5</v>
      </c>
      <c r="BN82" s="110">
        <f>'ภาษาอังกฤษ ป.6'!CH84</f>
        <v>12.5</v>
      </c>
      <c r="BO82" s="110">
        <f>'ภาษาอังกฤษ ป.6'!CI84</f>
        <v>2.5</v>
      </c>
      <c r="BP82" s="110">
        <f>'ภาษาอังกฤษ ป.6'!CJ84</f>
        <v>2.5</v>
      </c>
      <c r="BQ82" s="110">
        <f>'ภาษาอังกฤษ ป.6'!CK84</f>
        <v>5</v>
      </c>
      <c r="BR82" s="110">
        <f>'ภาษาอังกฤษ ป.6'!CL84</f>
        <v>0</v>
      </c>
      <c r="BS82" s="110">
        <f>'ภาษาอังกฤษ ป.6'!CM84</f>
        <v>17.5</v>
      </c>
    </row>
    <row r="83" spans="1:71" ht="20.100000000000001" customHeight="1">
      <c r="A83" s="107">
        <v>77</v>
      </c>
      <c r="B83" s="108" t="str">
        <f>'ภาษาไทย ป.6'!B85</f>
        <v>ด.ช.วงศกร   ใหสุวรรณ</v>
      </c>
      <c r="C83" s="109">
        <f>'ภาษาไทย ป.6'!CJ85</f>
        <v>10</v>
      </c>
      <c r="D83" s="109">
        <f>'ภาษาไทย ป.6'!CK85</f>
        <v>5</v>
      </c>
      <c r="E83" s="109">
        <f>'ภาษาไทย ป.6'!CL85</f>
        <v>0</v>
      </c>
      <c r="F83" s="109">
        <f>'ภาษาไทย ป.6'!CM85</f>
        <v>17.5</v>
      </c>
      <c r="G83" s="109">
        <f>'ภาษาไทย ป.6'!CN85</f>
        <v>5</v>
      </c>
      <c r="H83" s="109">
        <f>'ภาษาไทย ป.6'!CO85</f>
        <v>37.5</v>
      </c>
      <c r="I83" s="110">
        <f>'คณิต ป.6'!BK85</f>
        <v>0</v>
      </c>
      <c r="J83" s="110">
        <f>'คณิต ป.6'!BL85</f>
        <v>0</v>
      </c>
      <c r="K83" s="110">
        <f>'คณิต ป.6'!BM85</f>
        <v>3</v>
      </c>
      <c r="L83" s="110">
        <f>'คณิต ป.6'!BN85</f>
        <v>3</v>
      </c>
      <c r="M83" s="110">
        <f>'คณิต ป.6'!BO85</f>
        <v>6</v>
      </c>
      <c r="N83" s="110">
        <f>'คณิต ป.6'!BP85</f>
        <v>3</v>
      </c>
      <c r="O83" s="110">
        <f>'คณิต ป.6'!BQ85</f>
        <v>0</v>
      </c>
      <c r="P83" s="110">
        <f>'คณิต ป.6'!BR85</f>
        <v>3</v>
      </c>
      <c r="Q83" s="110">
        <f>'คณิต ป.6'!BS85</f>
        <v>0</v>
      </c>
      <c r="R83" s="110">
        <f>'คณิต ป.6'!BT85</f>
        <v>0</v>
      </c>
      <c r="S83" s="110">
        <f>'คณิต ป.6'!BU85</f>
        <v>0</v>
      </c>
      <c r="T83" s="110">
        <f>'คณิต ป.6'!BV85</f>
        <v>0</v>
      </c>
      <c r="U83" s="110">
        <f>'คณิต ป.6'!BW85</f>
        <v>3</v>
      </c>
      <c r="V83" s="110">
        <f>'คณิต ป.6'!BX85</f>
        <v>3</v>
      </c>
      <c r="W83" s="110">
        <f>'คณิต ป.6'!BY85</f>
        <v>3</v>
      </c>
      <c r="X83" s="110">
        <f>'คณิต ป.6'!BZ85</f>
        <v>0</v>
      </c>
      <c r="Y83" s="110">
        <f>'คณิต ป.6'!CA85</f>
        <v>3</v>
      </c>
      <c r="Z83" s="110">
        <f>'คณิต ป.6'!CB85</f>
        <v>15</v>
      </c>
      <c r="AA83" s="110">
        <f>'วิทยาศาสตร์ ป.6'!BQ85</f>
        <v>6</v>
      </c>
      <c r="AB83" s="110">
        <f>'วิทยาศาสตร์ ป.6'!BR85</f>
        <v>0</v>
      </c>
      <c r="AC83" s="110">
        <f>'วิทยาศาสตร์ ป.6'!BS85</f>
        <v>6</v>
      </c>
      <c r="AD83" s="110">
        <f>'วิทยาศาสตร์ ป.6'!BT85</f>
        <v>0</v>
      </c>
      <c r="AE83" s="110">
        <f>'วิทยาศาสตร์ ป.6'!BU85</f>
        <v>3</v>
      </c>
      <c r="AF83" s="110">
        <f>'วิทยาศาสตร์ ป.6'!BV85</f>
        <v>3</v>
      </c>
      <c r="AG83" s="110">
        <f>'วิทยาศาสตร์ ป.6'!BW85</f>
        <v>3</v>
      </c>
      <c r="AH83" s="110">
        <f>'วิทยาศาสตร์ ป.6'!BX85</f>
        <v>6</v>
      </c>
      <c r="AI83" s="110">
        <f>'วิทยาศาสตร์ ป.6'!BY85</f>
        <v>9</v>
      </c>
      <c r="AJ83" s="110">
        <f>'วิทยาศาสตร์ ป.6'!BZ85</f>
        <v>0</v>
      </c>
      <c r="AK83" s="110">
        <f>'วิทยาศาสตร์ ป.6'!CA85</f>
        <v>0</v>
      </c>
      <c r="AL83" s="110">
        <f>'วิทยาศาสตร์ ป.6'!CB85</f>
        <v>0</v>
      </c>
      <c r="AM83" s="110">
        <f>'วิทยาศาสตร์ ป.6'!CC85</f>
        <v>3</v>
      </c>
      <c r="AN83" s="110">
        <f>'วิทยาศาสตร์ ป.6'!CD85</f>
        <v>3</v>
      </c>
      <c r="AO83" s="110">
        <f>'วิทยาศาสตร์ ป.6'!CE85</f>
        <v>0</v>
      </c>
      <c r="AP83" s="110">
        <f>'วิทยาศาสตร์ ป.6'!CF85</f>
        <v>0</v>
      </c>
      <c r="AQ83" s="110">
        <f>'วิทยาศาสตร์ ป.6'!CG85</f>
        <v>0</v>
      </c>
      <c r="AR83" s="110">
        <f>'วิทยาศาสตร์ ป.6'!CH85</f>
        <v>0</v>
      </c>
      <c r="AS83" s="110">
        <f>'วิทยาศาสตร์ ป.6'!CI85</f>
        <v>24</v>
      </c>
      <c r="AT83" s="110">
        <f>'สังคมศึกษา ป.6'!DD85</f>
        <v>2</v>
      </c>
      <c r="AU83" s="110">
        <f>'สังคมศึกษา ป.6'!DE85</f>
        <v>2</v>
      </c>
      <c r="AV83" s="110">
        <f>'สังคมศึกษา ป.6'!DF85</f>
        <v>4</v>
      </c>
      <c r="AW83" s="110">
        <f>'สังคมศึกษา ป.6'!DG85</f>
        <v>2</v>
      </c>
      <c r="AX83" s="110">
        <f>'สังคมศึกษา ป.6'!DH85</f>
        <v>2</v>
      </c>
      <c r="AY83" s="110">
        <f>'สังคมศึกษา ป.6'!DI85</f>
        <v>4</v>
      </c>
      <c r="AZ83" s="110">
        <f>'สังคมศึกษา ป.6'!DJ85</f>
        <v>0</v>
      </c>
      <c r="BA83" s="110">
        <f>'สังคมศึกษา ป.6'!DK85</f>
        <v>2</v>
      </c>
      <c r="BB83" s="110">
        <f>'สังคมศึกษา ป.6'!DL85</f>
        <v>2</v>
      </c>
      <c r="BC83" s="110">
        <f>'สังคมศึกษา ป.6'!DM85</f>
        <v>2</v>
      </c>
      <c r="BD83" s="110">
        <f>'สังคมศึกษา ป.6'!DN85</f>
        <v>2</v>
      </c>
      <c r="BE83" s="110">
        <f>'สังคมศึกษา ป.6'!DO85</f>
        <v>0</v>
      </c>
      <c r="BF83" s="110">
        <f>'สังคมศึกษา ป.6'!DP85</f>
        <v>4</v>
      </c>
      <c r="BG83" s="110">
        <f>'สังคมศึกษา ป.6'!DQ85</f>
        <v>4</v>
      </c>
      <c r="BH83" s="110">
        <f>'สังคมศึกษา ป.6'!DR85</f>
        <v>0</v>
      </c>
      <c r="BI83" s="110">
        <f>'สังคมศึกษา ป.6'!DS85</f>
        <v>4</v>
      </c>
      <c r="BJ83" s="110">
        <f>'สังคมศึกษา ป.6'!DT85</f>
        <v>18</v>
      </c>
      <c r="BK83" s="110">
        <f>'ภาษาอังกฤษ ป.6'!CE85</f>
        <v>5</v>
      </c>
      <c r="BL83" s="110">
        <f>'ภาษาอังกฤษ ป.6'!CF85</f>
        <v>5</v>
      </c>
      <c r="BM83" s="110">
        <f>'ภาษาอังกฤษ ป.6'!CG85</f>
        <v>2.5</v>
      </c>
      <c r="BN83" s="110">
        <f>'ภาษาอังกฤษ ป.6'!CH85</f>
        <v>12.5</v>
      </c>
      <c r="BO83" s="110">
        <f>'ภาษาอังกฤษ ป.6'!CI85</f>
        <v>5</v>
      </c>
      <c r="BP83" s="110">
        <f>'ภาษาอังกฤษ ป.6'!CJ85</f>
        <v>5</v>
      </c>
      <c r="BQ83" s="110">
        <f>'ภาษาอังกฤษ ป.6'!CK85</f>
        <v>10</v>
      </c>
      <c r="BR83" s="110">
        <f>'ภาษาอังกฤษ ป.6'!CL85</f>
        <v>5</v>
      </c>
      <c r="BS83" s="110">
        <f>'ภาษาอังกฤษ ป.6'!CM85</f>
        <v>27.5</v>
      </c>
    </row>
    <row r="84" spans="1:71" ht="20.100000000000001" customHeight="1">
      <c r="A84" s="107">
        <v>78</v>
      </c>
      <c r="B84" s="108" t="str">
        <f>'ภาษาไทย ป.6'!B86</f>
        <v>ด.ช.นฤเบศ   บุญล้อม</v>
      </c>
      <c r="C84" s="109">
        <f>'ภาษาไทย ป.6'!CJ86</f>
        <v>5</v>
      </c>
      <c r="D84" s="109">
        <f>'ภาษาไทย ป.6'!CK86</f>
        <v>5</v>
      </c>
      <c r="E84" s="109">
        <f>'ภาษาไทย ป.6'!CL86</f>
        <v>0</v>
      </c>
      <c r="F84" s="109">
        <f>'ภาษาไทย ป.6'!CM86</f>
        <v>10</v>
      </c>
      <c r="G84" s="109">
        <f>'ภาษาไทย ป.6'!CN86</f>
        <v>2.5</v>
      </c>
      <c r="H84" s="109">
        <f>'ภาษาไทย ป.6'!CO86</f>
        <v>22.5</v>
      </c>
      <c r="I84" s="110">
        <f>'คณิต ป.6'!BK86</f>
        <v>0</v>
      </c>
      <c r="J84" s="110">
        <f>'คณิต ป.6'!BL86</f>
        <v>0</v>
      </c>
      <c r="K84" s="110">
        <f>'คณิต ป.6'!BM86</f>
        <v>0</v>
      </c>
      <c r="L84" s="110">
        <f>'คณิต ป.6'!BN86</f>
        <v>0</v>
      </c>
      <c r="M84" s="110">
        <f>'คณิต ป.6'!BO86</f>
        <v>0</v>
      </c>
      <c r="N84" s="110">
        <f>'คณิต ป.6'!BP86</f>
        <v>3</v>
      </c>
      <c r="O84" s="110">
        <f>'คณิต ป.6'!BQ86</f>
        <v>0</v>
      </c>
      <c r="P84" s="110">
        <f>'คณิต ป.6'!BR86</f>
        <v>3</v>
      </c>
      <c r="Q84" s="110">
        <f>'คณิต ป.6'!BS86</f>
        <v>0</v>
      </c>
      <c r="R84" s="110">
        <f>'คณิต ป.6'!BT86</f>
        <v>3</v>
      </c>
      <c r="S84" s="110">
        <f>'คณิต ป.6'!BU86</f>
        <v>3</v>
      </c>
      <c r="T84" s="110">
        <f>'คณิต ป.6'!BV86</f>
        <v>0</v>
      </c>
      <c r="U84" s="110">
        <f>'คณิต ป.6'!BW86</f>
        <v>0</v>
      </c>
      <c r="V84" s="110">
        <f>'คณิต ป.6'!BX86</f>
        <v>0</v>
      </c>
      <c r="W84" s="110">
        <f>'คณิต ป.6'!BY86</f>
        <v>0</v>
      </c>
      <c r="X84" s="110">
        <f>'คณิต ป.6'!BZ86</f>
        <v>0</v>
      </c>
      <c r="Y84" s="110">
        <f>'คณิต ป.6'!CA86</f>
        <v>0</v>
      </c>
      <c r="Z84" s="110">
        <f>'คณิต ป.6'!CB86</f>
        <v>6</v>
      </c>
      <c r="AA84" s="110">
        <f>'วิทยาศาสตร์ ป.6'!BQ86</f>
        <v>6</v>
      </c>
      <c r="AB84" s="110">
        <f>'วิทยาศาสตร์ ป.6'!BR86</f>
        <v>0</v>
      </c>
      <c r="AC84" s="110">
        <f>'วิทยาศาสตร์ ป.6'!BS86</f>
        <v>6</v>
      </c>
      <c r="AD84" s="110">
        <f>'วิทยาศาสตร์ ป.6'!BT86</f>
        <v>0</v>
      </c>
      <c r="AE84" s="110">
        <f>'วิทยาศาสตร์ ป.6'!BU86</f>
        <v>0</v>
      </c>
      <c r="AF84" s="110">
        <f>'วิทยาศาสตร์ ป.6'!BV86</f>
        <v>0</v>
      </c>
      <c r="AG84" s="110">
        <f>'วิทยาศาสตร์ ป.6'!BW86</f>
        <v>3</v>
      </c>
      <c r="AH84" s="110">
        <f>'วิทยาศาสตร์ ป.6'!BX86</f>
        <v>3</v>
      </c>
      <c r="AI84" s="110">
        <f>'วิทยาศาสตร์ ป.6'!BY86</f>
        <v>6</v>
      </c>
      <c r="AJ84" s="110">
        <f>'วิทยาศาสตร์ ป.6'!BZ86</f>
        <v>6</v>
      </c>
      <c r="AK84" s="110">
        <f>'วิทยาศาสตร์ ป.6'!CA86</f>
        <v>0</v>
      </c>
      <c r="AL84" s="110">
        <f>'วิทยาศาสตร์ ป.6'!CB86</f>
        <v>6</v>
      </c>
      <c r="AM84" s="110">
        <f>'วิทยาศาสตร์ ป.6'!CC86</f>
        <v>0</v>
      </c>
      <c r="AN84" s="110">
        <f>'วิทยาศาสตร์ ป.6'!CD86</f>
        <v>0</v>
      </c>
      <c r="AO84" s="110">
        <f>'วิทยาศาสตร์ ป.6'!CE86</f>
        <v>0</v>
      </c>
      <c r="AP84" s="110">
        <f>'วิทยาศาสตร์ ป.6'!CF86</f>
        <v>0</v>
      </c>
      <c r="AQ84" s="110">
        <f>'วิทยาศาสตร์ ป.6'!CG86</f>
        <v>0</v>
      </c>
      <c r="AR84" s="110">
        <f>'วิทยาศาสตร์ ป.6'!CH86</f>
        <v>0</v>
      </c>
      <c r="AS84" s="110">
        <f>'วิทยาศาสตร์ ป.6'!CI86</f>
        <v>18</v>
      </c>
      <c r="AT84" s="110">
        <f>'สังคมศึกษา ป.6'!DD86</f>
        <v>2</v>
      </c>
      <c r="AU84" s="110">
        <f>'สังคมศึกษา ป.6'!DE86</f>
        <v>2</v>
      </c>
      <c r="AV84" s="110">
        <f>'สังคมศึกษา ป.6'!DF86</f>
        <v>4</v>
      </c>
      <c r="AW84" s="110">
        <f>'สังคมศึกษา ป.6'!DG86</f>
        <v>2</v>
      </c>
      <c r="AX84" s="110">
        <f>'สังคมศึกษา ป.6'!DH86</f>
        <v>2</v>
      </c>
      <c r="AY84" s="110">
        <f>'สังคมศึกษา ป.6'!DI86</f>
        <v>4</v>
      </c>
      <c r="AZ84" s="110">
        <f>'สังคมศึกษา ป.6'!DJ86</f>
        <v>2</v>
      </c>
      <c r="BA84" s="110">
        <f>'สังคมศึกษา ป.6'!DK86</f>
        <v>0</v>
      </c>
      <c r="BB84" s="110">
        <f>'สังคมศึกษา ป.6'!DL86</f>
        <v>2</v>
      </c>
      <c r="BC84" s="110">
        <f>'สังคมศึกษา ป.6'!DM86</f>
        <v>6</v>
      </c>
      <c r="BD84" s="110">
        <f>'สังคมศึกษา ป.6'!DN86</f>
        <v>0</v>
      </c>
      <c r="BE84" s="110">
        <f>'สังคมศึกษา ป.6'!DO86</f>
        <v>2</v>
      </c>
      <c r="BF84" s="110">
        <f>'สังคมศึกษา ป.6'!DP86</f>
        <v>8</v>
      </c>
      <c r="BG84" s="110">
        <f>'สังคมศึกษา ป.6'!DQ86</f>
        <v>2</v>
      </c>
      <c r="BH84" s="110">
        <f>'สังคมศึกษา ป.6'!DR86</f>
        <v>4</v>
      </c>
      <c r="BI84" s="110">
        <f>'สังคมศึกษา ป.6'!DS86</f>
        <v>6</v>
      </c>
      <c r="BJ84" s="110">
        <f>'สังคมศึกษา ป.6'!DT86</f>
        <v>24</v>
      </c>
      <c r="BK84" s="110">
        <f>'ภาษาอังกฤษ ป.6'!CE86</f>
        <v>5</v>
      </c>
      <c r="BL84" s="110">
        <f>'ภาษาอังกฤษ ป.6'!CF86</f>
        <v>5</v>
      </c>
      <c r="BM84" s="110">
        <f>'ภาษาอังกฤษ ป.6'!CG86</f>
        <v>15</v>
      </c>
      <c r="BN84" s="110">
        <f>'ภาษาอังกฤษ ป.6'!CH86</f>
        <v>25</v>
      </c>
      <c r="BO84" s="110">
        <f>'ภาษาอังกฤษ ป.6'!CI86</f>
        <v>0</v>
      </c>
      <c r="BP84" s="110">
        <f>'ภาษาอังกฤษ ป.6'!CJ86</f>
        <v>0</v>
      </c>
      <c r="BQ84" s="110">
        <f>'ภาษาอังกฤษ ป.6'!CK86</f>
        <v>0</v>
      </c>
      <c r="BR84" s="110">
        <f>'ภาษาอังกฤษ ป.6'!CL86</f>
        <v>2.5</v>
      </c>
      <c r="BS84" s="110">
        <f>'ภาษาอังกฤษ ป.6'!CM86</f>
        <v>27.5</v>
      </c>
    </row>
    <row r="85" spans="1:71" ht="20.100000000000001" customHeight="1">
      <c r="A85" s="107">
        <v>79</v>
      </c>
      <c r="B85" s="108" t="str">
        <f>'ภาษาไทย ป.6'!B87</f>
        <v>ด.ช.ธนายุทธ   พินทอง</v>
      </c>
      <c r="C85" s="109">
        <f>'ภาษาไทย ป.6'!CJ87</f>
        <v>10</v>
      </c>
      <c r="D85" s="109">
        <f>'ภาษาไทย ป.6'!CK87</f>
        <v>2.5</v>
      </c>
      <c r="E85" s="109">
        <f>'ภาษาไทย ป.6'!CL87</f>
        <v>0</v>
      </c>
      <c r="F85" s="109">
        <f>'ภาษาไทย ป.6'!CM87</f>
        <v>12.5</v>
      </c>
      <c r="G85" s="109">
        <f>'ภาษาไทย ป.6'!CN87</f>
        <v>5</v>
      </c>
      <c r="H85" s="109">
        <f>'ภาษาไทย ป.6'!CO87</f>
        <v>30</v>
      </c>
      <c r="I85" s="110">
        <f>'คณิต ป.6'!BK87</f>
        <v>0</v>
      </c>
      <c r="J85" s="110">
        <f>'คณิต ป.6'!BL87</f>
        <v>0</v>
      </c>
      <c r="K85" s="110">
        <f>'คณิต ป.6'!BM87</f>
        <v>3</v>
      </c>
      <c r="L85" s="110">
        <f>'คณิต ป.6'!BN87</f>
        <v>0</v>
      </c>
      <c r="M85" s="110">
        <f>'คณิต ป.6'!BO87</f>
        <v>3</v>
      </c>
      <c r="N85" s="110">
        <f>'คณิต ป.6'!BP87</f>
        <v>0</v>
      </c>
      <c r="O85" s="110">
        <f>'คณิต ป.6'!BQ87</f>
        <v>3</v>
      </c>
      <c r="P85" s="110">
        <f>'คณิต ป.6'!BR87</f>
        <v>3</v>
      </c>
      <c r="Q85" s="110">
        <f>'คณิต ป.6'!BS87</f>
        <v>3</v>
      </c>
      <c r="R85" s="110">
        <f>'คณิต ป.6'!BT87</f>
        <v>0</v>
      </c>
      <c r="S85" s="110">
        <f>'คณิต ป.6'!BU87</f>
        <v>3</v>
      </c>
      <c r="T85" s="110">
        <f>'คณิต ป.6'!BV87</f>
        <v>3</v>
      </c>
      <c r="U85" s="110">
        <f>'คณิต ป.6'!BW87</f>
        <v>6</v>
      </c>
      <c r="V85" s="110">
        <f>'คณิต ป.6'!BX87</f>
        <v>9</v>
      </c>
      <c r="W85" s="110">
        <f>'คณิต ป.6'!BY87</f>
        <v>0</v>
      </c>
      <c r="X85" s="110">
        <f>'คณิต ป.6'!BZ87</f>
        <v>0</v>
      </c>
      <c r="Y85" s="110">
        <f>'คณิต ป.6'!CA87</f>
        <v>0</v>
      </c>
      <c r="Z85" s="110">
        <f>'คณิต ป.6'!CB87</f>
        <v>18</v>
      </c>
      <c r="AA85" s="110">
        <f>'วิทยาศาสตร์ ป.6'!BQ87</f>
        <v>3</v>
      </c>
      <c r="AB85" s="110">
        <f>'วิทยาศาสตร์ ป.6'!BR87</f>
        <v>3</v>
      </c>
      <c r="AC85" s="110">
        <f>'วิทยาศาสตร์ ป.6'!BS87</f>
        <v>6</v>
      </c>
      <c r="AD85" s="110">
        <f>'วิทยาศาสตร์ ป.6'!BT87</f>
        <v>0</v>
      </c>
      <c r="AE85" s="110">
        <f>'วิทยาศาสตร์ ป.6'!BU87</f>
        <v>0</v>
      </c>
      <c r="AF85" s="110">
        <f>'วิทยาศาสตร์ ป.6'!BV87</f>
        <v>0</v>
      </c>
      <c r="AG85" s="110">
        <f>'วิทยาศาสตร์ ป.6'!BW87</f>
        <v>0</v>
      </c>
      <c r="AH85" s="110">
        <f>'วิทยาศาสตร์ ป.6'!BX87</f>
        <v>0</v>
      </c>
      <c r="AI85" s="110">
        <f>'วิทยาศาสตร์ ป.6'!BY87</f>
        <v>0</v>
      </c>
      <c r="AJ85" s="110">
        <f>'วิทยาศาสตร์ ป.6'!BZ87</f>
        <v>0</v>
      </c>
      <c r="AK85" s="110">
        <f>'วิทยาศาสตร์ ป.6'!CA87</f>
        <v>3</v>
      </c>
      <c r="AL85" s="110">
        <f>'วิทยาศาสตร์ ป.6'!CB87</f>
        <v>3</v>
      </c>
      <c r="AM85" s="110">
        <f>'วิทยาศาสตร์ ป.6'!CC87</f>
        <v>0</v>
      </c>
      <c r="AN85" s="110">
        <f>'วิทยาศาสตร์ ป.6'!CD87</f>
        <v>3</v>
      </c>
      <c r="AO85" s="110">
        <f>'วิทยาศาสตร์ ป.6'!CE87</f>
        <v>0</v>
      </c>
      <c r="AP85" s="110">
        <f>'วิทยาศาสตร์ ป.6'!CF87</f>
        <v>0</v>
      </c>
      <c r="AQ85" s="110">
        <f>'วิทยาศาสตร์ ป.6'!CG87</f>
        <v>0</v>
      </c>
      <c r="AR85" s="110">
        <f>'วิทยาศาสตร์ ป.6'!CH87</f>
        <v>6</v>
      </c>
      <c r="AS85" s="110">
        <f>'วิทยาศาสตร์ ป.6'!CI87</f>
        <v>18</v>
      </c>
      <c r="AT85" s="110">
        <f>'สังคมศึกษา ป.6'!DD87</f>
        <v>0</v>
      </c>
      <c r="AU85" s="110">
        <f>'สังคมศึกษา ป.6'!DE87</f>
        <v>4</v>
      </c>
      <c r="AV85" s="110">
        <f>'สังคมศึกษา ป.6'!DF87</f>
        <v>4</v>
      </c>
      <c r="AW85" s="110">
        <f>'สังคมศึกษา ป.6'!DG87</f>
        <v>2</v>
      </c>
      <c r="AX85" s="110">
        <f>'สังคมศึกษา ป.6'!DH87</f>
        <v>2</v>
      </c>
      <c r="AY85" s="110">
        <f>'สังคมศึกษา ป.6'!DI87</f>
        <v>4</v>
      </c>
      <c r="AZ85" s="110">
        <f>'สังคมศึกษา ป.6'!DJ87</f>
        <v>4</v>
      </c>
      <c r="BA85" s="110">
        <f>'สังคมศึกษา ป.6'!DK87</f>
        <v>2</v>
      </c>
      <c r="BB85" s="110">
        <f>'สังคมศึกษา ป.6'!DL87</f>
        <v>6</v>
      </c>
      <c r="BC85" s="110">
        <f>'สังคมศึกษา ป.6'!DM87</f>
        <v>4</v>
      </c>
      <c r="BD85" s="110">
        <f>'สังคมศึกษา ป.6'!DN87</f>
        <v>2</v>
      </c>
      <c r="BE85" s="110">
        <f>'สังคมศึกษา ป.6'!DO87</f>
        <v>4</v>
      </c>
      <c r="BF85" s="110">
        <f>'สังคมศึกษา ป.6'!DP87</f>
        <v>10</v>
      </c>
      <c r="BG85" s="110">
        <f>'สังคมศึกษา ป.6'!DQ87</f>
        <v>4</v>
      </c>
      <c r="BH85" s="110">
        <f>'สังคมศึกษา ป.6'!DR87</f>
        <v>0</v>
      </c>
      <c r="BI85" s="110">
        <f>'สังคมศึกษา ป.6'!DS87</f>
        <v>4</v>
      </c>
      <c r="BJ85" s="110">
        <f>'สังคมศึกษา ป.6'!DT87</f>
        <v>28</v>
      </c>
      <c r="BK85" s="110">
        <f>'ภาษาอังกฤษ ป.6'!CE87</f>
        <v>5</v>
      </c>
      <c r="BL85" s="110">
        <f>'ภาษาอังกฤษ ป.6'!CF87</f>
        <v>7.5</v>
      </c>
      <c r="BM85" s="110">
        <f>'ภาษาอังกฤษ ป.6'!CG87</f>
        <v>12.5</v>
      </c>
      <c r="BN85" s="110">
        <f>'ภาษาอังกฤษ ป.6'!CH87</f>
        <v>25</v>
      </c>
      <c r="BO85" s="110">
        <f>'ภาษาอังกฤษ ป.6'!CI87</f>
        <v>0</v>
      </c>
      <c r="BP85" s="110">
        <f>'ภาษาอังกฤษ ป.6'!CJ87</f>
        <v>2.5</v>
      </c>
      <c r="BQ85" s="110">
        <f>'ภาษาอังกฤษ ป.6'!CK87</f>
        <v>2.5</v>
      </c>
      <c r="BR85" s="110">
        <f>'ภาษาอังกฤษ ป.6'!CL87</f>
        <v>0</v>
      </c>
      <c r="BS85" s="110">
        <f>'ภาษาอังกฤษ ป.6'!CM87</f>
        <v>27.5</v>
      </c>
    </row>
    <row r="86" spans="1:71" ht="20.100000000000001" customHeight="1">
      <c r="A86" s="107">
        <v>80</v>
      </c>
      <c r="B86" s="108" t="str">
        <f>'ภาษาไทย ป.6'!B88</f>
        <v>ด.ช.พัชรพล   ชูนาคา</v>
      </c>
      <c r="C86" s="109">
        <f>'ภาษาไทย ป.6'!CJ88</f>
        <v>10</v>
      </c>
      <c r="D86" s="109">
        <f>'ภาษาไทย ป.6'!CK88</f>
        <v>10</v>
      </c>
      <c r="E86" s="109">
        <f>'ภาษาไทย ป.6'!CL88</f>
        <v>0</v>
      </c>
      <c r="F86" s="109">
        <f>'ภาษาไทย ป.6'!CM88</f>
        <v>12.5</v>
      </c>
      <c r="G86" s="109">
        <f>'ภาษาไทย ป.6'!CN88</f>
        <v>5</v>
      </c>
      <c r="H86" s="109">
        <f>'ภาษาไทย ป.6'!CO88</f>
        <v>37.5</v>
      </c>
      <c r="I86" s="110">
        <f>'คณิต ป.6'!BK88</f>
        <v>3</v>
      </c>
      <c r="J86" s="110">
        <f>'คณิต ป.6'!BL88</f>
        <v>6</v>
      </c>
      <c r="K86" s="110">
        <f>'คณิต ป.6'!BM88</f>
        <v>0</v>
      </c>
      <c r="L86" s="110">
        <f>'คณิต ป.6'!BN88</f>
        <v>0</v>
      </c>
      <c r="M86" s="110">
        <f>'คณิต ป.6'!BO88</f>
        <v>9</v>
      </c>
      <c r="N86" s="110">
        <f>'คณิต ป.6'!BP88</f>
        <v>0</v>
      </c>
      <c r="O86" s="110">
        <f>'คณิต ป.6'!BQ88</f>
        <v>0</v>
      </c>
      <c r="P86" s="110">
        <f>'คณิต ป.6'!BR88</f>
        <v>0</v>
      </c>
      <c r="Q86" s="110">
        <f>'คณิต ป.6'!BS88</f>
        <v>3</v>
      </c>
      <c r="R86" s="110">
        <f>'คณิต ป.6'!BT88</f>
        <v>3</v>
      </c>
      <c r="S86" s="110">
        <f>'คณิต ป.6'!BU88</f>
        <v>6</v>
      </c>
      <c r="T86" s="110">
        <f>'คณิต ป.6'!BV88</f>
        <v>3</v>
      </c>
      <c r="U86" s="110">
        <f>'คณิต ป.6'!BW88</f>
        <v>0</v>
      </c>
      <c r="V86" s="110">
        <f>'คณิต ป.6'!BX88</f>
        <v>3</v>
      </c>
      <c r="W86" s="110">
        <f>'คณิต ป.6'!BY88</f>
        <v>0</v>
      </c>
      <c r="X86" s="110">
        <f>'คณิต ป.6'!BZ88</f>
        <v>0</v>
      </c>
      <c r="Y86" s="110">
        <f>'คณิต ป.6'!CA88</f>
        <v>0</v>
      </c>
      <c r="Z86" s="110">
        <f>'คณิต ป.6'!CB88</f>
        <v>18</v>
      </c>
      <c r="AA86" s="110">
        <f>'วิทยาศาสตร์ ป.6'!BQ88</f>
        <v>9</v>
      </c>
      <c r="AB86" s="110">
        <f>'วิทยาศาสตร์ ป.6'!BR88</f>
        <v>3</v>
      </c>
      <c r="AC86" s="110">
        <f>'วิทยาศาสตร์ ป.6'!BS88</f>
        <v>12</v>
      </c>
      <c r="AD86" s="110">
        <f>'วิทยาศาสตร์ ป.6'!BT88</f>
        <v>3</v>
      </c>
      <c r="AE86" s="110">
        <f>'วิทยาศาสตร์ ป.6'!BU88</f>
        <v>3</v>
      </c>
      <c r="AF86" s="110">
        <f>'วิทยาศาสตร์ ป.6'!BV88</f>
        <v>6</v>
      </c>
      <c r="AG86" s="110">
        <f>'วิทยาศาสตร์ ป.6'!BW88</f>
        <v>3</v>
      </c>
      <c r="AH86" s="110">
        <f>'วิทยาศาสตร์ ป.6'!BX88</f>
        <v>3</v>
      </c>
      <c r="AI86" s="110">
        <f>'วิทยาศาสตร์ ป.6'!BY88</f>
        <v>6</v>
      </c>
      <c r="AJ86" s="110">
        <f>'วิทยาศาสตร์ ป.6'!BZ88</f>
        <v>0</v>
      </c>
      <c r="AK86" s="110">
        <f>'วิทยาศาสตร์ ป.6'!CA88</f>
        <v>3</v>
      </c>
      <c r="AL86" s="110">
        <f>'วิทยาศาสตร์ ป.6'!CB88</f>
        <v>3</v>
      </c>
      <c r="AM86" s="110">
        <f>'วิทยาศาสตร์ ป.6'!CC88</f>
        <v>0</v>
      </c>
      <c r="AN86" s="110">
        <f>'วิทยาศาสตร์ ป.6'!CD88</f>
        <v>3</v>
      </c>
      <c r="AO86" s="110">
        <f>'วิทยาศาสตร์ ป.6'!CE88</f>
        <v>0</v>
      </c>
      <c r="AP86" s="110">
        <f>'วิทยาศาสตร์ ป.6'!CF88</f>
        <v>0</v>
      </c>
      <c r="AQ86" s="110">
        <f>'วิทยาศาสตร์ ป.6'!CG88</f>
        <v>0</v>
      </c>
      <c r="AR86" s="110">
        <f>'วิทยาศาสตร์ ป.6'!CH88</f>
        <v>6</v>
      </c>
      <c r="AS86" s="110">
        <f>'วิทยาศาสตร์ ป.6'!CI88</f>
        <v>36</v>
      </c>
      <c r="AT86" s="110">
        <f>'สังคมศึกษา ป.6'!DD88</f>
        <v>2</v>
      </c>
      <c r="AU86" s="110">
        <f>'สังคมศึกษา ป.6'!DE88</f>
        <v>2</v>
      </c>
      <c r="AV86" s="110">
        <f>'สังคมศึกษา ป.6'!DF88</f>
        <v>4</v>
      </c>
      <c r="AW86" s="110">
        <f>'สังคมศึกษา ป.6'!DG88</f>
        <v>2</v>
      </c>
      <c r="AX86" s="110">
        <f>'สังคมศึกษา ป.6'!DH88</f>
        <v>0</v>
      </c>
      <c r="AY86" s="110">
        <f>'สังคมศึกษา ป.6'!DI88</f>
        <v>2</v>
      </c>
      <c r="AZ86" s="110">
        <f>'สังคมศึกษา ป.6'!DJ88</f>
        <v>4</v>
      </c>
      <c r="BA86" s="110">
        <f>'สังคมศึกษา ป.6'!DK88</f>
        <v>0</v>
      </c>
      <c r="BB86" s="110">
        <f>'สังคมศึกษา ป.6'!DL88</f>
        <v>4</v>
      </c>
      <c r="BC86" s="110">
        <f>'สังคมศึกษา ป.6'!DM88</f>
        <v>0</v>
      </c>
      <c r="BD86" s="110">
        <f>'สังคมศึกษา ป.6'!DN88</f>
        <v>0</v>
      </c>
      <c r="BE86" s="110">
        <f>'สังคมศึกษา ป.6'!DO88</f>
        <v>4</v>
      </c>
      <c r="BF86" s="110">
        <f>'สังคมศึกษา ป.6'!DP88</f>
        <v>4</v>
      </c>
      <c r="BG86" s="110">
        <f>'สังคมศึกษา ป.6'!DQ88</f>
        <v>4</v>
      </c>
      <c r="BH86" s="110">
        <f>'สังคมศึกษา ป.6'!DR88</f>
        <v>2</v>
      </c>
      <c r="BI86" s="110">
        <f>'สังคมศึกษา ป.6'!DS88</f>
        <v>6</v>
      </c>
      <c r="BJ86" s="110">
        <f>'สังคมศึกษา ป.6'!DT88</f>
        <v>20</v>
      </c>
      <c r="BK86" s="110">
        <f>'ภาษาอังกฤษ ป.6'!CE88</f>
        <v>2.5</v>
      </c>
      <c r="BL86" s="110">
        <f>'ภาษาอังกฤษ ป.6'!CF88</f>
        <v>2.5</v>
      </c>
      <c r="BM86" s="110">
        <f>'ภาษาอังกฤษ ป.6'!CG88</f>
        <v>12.5</v>
      </c>
      <c r="BN86" s="110">
        <f>'ภาษาอังกฤษ ป.6'!CH88</f>
        <v>17.5</v>
      </c>
      <c r="BO86" s="110">
        <f>'ภาษาอังกฤษ ป.6'!CI88</f>
        <v>0</v>
      </c>
      <c r="BP86" s="110">
        <f>'ภาษาอังกฤษ ป.6'!CJ88</f>
        <v>0</v>
      </c>
      <c r="BQ86" s="110">
        <f>'ภาษาอังกฤษ ป.6'!CK88</f>
        <v>0</v>
      </c>
      <c r="BR86" s="110">
        <f>'ภาษาอังกฤษ ป.6'!CL88</f>
        <v>0</v>
      </c>
      <c r="BS86" s="110">
        <f>'ภาษาอังกฤษ ป.6'!CM88</f>
        <v>17.5</v>
      </c>
    </row>
    <row r="87" spans="1:71" ht="20.100000000000001" customHeight="1">
      <c r="A87" s="107">
        <v>81</v>
      </c>
      <c r="B87" s="108" t="str">
        <f>'ภาษาไทย ป.6'!B89</f>
        <v>ด.ญ.จริญา   รัชโกมาศ</v>
      </c>
      <c r="C87" s="109">
        <f>'ภาษาไทย ป.6'!CJ89</f>
        <v>12.5</v>
      </c>
      <c r="D87" s="109">
        <f>'ภาษาไทย ป.6'!CK89</f>
        <v>7.5</v>
      </c>
      <c r="E87" s="109">
        <f>'ภาษาไทย ป.6'!CL89</f>
        <v>0</v>
      </c>
      <c r="F87" s="109">
        <f>'ภาษาไทย ป.6'!CM89</f>
        <v>17.5</v>
      </c>
      <c r="G87" s="109">
        <f>'ภาษาไทย ป.6'!CN89</f>
        <v>5</v>
      </c>
      <c r="H87" s="109">
        <f>'ภาษาไทย ป.6'!CO89</f>
        <v>42.5</v>
      </c>
      <c r="I87" s="110">
        <f>'คณิต ป.6'!BK89</f>
        <v>0</v>
      </c>
      <c r="J87" s="110">
        <f>'คณิต ป.6'!BL89</f>
        <v>9</v>
      </c>
      <c r="K87" s="110">
        <f>'คณิต ป.6'!BM89</f>
        <v>0</v>
      </c>
      <c r="L87" s="110">
        <f>'คณิต ป.6'!BN89</f>
        <v>0</v>
      </c>
      <c r="M87" s="110">
        <f>'คณิต ป.6'!BO89</f>
        <v>9</v>
      </c>
      <c r="N87" s="110">
        <f>'คณิต ป.6'!BP89</f>
        <v>0</v>
      </c>
      <c r="O87" s="110">
        <f>'คณิต ป.6'!BQ89</f>
        <v>3</v>
      </c>
      <c r="P87" s="110">
        <f>'คณิต ป.6'!BR89</f>
        <v>3</v>
      </c>
      <c r="Q87" s="110">
        <f>'คณิต ป.6'!BS89</f>
        <v>0</v>
      </c>
      <c r="R87" s="110">
        <f>'คณิต ป.6'!BT89</f>
        <v>0</v>
      </c>
      <c r="S87" s="110">
        <f>'คณิต ป.6'!BU89</f>
        <v>0</v>
      </c>
      <c r="T87" s="110">
        <f>'คณิต ป.6'!BV89</f>
        <v>0</v>
      </c>
      <c r="U87" s="110">
        <f>'คณิต ป.6'!BW89</f>
        <v>0</v>
      </c>
      <c r="V87" s="110">
        <f>'คณิต ป.6'!BX89</f>
        <v>0</v>
      </c>
      <c r="W87" s="110">
        <f>'คณิต ป.6'!BY89</f>
        <v>0</v>
      </c>
      <c r="X87" s="110">
        <f>'คณิต ป.6'!BZ89</f>
        <v>3</v>
      </c>
      <c r="Y87" s="110">
        <f>'คณิต ป.6'!CA89</f>
        <v>3</v>
      </c>
      <c r="Z87" s="110">
        <f>'คณิต ป.6'!CB89</f>
        <v>15</v>
      </c>
      <c r="AA87" s="110">
        <f>'วิทยาศาสตร์ ป.6'!BQ89</f>
        <v>9</v>
      </c>
      <c r="AB87" s="110">
        <f>'วิทยาศาสตร์ ป.6'!BR89</f>
        <v>3</v>
      </c>
      <c r="AC87" s="110">
        <f>'วิทยาศาสตร์ ป.6'!BS89</f>
        <v>12</v>
      </c>
      <c r="AD87" s="110">
        <f>'วิทยาศาสตร์ ป.6'!BT89</f>
        <v>0</v>
      </c>
      <c r="AE87" s="110">
        <f>'วิทยาศาสตร์ ป.6'!BU89</f>
        <v>6</v>
      </c>
      <c r="AF87" s="110">
        <f>'วิทยาศาสตร์ ป.6'!BV89</f>
        <v>6</v>
      </c>
      <c r="AG87" s="110">
        <f>'วิทยาศาสตร์ ป.6'!BW89</f>
        <v>0</v>
      </c>
      <c r="AH87" s="110">
        <f>'วิทยาศาสตร์ ป.6'!BX89</f>
        <v>3</v>
      </c>
      <c r="AI87" s="110">
        <f>'วิทยาศาสตร์ ป.6'!BY89</f>
        <v>3</v>
      </c>
      <c r="AJ87" s="110">
        <f>'วิทยาศาสตร์ ป.6'!BZ89</f>
        <v>0</v>
      </c>
      <c r="AK87" s="110">
        <f>'วิทยาศาสตร์ ป.6'!CA89</f>
        <v>3</v>
      </c>
      <c r="AL87" s="110">
        <f>'วิทยาศาสตร์ ป.6'!CB89</f>
        <v>3</v>
      </c>
      <c r="AM87" s="110">
        <f>'วิทยาศาสตร์ ป.6'!CC89</f>
        <v>3</v>
      </c>
      <c r="AN87" s="110">
        <f>'วิทยาศาสตร์ ป.6'!CD89</f>
        <v>0</v>
      </c>
      <c r="AO87" s="110">
        <f>'วิทยาศาสตร์ ป.6'!CE89</f>
        <v>0</v>
      </c>
      <c r="AP87" s="110">
        <f>'วิทยาศาสตร์ ป.6'!CF89</f>
        <v>0</v>
      </c>
      <c r="AQ87" s="110">
        <f>'วิทยาศาสตร์ ป.6'!CG89</f>
        <v>0</v>
      </c>
      <c r="AR87" s="110">
        <f>'วิทยาศาสตร์ ป.6'!CH89</f>
        <v>3</v>
      </c>
      <c r="AS87" s="110">
        <f>'วิทยาศาสตร์ ป.6'!CI89</f>
        <v>30</v>
      </c>
      <c r="AT87" s="110">
        <f>'สังคมศึกษา ป.6'!DD89</f>
        <v>2</v>
      </c>
      <c r="AU87" s="110">
        <f>'สังคมศึกษา ป.6'!DE89</f>
        <v>4</v>
      </c>
      <c r="AV87" s="110">
        <f>'สังคมศึกษา ป.6'!DF89</f>
        <v>6</v>
      </c>
      <c r="AW87" s="110">
        <f>'สังคมศึกษา ป.6'!DG89</f>
        <v>4</v>
      </c>
      <c r="AX87" s="110">
        <f>'สังคมศึกษา ป.6'!DH89</f>
        <v>4</v>
      </c>
      <c r="AY87" s="110">
        <f>'สังคมศึกษา ป.6'!DI89</f>
        <v>8</v>
      </c>
      <c r="AZ87" s="110">
        <f>'สังคมศึกษา ป.6'!DJ89</f>
        <v>4</v>
      </c>
      <c r="BA87" s="110">
        <f>'สังคมศึกษา ป.6'!DK89</f>
        <v>2</v>
      </c>
      <c r="BB87" s="110">
        <f>'สังคมศึกษา ป.6'!DL89</f>
        <v>6</v>
      </c>
      <c r="BC87" s="110">
        <f>'สังคมศึกษา ป.6'!DM89</f>
        <v>2</v>
      </c>
      <c r="BD87" s="110">
        <f>'สังคมศึกษา ป.6'!DN89</f>
        <v>2</v>
      </c>
      <c r="BE87" s="110">
        <f>'สังคมศึกษา ป.6'!DO89</f>
        <v>0</v>
      </c>
      <c r="BF87" s="110">
        <f>'สังคมศึกษา ป.6'!DP89</f>
        <v>4</v>
      </c>
      <c r="BG87" s="110">
        <f>'สังคมศึกษา ป.6'!DQ89</f>
        <v>2</v>
      </c>
      <c r="BH87" s="110">
        <f>'สังคมศึกษา ป.6'!DR89</f>
        <v>2</v>
      </c>
      <c r="BI87" s="110">
        <f>'สังคมศึกษา ป.6'!DS89</f>
        <v>4</v>
      </c>
      <c r="BJ87" s="110">
        <f>'สังคมศึกษา ป.6'!DT89</f>
        <v>28</v>
      </c>
      <c r="BK87" s="110">
        <f>'ภาษาอังกฤษ ป.6'!CE89</f>
        <v>5</v>
      </c>
      <c r="BL87" s="110">
        <f>'ภาษาอังกฤษ ป.6'!CF89</f>
        <v>5</v>
      </c>
      <c r="BM87" s="110">
        <f>'ภาษาอังกฤษ ป.6'!CG89</f>
        <v>7.5</v>
      </c>
      <c r="BN87" s="110">
        <f>'ภาษาอังกฤษ ป.6'!CH89</f>
        <v>17.5</v>
      </c>
      <c r="BO87" s="110">
        <f>'ภาษาอังกฤษ ป.6'!CI89</f>
        <v>2.5</v>
      </c>
      <c r="BP87" s="110">
        <f>'ภาษาอังกฤษ ป.6'!CJ89</f>
        <v>0</v>
      </c>
      <c r="BQ87" s="110">
        <f>'ภาษาอังกฤษ ป.6'!CK89</f>
        <v>2.5</v>
      </c>
      <c r="BR87" s="110">
        <f>'ภาษาอังกฤษ ป.6'!CL89</f>
        <v>7.5</v>
      </c>
      <c r="BS87" s="110">
        <f>'ภาษาอังกฤษ ป.6'!CM89</f>
        <v>27.5</v>
      </c>
    </row>
    <row r="88" spans="1:71" ht="20.100000000000001" customHeight="1">
      <c r="A88" s="107">
        <v>82</v>
      </c>
      <c r="B88" s="108" t="str">
        <f>'ภาษาไทย ป.6'!B90</f>
        <v>ด.ญ.เบญญาภา   เชาว์ดี</v>
      </c>
      <c r="C88" s="109">
        <f>'ภาษาไทย ป.6'!CJ90</f>
        <v>10</v>
      </c>
      <c r="D88" s="109">
        <f>'ภาษาไทย ป.6'!CK90</f>
        <v>5</v>
      </c>
      <c r="E88" s="109">
        <f>'ภาษาไทย ป.6'!CL90</f>
        <v>0</v>
      </c>
      <c r="F88" s="109">
        <f>'ภาษาไทย ป.6'!CM90</f>
        <v>12.5</v>
      </c>
      <c r="G88" s="109">
        <f>'ภาษาไทย ป.6'!CN90</f>
        <v>7.5</v>
      </c>
      <c r="H88" s="109">
        <f>'ภาษาไทย ป.6'!CO90</f>
        <v>35</v>
      </c>
      <c r="I88" s="110">
        <f>'คณิต ป.6'!BK90</f>
        <v>3</v>
      </c>
      <c r="J88" s="110">
        <f>'คณิต ป.6'!BL90</f>
        <v>3</v>
      </c>
      <c r="K88" s="110">
        <f>'คณิต ป.6'!BM90</f>
        <v>0</v>
      </c>
      <c r="L88" s="110">
        <f>'คณิต ป.6'!BN90</f>
        <v>0</v>
      </c>
      <c r="M88" s="110">
        <f>'คณิต ป.6'!BO90</f>
        <v>6</v>
      </c>
      <c r="N88" s="110">
        <f>'คณิต ป.6'!BP90</f>
        <v>0</v>
      </c>
      <c r="O88" s="110">
        <f>'คณิต ป.6'!BQ90</f>
        <v>0</v>
      </c>
      <c r="P88" s="110">
        <f>'คณิต ป.6'!BR90</f>
        <v>0</v>
      </c>
      <c r="Q88" s="110">
        <f>'คณิต ป.6'!BS90</f>
        <v>0</v>
      </c>
      <c r="R88" s="110">
        <f>'คณิต ป.6'!BT90</f>
        <v>3</v>
      </c>
      <c r="S88" s="110">
        <f>'คณิต ป.6'!BU90</f>
        <v>3</v>
      </c>
      <c r="T88" s="110">
        <f>'คณิต ป.6'!BV90</f>
        <v>0</v>
      </c>
      <c r="U88" s="110">
        <f>'คณิต ป.6'!BW90</f>
        <v>0</v>
      </c>
      <c r="V88" s="110">
        <f>'คณิต ป.6'!BX90</f>
        <v>0</v>
      </c>
      <c r="W88" s="110">
        <f>'คณิต ป.6'!BY90</f>
        <v>3</v>
      </c>
      <c r="X88" s="110">
        <f>'คณิต ป.6'!BZ90</f>
        <v>3</v>
      </c>
      <c r="Y88" s="110">
        <f>'คณิต ป.6'!CA90</f>
        <v>6</v>
      </c>
      <c r="Z88" s="110">
        <f>'คณิต ป.6'!CB90</f>
        <v>15</v>
      </c>
      <c r="AA88" s="110">
        <f>'วิทยาศาสตร์ ป.6'!BQ90</f>
        <v>0</v>
      </c>
      <c r="AB88" s="110">
        <f>'วิทยาศาสตร์ ป.6'!BR90</f>
        <v>0</v>
      </c>
      <c r="AC88" s="110">
        <f>'วิทยาศาสตร์ ป.6'!BS90</f>
        <v>0</v>
      </c>
      <c r="AD88" s="110">
        <f>'วิทยาศาสตร์ ป.6'!BT90</f>
        <v>3</v>
      </c>
      <c r="AE88" s="110">
        <f>'วิทยาศาสตร์ ป.6'!BU90</f>
        <v>0</v>
      </c>
      <c r="AF88" s="110">
        <f>'วิทยาศาสตร์ ป.6'!BV90</f>
        <v>3</v>
      </c>
      <c r="AG88" s="110">
        <f>'วิทยาศาสตร์ ป.6'!BW90</f>
        <v>3</v>
      </c>
      <c r="AH88" s="110">
        <f>'วิทยาศาสตร์ ป.6'!BX90</f>
        <v>3</v>
      </c>
      <c r="AI88" s="110">
        <f>'วิทยาศาสตร์ ป.6'!BY90</f>
        <v>6</v>
      </c>
      <c r="AJ88" s="110">
        <f>'วิทยาศาสตร์ ป.6'!BZ90</f>
        <v>3</v>
      </c>
      <c r="AK88" s="110">
        <f>'วิทยาศาสตร์ ป.6'!CA90</f>
        <v>3</v>
      </c>
      <c r="AL88" s="110">
        <f>'วิทยาศาสตร์ ป.6'!CB90</f>
        <v>6</v>
      </c>
      <c r="AM88" s="110">
        <f>'วิทยาศาสตร์ ป.6'!CC90</f>
        <v>3</v>
      </c>
      <c r="AN88" s="110">
        <f>'วิทยาศาสตร์ ป.6'!CD90</f>
        <v>0</v>
      </c>
      <c r="AO88" s="110">
        <f>'วิทยาศาสตร์ ป.6'!CE90</f>
        <v>0</v>
      </c>
      <c r="AP88" s="110">
        <f>'วิทยาศาสตร์ ป.6'!CF90</f>
        <v>0</v>
      </c>
      <c r="AQ88" s="110">
        <f>'วิทยาศาสตร์ ป.6'!CG90</f>
        <v>0</v>
      </c>
      <c r="AR88" s="110">
        <f>'วิทยาศาสตร์ ป.6'!CH90</f>
        <v>6</v>
      </c>
      <c r="AS88" s="110">
        <f>'วิทยาศาสตร์ ป.6'!CI90</f>
        <v>24</v>
      </c>
      <c r="AT88" s="110">
        <f>'สังคมศึกษา ป.6'!DD90</f>
        <v>2</v>
      </c>
      <c r="AU88" s="110">
        <f>'สังคมศึกษา ป.6'!DE90</f>
        <v>6</v>
      </c>
      <c r="AV88" s="110">
        <f>'สังคมศึกษา ป.6'!DF90</f>
        <v>8</v>
      </c>
      <c r="AW88" s="110">
        <f>'สังคมศึกษา ป.6'!DG90</f>
        <v>4</v>
      </c>
      <c r="AX88" s="110">
        <f>'สังคมศึกษา ป.6'!DH90</f>
        <v>2</v>
      </c>
      <c r="AY88" s="110">
        <f>'สังคมศึกษา ป.6'!DI90</f>
        <v>6</v>
      </c>
      <c r="AZ88" s="110">
        <f>'สังคมศึกษา ป.6'!DJ90</f>
        <v>2</v>
      </c>
      <c r="BA88" s="110">
        <f>'สังคมศึกษา ป.6'!DK90</f>
        <v>4</v>
      </c>
      <c r="BB88" s="110">
        <f>'สังคมศึกษา ป.6'!DL90</f>
        <v>6</v>
      </c>
      <c r="BC88" s="110">
        <f>'สังคมศึกษา ป.6'!DM90</f>
        <v>2</v>
      </c>
      <c r="BD88" s="110">
        <f>'สังคมศึกษา ป.6'!DN90</f>
        <v>2</v>
      </c>
      <c r="BE88" s="110">
        <f>'สังคมศึกษา ป.6'!DO90</f>
        <v>6</v>
      </c>
      <c r="BF88" s="110">
        <f>'สังคมศึกษา ป.6'!DP90</f>
        <v>10</v>
      </c>
      <c r="BG88" s="110">
        <f>'สังคมศึกษา ป.6'!DQ90</f>
        <v>4</v>
      </c>
      <c r="BH88" s="110">
        <f>'สังคมศึกษา ป.6'!DR90</f>
        <v>4</v>
      </c>
      <c r="BI88" s="110">
        <f>'สังคมศึกษา ป.6'!DS90</f>
        <v>8</v>
      </c>
      <c r="BJ88" s="110">
        <f>'สังคมศึกษา ป.6'!DT90</f>
        <v>38</v>
      </c>
      <c r="BK88" s="110">
        <f>'ภาษาอังกฤษ ป.6'!CE90</f>
        <v>2.5</v>
      </c>
      <c r="BL88" s="110">
        <f>'ภาษาอังกฤษ ป.6'!CF90</f>
        <v>7.5</v>
      </c>
      <c r="BM88" s="110">
        <f>'ภาษาอังกฤษ ป.6'!CG90</f>
        <v>7.5</v>
      </c>
      <c r="BN88" s="110">
        <f>'ภาษาอังกฤษ ป.6'!CH90</f>
        <v>17.5</v>
      </c>
      <c r="BO88" s="110">
        <f>'ภาษาอังกฤษ ป.6'!CI90</f>
        <v>2.5</v>
      </c>
      <c r="BP88" s="110">
        <f>'ภาษาอังกฤษ ป.6'!CJ90</f>
        <v>0</v>
      </c>
      <c r="BQ88" s="110">
        <f>'ภาษาอังกฤษ ป.6'!CK90</f>
        <v>2.5</v>
      </c>
      <c r="BR88" s="110">
        <f>'ภาษาอังกฤษ ป.6'!CL90</f>
        <v>2.5</v>
      </c>
      <c r="BS88" s="110">
        <f>'ภาษาอังกฤษ ป.6'!CM90</f>
        <v>22.5</v>
      </c>
    </row>
    <row r="89" spans="1:71" ht="20.100000000000001" customHeight="1">
      <c r="A89" s="107">
        <v>83</v>
      </c>
      <c r="B89" s="108" t="str">
        <f>'ภาษาไทย ป.6'!B91</f>
        <v>ด.ญ.จินต์จุฑา   ชนะกาญจน์</v>
      </c>
      <c r="C89" s="109">
        <f>'ภาษาไทย ป.6'!CJ91</f>
        <v>12.5</v>
      </c>
      <c r="D89" s="109">
        <f>'ภาษาไทย ป.6'!CK91</f>
        <v>10</v>
      </c>
      <c r="E89" s="109">
        <f>'ภาษาไทย ป.6'!CL91</f>
        <v>2.5</v>
      </c>
      <c r="F89" s="109">
        <f>'ภาษาไทย ป.6'!CM91</f>
        <v>25</v>
      </c>
      <c r="G89" s="109">
        <f>'ภาษาไทย ป.6'!CN91</f>
        <v>0</v>
      </c>
      <c r="H89" s="109">
        <f>'ภาษาไทย ป.6'!CO91</f>
        <v>50</v>
      </c>
      <c r="I89" s="110">
        <f>'คณิต ป.6'!BK91</f>
        <v>6</v>
      </c>
      <c r="J89" s="110">
        <f>'คณิต ป.6'!BL91</f>
        <v>3</v>
      </c>
      <c r="K89" s="110">
        <f>'คณิต ป.6'!BM91</f>
        <v>0</v>
      </c>
      <c r="L89" s="110">
        <f>'คณิต ป.6'!BN91</f>
        <v>3</v>
      </c>
      <c r="M89" s="110">
        <f>'คณิต ป.6'!BO91</f>
        <v>12</v>
      </c>
      <c r="N89" s="110">
        <f>'คณิต ป.6'!BP91</f>
        <v>3</v>
      </c>
      <c r="O89" s="110">
        <f>'คณิต ป.6'!BQ91</f>
        <v>0</v>
      </c>
      <c r="P89" s="110">
        <f>'คณิต ป.6'!BR91</f>
        <v>3</v>
      </c>
      <c r="Q89" s="110">
        <f>'คณิต ป.6'!BS91</f>
        <v>0</v>
      </c>
      <c r="R89" s="110">
        <f>'คณิต ป.6'!BT91</f>
        <v>0</v>
      </c>
      <c r="S89" s="110">
        <f>'คณิต ป.6'!BU91</f>
        <v>0</v>
      </c>
      <c r="T89" s="110">
        <f>'คณิต ป.6'!BV91</f>
        <v>0</v>
      </c>
      <c r="U89" s="110">
        <f>'คณิต ป.6'!BW91</f>
        <v>3</v>
      </c>
      <c r="V89" s="110">
        <f>'คณิต ป.6'!BX91</f>
        <v>3</v>
      </c>
      <c r="W89" s="110">
        <f>'คณิต ป.6'!BY91</f>
        <v>3</v>
      </c>
      <c r="X89" s="110">
        <f>'คณิต ป.6'!BZ91</f>
        <v>0</v>
      </c>
      <c r="Y89" s="110">
        <f>'คณิต ป.6'!CA91</f>
        <v>3</v>
      </c>
      <c r="Z89" s="110">
        <f>'คณิต ป.6'!CB91</f>
        <v>21</v>
      </c>
      <c r="AA89" s="110">
        <f>'วิทยาศาสตร์ ป.6'!BQ91</f>
        <v>6</v>
      </c>
      <c r="AB89" s="110">
        <f>'วิทยาศาสตร์ ป.6'!BR91</f>
        <v>0</v>
      </c>
      <c r="AC89" s="110">
        <f>'วิทยาศาสตร์ ป.6'!BS91</f>
        <v>6</v>
      </c>
      <c r="AD89" s="110">
        <f>'วิทยาศาสตร์ ป.6'!BT91</f>
        <v>6</v>
      </c>
      <c r="AE89" s="110">
        <f>'วิทยาศาสตร์ ป.6'!BU91</f>
        <v>0</v>
      </c>
      <c r="AF89" s="110">
        <f>'วิทยาศาสตร์ ป.6'!BV91</f>
        <v>6</v>
      </c>
      <c r="AG89" s="110">
        <f>'วิทยาศาสตร์ ป.6'!BW91</f>
        <v>0</v>
      </c>
      <c r="AH89" s="110">
        <f>'วิทยาศาสตร์ ป.6'!BX91</f>
        <v>3</v>
      </c>
      <c r="AI89" s="110">
        <f>'วิทยาศาสตร์ ป.6'!BY91</f>
        <v>3</v>
      </c>
      <c r="AJ89" s="110">
        <f>'วิทยาศาสตร์ ป.6'!BZ91</f>
        <v>6</v>
      </c>
      <c r="AK89" s="110">
        <f>'วิทยาศาสตร์ ป.6'!CA91</f>
        <v>6</v>
      </c>
      <c r="AL89" s="110">
        <f>'วิทยาศาสตร์ ป.6'!CB91</f>
        <v>12</v>
      </c>
      <c r="AM89" s="110">
        <f>'วิทยาศาสตร์ ป.6'!CC91</f>
        <v>0</v>
      </c>
      <c r="AN89" s="110">
        <f>'วิทยาศาสตร์ ป.6'!CD91</f>
        <v>9</v>
      </c>
      <c r="AO89" s="110">
        <f>'วิทยาศาสตร์ ป.6'!CE91</f>
        <v>0</v>
      </c>
      <c r="AP89" s="110">
        <f>'วิทยาศาสตร์ ป.6'!CF91</f>
        <v>0</v>
      </c>
      <c r="AQ89" s="110">
        <f>'วิทยาศาสตร์ ป.6'!CG91</f>
        <v>0</v>
      </c>
      <c r="AR89" s="110">
        <f>'วิทยาศาสตร์ ป.6'!CH91</f>
        <v>6</v>
      </c>
      <c r="AS89" s="110">
        <f>'วิทยาศาสตร์ ป.6'!CI91</f>
        <v>42</v>
      </c>
      <c r="AT89" s="110">
        <f>'สังคมศึกษา ป.6'!DD91</f>
        <v>2</v>
      </c>
      <c r="AU89" s="110">
        <f>'สังคมศึกษา ป.6'!DE91</f>
        <v>2</v>
      </c>
      <c r="AV89" s="110">
        <f>'สังคมศึกษา ป.6'!DF91</f>
        <v>4</v>
      </c>
      <c r="AW89" s="110">
        <f>'สังคมศึกษา ป.6'!DG91</f>
        <v>2</v>
      </c>
      <c r="AX89" s="110">
        <f>'สังคมศึกษา ป.6'!DH91</f>
        <v>2</v>
      </c>
      <c r="AY89" s="110">
        <f>'สังคมศึกษา ป.6'!DI91</f>
        <v>4</v>
      </c>
      <c r="AZ89" s="110">
        <f>'สังคมศึกษา ป.6'!DJ91</f>
        <v>2</v>
      </c>
      <c r="BA89" s="110">
        <f>'สังคมศึกษา ป.6'!DK91</f>
        <v>4</v>
      </c>
      <c r="BB89" s="110">
        <f>'สังคมศึกษา ป.6'!DL91</f>
        <v>6</v>
      </c>
      <c r="BC89" s="110">
        <f>'สังคมศึกษา ป.6'!DM91</f>
        <v>2</v>
      </c>
      <c r="BD89" s="110">
        <f>'สังคมศึกษา ป.6'!DN91</f>
        <v>0</v>
      </c>
      <c r="BE89" s="110">
        <f>'สังคมศึกษา ป.6'!DO91</f>
        <v>0</v>
      </c>
      <c r="BF89" s="110">
        <f>'สังคมศึกษา ป.6'!DP91</f>
        <v>2</v>
      </c>
      <c r="BG89" s="110">
        <f>'สังคมศึกษา ป.6'!DQ91</f>
        <v>2</v>
      </c>
      <c r="BH89" s="110">
        <f>'สังคมศึกษา ป.6'!DR91</f>
        <v>4</v>
      </c>
      <c r="BI89" s="110">
        <f>'สังคมศึกษา ป.6'!DS91</f>
        <v>6</v>
      </c>
      <c r="BJ89" s="110">
        <f>'สังคมศึกษา ป.6'!DT91</f>
        <v>22</v>
      </c>
      <c r="BK89" s="110">
        <f>'ภาษาอังกฤษ ป.6'!CE91</f>
        <v>7.5</v>
      </c>
      <c r="BL89" s="110">
        <f>'ภาษาอังกฤษ ป.6'!CF91</f>
        <v>2.5</v>
      </c>
      <c r="BM89" s="110">
        <f>'ภาษาอังกฤษ ป.6'!CG91</f>
        <v>15</v>
      </c>
      <c r="BN89" s="110">
        <f>'ภาษาอังกฤษ ป.6'!CH91</f>
        <v>25</v>
      </c>
      <c r="BO89" s="110">
        <f>'ภาษาอังกฤษ ป.6'!CI91</f>
        <v>2.5</v>
      </c>
      <c r="BP89" s="110">
        <f>'ภาษาอังกฤษ ป.6'!CJ91</f>
        <v>0</v>
      </c>
      <c r="BQ89" s="110">
        <f>'ภาษาอังกฤษ ป.6'!CK91</f>
        <v>2.5</v>
      </c>
      <c r="BR89" s="110">
        <f>'ภาษาอังกฤษ ป.6'!CL91</f>
        <v>0</v>
      </c>
      <c r="BS89" s="110">
        <f>'ภาษาอังกฤษ ป.6'!CM91</f>
        <v>27.5</v>
      </c>
    </row>
    <row r="90" spans="1:71" ht="20.100000000000001" customHeight="1">
      <c r="A90" s="107">
        <v>84</v>
      </c>
      <c r="B90" s="108" t="str">
        <f>'ภาษาไทย ป.6'!B92</f>
        <v>ด.ช.ธรรมนูญ   เพ็ชรดี</v>
      </c>
      <c r="C90" s="109">
        <f>'ภาษาไทย ป.6'!CJ92</f>
        <v>10</v>
      </c>
      <c r="D90" s="109">
        <f>'ภาษาไทย ป.6'!CK92</f>
        <v>5</v>
      </c>
      <c r="E90" s="109">
        <f>'ภาษาไทย ป.6'!CL92</f>
        <v>5</v>
      </c>
      <c r="F90" s="109">
        <f>'ภาษาไทย ป.6'!CM92</f>
        <v>10</v>
      </c>
      <c r="G90" s="109">
        <f>'ภาษาไทย ป.6'!CN92</f>
        <v>2.5</v>
      </c>
      <c r="H90" s="109">
        <f>'ภาษาไทย ป.6'!CO92</f>
        <v>32.5</v>
      </c>
      <c r="I90" s="110">
        <f>'คณิต ป.6'!BK92</f>
        <v>3</v>
      </c>
      <c r="J90" s="110">
        <f>'คณิต ป.6'!BL92</f>
        <v>0</v>
      </c>
      <c r="K90" s="110">
        <f>'คณิต ป.6'!BM92</f>
        <v>0</v>
      </c>
      <c r="L90" s="110">
        <f>'คณิต ป.6'!BN92</f>
        <v>0</v>
      </c>
      <c r="M90" s="110">
        <f>'คณิต ป.6'!BO92</f>
        <v>3</v>
      </c>
      <c r="N90" s="110">
        <f>'คณิต ป.6'!BP92</f>
        <v>0</v>
      </c>
      <c r="O90" s="110">
        <f>'คณิต ป.6'!BQ92</f>
        <v>0</v>
      </c>
      <c r="P90" s="110">
        <f>'คณิต ป.6'!BR92</f>
        <v>0</v>
      </c>
      <c r="Q90" s="110">
        <f>'คณิต ป.6'!BS92</f>
        <v>0</v>
      </c>
      <c r="R90" s="110">
        <f>'คณิต ป.6'!BT92</f>
        <v>0</v>
      </c>
      <c r="S90" s="110">
        <f>'คณิต ป.6'!BU92</f>
        <v>0</v>
      </c>
      <c r="T90" s="110">
        <f>'คณิต ป.6'!BV92</f>
        <v>0</v>
      </c>
      <c r="U90" s="110">
        <f>'คณิต ป.6'!BW92</f>
        <v>3</v>
      </c>
      <c r="V90" s="110">
        <f>'คณิต ป.6'!BX92</f>
        <v>3</v>
      </c>
      <c r="W90" s="110">
        <f>'คณิต ป.6'!BY92</f>
        <v>0</v>
      </c>
      <c r="X90" s="110">
        <f>'คณิต ป.6'!BZ92</f>
        <v>0</v>
      </c>
      <c r="Y90" s="110">
        <f>'คณิต ป.6'!CA92</f>
        <v>0</v>
      </c>
      <c r="Z90" s="110">
        <f>'คณิต ป.6'!CB92</f>
        <v>6</v>
      </c>
      <c r="AA90" s="110">
        <f>'วิทยาศาสตร์ ป.6'!BQ92</f>
        <v>3</v>
      </c>
      <c r="AB90" s="110">
        <f>'วิทยาศาสตร์ ป.6'!BR92</f>
        <v>3</v>
      </c>
      <c r="AC90" s="110">
        <f>'วิทยาศาสตร์ ป.6'!BS92</f>
        <v>6</v>
      </c>
      <c r="AD90" s="110">
        <f>'วิทยาศาสตร์ ป.6'!BT92</f>
        <v>0</v>
      </c>
      <c r="AE90" s="110">
        <f>'วิทยาศาสตร์ ป.6'!BU92</f>
        <v>0</v>
      </c>
      <c r="AF90" s="110">
        <f>'วิทยาศาสตร์ ป.6'!BV92</f>
        <v>0</v>
      </c>
      <c r="AG90" s="110">
        <f>'วิทยาศาสตร์ ป.6'!BW92</f>
        <v>9</v>
      </c>
      <c r="AH90" s="110">
        <f>'วิทยาศาสตร์ ป.6'!BX92</f>
        <v>3</v>
      </c>
      <c r="AI90" s="110">
        <f>'วิทยาศาสตร์ ป.6'!BY92</f>
        <v>12</v>
      </c>
      <c r="AJ90" s="110">
        <f>'วิทยาศาสตร์ ป.6'!BZ92</f>
        <v>3</v>
      </c>
      <c r="AK90" s="110">
        <f>'วิทยาศาสตร์ ป.6'!CA92</f>
        <v>0</v>
      </c>
      <c r="AL90" s="110">
        <f>'วิทยาศาสตร์ ป.6'!CB92</f>
        <v>3</v>
      </c>
      <c r="AM90" s="110">
        <f>'วิทยาศาสตร์ ป.6'!CC92</f>
        <v>3</v>
      </c>
      <c r="AN90" s="110">
        <f>'วิทยาศาสตร์ ป.6'!CD92</f>
        <v>3</v>
      </c>
      <c r="AO90" s="110">
        <f>'วิทยาศาสตร์ ป.6'!CE92</f>
        <v>3</v>
      </c>
      <c r="AP90" s="110">
        <f>'วิทยาศาสตร์ ป.6'!CF92</f>
        <v>0</v>
      </c>
      <c r="AQ90" s="110">
        <f>'วิทยาศาสตร์ ป.6'!CG92</f>
        <v>3</v>
      </c>
      <c r="AR90" s="110">
        <f>'วิทยาศาสตร์ ป.6'!CH92</f>
        <v>3</v>
      </c>
      <c r="AS90" s="110">
        <f>'วิทยาศาสตร์ ป.6'!CI92</f>
        <v>33</v>
      </c>
      <c r="AT90" s="110">
        <f>'สังคมศึกษา ป.6'!DD92</f>
        <v>4</v>
      </c>
      <c r="AU90" s="110">
        <f>'สังคมศึกษา ป.6'!DE92</f>
        <v>4</v>
      </c>
      <c r="AV90" s="110">
        <f>'สังคมศึกษา ป.6'!DF92</f>
        <v>8</v>
      </c>
      <c r="AW90" s="110">
        <f>'สังคมศึกษา ป.6'!DG92</f>
        <v>6</v>
      </c>
      <c r="AX90" s="110">
        <f>'สังคมศึกษา ป.6'!DH92</f>
        <v>6</v>
      </c>
      <c r="AY90" s="110">
        <f>'สังคมศึกษา ป.6'!DI92</f>
        <v>12</v>
      </c>
      <c r="AZ90" s="110">
        <f>'สังคมศึกษา ป.6'!DJ92</f>
        <v>4</v>
      </c>
      <c r="BA90" s="110">
        <f>'สังคมศึกษา ป.6'!DK92</f>
        <v>0</v>
      </c>
      <c r="BB90" s="110">
        <f>'สังคมศึกษา ป.6'!DL92</f>
        <v>4</v>
      </c>
      <c r="BC90" s="110">
        <f>'สังคมศึกษา ป.6'!DM92</f>
        <v>0</v>
      </c>
      <c r="BD90" s="110">
        <f>'สังคมศึกษา ป.6'!DN92</f>
        <v>4</v>
      </c>
      <c r="BE90" s="110">
        <f>'สังคมศึกษา ป.6'!DO92</f>
        <v>2</v>
      </c>
      <c r="BF90" s="110">
        <f>'สังคมศึกษา ป.6'!DP92</f>
        <v>6</v>
      </c>
      <c r="BG90" s="110">
        <f>'สังคมศึกษา ป.6'!DQ92</f>
        <v>4</v>
      </c>
      <c r="BH90" s="110">
        <f>'สังคมศึกษา ป.6'!DR92</f>
        <v>6</v>
      </c>
      <c r="BI90" s="110">
        <f>'สังคมศึกษา ป.6'!DS92</f>
        <v>10</v>
      </c>
      <c r="BJ90" s="110">
        <f>'สังคมศึกษา ป.6'!DT92</f>
        <v>40</v>
      </c>
      <c r="BK90" s="110">
        <f>'ภาษาอังกฤษ ป.6'!CE92</f>
        <v>0</v>
      </c>
      <c r="BL90" s="110">
        <f>'ภาษาอังกฤษ ป.6'!CF92</f>
        <v>7.5</v>
      </c>
      <c r="BM90" s="110">
        <f>'ภาษาอังกฤษ ป.6'!CG92</f>
        <v>7.5</v>
      </c>
      <c r="BN90" s="110">
        <f>'ภาษาอังกฤษ ป.6'!CH92</f>
        <v>15</v>
      </c>
      <c r="BO90" s="110">
        <f>'ภาษาอังกฤษ ป.6'!CI92</f>
        <v>0</v>
      </c>
      <c r="BP90" s="110">
        <f>'ภาษาอังกฤษ ป.6'!CJ92</f>
        <v>0</v>
      </c>
      <c r="BQ90" s="110">
        <f>'ภาษาอังกฤษ ป.6'!CK92</f>
        <v>0</v>
      </c>
      <c r="BR90" s="110">
        <f>'ภาษาอังกฤษ ป.6'!CL92</f>
        <v>0</v>
      </c>
      <c r="BS90" s="110">
        <f>'ภาษาอังกฤษ ป.6'!CM92</f>
        <v>15</v>
      </c>
    </row>
    <row r="91" spans="1:71" ht="20.100000000000001" customHeight="1">
      <c r="A91" s="107">
        <v>85</v>
      </c>
      <c r="B91" s="108" t="str">
        <f>'ภาษาไทย ป.6'!B93</f>
        <v>ด.ญ.เนตรนภา   พันธ์ภักดี</v>
      </c>
      <c r="C91" s="109">
        <f>'ภาษาไทย ป.6'!CJ93</f>
        <v>12.5</v>
      </c>
      <c r="D91" s="109">
        <f>'ภาษาไทย ป.6'!CK93</f>
        <v>10</v>
      </c>
      <c r="E91" s="109">
        <f>'ภาษาไทย ป.6'!CL93</f>
        <v>5</v>
      </c>
      <c r="F91" s="109">
        <f>'ภาษาไทย ป.6'!CM93</f>
        <v>17.5</v>
      </c>
      <c r="G91" s="109">
        <f>'ภาษาไทย ป.6'!CN93</f>
        <v>5</v>
      </c>
      <c r="H91" s="109">
        <f>'ภาษาไทย ป.6'!CO93</f>
        <v>50</v>
      </c>
      <c r="I91" s="110">
        <f>'คณิต ป.6'!BK93</f>
        <v>0</v>
      </c>
      <c r="J91" s="110">
        <f>'คณิต ป.6'!BL93</f>
        <v>6</v>
      </c>
      <c r="K91" s="110">
        <f>'คณิต ป.6'!BM93</f>
        <v>0</v>
      </c>
      <c r="L91" s="110">
        <f>'คณิต ป.6'!BN93</f>
        <v>0</v>
      </c>
      <c r="M91" s="110">
        <f>'คณิต ป.6'!BO93</f>
        <v>6</v>
      </c>
      <c r="N91" s="110">
        <f>'คณิต ป.6'!BP93</f>
        <v>3</v>
      </c>
      <c r="O91" s="110">
        <f>'คณิต ป.6'!BQ93</f>
        <v>0</v>
      </c>
      <c r="P91" s="110">
        <f>'คณิต ป.6'!BR93</f>
        <v>3</v>
      </c>
      <c r="Q91" s="110">
        <f>'คณิต ป.6'!BS93</f>
        <v>3</v>
      </c>
      <c r="R91" s="110">
        <f>'คณิต ป.6'!BT93</f>
        <v>0</v>
      </c>
      <c r="S91" s="110">
        <f>'คณิต ป.6'!BU93</f>
        <v>3</v>
      </c>
      <c r="T91" s="110">
        <f>'คณิต ป.6'!BV93</f>
        <v>0</v>
      </c>
      <c r="U91" s="110">
        <f>'คณิต ป.6'!BW93</f>
        <v>0</v>
      </c>
      <c r="V91" s="110">
        <f>'คณิต ป.6'!BX93</f>
        <v>0</v>
      </c>
      <c r="W91" s="110">
        <f>'คณิต ป.6'!BY93</f>
        <v>0</v>
      </c>
      <c r="X91" s="110">
        <f>'คณิต ป.6'!BZ93</f>
        <v>0</v>
      </c>
      <c r="Y91" s="110">
        <f>'คณิต ป.6'!CA93</f>
        <v>0</v>
      </c>
      <c r="Z91" s="110">
        <f>'คณิต ป.6'!CB93</f>
        <v>12</v>
      </c>
      <c r="AA91" s="110">
        <f>'วิทยาศาสตร์ ป.6'!BQ93</f>
        <v>3</v>
      </c>
      <c r="AB91" s="110">
        <f>'วิทยาศาสตร์ ป.6'!BR93</f>
        <v>0</v>
      </c>
      <c r="AC91" s="110">
        <f>'วิทยาศาสตร์ ป.6'!BS93</f>
        <v>3</v>
      </c>
      <c r="AD91" s="110">
        <f>'วิทยาศาสตร์ ป.6'!BT93</f>
        <v>0</v>
      </c>
      <c r="AE91" s="110">
        <f>'วิทยาศาสตร์ ป.6'!BU93</f>
        <v>3</v>
      </c>
      <c r="AF91" s="110">
        <f>'วิทยาศาสตร์ ป.6'!BV93</f>
        <v>3</v>
      </c>
      <c r="AG91" s="110">
        <f>'วิทยาศาสตร์ ป.6'!BW93</f>
        <v>6</v>
      </c>
      <c r="AH91" s="110">
        <f>'วิทยาศาสตร์ ป.6'!BX93</f>
        <v>6</v>
      </c>
      <c r="AI91" s="110">
        <f>'วิทยาศาสตร์ ป.6'!BY93</f>
        <v>12</v>
      </c>
      <c r="AJ91" s="110">
        <f>'วิทยาศาสตร์ ป.6'!BZ93</f>
        <v>3</v>
      </c>
      <c r="AK91" s="110">
        <f>'วิทยาศาสตร์ ป.6'!CA93</f>
        <v>3</v>
      </c>
      <c r="AL91" s="110">
        <f>'วิทยาศาสตร์ ป.6'!CB93</f>
        <v>6</v>
      </c>
      <c r="AM91" s="110">
        <f>'วิทยาศาสตร์ ป.6'!CC93</f>
        <v>0</v>
      </c>
      <c r="AN91" s="110">
        <f>'วิทยาศาสตร์ ป.6'!CD93</f>
        <v>0</v>
      </c>
      <c r="AO91" s="110">
        <f>'วิทยาศาสตร์ ป.6'!CE93</f>
        <v>3</v>
      </c>
      <c r="AP91" s="110">
        <f>'วิทยาศาสตร์ ป.6'!CF93</f>
        <v>3</v>
      </c>
      <c r="AQ91" s="110">
        <f>'วิทยาศาสตร์ ป.6'!CG93</f>
        <v>6</v>
      </c>
      <c r="AR91" s="110">
        <f>'วิทยาศาสตร์ ป.6'!CH93</f>
        <v>10</v>
      </c>
      <c r="AS91" s="110">
        <f>'วิทยาศาสตร์ ป.6'!CI93</f>
        <v>40</v>
      </c>
      <c r="AT91" s="110">
        <f>'สังคมศึกษา ป.6'!DD93</f>
        <v>8</v>
      </c>
      <c r="AU91" s="110">
        <f>'สังคมศึกษา ป.6'!DE93</f>
        <v>8</v>
      </c>
      <c r="AV91" s="110">
        <f>'สังคมศึกษา ป.6'!DF93</f>
        <v>16</v>
      </c>
      <c r="AW91" s="110">
        <f>'สังคมศึกษา ป.6'!DG93</f>
        <v>6</v>
      </c>
      <c r="AX91" s="110">
        <f>'สังคมศึกษา ป.6'!DH93</f>
        <v>2</v>
      </c>
      <c r="AY91" s="110">
        <f>'สังคมศึกษา ป.6'!DI93</f>
        <v>8</v>
      </c>
      <c r="AZ91" s="110">
        <f>'สังคมศึกษา ป.6'!DJ93</f>
        <v>4</v>
      </c>
      <c r="BA91" s="110">
        <f>'สังคมศึกษา ป.6'!DK93</f>
        <v>4</v>
      </c>
      <c r="BB91" s="110">
        <f>'สังคมศึกษา ป.6'!DL93</f>
        <v>8</v>
      </c>
      <c r="BC91" s="110">
        <f>'สังคมศึกษา ป.6'!DM93</f>
        <v>0</v>
      </c>
      <c r="BD91" s="110">
        <f>'สังคมศึกษา ป.6'!DN93</f>
        <v>0</v>
      </c>
      <c r="BE91" s="110">
        <f>'สังคมศึกษา ป.6'!DO93</f>
        <v>4</v>
      </c>
      <c r="BF91" s="110">
        <f>'สังคมศึกษา ป.6'!DP93</f>
        <v>4</v>
      </c>
      <c r="BG91" s="110">
        <f>'สังคมศึกษา ป.6'!DQ93</f>
        <v>0</v>
      </c>
      <c r="BH91" s="110">
        <f>'สังคมศึกษา ป.6'!DR93</f>
        <v>2</v>
      </c>
      <c r="BI91" s="110">
        <f>'สังคมศึกษา ป.6'!DS93</f>
        <v>2</v>
      </c>
      <c r="BJ91" s="110">
        <f>'สังคมศึกษา ป.6'!DT93</f>
        <v>38</v>
      </c>
      <c r="BK91" s="110">
        <f>'ภาษาอังกฤษ ป.6'!CE93</f>
        <v>2.5</v>
      </c>
      <c r="BL91" s="110">
        <f>'ภาษาอังกฤษ ป.6'!CF93</f>
        <v>2.5</v>
      </c>
      <c r="BM91" s="110">
        <f>'ภาษาอังกฤษ ป.6'!CG93</f>
        <v>7.5</v>
      </c>
      <c r="BN91" s="110">
        <f>'ภาษาอังกฤษ ป.6'!CH93</f>
        <v>12.5</v>
      </c>
      <c r="BO91" s="110">
        <f>'ภาษาอังกฤษ ป.6'!CI93</f>
        <v>2.5</v>
      </c>
      <c r="BP91" s="110">
        <f>'ภาษาอังกฤษ ป.6'!CJ93</f>
        <v>0</v>
      </c>
      <c r="BQ91" s="110">
        <f>'ภาษาอังกฤษ ป.6'!CK93</f>
        <v>2.5</v>
      </c>
      <c r="BR91" s="110">
        <f>'ภาษาอังกฤษ ป.6'!CL93</f>
        <v>2.5</v>
      </c>
      <c r="BS91" s="110">
        <f>'ภาษาอังกฤษ ป.6'!CM93</f>
        <v>17.5</v>
      </c>
    </row>
    <row r="92" spans="1:71" ht="20.100000000000001" customHeight="1">
      <c r="A92" s="107">
        <v>86</v>
      </c>
      <c r="B92" s="108" t="str">
        <f>'ภาษาไทย ป.6'!B94</f>
        <v>ด.ช.ธวัช   ดวงแก้ว</v>
      </c>
      <c r="C92" s="109">
        <f>'ภาษาไทย ป.6'!CJ94</f>
        <v>10</v>
      </c>
      <c r="D92" s="109">
        <f>'ภาษาไทย ป.6'!CK94</f>
        <v>0</v>
      </c>
      <c r="E92" s="109">
        <f>'ภาษาไทย ป.6'!CL94</f>
        <v>2.5</v>
      </c>
      <c r="F92" s="109">
        <f>'ภาษาไทย ป.6'!CM94</f>
        <v>10</v>
      </c>
      <c r="G92" s="109">
        <f>'ภาษาไทย ป.6'!CN94</f>
        <v>2.5</v>
      </c>
      <c r="H92" s="109">
        <f>'ภาษาไทย ป.6'!CO94</f>
        <v>25</v>
      </c>
      <c r="I92" s="110">
        <f>'คณิต ป.6'!BK94</f>
        <v>3</v>
      </c>
      <c r="J92" s="110">
        <f>'คณิต ป.6'!BL94</f>
        <v>3</v>
      </c>
      <c r="K92" s="110">
        <f>'คณิต ป.6'!BM94</f>
        <v>0</v>
      </c>
      <c r="L92" s="110">
        <f>'คณิต ป.6'!BN94</f>
        <v>0</v>
      </c>
      <c r="M92" s="110">
        <f>'คณิต ป.6'!BO94</f>
        <v>6</v>
      </c>
      <c r="N92" s="110">
        <f>'คณิต ป.6'!BP94</f>
        <v>3</v>
      </c>
      <c r="O92" s="110">
        <f>'คณิต ป.6'!BQ94</f>
        <v>3</v>
      </c>
      <c r="P92" s="110">
        <f>'คณิต ป.6'!BR94</f>
        <v>6</v>
      </c>
      <c r="Q92" s="110">
        <f>'คณิต ป.6'!BS94</f>
        <v>0</v>
      </c>
      <c r="R92" s="110">
        <f>'คณิต ป.6'!BT94</f>
        <v>0</v>
      </c>
      <c r="S92" s="110">
        <f>'คณิต ป.6'!BU94</f>
        <v>0</v>
      </c>
      <c r="T92" s="110">
        <f>'คณิต ป.6'!BV94</f>
        <v>0</v>
      </c>
      <c r="U92" s="110">
        <f>'คณิต ป.6'!BW94</f>
        <v>3</v>
      </c>
      <c r="V92" s="110">
        <f>'คณิต ป.6'!BX94</f>
        <v>3</v>
      </c>
      <c r="W92" s="110">
        <f>'คณิต ป.6'!BY94</f>
        <v>3</v>
      </c>
      <c r="X92" s="110">
        <f>'คณิต ป.6'!BZ94</f>
        <v>0</v>
      </c>
      <c r="Y92" s="110">
        <f>'คณิต ป.6'!CA94</f>
        <v>3</v>
      </c>
      <c r="Z92" s="110">
        <f>'คณิต ป.6'!CB94</f>
        <v>18</v>
      </c>
      <c r="AA92" s="110">
        <f>'วิทยาศาสตร์ ป.6'!BQ94</f>
        <v>6</v>
      </c>
      <c r="AB92" s="110">
        <f>'วิทยาศาสตร์ ป.6'!BR94</f>
        <v>3</v>
      </c>
      <c r="AC92" s="110">
        <f>'วิทยาศาสตร์ ป.6'!BS94</f>
        <v>9</v>
      </c>
      <c r="AD92" s="110">
        <f>'วิทยาศาสตร์ ป.6'!BT94</f>
        <v>0</v>
      </c>
      <c r="AE92" s="110">
        <f>'วิทยาศาสตร์ ป.6'!BU94</f>
        <v>0</v>
      </c>
      <c r="AF92" s="110">
        <f>'วิทยาศาสตร์ ป.6'!BV94</f>
        <v>0</v>
      </c>
      <c r="AG92" s="110">
        <f>'วิทยาศาสตร์ ป.6'!BW94</f>
        <v>3</v>
      </c>
      <c r="AH92" s="110">
        <f>'วิทยาศาสตร์ ป.6'!BX94</f>
        <v>0</v>
      </c>
      <c r="AI92" s="110">
        <f>'วิทยาศาสตร์ ป.6'!BY94</f>
        <v>3</v>
      </c>
      <c r="AJ92" s="110">
        <f>'วิทยาศาสตร์ ป.6'!BZ94</f>
        <v>3</v>
      </c>
      <c r="AK92" s="110">
        <f>'วิทยาศาสตร์ ป.6'!CA94</f>
        <v>0</v>
      </c>
      <c r="AL92" s="110">
        <f>'วิทยาศาสตร์ ป.6'!CB94</f>
        <v>3</v>
      </c>
      <c r="AM92" s="110">
        <f>'วิทยาศาสตร์ ป.6'!CC94</f>
        <v>3</v>
      </c>
      <c r="AN92" s="110">
        <f>'วิทยาศาสตร์ ป.6'!CD94</f>
        <v>3</v>
      </c>
      <c r="AO92" s="110">
        <f>'วิทยาศาสตร์ ป.6'!CE94</f>
        <v>3</v>
      </c>
      <c r="AP92" s="110">
        <f>'วิทยาศาสตร์ ป.6'!CF94</f>
        <v>0</v>
      </c>
      <c r="AQ92" s="110">
        <f>'วิทยาศาสตร์ ป.6'!CG94</f>
        <v>3</v>
      </c>
      <c r="AR92" s="110">
        <f>'วิทยาศาสตร์ ป.6'!CH94</f>
        <v>3</v>
      </c>
      <c r="AS92" s="110">
        <f>'วิทยาศาสตร์ ป.6'!CI94</f>
        <v>27</v>
      </c>
      <c r="AT92" s="110">
        <f>'สังคมศึกษา ป.6'!DD94</f>
        <v>2</v>
      </c>
      <c r="AU92" s="110">
        <f>'สังคมศึกษา ป.6'!DE94</f>
        <v>6</v>
      </c>
      <c r="AV92" s="110">
        <f>'สังคมศึกษา ป.6'!DF94</f>
        <v>8</v>
      </c>
      <c r="AW92" s="110">
        <f>'สังคมศึกษา ป.6'!DG94</f>
        <v>4</v>
      </c>
      <c r="AX92" s="110">
        <f>'สังคมศึกษา ป.6'!DH94</f>
        <v>0</v>
      </c>
      <c r="AY92" s="110">
        <f>'สังคมศึกษา ป.6'!DI94</f>
        <v>4</v>
      </c>
      <c r="AZ92" s="110">
        <f>'สังคมศึกษา ป.6'!DJ94</f>
        <v>2</v>
      </c>
      <c r="BA92" s="110">
        <f>'สังคมศึกษา ป.6'!DK94</f>
        <v>0</v>
      </c>
      <c r="BB92" s="110">
        <f>'สังคมศึกษา ป.6'!DL94</f>
        <v>2</v>
      </c>
      <c r="BC92" s="110">
        <f>'สังคมศึกษา ป.6'!DM94</f>
        <v>2</v>
      </c>
      <c r="BD92" s="110">
        <f>'สังคมศึกษา ป.6'!DN94</f>
        <v>0</v>
      </c>
      <c r="BE92" s="110">
        <f>'สังคมศึกษา ป.6'!DO94</f>
        <v>4</v>
      </c>
      <c r="BF92" s="110">
        <f>'สังคมศึกษา ป.6'!DP94</f>
        <v>6</v>
      </c>
      <c r="BG92" s="110">
        <f>'สังคมศึกษา ป.6'!DQ94</f>
        <v>0</v>
      </c>
      <c r="BH92" s="110">
        <f>'สังคมศึกษา ป.6'!DR94</f>
        <v>4</v>
      </c>
      <c r="BI92" s="110">
        <f>'สังคมศึกษา ป.6'!DS94</f>
        <v>4</v>
      </c>
      <c r="BJ92" s="110">
        <f>'สังคมศึกษา ป.6'!DT94</f>
        <v>24</v>
      </c>
      <c r="BK92" s="110">
        <f>'ภาษาอังกฤษ ป.6'!CE94</f>
        <v>2.5</v>
      </c>
      <c r="BL92" s="110">
        <f>'ภาษาอังกฤษ ป.6'!CF94</f>
        <v>7.5</v>
      </c>
      <c r="BM92" s="110">
        <f>'ภาษาอังกฤษ ป.6'!CG94</f>
        <v>5</v>
      </c>
      <c r="BN92" s="110">
        <f>'ภาษาอังกฤษ ป.6'!CH94</f>
        <v>15</v>
      </c>
      <c r="BO92" s="110">
        <f>'ภาษาอังกฤษ ป.6'!CI94</f>
        <v>0</v>
      </c>
      <c r="BP92" s="110">
        <f>'ภาษาอังกฤษ ป.6'!CJ94</f>
        <v>2.5</v>
      </c>
      <c r="BQ92" s="110">
        <f>'ภาษาอังกฤษ ป.6'!CK94</f>
        <v>2.5</v>
      </c>
      <c r="BR92" s="110">
        <f>'ภาษาอังกฤษ ป.6'!CL94</f>
        <v>5</v>
      </c>
      <c r="BS92" s="110">
        <f>'ภาษาอังกฤษ ป.6'!CM94</f>
        <v>22.5</v>
      </c>
    </row>
    <row r="93" spans="1:71" ht="20.100000000000001" customHeight="1">
      <c r="A93" s="107">
        <v>87</v>
      </c>
      <c r="B93" s="108" t="str">
        <f>'ภาษาไทย ป.6'!B95</f>
        <v>สามเณรทัตติ   ดำพริก</v>
      </c>
      <c r="C93" s="109">
        <f>'ภาษาไทย ป.6'!CJ95</f>
        <v>10</v>
      </c>
      <c r="D93" s="109">
        <f>'ภาษาไทย ป.6'!CK95</f>
        <v>10</v>
      </c>
      <c r="E93" s="109">
        <f>'ภาษาไทย ป.6'!CL95</f>
        <v>0</v>
      </c>
      <c r="F93" s="109">
        <f>'ภาษาไทย ป.6'!CM95</f>
        <v>25</v>
      </c>
      <c r="G93" s="109">
        <f>'ภาษาไทย ป.6'!CN95</f>
        <v>7.5</v>
      </c>
      <c r="H93" s="109">
        <f>'ภาษาไทย ป.6'!CO95</f>
        <v>52.5</v>
      </c>
      <c r="I93" s="110">
        <f>'คณิต ป.6'!BK95</f>
        <v>6</v>
      </c>
      <c r="J93" s="110">
        <f>'คณิต ป.6'!BL95</f>
        <v>6</v>
      </c>
      <c r="K93" s="110">
        <f>'คณิต ป.6'!BM95</f>
        <v>0</v>
      </c>
      <c r="L93" s="110">
        <f>'คณิต ป.6'!BN95</f>
        <v>0</v>
      </c>
      <c r="M93" s="110">
        <f>'คณิต ป.6'!BO95</f>
        <v>12</v>
      </c>
      <c r="N93" s="110">
        <f>'คณิต ป.6'!BP95</f>
        <v>0</v>
      </c>
      <c r="O93" s="110">
        <f>'คณิต ป.6'!BQ95</f>
        <v>0</v>
      </c>
      <c r="P93" s="110">
        <f>'คณิต ป.6'!BR95</f>
        <v>0</v>
      </c>
      <c r="Q93" s="110">
        <f>'คณิต ป.6'!BS95</f>
        <v>3</v>
      </c>
      <c r="R93" s="110">
        <f>'คณิต ป.6'!BT95</f>
        <v>0</v>
      </c>
      <c r="S93" s="110">
        <f>'คณิต ป.6'!BU95</f>
        <v>3</v>
      </c>
      <c r="T93" s="110">
        <f>'คณิต ป.6'!BV95</f>
        <v>0</v>
      </c>
      <c r="U93" s="110">
        <f>'คณิต ป.6'!BW95</f>
        <v>0</v>
      </c>
      <c r="V93" s="110">
        <f>'คณิต ป.6'!BX95</f>
        <v>0</v>
      </c>
      <c r="W93" s="110">
        <f>'คณิต ป.6'!BY95</f>
        <v>0</v>
      </c>
      <c r="X93" s="110">
        <f>'คณิต ป.6'!BZ95</f>
        <v>0</v>
      </c>
      <c r="Y93" s="110">
        <f>'คณิต ป.6'!CA95</f>
        <v>0</v>
      </c>
      <c r="Z93" s="110">
        <f>'คณิต ป.6'!CB95</f>
        <v>15</v>
      </c>
      <c r="AA93" s="110">
        <f>'วิทยาศาสตร์ ป.6'!BQ95</f>
        <v>0</v>
      </c>
      <c r="AB93" s="110">
        <f>'วิทยาศาสตร์ ป.6'!BR95</f>
        <v>0</v>
      </c>
      <c r="AC93" s="110">
        <f>'วิทยาศาสตร์ ป.6'!BS95</f>
        <v>0</v>
      </c>
      <c r="AD93" s="110">
        <f>'วิทยาศาสตร์ ป.6'!BT95</f>
        <v>0</v>
      </c>
      <c r="AE93" s="110">
        <f>'วิทยาศาสตร์ ป.6'!BU95</f>
        <v>3</v>
      </c>
      <c r="AF93" s="110">
        <f>'วิทยาศาสตร์ ป.6'!BV95</f>
        <v>3</v>
      </c>
      <c r="AG93" s="110">
        <f>'วิทยาศาสตร์ ป.6'!BW95</f>
        <v>0</v>
      </c>
      <c r="AH93" s="110">
        <f>'วิทยาศาสตร์ ป.6'!BX95</f>
        <v>3</v>
      </c>
      <c r="AI93" s="110">
        <f>'วิทยาศาสตร์ ป.6'!BY95</f>
        <v>3</v>
      </c>
      <c r="AJ93" s="110">
        <f>'วิทยาศาสตร์ ป.6'!BZ95</f>
        <v>0</v>
      </c>
      <c r="AK93" s="110">
        <f>'วิทยาศาสตร์ ป.6'!CA95</f>
        <v>0</v>
      </c>
      <c r="AL93" s="110">
        <f>'วิทยาศาสตร์ ป.6'!CB95</f>
        <v>0</v>
      </c>
      <c r="AM93" s="110">
        <f>'วิทยาศาสตร์ ป.6'!CC95</f>
        <v>3</v>
      </c>
      <c r="AN93" s="110">
        <f>'วิทยาศาสตร์ ป.6'!CD95</f>
        <v>0</v>
      </c>
      <c r="AO93" s="110">
        <f>'วิทยาศาสตร์ ป.6'!CE95</f>
        <v>0</v>
      </c>
      <c r="AP93" s="110">
        <f>'วิทยาศาสตร์ ป.6'!CF95</f>
        <v>0</v>
      </c>
      <c r="AQ93" s="110">
        <f>'วิทยาศาสตร์ ป.6'!CG95</f>
        <v>0</v>
      </c>
      <c r="AR93" s="110">
        <f>'วิทยาศาสตร์ ป.6'!CH95</f>
        <v>0</v>
      </c>
      <c r="AS93" s="110">
        <f>'วิทยาศาสตร์ ป.6'!CI95</f>
        <v>9</v>
      </c>
      <c r="AT93" s="110">
        <f>'สังคมศึกษา ป.6'!DD95</f>
        <v>0</v>
      </c>
      <c r="AU93" s="110">
        <f>'สังคมศึกษา ป.6'!DE95</f>
        <v>4</v>
      </c>
      <c r="AV93" s="110">
        <f>'สังคมศึกษา ป.6'!DF95</f>
        <v>4</v>
      </c>
      <c r="AW93" s="110">
        <f>'สังคมศึกษา ป.6'!DG95</f>
        <v>0</v>
      </c>
      <c r="AX93" s="110">
        <f>'สังคมศึกษา ป.6'!DH95</f>
        <v>2</v>
      </c>
      <c r="AY93" s="110">
        <f>'สังคมศึกษา ป.6'!DI95</f>
        <v>2</v>
      </c>
      <c r="AZ93" s="110">
        <f>'สังคมศึกษา ป.6'!DJ95</f>
        <v>2</v>
      </c>
      <c r="BA93" s="110">
        <f>'สังคมศึกษา ป.6'!DK95</f>
        <v>0</v>
      </c>
      <c r="BB93" s="110">
        <f>'สังคมศึกษา ป.6'!DL95</f>
        <v>2</v>
      </c>
      <c r="BC93" s="110">
        <f>'สังคมศึกษา ป.6'!DM95</f>
        <v>2</v>
      </c>
      <c r="BD93" s="110">
        <f>'สังคมศึกษา ป.6'!DN95</f>
        <v>2</v>
      </c>
      <c r="BE93" s="110">
        <f>'สังคมศึกษา ป.6'!DO95</f>
        <v>4</v>
      </c>
      <c r="BF93" s="110">
        <f>'สังคมศึกษา ป.6'!DP95</f>
        <v>8</v>
      </c>
      <c r="BG93" s="110">
        <f>'สังคมศึกษา ป.6'!DQ95</f>
        <v>4</v>
      </c>
      <c r="BH93" s="110">
        <f>'สังคมศึกษา ป.6'!DR95</f>
        <v>4</v>
      </c>
      <c r="BI93" s="110">
        <f>'สังคมศึกษา ป.6'!DS95</f>
        <v>8</v>
      </c>
      <c r="BJ93" s="110">
        <f>'สังคมศึกษา ป.6'!DT95</f>
        <v>24</v>
      </c>
      <c r="BK93" s="110">
        <f>'ภาษาอังกฤษ ป.6'!CE95</f>
        <v>7.5</v>
      </c>
      <c r="BL93" s="110">
        <f>'ภาษาอังกฤษ ป.6'!CF95</f>
        <v>0</v>
      </c>
      <c r="BM93" s="110">
        <f>'ภาษาอังกฤษ ป.6'!CG95</f>
        <v>5</v>
      </c>
      <c r="BN93" s="110">
        <f>'ภาษาอังกฤษ ป.6'!CH95</f>
        <v>12.5</v>
      </c>
      <c r="BO93" s="110">
        <f>'ภาษาอังกฤษ ป.6'!CI95</f>
        <v>2.5</v>
      </c>
      <c r="BP93" s="110">
        <f>'ภาษาอังกฤษ ป.6'!CJ95</f>
        <v>0</v>
      </c>
      <c r="BQ93" s="110">
        <f>'ภาษาอังกฤษ ป.6'!CK95</f>
        <v>2.5</v>
      </c>
      <c r="BR93" s="110">
        <f>'ภาษาอังกฤษ ป.6'!CL95</f>
        <v>5</v>
      </c>
      <c r="BS93" s="110">
        <f>'ภาษาอังกฤษ ป.6'!CM95</f>
        <v>20</v>
      </c>
    </row>
    <row r="94" spans="1:71" ht="20.100000000000001" customHeight="1">
      <c r="A94" s="107">
        <v>88</v>
      </c>
      <c r="B94" s="108" t="str">
        <f>'ภาษาไทย ป.6'!B96</f>
        <v>สามเณรวรรณชัย   จงจิตร</v>
      </c>
      <c r="C94" s="109">
        <f>'ภาษาไทย ป.6'!CJ96</f>
        <v>10</v>
      </c>
      <c r="D94" s="109">
        <f>'ภาษาไทย ป.6'!CK96</f>
        <v>10</v>
      </c>
      <c r="E94" s="109">
        <f>'ภาษาไทย ป.6'!CL96</f>
        <v>2.5</v>
      </c>
      <c r="F94" s="109">
        <f>'ภาษาไทย ป.6'!CM96</f>
        <v>15</v>
      </c>
      <c r="G94" s="109">
        <f>'ภาษาไทย ป.6'!CN96</f>
        <v>2.5</v>
      </c>
      <c r="H94" s="109">
        <f>'ภาษาไทย ป.6'!CO96</f>
        <v>40</v>
      </c>
      <c r="I94" s="110">
        <f>'คณิต ป.6'!BK96</f>
        <v>0</v>
      </c>
      <c r="J94" s="110">
        <f>'คณิต ป.6'!BL96</f>
        <v>6</v>
      </c>
      <c r="K94" s="110">
        <f>'คณิต ป.6'!BM96</f>
        <v>0</v>
      </c>
      <c r="L94" s="110">
        <f>'คณิต ป.6'!BN96</f>
        <v>0</v>
      </c>
      <c r="M94" s="110">
        <f>'คณิต ป.6'!BO96</f>
        <v>6</v>
      </c>
      <c r="N94" s="110">
        <f>'คณิต ป.6'!BP96</f>
        <v>6</v>
      </c>
      <c r="O94" s="110">
        <f>'คณิต ป.6'!BQ96</f>
        <v>0</v>
      </c>
      <c r="P94" s="110">
        <f>'คณิต ป.6'!BR96</f>
        <v>6</v>
      </c>
      <c r="Q94" s="110">
        <f>'คณิต ป.6'!BS96</f>
        <v>0</v>
      </c>
      <c r="R94" s="110">
        <f>'คณิต ป.6'!BT96</f>
        <v>0</v>
      </c>
      <c r="S94" s="110">
        <f>'คณิต ป.6'!BU96</f>
        <v>0</v>
      </c>
      <c r="T94" s="110">
        <f>'คณิต ป.6'!BV96</f>
        <v>0</v>
      </c>
      <c r="U94" s="110">
        <f>'คณิต ป.6'!BW96</f>
        <v>6</v>
      </c>
      <c r="V94" s="110">
        <f>'คณิต ป.6'!BX96</f>
        <v>6</v>
      </c>
      <c r="W94" s="110">
        <f>'คณิต ป.6'!BY96</f>
        <v>0</v>
      </c>
      <c r="X94" s="110">
        <f>'คณิต ป.6'!BZ96</f>
        <v>0</v>
      </c>
      <c r="Y94" s="110">
        <f>'คณิต ป.6'!CA96</f>
        <v>0</v>
      </c>
      <c r="Z94" s="110">
        <f>'คณิต ป.6'!CB96</f>
        <v>18</v>
      </c>
      <c r="AA94" s="110">
        <f>'วิทยาศาสตร์ ป.6'!BQ96</f>
        <v>9</v>
      </c>
      <c r="AB94" s="110">
        <f>'วิทยาศาสตร์ ป.6'!BR96</f>
        <v>0</v>
      </c>
      <c r="AC94" s="110">
        <f>'วิทยาศาสตร์ ป.6'!BS96</f>
        <v>9</v>
      </c>
      <c r="AD94" s="110">
        <f>'วิทยาศาสตร์ ป.6'!BT96</f>
        <v>0</v>
      </c>
      <c r="AE94" s="110">
        <f>'วิทยาศาสตร์ ป.6'!BU96</f>
        <v>3</v>
      </c>
      <c r="AF94" s="110">
        <f>'วิทยาศาสตร์ ป.6'!BV96</f>
        <v>3</v>
      </c>
      <c r="AG94" s="110">
        <f>'วิทยาศาสตร์ ป.6'!BW96</f>
        <v>6</v>
      </c>
      <c r="AH94" s="110">
        <f>'วิทยาศาสตร์ ป.6'!BX96</f>
        <v>6</v>
      </c>
      <c r="AI94" s="110">
        <f>'วิทยาศาสตร์ ป.6'!BY96</f>
        <v>12</v>
      </c>
      <c r="AJ94" s="110">
        <f>'วิทยาศาสตร์ ป.6'!BZ96</f>
        <v>6</v>
      </c>
      <c r="AK94" s="110">
        <f>'วิทยาศาสตร์ ป.6'!CA96</f>
        <v>0</v>
      </c>
      <c r="AL94" s="110">
        <f>'วิทยาศาสตร์ ป.6'!CB96</f>
        <v>6</v>
      </c>
      <c r="AM94" s="110">
        <f>'วิทยาศาสตร์ ป.6'!CC96</f>
        <v>0</v>
      </c>
      <c r="AN94" s="110">
        <f>'วิทยาศาสตร์ ป.6'!CD96</f>
        <v>0</v>
      </c>
      <c r="AO94" s="110">
        <f>'วิทยาศาสตร์ ป.6'!CE96</f>
        <v>3</v>
      </c>
      <c r="AP94" s="110">
        <f>'วิทยาศาสตร์ ป.6'!CF96</f>
        <v>0</v>
      </c>
      <c r="AQ94" s="110">
        <f>'วิทยาศาสตร์ ป.6'!CG96</f>
        <v>3</v>
      </c>
      <c r="AR94" s="110">
        <f>'วิทยาศาสตร์ ป.6'!CH96</f>
        <v>6</v>
      </c>
      <c r="AS94" s="110">
        <f>'วิทยาศาสตร์ ป.6'!CI96</f>
        <v>39</v>
      </c>
      <c r="AT94" s="110">
        <f>'สังคมศึกษา ป.6'!DD96</f>
        <v>2</v>
      </c>
      <c r="AU94" s="110">
        <f>'สังคมศึกษา ป.6'!DE96</f>
        <v>4</v>
      </c>
      <c r="AV94" s="110">
        <f>'สังคมศึกษา ป.6'!DF96</f>
        <v>6</v>
      </c>
      <c r="AW94" s="110">
        <f>'สังคมศึกษา ป.6'!DG96</f>
        <v>4</v>
      </c>
      <c r="AX94" s="110">
        <f>'สังคมศึกษา ป.6'!DH96</f>
        <v>4</v>
      </c>
      <c r="AY94" s="110">
        <f>'สังคมศึกษา ป.6'!DI96</f>
        <v>8</v>
      </c>
      <c r="AZ94" s="110">
        <f>'สังคมศึกษา ป.6'!DJ96</f>
        <v>2</v>
      </c>
      <c r="BA94" s="110">
        <f>'สังคมศึกษา ป.6'!DK96</f>
        <v>4</v>
      </c>
      <c r="BB94" s="110">
        <f>'สังคมศึกษา ป.6'!DL96</f>
        <v>6</v>
      </c>
      <c r="BC94" s="110">
        <f>'สังคมศึกษา ป.6'!DM96</f>
        <v>2</v>
      </c>
      <c r="BD94" s="110">
        <f>'สังคมศึกษา ป.6'!DN96</f>
        <v>0</v>
      </c>
      <c r="BE94" s="110">
        <f>'สังคมศึกษา ป.6'!DO96</f>
        <v>6</v>
      </c>
      <c r="BF94" s="110">
        <f>'สังคมศึกษา ป.6'!DP96</f>
        <v>8</v>
      </c>
      <c r="BG94" s="110">
        <f>'สังคมศึกษา ป.6'!DQ96</f>
        <v>0</v>
      </c>
      <c r="BH94" s="110">
        <f>'สังคมศึกษา ป.6'!DR96</f>
        <v>2</v>
      </c>
      <c r="BI94" s="110">
        <f>'สังคมศึกษา ป.6'!DS96</f>
        <v>2</v>
      </c>
      <c r="BJ94" s="110">
        <f>'สังคมศึกษา ป.6'!DT96</f>
        <v>30</v>
      </c>
      <c r="BK94" s="110">
        <f>'ภาษาอังกฤษ ป.6'!CE96</f>
        <v>7.5</v>
      </c>
      <c r="BL94" s="110">
        <f>'ภาษาอังกฤษ ป.6'!CF96</f>
        <v>7.5</v>
      </c>
      <c r="BM94" s="110">
        <f>'ภาษาอังกฤษ ป.6'!CG96</f>
        <v>10</v>
      </c>
      <c r="BN94" s="110">
        <f>'ภาษาอังกฤษ ป.6'!CH96</f>
        <v>25</v>
      </c>
      <c r="BO94" s="110">
        <f>'ภาษาอังกฤษ ป.6'!CI96</f>
        <v>2.5</v>
      </c>
      <c r="BP94" s="110">
        <f>'ภาษาอังกฤษ ป.6'!CJ96</f>
        <v>2.5</v>
      </c>
      <c r="BQ94" s="110">
        <f>'ภาษาอังกฤษ ป.6'!CK96</f>
        <v>5</v>
      </c>
      <c r="BR94" s="110">
        <f>'ภาษาอังกฤษ ป.6'!CL96</f>
        <v>2.5</v>
      </c>
      <c r="BS94" s="110">
        <f>'ภาษาอังกฤษ ป.6'!CM96</f>
        <v>32.5</v>
      </c>
    </row>
    <row r="95" spans="1:71" ht="20.100000000000001" customHeight="1">
      <c r="A95" s="107">
        <v>89</v>
      </c>
      <c r="B95" s="108" t="str">
        <f>'ภาษาไทย ป.6'!B97</f>
        <v>สามเณรวราเทพ   ไชยณรงค์</v>
      </c>
      <c r="C95" s="109">
        <f>'ภาษาไทย ป.6'!CJ97</f>
        <v>12.5</v>
      </c>
      <c r="D95" s="109">
        <f>'ภาษาไทย ป.6'!CK97</f>
        <v>7.5</v>
      </c>
      <c r="E95" s="109">
        <f>'ภาษาไทย ป.6'!CL97</f>
        <v>0</v>
      </c>
      <c r="F95" s="109">
        <f>'ภาษาไทย ป.6'!CM97</f>
        <v>15</v>
      </c>
      <c r="G95" s="109">
        <f>'ภาษาไทย ป.6'!CN97</f>
        <v>0</v>
      </c>
      <c r="H95" s="109">
        <f>'ภาษาไทย ป.6'!CO97</f>
        <v>35</v>
      </c>
      <c r="I95" s="110">
        <f>'คณิต ป.6'!BK97</f>
        <v>9</v>
      </c>
      <c r="J95" s="110">
        <f>'คณิต ป.6'!BL97</f>
        <v>3</v>
      </c>
      <c r="K95" s="110">
        <f>'คณิต ป.6'!BM97</f>
        <v>3</v>
      </c>
      <c r="L95" s="110">
        <f>'คณิต ป.6'!BN97</f>
        <v>0</v>
      </c>
      <c r="M95" s="110">
        <f>'คณิต ป.6'!BO97</f>
        <v>15</v>
      </c>
      <c r="N95" s="110">
        <f>'คณิต ป.6'!BP97</f>
        <v>0</v>
      </c>
      <c r="O95" s="110">
        <f>'คณิต ป.6'!BQ97</f>
        <v>0</v>
      </c>
      <c r="P95" s="110">
        <f>'คณิต ป.6'!BR97</f>
        <v>0</v>
      </c>
      <c r="Q95" s="110">
        <f>'คณิต ป.6'!BS97</f>
        <v>0</v>
      </c>
      <c r="R95" s="110">
        <f>'คณิต ป.6'!BT97</f>
        <v>0</v>
      </c>
      <c r="S95" s="110">
        <f>'คณิต ป.6'!BU97</f>
        <v>0</v>
      </c>
      <c r="T95" s="110">
        <f>'คณิต ป.6'!BV97</f>
        <v>0</v>
      </c>
      <c r="U95" s="110">
        <f>'คณิต ป.6'!BW97</f>
        <v>0</v>
      </c>
      <c r="V95" s="110">
        <f>'คณิต ป.6'!BX97</f>
        <v>0</v>
      </c>
      <c r="W95" s="110">
        <f>'คณิต ป.6'!BY97</f>
        <v>0</v>
      </c>
      <c r="X95" s="110">
        <f>'คณิต ป.6'!BZ97</f>
        <v>0</v>
      </c>
      <c r="Y95" s="110">
        <f>'คณิต ป.6'!CA97</f>
        <v>0</v>
      </c>
      <c r="Z95" s="110">
        <f>'คณิต ป.6'!CB97</f>
        <v>15</v>
      </c>
      <c r="AA95" s="110">
        <f>'วิทยาศาสตร์ ป.6'!BQ97</f>
        <v>0</v>
      </c>
      <c r="AB95" s="110">
        <f>'วิทยาศาสตร์ ป.6'!BR97</f>
        <v>6</v>
      </c>
      <c r="AC95" s="110">
        <f>'วิทยาศาสตร์ ป.6'!BS97</f>
        <v>6</v>
      </c>
      <c r="AD95" s="110">
        <f>'วิทยาศาสตร์ ป.6'!BT97</f>
        <v>0</v>
      </c>
      <c r="AE95" s="110">
        <f>'วิทยาศาสตร์ ป.6'!BU97</f>
        <v>0</v>
      </c>
      <c r="AF95" s="110">
        <f>'วิทยาศาสตร์ ป.6'!BV97</f>
        <v>0</v>
      </c>
      <c r="AG95" s="110">
        <f>'วิทยาศาสตร์ ป.6'!BW97</f>
        <v>6</v>
      </c>
      <c r="AH95" s="110">
        <f>'วิทยาศาสตร์ ป.6'!BX97</f>
        <v>3</v>
      </c>
      <c r="AI95" s="110">
        <f>'วิทยาศาสตร์ ป.6'!BY97</f>
        <v>9</v>
      </c>
      <c r="AJ95" s="110">
        <f>'วิทยาศาสตร์ ป.6'!BZ97</f>
        <v>0</v>
      </c>
      <c r="AK95" s="110">
        <f>'วิทยาศาสตร์ ป.6'!CA97</f>
        <v>3</v>
      </c>
      <c r="AL95" s="110">
        <f>'วิทยาศาสตร์ ป.6'!CB97</f>
        <v>3</v>
      </c>
      <c r="AM95" s="110">
        <f>'วิทยาศาสตร์ ป.6'!CC97</f>
        <v>0</v>
      </c>
      <c r="AN95" s="110">
        <f>'วิทยาศาสตร์ ป.6'!CD97</f>
        <v>6</v>
      </c>
      <c r="AO95" s="110">
        <f>'วิทยาศาสตร์ ป.6'!CE97</f>
        <v>0</v>
      </c>
      <c r="AP95" s="110">
        <f>'วิทยาศาสตร์ ป.6'!CF97</f>
        <v>0</v>
      </c>
      <c r="AQ95" s="110">
        <f>'วิทยาศาสตร์ ป.6'!CG97</f>
        <v>0</v>
      </c>
      <c r="AR95" s="110">
        <f>'วิทยาศาสตร์ ป.6'!CH97</f>
        <v>0</v>
      </c>
      <c r="AS95" s="110">
        <f>'วิทยาศาสตร์ ป.6'!CI97</f>
        <v>24</v>
      </c>
      <c r="AT95" s="110">
        <f>'สังคมศึกษา ป.6'!DD97</f>
        <v>0</v>
      </c>
      <c r="AU95" s="110">
        <f>'สังคมศึกษา ป.6'!DE97</f>
        <v>4</v>
      </c>
      <c r="AV95" s="110">
        <f>'สังคมศึกษา ป.6'!DF97</f>
        <v>4</v>
      </c>
      <c r="AW95" s="110">
        <f>'สังคมศึกษา ป.6'!DG97</f>
        <v>2</v>
      </c>
      <c r="AX95" s="110">
        <f>'สังคมศึกษา ป.6'!DH97</f>
        <v>2</v>
      </c>
      <c r="AY95" s="110">
        <f>'สังคมศึกษา ป.6'!DI97</f>
        <v>4</v>
      </c>
      <c r="AZ95" s="110">
        <f>'สังคมศึกษา ป.6'!DJ97</f>
        <v>4</v>
      </c>
      <c r="BA95" s="110">
        <f>'สังคมศึกษา ป.6'!DK97</f>
        <v>2</v>
      </c>
      <c r="BB95" s="110">
        <f>'สังคมศึกษา ป.6'!DL97</f>
        <v>6</v>
      </c>
      <c r="BC95" s="110">
        <f>'สังคมศึกษา ป.6'!DM97</f>
        <v>0</v>
      </c>
      <c r="BD95" s="110">
        <f>'สังคมศึกษา ป.6'!DN97</f>
        <v>0</v>
      </c>
      <c r="BE95" s="110">
        <f>'สังคมศึกษา ป.6'!DO97</f>
        <v>4</v>
      </c>
      <c r="BF95" s="110">
        <f>'สังคมศึกษา ป.6'!DP97</f>
        <v>4</v>
      </c>
      <c r="BG95" s="110">
        <f>'สังคมศึกษา ป.6'!DQ97</f>
        <v>6</v>
      </c>
      <c r="BH95" s="110">
        <f>'สังคมศึกษา ป.6'!DR97</f>
        <v>4</v>
      </c>
      <c r="BI95" s="110">
        <f>'สังคมศึกษา ป.6'!DS97</f>
        <v>10</v>
      </c>
      <c r="BJ95" s="110">
        <f>'สังคมศึกษา ป.6'!DT97</f>
        <v>28</v>
      </c>
      <c r="BK95" s="110">
        <f>'ภาษาอังกฤษ ป.6'!CE97</f>
        <v>7.5</v>
      </c>
      <c r="BL95" s="110">
        <f>'ภาษาอังกฤษ ป.6'!CF97</f>
        <v>5</v>
      </c>
      <c r="BM95" s="110">
        <f>'ภาษาอังกฤษ ป.6'!CG97</f>
        <v>7.5</v>
      </c>
      <c r="BN95" s="110">
        <f>'ภาษาอังกฤษ ป.6'!CH97</f>
        <v>20</v>
      </c>
      <c r="BO95" s="110">
        <f>'ภาษาอังกฤษ ป.6'!CI97</f>
        <v>2.5</v>
      </c>
      <c r="BP95" s="110">
        <f>'ภาษาอังกฤษ ป.6'!CJ97</f>
        <v>0</v>
      </c>
      <c r="BQ95" s="110">
        <f>'ภาษาอังกฤษ ป.6'!CK97</f>
        <v>2.5</v>
      </c>
      <c r="BR95" s="110">
        <f>'ภาษาอังกฤษ ป.6'!CL97</f>
        <v>0</v>
      </c>
      <c r="BS95" s="110">
        <f>'ภาษาอังกฤษ ป.6'!CM97</f>
        <v>22.5</v>
      </c>
    </row>
    <row r="96" spans="1:71" ht="20.100000000000001" customHeight="1">
      <c r="A96" s="107">
        <v>90</v>
      </c>
      <c r="B96" s="108" t="str">
        <f>'ภาษาไทย ป.6'!B98</f>
        <v>ด.ช.เอกวี   มัฐฐารักษ์</v>
      </c>
      <c r="C96" s="109">
        <f>'ภาษาไทย ป.6'!CJ98</f>
        <v>10</v>
      </c>
      <c r="D96" s="109">
        <f>'ภาษาไทย ป.6'!CK98</f>
        <v>5</v>
      </c>
      <c r="E96" s="109">
        <f>'ภาษาไทย ป.6'!CL98</f>
        <v>0</v>
      </c>
      <c r="F96" s="109">
        <f>'ภาษาไทย ป.6'!CM98</f>
        <v>15</v>
      </c>
      <c r="G96" s="109">
        <f>'ภาษาไทย ป.6'!CN98</f>
        <v>2.5</v>
      </c>
      <c r="H96" s="109">
        <f>'ภาษาไทย ป.6'!CO98</f>
        <v>32.5</v>
      </c>
      <c r="I96" s="110">
        <f>'คณิต ป.6'!BK98</f>
        <v>0</v>
      </c>
      <c r="J96" s="110">
        <f>'คณิต ป.6'!BL98</f>
        <v>0</v>
      </c>
      <c r="K96" s="110">
        <f>'คณิต ป.6'!BM98</f>
        <v>3</v>
      </c>
      <c r="L96" s="110">
        <f>'คณิต ป.6'!BN98</f>
        <v>0</v>
      </c>
      <c r="M96" s="110">
        <f>'คณิต ป.6'!BO98</f>
        <v>3</v>
      </c>
      <c r="N96" s="110">
        <f>'คณิต ป.6'!BP98</f>
        <v>3</v>
      </c>
      <c r="O96" s="110">
        <f>'คณิต ป.6'!BQ98</f>
        <v>0</v>
      </c>
      <c r="P96" s="110">
        <f>'คณิต ป.6'!BR98</f>
        <v>3</v>
      </c>
      <c r="Q96" s="110">
        <f>'คณิต ป.6'!BS98</f>
        <v>3</v>
      </c>
      <c r="R96" s="110">
        <f>'คณิต ป.6'!BT98</f>
        <v>3</v>
      </c>
      <c r="S96" s="110">
        <f>'คณิต ป.6'!BU98</f>
        <v>6</v>
      </c>
      <c r="T96" s="110">
        <f>'คณิต ป.6'!BV98</f>
        <v>0</v>
      </c>
      <c r="U96" s="110">
        <f>'คณิต ป.6'!BW98</f>
        <v>3</v>
      </c>
      <c r="V96" s="110">
        <f>'คณิต ป.6'!BX98</f>
        <v>3</v>
      </c>
      <c r="W96" s="110">
        <f>'คณิต ป.6'!BY98</f>
        <v>0</v>
      </c>
      <c r="X96" s="110">
        <f>'คณิต ป.6'!BZ98</f>
        <v>3</v>
      </c>
      <c r="Y96" s="110">
        <f>'คณิต ป.6'!CA98</f>
        <v>3</v>
      </c>
      <c r="Z96" s="110">
        <f>'คณิต ป.6'!CB98</f>
        <v>18</v>
      </c>
      <c r="AA96" s="110">
        <f>'วิทยาศาสตร์ ป.6'!BQ98</f>
        <v>3</v>
      </c>
      <c r="AB96" s="110">
        <f>'วิทยาศาสตร์ ป.6'!BR98</f>
        <v>0</v>
      </c>
      <c r="AC96" s="110">
        <f>'วิทยาศาสตร์ ป.6'!BS98</f>
        <v>3</v>
      </c>
      <c r="AD96" s="110">
        <f>'วิทยาศาสตร์ ป.6'!BT98</f>
        <v>0</v>
      </c>
      <c r="AE96" s="110">
        <f>'วิทยาศาสตร์ ป.6'!BU98</f>
        <v>0</v>
      </c>
      <c r="AF96" s="110">
        <f>'วิทยาศาสตร์ ป.6'!BV98</f>
        <v>0</v>
      </c>
      <c r="AG96" s="110">
        <f>'วิทยาศาสตร์ ป.6'!BW98</f>
        <v>3</v>
      </c>
      <c r="AH96" s="110">
        <f>'วิทยาศาสตร์ ป.6'!BX98</f>
        <v>3</v>
      </c>
      <c r="AI96" s="110">
        <f>'วิทยาศาสตร์ ป.6'!BY98</f>
        <v>6</v>
      </c>
      <c r="AJ96" s="110">
        <f>'วิทยาศาสตร์ ป.6'!BZ98</f>
        <v>3</v>
      </c>
      <c r="AK96" s="110">
        <f>'วิทยาศาสตร์ ป.6'!CA98</f>
        <v>3</v>
      </c>
      <c r="AL96" s="110">
        <f>'วิทยาศาสตร์ ป.6'!CB98</f>
        <v>6</v>
      </c>
      <c r="AM96" s="110">
        <f>'วิทยาศาสตร์ ป.6'!CC98</f>
        <v>3</v>
      </c>
      <c r="AN96" s="110">
        <f>'วิทยาศาสตร์ ป.6'!CD98</f>
        <v>0</v>
      </c>
      <c r="AO96" s="110">
        <f>'วิทยาศาสตร์ ป.6'!CE98</f>
        <v>3</v>
      </c>
      <c r="AP96" s="110">
        <f>'วิทยาศาสตร์ ป.6'!CF98</f>
        <v>0</v>
      </c>
      <c r="AQ96" s="110">
        <f>'วิทยาศาสตร์ ป.6'!CG98</f>
        <v>3</v>
      </c>
      <c r="AR96" s="110">
        <f>'วิทยาศาสตร์ ป.6'!CH98</f>
        <v>3</v>
      </c>
      <c r="AS96" s="110">
        <f>'วิทยาศาสตร์ ป.6'!CI98</f>
        <v>24</v>
      </c>
      <c r="AT96" s="110">
        <f>'สังคมศึกษา ป.6'!DD98</f>
        <v>0</v>
      </c>
      <c r="AU96" s="110">
        <f>'สังคมศึกษา ป.6'!DE98</f>
        <v>2</v>
      </c>
      <c r="AV96" s="110">
        <f>'สังคมศึกษา ป.6'!DF98</f>
        <v>2</v>
      </c>
      <c r="AW96" s="110">
        <f>'สังคมศึกษา ป.6'!DG98</f>
        <v>2</v>
      </c>
      <c r="AX96" s="110">
        <f>'สังคมศึกษา ป.6'!DH98</f>
        <v>2</v>
      </c>
      <c r="AY96" s="110">
        <f>'สังคมศึกษา ป.6'!DI98</f>
        <v>4</v>
      </c>
      <c r="AZ96" s="110">
        <f>'สังคมศึกษา ป.6'!DJ98</f>
        <v>6</v>
      </c>
      <c r="BA96" s="110">
        <f>'สังคมศึกษา ป.6'!DK98</f>
        <v>2</v>
      </c>
      <c r="BB96" s="110">
        <f>'สังคมศึกษา ป.6'!DL98</f>
        <v>8</v>
      </c>
      <c r="BC96" s="110">
        <f>'สังคมศึกษา ป.6'!DM98</f>
        <v>6</v>
      </c>
      <c r="BD96" s="110">
        <f>'สังคมศึกษา ป.6'!DN98</f>
        <v>2</v>
      </c>
      <c r="BE96" s="110">
        <f>'สังคมศึกษา ป.6'!DO98</f>
        <v>4</v>
      </c>
      <c r="BF96" s="110">
        <f>'สังคมศึกษา ป.6'!DP98</f>
        <v>12</v>
      </c>
      <c r="BG96" s="110">
        <f>'สังคมศึกษา ป.6'!DQ98</f>
        <v>2</v>
      </c>
      <c r="BH96" s="110">
        <f>'สังคมศึกษา ป.6'!DR98</f>
        <v>2</v>
      </c>
      <c r="BI96" s="110">
        <f>'สังคมศึกษา ป.6'!DS98</f>
        <v>4</v>
      </c>
      <c r="BJ96" s="110">
        <f>'สังคมศึกษา ป.6'!DT98</f>
        <v>30</v>
      </c>
      <c r="BK96" s="110">
        <f>'ภาษาอังกฤษ ป.6'!CE98</f>
        <v>2.5</v>
      </c>
      <c r="BL96" s="110">
        <f>'ภาษาอังกฤษ ป.6'!CF98</f>
        <v>10</v>
      </c>
      <c r="BM96" s="110">
        <f>'ภาษาอังกฤษ ป.6'!CG98</f>
        <v>5</v>
      </c>
      <c r="BN96" s="110">
        <f>'ภาษาอังกฤษ ป.6'!CH98</f>
        <v>17.5</v>
      </c>
      <c r="BO96" s="110">
        <f>'ภาษาอังกฤษ ป.6'!CI98</f>
        <v>0</v>
      </c>
      <c r="BP96" s="110">
        <f>'ภาษาอังกฤษ ป.6'!CJ98</f>
        <v>0</v>
      </c>
      <c r="BQ96" s="110">
        <f>'ภาษาอังกฤษ ป.6'!CK98</f>
        <v>0</v>
      </c>
      <c r="BR96" s="110">
        <f>'ภาษาอังกฤษ ป.6'!CL98</f>
        <v>5</v>
      </c>
      <c r="BS96" s="110">
        <f>'ภาษาอังกฤษ ป.6'!CM98</f>
        <v>22.5</v>
      </c>
    </row>
    <row r="97" spans="1:71" ht="20.100000000000001" customHeight="1">
      <c r="A97" s="111"/>
      <c r="B97" s="58" t="s">
        <v>120</v>
      </c>
      <c r="C97" s="112">
        <f>AVERAGE(C67:C96)</f>
        <v>9.1666666666666661</v>
      </c>
      <c r="D97" s="112">
        <f t="shared" ref="D97:BO97" si="0">AVERAGE(D67:D96)</f>
        <v>6.583333333333333</v>
      </c>
      <c r="E97" s="112">
        <f t="shared" si="0"/>
        <v>1</v>
      </c>
      <c r="F97" s="112">
        <f t="shared" si="0"/>
        <v>14.416666666666666</v>
      </c>
      <c r="G97" s="112">
        <f t="shared" si="0"/>
        <v>3.75</v>
      </c>
      <c r="H97" s="112">
        <f t="shared" si="0"/>
        <v>34.916666666666664</v>
      </c>
      <c r="I97" s="112">
        <f t="shared" si="0"/>
        <v>1.8</v>
      </c>
      <c r="J97" s="112">
        <f t="shared" si="0"/>
        <v>3.8</v>
      </c>
      <c r="K97" s="112">
        <f t="shared" si="0"/>
        <v>0.8</v>
      </c>
      <c r="L97" s="112">
        <f t="shared" si="0"/>
        <v>0.6</v>
      </c>
      <c r="M97" s="112">
        <f t="shared" si="0"/>
        <v>7</v>
      </c>
      <c r="N97" s="112">
        <f t="shared" si="0"/>
        <v>2.9</v>
      </c>
      <c r="O97" s="112">
        <f t="shared" si="0"/>
        <v>0.5</v>
      </c>
      <c r="P97" s="112">
        <f t="shared" si="0"/>
        <v>3.4</v>
      </c>
      <c r="Q97" s="112">
        <f t="shared" si="0"/>
        <v>1</v>
      </c>
      <c r="R97" s="112">
        <f t="shared" si="0"/>
        <v>0.5</v>
      </c>
      <c r="S97" s="112">
        <f t="shared" si="0"/>
        <v>1.5</v>
      </c>
      <c r="T97" s="112">
        <f t="shared" si="0"/>
        <v>0.6</v>
      </c>
      <c r="U97" s="112">
        <f t="shared" si="0"/>
        <v>1.8</v>
      </c>
      <c r="V97" s="112">
        <f t="shared" si="0"/>
        <v>2.4</v>
      </c>
      <c r="W97" s="112">
        <f t="shared" si="0"/>
        <v>0.7</v>
      </c>
      <c r="X97" s="112">
        <f t="shared" si="0"/>
        <v>0.9</v>
      </c>
      <c r="Y97" s="112">
        <f t="shared" si="0"/>
        <v>1.6</v>
      </c>
      <c r="Z97" s="112">
        <f t="shared" si="0"/>
        <v>15.9</v>
      </c>
      <c r="AA97" s="112">
        <f t="shared" si="0"/>
        <v>3.9</v>
      </c>
      <c r="AB97" s="112">
        <f t="shared" si="0"/>
        <v>1.3</v>
      </c>
      <c r="AC97" s="112">
        <f t="shared" si="0"/>
        <v>5.2</v>
      </c>
      <c r="AD97" s="112">
        <f t="shared" si="0"/>
        <v>1.8</v>
      </c>
      <c r="AE97" s="112">
        <f t="shared" si="0"/>
        <v>1.5</v>
      </c>
      <c r="AF97" s="112">
        <f t="shared" si="0"/>
        <v>3.3</v>
      </c>
      <c r="AG97" s="112">
        <f t="shared" si="0"/>
        <v>2.6</v>
      </c>
      <c r="AH97" s="112">
        <f t="shared" si="0"/>
        <v>2.4</v>
      </c>
      <c r="AI97" s="112">
        <f t="shared" si="0"/>
        <v>5</v>
      </c>
      <c r="AJ97" s="112">
        <f t="shared" si="0"/>
        <v>2.1</v>
      </c>
      <c r="AK97" s="112">
        <f t="shared" si="0"/>
        <v>1.6</v>
      </c>
      <c r="AL97" s="112">
        <f t="shared" si="0"/>
        <v>3.7</v>
      </c>
      <c r="AM97" s="112">
        <f t="shared" si="0"/>
        <v>1.5</v>
      </c>
      <c r="AN97" s="112">
        <f t="shared" si="0"/>
        <v>1.8</v>
      </c>
      <c r="AO97" s="112">
        <f t="shared" si="0"/>
        <v>1.4</v>
      </c>
      <c r="AP97" s="112">
        <f t="shared" si="0"/>
        <v>0.5</v>
      </c>
      <c r="AQ97" s="112">
        <f t="shared" si="0"/>
        <v>1.9</v>
      </c>
      <c r="AR97" s="112">
        <f t="shared" si="0"/>
        <v>3.2666666666666666</v>
      </c>
      <c r="AS97" s="112">
        <f t="shared" si="0"/>
        <v>25.666666666666668</v>
      </c>
      <c r="AT97" s="112">
        <f t="shared" si="0"/>
        <v>1.9333333333333333</v>
      </c>
      <c r="AU97" s="112">
        <f t="shared" si="0"/>
        <v>3.3333333333333335</v>
      </c>
      <c r="AV97" s="112">
        <f t="shared" si="0"/>
        <v>5.2666666666666666</v>
      </c>
      <c r="AW97" s="112">
        <f t="shared" si="0"/>
        <v>2.8666666666666667</v>
      </c>
      <c r="AX97" s="112">
        <f t="shared" si="0"/>
        <v>2.1333333333333333</v>
      </c>
      <c r="AY97" s="112">
        <f t="shared" si="0"/>
        <v>5</v>
      </c>
      <c r="AZ97" s="112">
        <f t="shared" si="0"/>
        <v>3.4</v>
      </c>
      <c r="BA97" s="112">
        <f t="shared" si="0"/>
        <v>1.7333333333333334</v>
      </c>
      <c r="BB97" s="112">
        <f t="shared" si="0"/>
        <v>5.1333333333333337</v>
      </c>
      <c r="BC97" s="112">
        <f t="shared" si="0"/>
        <v>2.0666666666666669</v>
      </c>
      <c r="BD97" s="112">
        <f t="shared" si="0"/>
        <v>1</v>
      </c>
      <c r="BE97" s="112">
        <f t="shared" si="0"/>
        <v>3</v>
      </c>
      <c r="BF97" s="112">
        <f t="shared" si="0"/>
        <v>6.0666666666666664</v>
      </c>
      <c r="BG97" s="112">
        <f t="shared" si="0"/>
        <v>2.3333333333333335</v>
      </c>
      <c r="BH97" s="112">
        <f t="shared" si="0"/>
        <v>2.4</v>
      </c>
      <c r="BI97" s="112">
        <f t="shared" si="0"/>
        <v>4.7333333333333334</v>
      </c>
      <c r="BJ97" s="112">
        <f t="shared" si="0"/>
        <v>26.2</v>
      </c>
      <c r="BK97" s="112">
        <f t="shared" si="0"/>
        <v>4.583333333333333</v>
      </c>
      <c r="BL97" s="112">
        <f t="shared" si="0"/>
        <v>6.083333333333333</v>
      </c>
      <c r="BM97" s="112">
        <f t="shared" si="0"/>
        <v>7.833333333333333</v>
      </c>
      <c r="BN97" s="112">
        <f t="shared" si="0"/>
        <v>18.5</v>
      </c>
      <c r="BO97" s="112">
        <f t="shared" si="0"/>
        <v>1.6666666666666667</v>
      </c>
      <c r="BP97" s="112">
        <f t="shared" ref="BP97:BS97" si="1">AVERAGE(BP67:BP96)</f>
        <v>1</v>
      </c>
      <c r="BQ97" s="112">
        <f t="shared" si="1"/>
        <v>2.6666666666666665</v>
      </c>
      <c r="BR97" s="112">
        <f t="shared" si="1"/>
        <v>1.9166666666666667</v>
      </c>
      <c r="BS97" s="112">
        <f t="shared" si="1"/>
        <v>23.083333333333332</v>
      </c>
    </row>
  </sheetData>
  <mergeCells count="36">
    <mergeCell ref="BJ5:BJ6"/>
    <mergeCell ref="AT4:BJ4"/>
    <mergeCell ref="BK5:BN5"/>
    <mergeCell ref="BO5:BQ5"/>
    <mergeCell ref="BS5:BS6"/>
    <mergeCell ref="BK4:BS4"/>
    <mergeCell ref="AT5:AV5"/>
    <mergeCell ref="AW5:AY5"/>
    <mergeCell ref="AZ5:BB5"/>
    <mergeCell ref="BC5:BF5"/>
    <mergeCell ref="BG5:BI5"/>
    <mergeCell ref="T5:V5"/>
    <mergeCell ref="W5:Y5"/>
    <mergeCell ref="Z5:Z6"/>
    <mergeCell ref="I4:Z4"/>
    <mergeCell ref="AA5:AC5"/>
    <mergeCell ref="AA4:AS4"/>
    <mergeCell ref="I5:M5"/>
    <mergeCell ref="N5:P5"/>
    <mergeCell ref="Q5:S5"/>
    <mergeCell ref="AD5:AF5"/>
    <mergeCell ref="AG5:AI5"/>
    <mergeCell ref="AJ5:AL5"/>
    <mergeCell ref="AO5:AQ5"/>
    <mergeCell ref="AS5:AS6"/>
    <mergeCell ref="C3:M3"/>
    <mergeCell ref="C2:M2"/>
    <mergeCell ref="A4:A6"/>
    <mergeCell ref="B4:B6"/>
    <mergeCell ref="C4:H4"/>
    <mergeCell ref="C5:C6"/>
    <mergeCell ref="D5:D6"/>
    <mergeCell ref="E5:E6"/>
    <mergeCell ref="F5:F6"/>
    <mergeCell ref="G5:G6"/>
    <mergeCell ref="H5:H6"/>
  </mergeCells>
  <pageMargins left="0.196850393700787" right="7.8740157480315001E-2" top="0.196850393700787" bottom="7.8740157480315001E-2" header="0.31496062992126" footer="0.31496062992126"/>
  <pageSetup paperSize="9" scale="96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DJ102"/>
  <sheetViews>
    <sheetView zoomScaleNormal="100" workbookViewId="0">
      <pane xSplit="2" ySplit="8" topLeftCell="AA96" activePane="bottomRight" state="frozen"/>
      <selection pane="topRight" activeCell="C1" sqref="C1"/>
      <selection pane="bottomLeft" activeCell="A9" sqref="A9"/>
      <selection pane="bottomRight" activeCell="Z106" sqref="Z106"/>
    </sheetView>
  </sheetViews>
  <sheetFormatPr defaultRowHeight="21"/>
  <cols>
    <col min="1" max="1" width="3.75" style="43" customWidth="1"/>
    <col min="2" max="2" width="18.875" style="61" customWidth="1"/>
    <col min="3" max="56" width="3.5" style="43" customWidth="1"/>
    <col min="57" max="106" width="3.5" style="43" hidden="1" customWidth="1"/>
    <col min="107" max="108" width="3.5" style="137" hidden="1" customWidth="1"/>
    <col min="109" max="109" width="5.625" style="43" customWidth="1"/>
    <col min="110" max="110" width="5.125" style="43" customWidth="1"/>
    <col min="111" max="111" width="6.75" style="43" customWidth="1"/>
    <col min="112" max="112" width="6.25" style="43" customWidth="1"/>
    <col min="113" max="113" width="6.625" style="43" customWidth="1"/>
    <col min="114" max="114" width="5.125" style="43" customWidth="1"/>
    <col min="115" max="16384" width="9" style="43"/>
  </cols>
  <sheetData>
    <row r="1" spans="1:114">
      <c r="B1" s="44"/>
      <c r="C1" s="164" t="s">
        <v>90</v>
      </c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</row>
    <row r="2" spans="1:114">
      <c r="B2" s="44"/>
      <c r="C2" s="164" t="s">
        <v>77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</row>
    <row r="3" spans="1:114">
      <c r="B3" s="44"/>
      <c r="C3" s="164" t="str">
        <f>'ภาษาไทย ป.6'!C3:S3</f>
        <v>โรงเรียนพระมหาธาตุมูลนิธิมัธยม</v>
      </c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</row>
    <row r="4" spans="1:114">
      <c r="B4" s="44"/>
      <c r="C4" s="164" t="s">
        <v>0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</row>
    <row r="5" spans="1:114"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14" s="46" customFormat="1">
      <c r="A6" s="156" t="s">
        <v>1</v>
      </c>
      <c r="B6" s="157" t="s">
        <v>2</v>
      </c>
      <c r="C6" s="220" t="s">
        <v>86</v>
      </c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2"/>
      <c r="BE6" s="161" t="s">
        <v>29</v>
      </c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13"/>
      <c r="DD6" s="113"/>
      <c r="DE6" s="146" t="s">
        <v>19</v>
      </c>
      <c r="DF6" s="147"/>
      <c r="DG6" s="147"/>
      <c r="DH6" s="147"/>
      <c r="DI6" s="147"/>
      <c r="DJ6" s="148"/>
    </row>
    <row r="7" spans="1:114" s="47" customFormat="1" ht="78.75" customHeight="1">
      <c r="A7" s="156"/>
      <c r="B7" s="158"/>
      <c r="C7" s="149">
        <v>1</v>
      </c>
      <c r="D7" s="149">
        <v>2</v>
      </c>
      <c r="E7" s="149">
        <v>3</v>
      </c>
      <c r="F7" s="149">
        <v>4</v>
      </c>
      <c r="G7" s="149">
        <v>5</v>
      </c>
      <c r="H7" s="149">
        <v>6</v>
      </c>
      <c r="I7" s="149">
        <v>7</v>
      </c>
      <c r="J7" s="149">
        <v>8</v>
      </c>
      <c r="K7" s="149">
        <v>9</v>
      </c>
      <c r="L7" s="149">
        <v>10</v>
      </c>
      <c r="M7" s="149">
        <v>11</v>
      </c>
      <c r="N7" s="149">
        <v>12</v>
      </c>
      <c r="O7" s="149">
        <v>13</v>
      </c>
      <c r="P7" s="149">
        <v>14</v>
      </c>
      <c r="Q7" s="149">
        <v>15</v>
      </c>
      <c r="R7" s="149">
        <v>16</v>
      </c>
      <c r="S7" s="149">
        <v>17</v>
      </c>
      <c r="T7" s="149">
        <v>18</v>
      </c>
      <c r="U7" s="149">
        <v>19</v>
      </c>
      <c r="V7" s="149">
        <v>20</v>
      </c>
      <c r="W7" s="149">
        <v>21</v>
      </c>
      <c r="X7" s="149">
        <v>22</v>
      </c>
      <c r="Y7" s="149">
        <v>23</v>
      </c>
      <c r="Z7" s="149">
        <v>24</v>
      </c>
      <c r="AA7" s="149">
        <v>25</v>
      </c>
      <c r="AB7" s="149">
        <v>26</v>
      </c>
      <c r="AC7" s="149">
        <v>27</v>
      </c>
      <c r="AD7" s="149">
        <v>28</v>
      </c>
      <c r="AE7" s="149">
        <v>29</v>
      </c>
      <c r="AF7" s="149">
        <v>30</v>
      </c>
      <c r="AG7" s="149">
        <v>31</v>
      </c>
      <c r="AH7" s="149">
        <v>32</v>
      </c>
      <c r="AI7" s="149">
        <v>33</v>
      </c>
      <c r="AJ7" s="149">
        <v>34</v>
      </c>
      <c r="AK7" s="149">
        <v>35</v>
      </c>
      <c r="AL7" s="149">
        <v>36</v>
      </c>
      <c r="AM7" s="149">
        <v>37</v>
      </c>
      <c r="AN7" s="149">
        <v>38</v>
      </c>
      <c r="AO7" s="149">
        <v>39</v>
      </c>
      <c r="AP7" s="149">
        <v>40</v>
      </c>
      <c r="AQ7" s="149">
        <v>41</v>
      </c>
      <c r="AR7" s="149">
        <v>42</v>
      </c>
      <c r="AS7" s="149">
        <v>43</v>
      </c>
      <c r="AT7" s="149">
        <v>44</v>
      </c>
      <c r="AU7" s="149">
        <v>45</v>
      </c>
      <c r="AV7" s="149">
        <v>46</v>
      </c>
      <c r="AW7" s="149">
        <v>47</v>
      </c>
      <c r="AX7" s="149">
        <v>48</v>
      </c>
      <c r="AY7" s="149">
        <v>49</v>
      </c>
      <c r="AZ7" s="149">
        <v>50</v>
      </c>
      <c r="BA7" s="149">
        <v>51</v>
      </c>
      <c r="BB7" s="149"/>
      <c r="BC7" s="149">
        <v>52</v>
      </c>
      <c r="BD7" s="149"/>
      <c r="BE7" s="162">
        <v>1</v>
      </c>
      <c r="BF7" s="151">
        <v>2</v>
      </c>
      <c r="BG7" s="151">
        <v>3</v>
      </c>
      <c r="BH7" s="151">
        <v>4</v>
      </c>
      <c r="BI7" s="151">
        <v>5</v>
      </c>
      <c r="BJ7" s="151">
        <v>6</v>
      </c>
      <c r="BK7" s="151">
        <v>7</v>
      </c>
      <c r="BL7" s="151">
        <v>8</v>
      </c>
      <c r="BM7" s="151">
        <v>9</v>
      </c>
      <c r="BN7" s="151">
        <v>10</v>
      </c>
      <c r="BO7" s="151">
        <v>11</v>
      </c>
      <c r="BP7" s="151">
        <v>12</v>
      </c>
      <c r="BQ7" s="151">
        <v>13</v>
      </c>
      <c r="BR7" s="151">
        <v>14</v>
      </c>
      <c r="BS7" s="151">
        <v>15</v>
      </c>
      <c r="BT7" s="151">
        <v>16</v>
      </c>
      <c r="BU7" s="151">
        <v>17</v>
      </c>
      <c r="BV7" s="151">
        <v>18</v>
      </c>
      <c r="BW7" s="151">
        <v>19</v>
      </c>
      <c r="BX7" s="151">
        <v>20</v>
      </c>
      <c r="BY7" s="151">
        <v>21</v>
      </c>
      <c r="BZ7" s="151">
        <v>22</v>
      </c>
      <c r="CA7" s="151">
        <v>23</v>
      </c>
      <c r="CB7" s="151">
        <v>24</v>
      </c>
      <c r="CC7" s="151">
        <v>25</v>
      </c>
      <c r="CD7" s="151">
        <v>26</v>
      </c>
      <c r="CE7" s="151">
        <v>27</v>
      </c>
      <c r="CF7" s="151">
        <v>28</v>
      </c>
      <c r="CG7" s="151">
        <v>29</v>
      </c>
      <c r="CH7" s="151">
        <v>30</v>
      </c>
      <c r="CI7" s="151">
        <v>31</v>
      </c>
      <c r="CJ7" s="151">
        <v>32</v>
      </c>
      <c r="CK7" s="151">
        <v>33</v>
      </c>
      <c r="CL7" s="151">
        <v>34</v>
      </c>
      <c r="CM7" s="151">
        <v>35</v>
      </c>
      <c r="CN7" s="151">
        <v>36</v>
      </c>
      <c r="CO7" s="151">
        <v>37</v>
      </c>
      <c r="CP7" s="151">
        <v>38</v>
      </c>
      <c r="CQ7" s="151">
        <v>39</v>
      </c>
      <c r="CR7" s="151">
        <v>40</v>
      </c>
      <c r="CS7" s="151">
        <v>41</v>
      </c>
      <c r="CT7" s="151">
        <v>42</v>
      </c>
      <c r="CU7" s="151">
        <v>43</v>
      </c>
      <c r="CV7" s="151">
        <v>44</v>
      </c>
      <c r="CW7" s="151">
        <v>45</v>
      </c>
      <c r="CX7" s="151">
        <v>46</v>
      </c>
      <c r="CY7" s="151">
        <v>47</v>
      </c>
      <c r="CZ7" s="151">
        <v>48</v>
      </c>
      <c r="DA7" s="151">
        <v>49</v>
      </c>
      <c r="DB7" s="151">
        <v>50</v>
      </c>
      <c r="DC7" s="218">
        <v>51</v>
      </c>
      <c r="DD7" s="218">
        <v>52</v>
      </c>
      <c r="DE7" s="150" t="s">
        <v>87</v>
      </c>
      <c r="DF7" s="150" t="s">
        <v>88</v>
      </c>
      <c r="DG7" s="150" t="s">
        <v>89</v>
      </c>
      <c r="DH7" s="150" t="s">
        <v>131</v>
      </c>
      <c r="DI7" s="150" t="s">
        <v>130</v>
      </c>
      <c r="DJ7" s="150" t="s">
        <v>14</v>
      </c>
    </row>
    <row r="8" spans="1:114" s="47" customFormat="1" ht="22.5" customHeight="1">
      <c r="A8" s="156"/>
      <c r="B8" s="15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48">
        <v>1</v>
      </c>
      <c r="BB8" s="48">
        <v>2</v>
      </c>
      <c r="BC8" s="48">
        <v>1</v>
      </c>
      <c r="BD8" s="48">
        <v>2</v>
      </c>
      <c r="BE8" s="163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219"/>
      <c r="DD8" s="219"/>
      <c r="DE8" s="150"/>
      <c r="DF8" s="150"/>
      <c r="DG8" s="150"/>
      <c r="DH8" s="150"/>
      <c r="DI8" s="150"/>
      <c r="DJ8" s="150"/>
    </row>
    <row r="9" spans="1:114">
      <c r="A9" s="50">
        <v>1</v>
      </c>
      <c r="B9" s="51" t="s">
        <v>226</v>
      </c>
      <c r="C9" s="52">
        <v>1</v>
      </c>
      <c r="D9" s="52">
        <v>0</v>
      </c>
      <c r="E9" s="52">
        <v>1</v>
      </c>
      <c r="F9" s="52">
        <v>1</v>
      </c>
      <c r="G9" s="52">
        <v>0</v>
      </c>
      <c r="H9" s="53">
        <v>0</v>
      </c>
      <c r="I9" s="53">
        <v>0</v>
      </c>
      <c r="J9" s="52">
        <v>1</v>
      </c>
      <c r="K9" s="52">
        <v>1</v>
      </c>
      <c r="L9" s="52">
        <v>0</v>
      </c>
      <c r="M9" s="52">
        <v>1</v>
      </c>
      <c r="N9" s="52">
        <v>1</v>
      </c>
      <c r="O9" s="53">
        <v>1</v>
      </c>
      <c r="P9" s="53">
        <v>0</v>
      </c>
      <c r="Q9" s="50">
        <v>0</v>
      </c>
      <c r="R9" s="50">
        <v>1</v>
      </c>
      <c r="S9" s="50">
        <v>0</v>
      </c>
      <c r="T9" s="50">
        <v>0</v>
      </c>
      <c r="U9" s="50">
        <v>0</v>
      </c>
      <c r="V9" s="50">
        <v>1</v>
      </c>
      <c r="W9" s="50">
        <v>1</v>
      </c>
      <c r="X9" s="50">
        <v>0</v>
      </c>
      <c r="Y9" s="50">
        <v>0</v>
      </c>
      <c r="Z9" s="50">
        <v>1</v>
      </c>
      <c r="AA9" s="50">
        <v>0</v>
      </c>
      <c r="AB9" s="50">
        <v>0</v>
      </c>
      <c r="AC9" s="50">
        <v>0</v>
      </c>
      <c r="AD9" s="50">
        <v>1</v>
      </c>
      <c r="AE9" s="50">
        <v>1</v>
      </c>
      <c r="AF9" s="50">
        <v>1</v>
      </c>
      <c r="AG9" s="50">
        <v>0</v>
      </c>
      <c r="AH9" s="50">
        <v>1</v>
      </c>
      <c r="AI9" s="50">
        <v>0</v>
      </c>
      <c r="AJ9" s="50">
        <v>0</v>
      </c>
      <c r="AK9" s="50">
        <v>0</v>
      </c>
      <c r="AL9" s="50">
        <v>1</v>
      </c>
      <c r="AM9" s="50">
        <v>0</v>
      </c>
      <c r="AN9" s="50">
        <v>1</v>
      </c>
      <c r="AO9" s="50">
        <v>1</v>
      </c>
      <c r="AP9" s="50">
        <v>0</v>
      </c>
      <c r="AQ9" s="50">
        <v>0</v>
      </c>
      <c r="AR9" s="50">
        <v>1</v>
      </c>
      <c r="AS9" s="50">
        <v>1</v>
      </c>
      <c r="AT9" s="50">
        <v>0</v>
      </c>
      <c r="AU9" s="50">
        <v>0</v>
      </c>
      <c r="AV9" s="50">
        <v>0</v>
      </c>
      <c r="AW9" s="50">
        <v>1</v>
      </c>
      <c r="AX9" s="50">
        <v>1</v>
      </c>
      <c r="AY9" s="50">
        <v>1</v>
      </c>
      <c r="AZ9" s="50">
        <v>0</v>
      </c>
      <c r="BA9" s="50">
        <v>0</v>
      </c>
      <c r="BB9" s="50">
        <v>1</v>
      </c>
      <c r="BC9" s="50">
        <v>1</v>
      </c>
      <c r="BD9" s="50">
        <v>1</v>
      </c>
      <c r="BE9" s="54">
        <f>C9*1.6</f>
        <v>1.6</v>
      </c>
      <c r="BF9" s="54">
        <f t="shared" ref="BF9:BF38" si="0">D9*1.6</f>
        <v>0</v>
      </c>
      <c r="BG9" s="54">
        <f t="shared" ref="BG9:BG38" si="1">E9*1.6</f>
        <v>1.6</v>
      </c>
      <c r="BH9" s="54">
        <f t="shared" ref="BH9:BH38" si="2">F9*1.6</f>
        <v>1.6</v>
      </c>
      <c r="BI9" s="54">
        <f t="shared" ref="BI9:BI38" si="3">G9*1.6</f>
        <v>0</v>
      </c>
      <c r="BJ9" s="54">
        <f t="shared" ref="BJ9:BJ38" si="4">H9*1.6</f>
        <v>0</v>
      </c>
      <c r="BK9" s="54">
        <f t="shared" ref="BK9:BK38" si="5">I9*1.6</f>
        <v>0</v>
      </c>
      <c r="BL9" s="54">
        <f t="shared" ref="BL9:BL38" si="6">J9*1.6</f>
        <v>1.6</v>
      </c>
      <c r="BM9" s="54">
        <f t="shared" ref="BM9:BM38" si="7">K9*1.6</f>
        <v>1.6</v>
      </c>
      <c r="BN9" s="54">
        <f t="shared" ref="BN9:BN38" si="8">L9*1.6</f>
        <v>0</v>
      </c>
      <c r="BO9" s="54">
        <f t="shared" ref="BO9:BO38" si="9">M9*1.6</f>
        <v>1.6</v>
      </c>
      <c r="BP9" s="54">
        <f t="shared" ref="BP9:BP38" si="10">N9*1.6</f>
        <v>1.6</v>
      </c>
      <c r="BQ9" s="54">
        <f t="shared" ref="BQ9:BQ38" si="11">O9*1.6</f>
        <v>1.6</v>
      </c>
      <c r="BR9" s="54">
        <f t="shared" ref="BR9:BR38" si="12">P9*1.6</f>
        <v>0</v>
      </c>
      <c r="BS9" s="54">
        <f t="shared" ref="BS9:BS38" si="13">Q9*1.6</f>
        <v>0</v>
      </c>
      <c r="BT9" s="54">
        <f t="shared" ref="BT9:BT38" si="14">R9*1.6</f>
        <v>1.6</v>
      </c>
      <c r="BU9" s="54">
        <f t="shared" ref="BU9:BU38" si="15">S9*1.6</f>
        <v>0</v>
      </c>
      <c r="BV9" s="54">
        <f t="shared" ref="BV9:BV38" si="16">T9*1.6</f>
        <v>0</v>
      </c>
      <c r="BW9" s="54">
        <f t="shared" ref="BW9:BW38" si="17">U9*1.6</f>
        <v>0</v>
      </c>
      <c r="BX9" s="54">
        <f t="shared" ref="BX9:BX38" si="18">V9*1.6</f>
        <v>1.6</v>
      </c>
      <c r="BY9" s="54">
        <f t="shared" ref="BY9:BY38" si="19">W9*1.6</f>
        <v>1.6</v>
      </c>
      <c r="BZ9" s="54">
        <f t="shared" ref="BZ9:BZ38" si="20">X9*1.6</f>
        <v>0</v>
      </c>
      <c r="CA9" s="54">
        <f t="shared" ref="CA9:CA38" si="21">Y9*1.6</f>
        <v>0</v>
      </c>
      <c r="CB9" s="54">
        <f t="shared" ref="CB9:CB38" si="22">Z9*1.6</f>
        <v>1.6</v>
      </c>
      <c r="CC9" s="54">
        <f t="shared" ref="CC9:CC38" si="23">AA9*1.6</f>
        <v>0</v>
      </c>
      <c r="CD9" s="54">
        <f t="shared" ref="CD9:CD38" si="24">AB9*1.6</f>
        <v>0</v>
      </c>
      <c r="CE9" s="54">
        <f t="shared" ref="CE9:CE38" si="25">AC9*1.6</f>
        <v>0</v>
      </c>
      <c r="CF9" s="54">
        <f t="shared" ref="CF9:CF38" si="26">AD9*1.6</f>
        <v>1.6</v>
      </c>
      <c r="CG9" s="54">
        <f t="shared" ref="CG9:CG38" si="27">AE9*1.6</f>
        <v>1.6</v>
      </c>
      <c r="CH9" s="54">
        <f t="shared" ref="CH9:CH38" si="28">AF9*1.6</f>
        <v>1.6</v>
      </c>
      <c r="CI9" s="54">
        <f t="shared" ref="CI9:CI38" si="29">AG9*1.6</f>
        <v>0</v>
      </c>
      <c r="CJ9" s="54">
        <f t="shared" ref="CJ9:CJ38" si="30">AH9*1.6</f>
        <v>1.6</v>
      </c>
      <c r="CK9" s="54">
        <f t="shared" ref="CK9:CK38" si="31">AI9*1.6</f>
        <v>0</v>
      </c>
      <c r="CL9" s="54">
        <f t="shared" ref="CL9:CL38" si="32">AJ9*1.6</f>
        <v>0</v>
      </c>
      <c r="CM9" s="54">
        <f t="shared" ref="CM9:CM38" si="33">AK9*1.6</f>
        <v>0</v>
      </c>
      <c r="CN9" s="54">
        <f t="shared" ref="CN9:CN38" si="34">AL9*1.6</f>
        <v>1.6</v>
      </c>
      <c r="CO9" s="54">
        <f t="shared" ref="CO9:CO38" si="35">AM9*1.6</f>
        <v>0</v>
      </c>
      <c r="CP9" s="54">
        <f t="shared" ref="CP9:CP38" si="36">AN9*1.6</f>
        <v>1.6</v>
      </c>
      <c r="CQ9" s="54">
        <f t="shared" ref="CQ9:CQ38" si="37">AO9*1.6</f>
        <v>1.6</v>
      </c>
      <c r="CR9" s="54">
        <f t="shared" ref="CR9:CR38" si="38">AP9*1.6</f>
        <v>0</v>
      </c>
      <c r="CS9" s="54">
        <f t="shared" ref="CS9:CS38" si="39">AQ9*1.6</f>
        <v>0</v>
      </c>
      <c r="CT9" s="54">
        <f>AR9*1.6</f>
        <v>1.6</v>
      </c>
      <c r="CU9" s="54">
        <f t="shared" ref="CU9:CU38" si="40">AS9*1.6</f>
        <v>1.6</v>
      </c>
      <c r="CV9" s="54">
        <f t="shared" ref="CV9:CV38" si="41">AT9*1.6</f>
        <v>0</v>
      </c>
      <c r="CW9" s="54">
        <f t="shared" ref="CW9:CW38" si="42">AU9*1.6</f>
        <v>0</v>
      </c>
      <c r="CX9" s="54">
        <f t="shared" ref="CX9:CX38" si="43">AV9*1.6</f>
        <v>0</v>
      </c>
      <c r="CY9" s="54">
        <f t="shared" ref="CY9:CY38" si="44">AW9*1.6</f>
        <v>1.6</v>
      </c>
      <c r="CZ9" s="54">
        <f t="shared" ref="CZ9:CZ38" si="45">AX9*1.6</f>
        <v>1.6</v>
      </c>
      <c r="DA9" s="54">
        <f>AY9*1.6</f>
        <v>1.6</v>
      </c>
      <c r="DB9" s="54">
        <f>AZ9*1.6</f>
        <v>0</v>
      </c>
      <c r="DC9" s="114">
        <f t="shared" ref="DC9:DC38" si="46">IF(BA9+BB9=2,10,IF(BA9+BB9=1,4,0))</f>
        <v>4</v>
      </c>
      <c r="DD9" s="114">
        <f t="shared" ref="DD9:DD38" si="47">IF(BC9+BD9=2,10,IF(BC9+BD9=1,4,0))</f>
        <v>10</v>
      </c>
      <c r="DE9" s="56">
        <f t="shared" ref="DE9:DE38" si="48">BF9+BG9+BH9+BI9+BJ9+BK9+BL9+CI9+CK9+CL9+DD9</f>
        <v>14.8</v>
      </c>
      <c r="DF9" s="56">
        <f t="shared" ref="DF9:DF38" si="49">BM9+BN9+BO9+BR9+BS9+BU9+CJ9+CN9+CO9+CP9</f>
        <v>8</v>
      </c>
      <c r="DG9" s="56">
        <f t="shared" ref="DG9:DG38" si="50">BP9+BQ9+BT9+BV9+CQ9</f>
        <v>6.4</v>
      </c>
      <c r="DH9" s="56">
        <f t="shared" ref="DH9:DH38" si="51">BW9+BX9+BY9+BZ9+CA9+CB9+CC9+CD9+CM9+CR9+CS9+CT9+CU9+CV9+CW9+CX9+CY9+CZ9+DA9+DB9+DC9</f>
        <v>16.799999999999997</v>
      </c>
      <c r="DI9" s="56">
        <f t="shared" ref="DI9:DI38" si="52">BE9+CE9+CF9+CG9+CH9</f>
        <v>6.4</v>
      </c>
      <c r="DJ9" s="56">
        <f>DE9+DF9+DG9+DH9+DI9</f>
        <v>52.4</v>
      </c>
    </row>
    <row r="10" spans="1:114">
      <c r="A10" s="50">
        <v>2</v>
      </c>
      <c r="B10" s="51" t="s">
        <v>227</v>
      </c>
      <c r="C10" s="52">
        <v>0</v>
      </c>
      <c r="D10" s="52">
        <v>0</v>
      </c>
      <c r="E10" s="52">
        <v>1</v>
      </c>
      <c r="F10" s="52">
        <v>1</v>
      </c>
      <c r="G10" s="52">
        <v>0</v>
      </c>
      <c r="H10" s="53">
        <v>0</v>
      </c>
      <c r="I10" s="53">
        <v>1</v>
      </c>
      <c r="J10" s="52">
        <v>0</v>
      </c>
      <c r="K10" s="52">
        <v>0</v>
      </c>
      <c r="L10" s="52">
        <v>0</v>
      </c>
      <c r="M10" s="52">
        <v>0</v>
      </c>
      <c r="N10" s="52">
        <v>1</v>
      </c>
      <c r="O10" s="53">
        <v>1</v>
      </c>
      <c r="P10" s="53">
        <v>0</v>
      </c>
      <c r="Q10" s="50">
        <v>0</v>
      </c>
      <c r="R10" s="50">
        <v>1</v>
      </c>
      <c r="S10" s="50">
        <v>1</v>
      </c>
      <c r="T10" s="50">
        <v>0</v>
      </c>
      <c r="U10" s="50">
        <v>0</v>
      </c>
      <c r="V10" s="50">
        <v>1</v>
      </c>
      <c r="W10" s="50">
        <v>1</v>
      </c>
      <c r="X10" s="50">
        <v>0</v>
      </c>
      <c r="Y10" s="50">
        <v>0</v>
      </c>
      <c r="Z10" s="50">
        <v>0</v>
      </c>
      <c r="AA10" s="50">
        <v>0</v>
      </c>
      <c r="AB10" s="50">
        <v>1</v>
      </c>
      <c r="AC10" s="50">
        <v>1</v>
      </c>
      <c r="AD10" s="50">
        <v>1</v>
      </c>
      <c r="AE10" s="50">
        <v>1</v>
      </c>
      <c r="AF10" s="50">
        <v>1</v>
      </c>
      <c r="AG10" s="50">
        <v>0</v>
      </c>
      <c r="AH10" s="50">
        <v>1</v>
      </c>
      <c r="AI10" s="50">
        <v>0</v>
      </c>
      <c r="AJ10" s="50">
        <v>0</v>
      </c>
      <c r="AK10" s="50">
        <v>0</v>
      </c>
      <c r="AL10" s="50">
        <v>0</v>
      </c>
      <c r="AM10" s="50">
        <v>1</v>
      </c>
      <c r="AN10" s="50">
        <v>0</v>
      </c>
      <c r="AO10" s="50">
        <v>0</v>
      </c>
      <c r="AP10" s="50">
        <v>0</v>
      </c>
      <c r="AQ10" s="50">
        <v>0</v>
      </c>
      <c r="AR10" s="50">
        <v>1</v>
      </c>
      <c r="AS10" s="50">
        <v>1</v>
      </c>
      <c r="AT10" s="50">
        <v>1</v>
      </c>
      <c r="AU10" s="50">
        <v>1</v>
      </c>
      <c r="AV10" s="50">
        <v>0</v>
      </c>
      <c r="AW10" s="50">
        <v>1</v>
      </c>
      <c r="AX10" s="50">
        <v>0</v>
      </c>
      <c r="AY10" s="50">
        <v>1</v>
      </c>
      <c r="AZ10" s="50">
        <v>0</v>
      </c>
      <c r="BA10" s="50">
        <v>0</v>
      </c>
      <c r="BB10" s="50">
        <v>1</v>
      </c>
      <c r="BC10" s="50">
        <v>0</v>
      </c>
      <c r="BD10" s="50">
        <v>1</v>
      </c>
      <c r="BE10" s="54">
        <f t="shared" ref="BE10:BE38" si="53">C10*1.6</f>
        <v>0</v>
      </c>
      <c r="BF10" s="54">
        <f t="shared" si="0"/>
        <v>0</v>
      </c>
      <c r="BG10" s="54">
        <f t="shared" si="1"/>
        <v>1.6</v>
      </c>
      <c r="BH10" s="54">
        <f t="shared" si="2"/>
        <v>1.6</v>
      </c>
      <c r="BI10" s="54">
        <f t="shared" si="3"/>
        <v>0</v>
      </c>
      <c r="BJ10" s="54">
        <f t="shared" si="4"/>
        <v>0</v>
      </c>
      <c r="BK10" s="54">
        <f t="shared" si="5"/>
        <v>1.6</v>
      </c>
      <c r="BL10" s="54">
        <f t="shared" si="6"/>
        <v>0</v>
      </c>
      <c r="BM10" s="54">
        <f t="shared" si="7"/>
        <v>0</v>
      </c>
      <c r="BN10" s="54">
        <f t="shared" si="8"/>
        <v>0</v>
      </c>
      <c r="BO10" s="54">
        <f t="shared" si="9"/>
        <v>0</v>
      </c>
      <c r="BP10" s="54">
        <f t="shared" si="10"/>
        <v>1.6</v>
      </c>
      <c r="BQ10" s="54">
        <f t="shared" si="11"/>
        <v>1.6</v>
      </c>
      <c r="BR10" s="54">
        <f t="shared" si="12"/>
        <v>0</v>
      </c>
      <c r="BS10" s="54">
        <f t="shared" si="13"/>
        <v>0</v>
      </c>
      <c r="BT10" s="54">
        <f t="shared" si="14"/>
        <v>1.6</v>
      </c>
      <c r="BU10" s="54">
        <f t="shared" si="15"/>
        <v>1.6</v>
      </c>
      <c r="BV10" s="54">
        <f t="shared" si="16"/>
        <v>0</v>
      </c>
      <c r="BW10" s="54">
        <f t="shared" si="17"/>
        <v>0</v>
      </c>
      <c r="BX10" s="54">
        <f t="shared" si="18"/>
        <v>1.6</v>
      </c>
      <c r="BY10" s="54">
        <f t="shared" si="19"/>
        <v>1.6</v>
      </c>
      <c r="BZ10" s="54">
        <f t="shared" si="20"/>
        <v>0</v>
      </c>
      <c r="CA10" s="54">
        <f t="shared" si="21"/>
        <v>0</v>
      </c>
      <c r="CB10" s="54">
        <f t="shared" si="22"/>
        <v>0</v>
      </c>
      <c r="CC10" s="54">
        <f t="shared" si="23"/>
        <v>0</v>
      </c>
      <c r="CD10" s="54">
        <f t="shared" si="24"/>
        <v>1.6</v>
      </c>
      <c r="CE10" s="54">
        <f t="shared" si="25"/>
        <v>1.6</v>
      </c>
      <c r="CF10" s="54">
        <f t="shared" si="26"/>
        <v>1.6</v>
      </c>
      <c r="CG10" s="54">
        <f t="shared" si="27"/>
        <v>1.6</v>
      </c>
      <c r="CH10" s="54">
        <f t="shared" si="28"/>
        <v>1.6</v>
      </c>
      <c r="CI10" s="54">
        <f t="shared" si="29"/>
        <v>0</v>
      </c>
      <c r="CJ10" s="54">
        <f t="shared" si="30"/>
        <v>1.6</v>
      </c>
      <c r="CK10" s="54">
        <f t="shared" si="31"/>
        <v>0</v>
      </c>
      <c r="CL10" s="54">
        <f t="shared" si="32"/>
        <v>0</v>
      </c>
      <c r="CM10" s="54">
        <f t="shared" si="33"/>
        <v>0</v>
      </c>
      <c r="CN10" s="54">
        <f t="shared" si="34"/>
        <v>0</v>
      </c>
      <c r="CO10" s="54">
        <f t="shared" si="35"/>
        <v>1.6</v>
      </c>
      <c r="CP10" s="54">
        <f t="shared" si="36"/>
        <v>0</v>
      </c>
      <c r="CQ10" s="54">
        <f t="shared" si="37"/>
        <v>0</v>
      </c>
      <c r="CR10" s="54">
        <f t="shared" si="38"/>
        <v>0</v>
      </c>
      <c r="CS10" s="54">
        <f t="shared" si="39"/>
        <v>0</v>
      </c>
      <c r="CT10" s="54">
        <f t="shared" ref="CT10:CT38" si="54">AR10*1.6</f>
        <v>1.6</v>
      </c>
      <c r="CU10" s="54">
        <f t="shared" si="40"/>
        <v>1.6</v>
      </c>
      <c r="CV10" s="54">
        <f t="shared" si="41"/>
        <v>1.6</v>
      </c>
      <c r="CW10" s="54">
        <f t="shared" si="42"/>
        <v>1.6</v>
      </c>
      <c r="CX10" s="54">
        <f t="shared" si="43"/>
        <v>0</v>
      </c>
      <c r="CY10" s="54">
        <f t="shared" si="44"/>
        <v>1.6</v>
      </c>
      <c r="CZ10" s="54">
        <f t="shared" si="45"/>
        <v>0</v>
      </c>
      <c r="DA10" s="54">
        <f t="shared" ref="DA10:DA38" si="55">AY10*1.6</f>
        <v>1.6</v>
      </c>
      <c r="DB10" s="54">
        <f t="shared" ref="DB10:DB38" si="56">AZ10*1.6</f>
        <v>0</v>
      </c>
      <c r="DC10" s="114">
        <f t="shared" si="46"/>
        <v>4</v>
      </c>
      <c r="DD10" s="114">
        <f t="shared" si="47"/>
        <v>4</v>
      </c>
      <c r="DE10" s="56">
        <f t="shared" si="48"/>
        <v>8.8000000000000007</v>
      </c>
      <c r="DF10" s="56">
        <f t="shared" si="49"/>
        <v>4.8000000000000007</v>
      </c>
      <c r="DG10" s="56">
        <f t="shared" si="50"/>
        <v>4.8000000000000007</v>
      </c>
      <c r="DH10" s="56">
        <f t="shared" si="51"/>
        <v>18.399999999999999</v>
      </c>
      <c r="DI10" s="56">
        <f t="shared" si="52"/>
        <v>6.4</v>
      </c>
      <c r="DJ10" s="56">
        <f t="shared" ref="DJ10:DJ38" si="57">DE10+DF10+DG10+DH10+DI10</f>
        <v>43.199999999999996</v>
      </c>
    </row>
    <row r="11" spans="1:114">
      <c r="A11" s="50">
        <v>3</v>
      </c>
      <c r="B11" s="51" t="s">
        <v>228</v>
      </c>
      <c r="C11" s="52">
        <v>1</v>
      </c>
      <c r="D11" s="52">
        <v>0</v>
      </c>
      <c r="E11" s="52">
        <v>1</v>
      </c>
      <c r="F11" s="52">
        <v>0</v>
      </c>
      <c r="G11" s="52">
        <v>0</v>
      </c>
      <c r="H11" s="53">
        <v>0</v>
      </c>
      <c r="I11" s="53">
        <v>0</v>
      </c>
      <c r="J11" s="52">
        <v>1</v>
      </c>
      <c r="K11" s="52">
        <v>0</v>
      </c>
      <c r="L11" s="52">
        <v>1</v>
      </c>
      <c r="M11" s="52">
        <v>1</v>
      </c>
      <c r="N11" s="52">
        <v>1</v>
      </c>
      <c r="O11" s="53">
        <v>1</v>
      </c>
      <c r="P11" s="53">
        <v>0</v>
      </c>
      <c r="Q11" s="50">
        <v>1</v>
      </c>
      <c r="R11" s="50">
        <v>1</v>
      </c>
      <c r="S11" s="50">
        <v>0</v>
      </c>
      <c r="T11" s="50">
        <v>1</v>
      </c>
      <c r="U11" s="50">
        <v>0</v>
      </c>
      <c r="V11" s="50">
        <v>1</v>
      </c>
      <c r="W11" s="50">
        <v>0</v>
      </c>
      <c r="X11" s="50">
        <v>0</v>
      </c>
      <c r="Y11" s="50">
        <v>1</v>
      </c>
      <c r="Z11" s="50">
        <v>0</v>
      </c>
      <c r="AA11" s="50">
        <v>1</v>
      </c>
      <c r="AB11" s="50">
        <v>1</v>
      </c>
      <c r="AC11" s="50">
        <v>0</v>
      </c>
      <c r="AD11" s="50">
        <v>1</v>
      </c>
      <c r="AE11" s="50">
        <v>0</v>
      </c>
      <c r="AF11" s="50">
        <v>1</v>
      </c>
      <c r="AG11" s="50">
        <v>0</v>
      </c>
      <c r="AH11" s="50">
        <v>0</v>
      </c>
      <c r="AI11" s="50">
        <v>0</v>
      </c>
      <c r="AJ11" s="50">
        <v>0</v>
      </c>
      <c r="AK11" s="50">
        <v>1</v>
      </c>
      <c r="AL11" s="50">
        <v>1</v>
      </c>
      <c r="AM11" s="50">
        <v>0</v>
      </c>
      <c r="AN11" s="50">
        <v>1</v>
      </c>
      <c r="AO11" s="50">
        <v>0</v>
      </c>
      <c r="AP11" s="50">
        <v>0</v>
      </c>
      <c r="AQ11" s="50">
        <v>0</v>
      </c>
      <c r="AR11" s="50">
        <v>1</v>
      </c>
      <c r="AS11" s="50">
        <v>0</v>
      </c>
      <c r="AT11" s="50">
        <v>0</v>
      </c>
      <c r="AU11" s="50">
        <v>1</v>
      </c>
      <c r="AV11" s="50">
        <v>0</v>
      </c>
      <c r="AW11" s="50">
        <v>0</v>
      </c>
      <c r="AX11" s="50">
        <v>1</v>
      </c>
      <c r="AY11" s="50">
        <v>0</v>
      </c>
      <c r="AZ11" s="50">
        <v>1</v>
      </c>
      <c r="BA11" s="50">
        <v>1</v>
      </c>
      <c r="BB11" s="50">
        <v>1</v>
      </c>
      <c r="BC11" s="50">
        <v>1</v>
      </c>
      <c r="BD11" s="50">
        <v>0</v>
      </c>
      <c r="BE11" s="54">
        <f t="shared" si="53"/>
        <v>1.6</v>
      </c>
      <c r="BF11" s="54">
        <f t="shared" si="0"/>
        <v>0</v>
      </c>
      <c r="BG11" s="54">
        <f t="shared" si="1"/>
        <v>1.6</v>
      </c>
      <c r="BH11" s="54">
        <f t="shared" si="2"/>
        <v>0</v>
      </c>
      <c r="BI11" s="54">
        <f t="shared" si="3"/>
        <v>0</v>
      </c>
      <c r="BJ11" s="54">
        <f t="shared" si="4"/>
        <v>0</v>
      </c>
      <c r="BK11" s="54">
        <f t="shared" si="5"/>
        <v>0</v>
      </c>
      <c r="BL11" s="54">
        <f t="shared" si="6"/>
        <v>1.6</v>
      </c>
      <c r="BM11" s="54">
        <f t="shared" si="7"/>
        <v>0</v>
      </c>
      <c r="BN11" s="54">
        <f t="shared" si="8"/>
        <v>1.6</v>
      </c>
      <c r="BO11" s="54">
        <f t="shared" si="9"/>
        <v>1.6</v>
      </c>
      <c r="BP11" s="54">
        <f t="shared" si="10"/>
        <v>1.6</v>
      </c>
      <c r="BQ11" s="54">
        <f t="shared" si="11"/>
        <v>1.6</v>
      </c>
      <c r="BR11" s="54">
        <f t="shared" si="12"/>
        <v>0</v>
      </c>
      <c r="BS11" s="54">
        <f t="shared" si="13"/>
        <v>1.6</v>
      </c>
      <c r="BT11" s="54">
        <f t="shared" si="14"/>
        <v>1.6</v>
      </c>
      <c r="BU11" s="54">
        <f t="shared" si="15"/>
        <v>0</v>
      </c>
      <c r="BV11" s="54">
        <f t="shared" si="16"/>
        <v>1.6</v>
      </c>
      <c r="BW11" s="54">
        <f t="shared" si="17"/>
        <v>0</v>
      </c>
      <c r="BX11" s="54">
        <f t="shared" si="18"/>
        <v>1.6</v>
      </c>
      <c r="BY11" s="54">
        <f t="shared" si="19"/>
        <v>0</v>
      </c>
      <c r="BZ11" s="54">
        <f t="shared" si="20"/>
        <v>0</v>
      </c>
      <c r="CA11" s="54">
        <f t="shared" si="21"/>
        <v>1.6</v>
      </c>
      <c r="CB11" s="54">
        <f t="shared" si="22"/>
        <v>0</v>
      </c>
      <c r="CC11" s="54">
        <f t="shared" si="23"/>
        <v>1.6</v>
      </c>
      <c r="CD11" s="54">
        <f t="shared" si="24"/>
        <v>1.6</v>
      </c>
      <c r="CE11" s="54">
        <f t="shared" si="25"/>
        <v>0</v>
      </c>
      <c r="CF11" s="54">
        <f t="shared" si="26"/>
        <v>1.6</v>
      </c>
      <c r="CG11" s="54">
        <f t="shared" si="27"/>
        <v>0</v>
      </c>
      <c r="CH11" s="54">
        <f t="shared" si="28"/>
        <v>1.6</v>
      </c>
      <c r="CI11" s="54">
        <f t="shared" si="29"/>
        <v>0</v>
      </c>
      <c r="CJ11" s="54">
        <f t="shared" si="30"/>
        <v>0</v>
      </c>
      <c r="CK11" s="54">
        <f t="shared" si="31"/>
        <v>0</v>
      </c>
      <c r="CL11" s="54">
        <f t="shared" si="32"/>
        <v>0</v>
      </c>
      <c r="CM11" s="54">
        <f t="shared" si="33"/>
        <v>1.6</v>
      </c>
      <c r="CN11" s="54">
        <f t="shared" si="34"/>
        <v>1.6</v>
      </c>
      <c r="CO11" s="54">
        <f t="shared" si="35"/>
        <v>0</v>
      </c>
      <c r="CP11" s="54">
        <f t="shared" si="36"/>
        <v>1.6</v>
      </c>
      <c r="CQ11" s="54">
        <f t="shared" si="37"/>
        <v>0</v>
      </c>
      <c r="CR11" s="54">
        <f t="shared" si="38"/>
        <v>0</v>
      </c>
      <c r="CS11" s="54">
        <f t="shared" si="39"/>
        <v>0</v>
      </c>
      <c r="CT11" s="54">
        <f t="shared" si="54"/>
        <v>1.6</v>
      </c>
      <c r="CU11" s="54">
        <f t="shared" si="40"/>
        <v>0</v>
      </c>
      <c r="CV11" s="54">
        <f t="shared" si="41"/>
        <v>0</v>
      </c>
      <c r="CW11" s="54">
        <f t="shared" si="42"/>
        <v>1.6</v>
      </c>
      <c r="CX11" s="54">
        <f t="shared" si="43"/>
        <v>0</v>
      </c>
      <c r="CY11" s="54">
        <f t="shared" si="44"/>
        <v>0</v>
      </c>
      <c r="CZ11" s="54">
        <f t="shared" si="45"/>
        <v>1.6</v>
      </c>
      <c r="DA11" s="54">
        <f t="shared" si="55"/>
        <v>0</v>
      </c>
      <c r="DB11" s="54">
        <f t="shared" si="56"/>
        <v>1.6</v>
      </c>
      <c r="DC11" s="114">
        <f t="shared" si="46"/>
        <v>10</v>
      </c>
      <c r="DD11" s="114">
        <f t="shared" si="47"/>
        <v>4</v>
      </c>
      <c r="DE11" s="56">
        <f t="shared" si="48"/>
        <v>7.2</v>
      </c>
      <c r="DF11" s="56">
        <f t="shared" si="49"/>
        <v>8</v>
      </c>
      <c r="DG11" s="56">
        <f t="shared" si="50"/>
        <v>6.4</v>
      </c>
      <c r="DH11" s="56">
        <f t="shared" si="51"/>
        <v>24.4</v>
      </c>
      <c r="DI11" s="56">
        <f t="shared" si="52"/>
        <v>4.8000000000000007</v>
      </c>
      <c r="DJ11" s="56">
        <f t="shared" si="57"/>
        <v>50.8</v>
      </c>
    </row>
    <row r="12" spans="1:114">
      <c r="A12" s="50">
        <v>4</v>
      </c>
      <c r="B12" s="51" t="s">
        <v>229</v>
      </c>
      <c r="C12" s="52">
        <v>1</v>
      </c>
      <c r="D12" s="52">
        <v>1</v>
      </c>
      <c r="E12" s="52">
        <v>1</v>
      </c>
      <c r="F12" s="52">
        <v>1</v>
      </c>
      <c r="G12" s="52">
        <v>0</v>
      </c>
      <c r="H12" s="53">
        <v>1</v>
      </c>
      <c r="I12" s="53">
        <v>1</v>
      </c>
      <c r="J12" s="52">
        <v>0</v>
      </c>
      <c r="K12" s="52">
        <v>0</v>
      </c>
      <c r="L12" s="52">
        <v>0</v>
      </c>
      <c r="M12" s="52">
        <v>1</v>
      </c>
      <c r="N12" s="52">
        <v>0</v>
      </c>
      <c r="O12" s="53">
        <v>1</v>
      </c>
      <c r="P12" s="53">
        <v>1</v>
      </c>
      <c r="Q12" s="50">
        <v>1</v>
      </c>
      <c r="R12" s="50">
        <v>1</v>
      </c>
      <c r="S12" s="50">
        <v>0</v>
      </c>
      <c r="T12" s="50">
        <v>0</v>
      </c>
      <c r="U12" s="50">
        <v>1</v>
      </c>
      <c r="V12" s="50">
        <v>1</v>
      </c>
      <c r="W12" s="50">
        <v>0</v>
      </c>
      <c r="X12" s="50">
        <v>1</v>
      </c>
      <c r="Y12" s="50">
        <v>1</v>
      </c>
      <c r="Z12" s="50">
        <v>1</v>
      </c>
      <c r="AA12" s="50">
        <v>1</v>
      </c>
      <c r="AB12" s="50">
        <v>0</v>
      </c>
      <c r="AC12" s="50">
        <v>0</v>
      </c>
      <c r="AD12" s="50">
        <v>1</v>
      </c>
      <c r="AE12" s="50">
        <v>1</v>
      </c>
      <c r="AF12" s="50">
        <v>0</v>
      </c>
      <c r="AG12" s="50">
        <v>1</v>
      </c>
      <c r="AH12" s="50">
        <v>1</v>
      </c>
      <c r="AI12" s="50">
        <v>1</v>
      </c>
      <c r="AJ12" s="50">
        <v>1</v>
      </c>
      <c r="AK12" s="50">
        <v>1</v>
      </c>
      <c r="AL12" s="50">
        <v>0</v>
      </c>
      <c r="AM12" s="50">
        <v>0</v>
      </c>
      <c r="AN12" s="50">
        <v>1</v>
      </c>
      <c r="AO12" s="50">
        <v>1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1</v>
      </c>
      <c r="BC12" s="50">
        <v>1</v>
      </c>
      <c r="BD12" s="50">
        <v>1</v>
      </c>
      <c r="BE12" s="54">
        <f t="shared" si="53"/>
        <v>1.6</v>
      </c>
      <c r="BF12" s="54">
        <f t="shared" si="0"/>
        <v>1.6</v>
      </c>
      <c r="BG12" s="54">
        <f t="shared" si="1"/>
        <v>1.6</v>
      </c>
      <c r="BH12" s="54">
        <f t="shared" si="2"/>
        <v>1.6</v>
      </c>
      <c r="BI12" s="54">
        <f t="shared" si="3"/>
        <v>0</v>
      </c>
      <c r="BJ12" s="54">
        <f t="shared" si="4"/>
        <v>1.6</v>
      </c>
      <c r="BK12" s="54">
        <f t="shared" si="5"/>
        <v>1.6</v>
      </c>
      <c r="BL12" s="54">
        <f t="shared" si="6"/>
        <v>0</v>
      </c>
      <c r="BM12" s="54">
        <f t="shared" si="7"/>
        <v>0</v>
      </c>
      <c r="BN12" s="54">
        <f t="shared" si="8"/>
        <v>0</v>
      </c>
      <c r="BO12" s="54">
        <f t="shared" si="9"/>
        <v>1.6</v>
      </c>
      <c r="BP12" s="54">
        <f t="shared" si="10"/>
        <v>0</v>
      </c>
      <c r="BQ12" s="54">
        <f t="shared" si="11"/>
        <v>1.6</v>
      </c>
      <c r="BR12" s="54">
        <f t="shared" si="12"/>
        <v>1.6</v>
      </c>
      <c r="BS12" s="54">
        <f t="shared" si="13"/>
        <v>1.6</v>
      </c>
      <c r="BT12" s="54">
        <f t="shared" si="14"/>
        <v>1.6</v>
      </c>
      <c r="BU12" s="54">
        <f t="shared" si="15"/>
        <v>0</v>
      </c>
      <c r="BV12" s="54">
        <f t="shared" si="16"/>
        <v>0</v>
      </c>
      <c r="BW12" s="54">
        <f t="shared" si="17"/>
        <v>1.6</v>
      </c>
      <c r="BX12" s="54">
        <f t="shared" si="18"/>
        <v>1.6</v>
      </c>
      <c r="BY12" s="54">
        <f t="shared" si="19"/>
        <v>0</v>
      </c>
      <c r="BZ12" s="54">
        <f t="shared" si="20"/>
        <v>1.6</v>
      </c>
      <c r="CA12" s="54">
        <f t="shared" si="21"/>
        <v>1.6</v>
      </c>
      <c r="CB12" s="54">
        <f t="shared" si="22"/>
        <v>1.6</v>
      </c>
      <c r="CC12" s="54">
        <f t="shared" si="23"/>
        <v>1.6</v>
      </c>
      <c r="CD12" s="54">
        <f t="shared" si="24"/>
        <v>0</v>
      </c>
      <c r="CE12" s="54">
        <f t="shared" si="25"/>
        <v>0</v>
      </c>
      <c r="CF12" s="54">
        <f t="shared" si="26"/>
        <v>1.6</v>
      </c>
      <c r="CG12" s="54">
        <f t="shared" si="27"/>
        <v>1.6</v>
      </c>
      <c r="CH12" s="54">
        <f t="shared" si="28"/>
        <v>0</v>
      </c>
      <c r="CI12" s="54">
        <f t="shared" si="29"/>
        <v>1.6</v>
      </c>
      <c r="CJ12" s="54">
        <f t="shared" si="30"/>
        <v>1.6</v>
      </c>
      <c r="CK12" s="54">
        <f t="shared" si="31"/>
        <v>1.6</v>
      </c>
      <c r="CL12" s="54">
        <f t="shared" si="32"/>
        <v>1.6</v>
      </c>
      <c r="CM12" s="54">
        <f t="shared" si="33"/>
        <v>1.6</v>
      </c>
      <c r="CN12" s="54">
        <f t="shared" si="34"/>
        <v>0</v>
      </c>
      <c r="CO12" s="54">
        <f t="shared" si="35"/>
        <v>0</v>
      </c>
      <c r="CP12" s="54">
        <f t="shared" si="36"/>
        <v>1.6</v>
      </c>
      <c r="CQ12" s="54">
        <f t="shared" si="37"/>
        <v>1.6</v>
      </c>
      <c r="CR12" s="54">
        <f t="shared" si="38"/>
        <v>0</v>
      </c>
      <c r="CS12" s="54">
        <f t="shared" si="39"/>
        <v>0</v>
      </c>
      <c r="CT12" s="54">
        <f t="shared" si="54"/>
        <v>0</v>
      </c>
      <c r="CU12" s="54">
        <f t="shared" si="40"/>
        <v>0</v>
      </c>
      <c r="CV12" s="54">
        <f t="shared" si="41"/>
        <v>0</v>
      </c>
      <c r="CW12" s="54">
        <f t="shared" si="42"/>
        <v>0</v>
      </c>
      <c r="CX12" s="54">
        <f t="shared" si="43"/>
        <v>0</v>
      </c>
      <c r="CY12" s="54">
        <f t="shared" si="44"/>
        <v>0</v>
      </c>
      <c r="CZ12" s="54">
        <f t="shared" si="45"/>
        <v>0</v>
      </c>
      <c r="DA12" s="54">
        <f t="shared" si="55"/>
        <v>0</v>
      </c>
      <c r="DB12" s="54">
        <f t="shared" si="56"/>
        <v>0</v>
      </c>
      <c r="DC12" s="114">
        <f t="shared" si="46"/>
        <v>4</v>
      </c>
      <c r="DD12" s="114">
        <f t="shared" si="47"/>
        <v>10</v>
      </c>
      <c r="DE12" s="56">
        <f t="shared" si="48"/>
        <v>22.799999999999997</v>
      </c>
      <c r="DF12" s="56">
        <f t="shared" si="49"/>
        <v>8</v>
      </c>
      <c r="DG12" s="56">
        <f t="shared" si="50"/>
        <v>4.8000000000000007</v>
      </c>
      <c r="DH12" s="56">
        <f t="shared" si="51"/>
        <v>15.2</v>
      </c>
      <c r="DI12" s="56">
        <f t="shared" si="52"/>
        <v>4.8000000000000007</v>
      </c>
      <c r="DJ12" s="56">
        <f t="shared" si="57"/>
        <v>55.599999999999994</v>
      </c>
    </row>
    <row r="13" spans="1:114">
      <c r="A13" s="50">
        <v>5</v>
      </c>
      <c r="B13" s="51" t="s">
        <v>230</v>
      </c>
      <c r="C13" s="52">
        <v>1</v>
      </c>
      <c r="D13" s="52">
        <v>0</v>
      </c>
      <c r="E13" s="52">
        <v>1</v>
      </c>
      <c r="F13" s="52">
        <v>1</v>
      </c>
      <c r="G13" s="52">
        <v>0</v>
      </c>
      <c r="H13" s="53">
        <v>1</v>
      </c>
      <c r="I13" s="53">
        <v>1</v>
      </c>
      <c r="J13" s="52">
        <v>1</v>
      </c>
      <c r="K13" s="52">
        <v>0</v>
      </c>
      <c r="L13" s="52">
        <v>0</v>
      </c>
      <c r="M13" s="52">
        <v>0</v>
      </c>
      <c r="N13" s="52">
        <v>1</v>
      </c>
      <c r="O13" s="53">
        <v>1</v>
      </c>
      <c r="P13" s="53">
        <v>1</v>
      </c>
      <c r="Q13" s="50">
        <v>0</v>
      </c>
      <c r="R13" s="50">
        <v>1</v>
      </c>
      <c r="S13" s="50">
        <v>0</v>
      </c>
      <c r="T13" s="50">
        <v>1</v>
      </c>
      <c r="U13" s="50">
        <v>0</v>
      </c>
      <c r="V13" s="50">
        <v>1</v>
      </c>
      <c r="W13" s="50">
        <v>0</v>
      </c>
      <c r="X13" s="50">
        <v>0</v>
      </c>
      <c r="Y13" s="50">
        <v>0</v>
      </c>
      <c r="Z13" s="50">
        <v>0</v>
      </c>
      <c r="AA13" s="50">
        <v>1</v>
      </c>
      <c r="AB13" s="50">
        <v>0</v>
      </c>
      <c r="AC13" s="50">
        <v>0</v>
      </c>
      <c r="AD13" s="50">
        <v>1</v>
      </c>
      <c r="AE13" s="50">
        <v>1</v>
      </c>
      <c r="AF13" s="50">
        <v>0</v>
      </c>
      <c r="AG13" s="50">
        <v>0</v>
      </c>
      <c r="AH13" s="50">
        <v>1</v>
      </c>
      <c r="AI13" s="50">
        <v>1</v>
      </c>
      <c r="AJ13" s="50">
        <v>0</v>
      </c>
      <c r="AK13" s="50">
        <v>0</v>
      </c>
      <c r="AL13" s="50">
        <v>1</v>
      </c>
      <c r="AM13" s="50">
        <v>0</v>
      </c>
      <c r="AN13" s="50">
        <v>1</v>
      </c>
      <c r="AO13" s="50">
        <v>1</v>
      </c>
      <c r="AP13" s="50">
        <v>0</v>
      </c>
      <c r="AQ13" s="50">
        <v>0</v>
      </c>
      <c r="AR13" s="50">
        <v>0</v>
      </c>
      <c r="AS13" s="50">
        <v>1</v>
      </c>
      <c r="AT13" s="50">
        <v>0</v>
      </c>
      <c r="AU13" s="50">
        <v>0</v>
      </c>
      <c r="AV13" s="50">
        <v>0</v>
      </c>
      <c r="AW13" s="50">
        <v>1</v>
      </c>
      <c r="AX13" s="50">
        <v>1</v>
      </c>
      <c r="AY13" s="50">
        <v>0</v>
      </c>
      <c r="AZ13" s="50">
        <v>0</v>
      </c>
      <c r="BA13" s="50">
        <v>0</v>
      </c>
      <c r="BB13" s="50">
        <v>0</v>
      </c>
      <c r="BC13" s="50">
        <v>1</v>
      </c>
      <c r="BD13" s="50">
        <v>1</v>
      </c>
      <c r="BE13" s="54">
        <f t="shared" si="53"/>
        <v>1.6</v>
      </c>
      <c r="BF13" s="54">
        <f t="shared" si="0"/>
        <v>0</v>
      </c>
      <c r="BG13" s="54">
        <f t="shared" si="1"/>
        <v>1.6</v>
      </c>
      <c r="BH13" s="54">
        <f t="shared" si="2"/>
        <v>1.6</v>
      </c>
      <c r="BI13" s="54">
        <f t="shared" si="3"/>
        <v>0</v>
      </c>
      <c r="BJ13" s="54">
        <f t="shared" si="4"/>
        <v>1.6</v>
      </c>
      <c r="BK13" s="54">
        <f t="shared" si="5"/>
        <v>1.6</v>
      </c>
      <c r="BL13" s="54">
        <f t="shared" si="6"/>
        <v>1.6</v>
      </c>
      <c r="BM13" s="54">
        <f t="shared" si="7"/>
        <v>0</v>
      </c>
      <c r="BN13" s="54">
        <f t="shared" si="8"/>
        <v>0</v>
      </c>
      <c r="BO13" s="54">
        <f t="shared" si="9"/>
        <v>0</v>
      </c>
      <c r="BP13" s="54">
        <f t="shared" si="10"/>
        <v>1.6</v>
      </c>
      <c r="BQ13" s="54">
        <f t="shared" si="11"/>
        <v>1.6</v>
      </c>
      <c r="BR13" s="54">
        <f t="shared" si="12"/>
        <v>1.6</v>
      </c>
      <c r="BS13" s="54">
        <f t="shared" si="13"/>
        <v>0</v>
      </c>
      <c r="BT13" s="54">
        <f t="shared" si="14"/>
        <v>1.6</v>
      </c>
      <c r="BU13" s="54">
        <f t="shared" si="15"/>
        <v>0</v>
      </c>
      <c r="BV13" s="54">
        <f t="shared" si="16"/>
        <v>1.6</v>
      </c>
      <c r="BW13" s="54">
        <f t="shared" si="17"/>
        <v>0</v>
      </c>
      <c r="BX13" s="54">
        <f t="shared" si="18"/>
        <v>1.6</v>
      </c>
      <c r="BY13" s="54">
        <f t="shared" si="19"/>
        <v>0</v>
      </c>
      <c r="BZ13" s="54">
        <f t="shared" si="20"/>
        <v>0</v>
      </c>
      <c r="CA13" s="54">
        <f t="shared" si="21"/>
        <v>0</v>
      </c>
      <c r="CB13" s="54">
        <f t="shared" si="22"/>
        <v>0</v>
      </c>
      <c r="CC13" s="54">
        <f t="shared" si="23"/>
        <v>1.6</v>
      </c>
      <c r="CD13" s="54">
        <f t="shared" si="24"/>
        <v>0</v>
      </c>
      <c r="CE13" s="54">
        <f t="shared" si="25"/>
        <v>0</v>
      </c>
      <c r="CF13" s="54">
        <f t="shared" si="26"/>
        <v>1.6</v>
      </c>
      <c r="CG13" s="54">
        <f t="shared" si="27"/>
        <v>1.6</v>
      </c>
      <c r="CH13" s="54">
        <f t="shared" si="28"/>
        <v>0</v>
      </c>
      <c r="CI13" s="54">
        <f t="shared" si="29"/>
        <v>0</v>
      </c>
      <c r="CJ13" s="54">
        <f t="shared" si="30"/>
        <v>1.6</v>
      </c>
      <c r="CK13" s="54">
        <f t="shared" si="31"/>
        <v>1.6</v>
      </c>
      <c r="CL13" s="54">
        <f t="shared" si="32"/>
        <v>0</v>
      </c>
      <c r="CM13" s="54">
        <f t="shared" si="33"/>
        <v>0</v>
      </c>
      <c r="CN13" s="54">
        <f t="shared" si="34"/>
        <v>1.6</v>
      </c>
      <c r="CO13" s="54">
        <f t="shared" si="35"/>
        <v>0</v>
      </c>
      <c r="CP13" s="54">
        <f t="shared" si="36"/>
        <v>1.6</v>
      </c>
      <c r="CQ13" s="54">
        <f t="shared" si="37"/>
        <v>1.6</v>
      </c>
      <c r="CR13" s="54">
        <f t="shared" si="38"/>
        <v>0</v>
      </c>
      <c r="CS13" s="54">
        <f t="shared" si="39"/>
        <v>0</v>
      </c>
      <c r="CT13" s="54">
        <f t="shared" si="54"/>
        <v>0</v>
      </c>
      <c r="CU13" s="54">
        <f t="shared" si="40"/>
        <v>1.6</v>
      </c>
      <c r="CV13" s="54">
        <f t="shared" si="41"/>
        <v>0</v>
      </c>
      <c r="CW13" s="54">
        <f t="shared" si="42"/>
        <v>0</v>
      </c>
      <c r="CX13" s="54">
        <f t="shared" si="43"/>
        <v>0</v>
      </c>
      <c r="CY13" s="54">
        <f t="shared" si="44"/>
        <v>1.6</v>
      </c>
      <c r="CZ13" s="54">
        <f t="shared" si="45"/>
        <v>1.6</v>
      </c>
      <c r="DA13" s="54">
        <f t="shared" si="55"/>
        <v>0</v>
      </c>
      <c r="DB13" s="54">
        <f t="shared" si="56"/>
        <v>0</v>
      </c>
      <c r="DC13" s="114">
        <f t="shared" si="46"/>
        <v>0</v>
      </c>
      <c r="DD13" s="114">
        <f t="shared" si="47"/>
        <v>10</v>
      </c>
      <c r="DE13" s="56">
        <f t="shared" si="48"/>
        <v>19.600000000000001</v>
      </c>
      <c r="DF13" s="56">
        <f t="shared" si="49"/>
        <v>6.4</v>
      </c>
      <c r="DG13" s="56">
        <f t="shared" si="50"/>
        <v>8</v>
      </c>
      <c r="DH13" s="56">
        <f t="shared" si="51"/>
        <v>8</v>
      </c>
      <c r="DI13" s="56">
        <f t="shared" si="52"/>
        <v>4.8000000000000007</v>
      </c>
      <c r="DJ13" s="56">
        <f t="shared" si="57"/>
        <v>46.8</v>
      </c>
    </row>
    <row r="14" spans="1:114">
      <c r="A14" s="50">
        <v>6</v>
      </c>
      <c r="B14" s="51" t="s">
        <v>231</v>
      </c>
      <c r="C14" s="52">
        <v>1</v>
      </c>
      <c r="D14" s="52">
        <v>0</v>
      </c>
      <c r="E14" s="52">
        <v>1</v>
      </c>
      <c r="F14" s="52">
        <v>1</v>
      </c>
      <c r="G14" s="52">
        <v>0</v>
      </c>
      <c r="H14" s="53">
        <v>0</v>
      </c>
      <c r="I14" s="53">
        <v>1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3">
        <v>1</v>
      </c>
      <c r="P14" s="53">
        <v>0</v>
      </c>
      <c r="Q14" s="50">
        <v>0</v>
      </c>
      <c r="R14" s="50">
        <v>1</v>
      </c>
      <c r="S14" s="50">
        <v>0</v>
      </c>
      <c r="T14" s="50">
        <v>1</v>
      </c>
      <c r="U14" s="50">
        <v>0</v>
      </c>
      <c r="V14" s="50">
        <v>1</v>
      </c>
      <c r="W14" s="50">
        <v>1</v>
      </c>
      <c r="X14" s="50">
        <v>0</v>
      </c>
      <c r="Y14" s="50">
        <v>1</v>
      </c>
      <c r="Z14" s="50">
        <v>0</v>
      </c>
      <c r="AA14" s="50">
        <v>1</v>
      </c>
      <c r="AB14" s="50">
        <v>1</v>
      </c>
      <c r="AC14" s="50">
        <v>0</v>
      </c>
      <c r="AD14" s="50">
        <v>0</v>
      </c>
      <c r="AE14" s="50">
        <v>1</v>
      </c>
      <c r="AF14" s="50">
        <v>0</v>
      </c>
      <c r="AG14" s="50">
        <v>1</v>
      </c>
      <c r="AH14" s="50">
        <v>0</v>
      </c>
      <c r="AI14" s="50">
        <v>1</v>
      </c>
      <c r="AJ14" s="50">
        <v>1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1</v>
      </c>
      <c r="AQ14" s="50">
        <v>0</v>
      </c>
      <c r="AR14" s="50">
        <v>0</v>
      </c>
      <c r="AS14" s="50">
        <v>1</v>
      </c>
      <c r="AT14" s="50">
        <v>0</v>
      </c>
      <c r="AU14" s="50">
        <v>0</v>
      </c>
      <c r="AV14" s="50">
        <v>0</v>
      </c>
      <c r="AW14" s="50">
        <v>0</v>
      </c>
      <c r="AX14" s="50">
        <v>1</v>
      </c>
      <c r="AY14" s="50">
        <v>1</v>
      </c>
      <c r="AZ14" s="50">
        <v>0</v>
      </c>
      <c r="BA14" s="50">
        <v>1</v>
      </c>
      <c r="BB14" s="50">
        <v>1</v>
      </c>
      <c r="BC14" s="50">
        <v>0</v>
      </c>
      <c r="BD14" s="50">
        <v>0</v>
      </c>
      <c r="BE14" s="54">
        <f t="shared" si="53"/>
        <v>1.6</v>
      </c>
      <c r="BF14" s="54">
        <f t="shared" si="0"/>
        <v>0</v>
      </c>
      <c r="BG14" s="54">
        <f t="shared" si="1"/>
        <v>1.6</v>
      </c>
      <c r="BH14" s="54">
        <f t="shared" si="2"/>
        <v>1.6</v>
      </c>
      <c r="BI14" s="54">
        <f t="shared" si="3"/>
        <v>0</v>
      </c>
      <c r="BJ14" s="54">
        <f t="shared" si="4"/>
        <v>0</v>
      </c>
      <c r="BK14" s="54">
        <f t="shared" si="5"/>
        <v>1.6</v>
      </c>
      <c r="BL14" s="54">
        <f t="shared" si="6"/>
        <v>0</v>
      </c>
      <c r="BM14" s="54">
        <f t="shared" si="7"/>
        <v>0</v>
      </c>
      <c r="BN14" s="54">
        <f t="shared" si="8"/>
        <v>0</v>
      </c>
      <c r="BO14" s="54">
        <f t="shared" si="9"/>
        <v>0</v>
      </c>
      <c r="BP14" s="54">
        <f t="shared" si="10"/>
        <v>0</v>
      </c>
      <c r="BQ14" s="54">
        <f t="shared" si="11"/>
        <v>1.6</v>
      </c>
      <c r="BR14" s="54">
        <f t="shared" si="12"/>
        <v>0</v>
      </c>
      <c r="BS14" s="54">
        <f t="shared" si="13"/>
        <v>0</v>
      </c>
      <c r="BT14" s="54">
        <f t="shared" si="14"/>
        <v>1.6</v>
      </c>
      <c r="BU14" s="54">
        <f t="shared" si="15"/>
        <v>0</v>
      </c>
      <c r="BV14" s="54">
        <f t="shared" si="16"/>
        <v>1.6</v>
      </c>
      <c r="BW14" s="54">
        <f t="shared" si="17"/>
        <v>0</v>
      </c>
      <c r="BX14" s="54">
        <f t="shared" si="18"/>
        <v>1.6</v>
      </c>
      <c r="BY14" s="54">
        <f t="shared" si="19"/>
        <v>1.6</v>
      </c>
      <c r="BZ14" s="54">
        <f t="shared" si="20"/>
        <v>0</v>
      </c>
      <c r="CA14" s="54">
        <f t="shared" si="21"/>
        <v>1.6</v>
      </c>
      <c r="CB14" s="54">
        <f t="shared" si="22"/>
        <v>0</v>
      </c>
      <c r="CC14" s="54">
        <f t="shared" si="23"/>
        <v>1.6</v>
      </c>
      <c r="CD14" s="54">
        <f t="shared" si="24"/>
        <v>1.6</v>
      </c>
      <c r="CE14" s="54">
        <f t="shared" si="25"/>
        <v>0</v>
      </c>
      <c r="CF14" s="54">
        <f t="shared" si="26"/>
        <v>0</v>
      </c>
      <c r="CG14" s="54">
        <f t="shared" si="27"/>
        <v>1.6</v>
      </c>
      <c r="CH14" s="54">
        <f t="shared" si="28"/>
        <v>0</v>
      </c>
      <c r="CI14" s="54">
        <f t="shared" si="29"/>
        <v>1.6</v>
      </c>
      <c r="CJ14" s="54">
        <f t="shared" si="30"/>
        <v>0</v>
      </c>
      <c r="CK14" s="54">
        <f t="shared" si="31"/>
        <v>1.6</v>
      </c>
      <c r="CL14" s="54">
        <f t="shared" si="32"/>
        <v>1.6</v>
      </c>
      <c r="CM14" s="54">
        <f t="shared" si="33"/>
        <v>0</v>
      </c>
      <c r="CN14" s="54">
        <f t="shared" si="34"/>
        <v>0</v>
      </c>
      <c r="CO14" s="54">
        <f t="shared" si="35"/>
        <v>0</v>
      </c>
      <c r="CP14" s="54">
        <f t="shared" si="36"/>
        <v>0</v>
      </c>
      <c r="CQ14" s="54">
        <f t="shared" si="37"/>
        <v>0</v>
      </c>
      <c r="CR14" s="54">
        <f t="shared" si="38"/>
        <v>1.6</v>
      </c>
      <c r="CS14" s="54">
        <f t="shared" si="39"/>
        <v>0</v>
      </c>
      <c r="CT14" s="54">
        <f t="shared" si="54"/>
        <v>0</v>
      </c>
      <c r="CU14" s="54">
        <f t="shared" si="40"/>
        <v>1.6</v>
      </c>
      <c r="CV14" s="54">
        <f t="shared" si="41"/>
        <v>0</v>
      </c>
      <c r="CW14" s="54">
        <f t="shared" si="42"/>
        <v>0</v>
      </c>
      <c r="CX14" s="54">
        <f t="shared" si="43"/>
        <v>0</v>
      </c>
      <c r="CY14" s="54">
        <f t="shared" si="44"/>
        <v>0</v>
      </c>
      <c r="CZ14" s="54">
        <f t="shared" si="45"/>
        <v>1.6</v>
      </c>
      <c r="DA14" s="54">
        <f t="shared" si="55"/>
        <v>1.6</v>
      </c>
      <c r="DB14" s="54">
        <f t="shared" si="56"/>
        <v>0</v>
      </c>
      <c r="DC14" s="114">
        <f t="shared" si="46"/>
        <v>10</v>
      </c>
      <c r="DD14" s="114">
        <f t="shared" si="47"/>
        <v>0</v>
      </c>
      <c r="DE14" s="56">
        <f t="shared" si="48"/>
        <v>9.6</v>
      </c>
      <c r="DF14" s="56">
        <f t="shared" si="49"/>
        <v>0</v>
      </c>
      <c r="DG14" s="56">
        <f t="shared" si="50"/>
        <v>4.8000000000000007</v>
      </c>
      <c r="DH14" s="56">
        <f t="shared" si="51"/>
        <v>24.4</v>
      </c>
      <c r="DI14" s="56">
        <f t="shared" si="52"/>
        <v>3.2</v>
      </c>
      <c r="DJ14" s="56">
        <f t="shared" si="57"/>
        <v>42</v>
      </c>
    </row>
    <row r="15" spans="1:114">
      <c r="A15" s="50">
        <v>7</v>
      </c>
      <c r="B15" s="51" t="s">
        <v>232</v>
      </c>
      <c r="C15" s="52">
        <v>1</v>
      </c>
      <c r="D15" s="52">
        <v>0</v>
      </c>
      <c r="E15" s="52">
        <v>1</v>
      </c>
      <c r="F15" s="52">
        <v>1</v>
      </c>
      <c r="G15" s="52">
        <v>0</v>
      </c>
      <c r="H15" s="53">
        <v>0</v>
      </c>
      <c r="I15" s="53">
        <v>0</v>
      </c>
      <c r="J15" s="52">
        <v>1</v>
      </c>
      <c r="K15" s="52">
        <v>0</v>
      </c>
      <c r="L15" s="52">
        <v>0</v>
      </c>
      <c r="M15" s="52">
        <v>1</v>
      </c>
      <c r="N15" s="52">
        <v>1</v>
      </c>
      <c r="O15" s="53">
        <v>1</v>
      </c>
      <c r="P15" s="53">
        <v>0</v>
      </c>
      <c r="Q15" s="50">
        <v>0</v>
      </c>
      <c r="R15" s="50">
        <v>1</v>
      </c>
      <c r="S15" s="50">
        <v>0</v>
      </c>
      <c r="T15" s="50">
        <v>0</v>
      </c>
      <c r="U15" s="50">
        <v>1</v>
      </c>
      <c r="V15" s="50">
        <v>1</v>
      </c>
      <c r="W15" s="50">
        <v>0</v>
      </c>
      <c r="X15" s="50">
        <v>0</v>
      </c>
      <c r="Y15" s="50">
        <v>0</v>
      </c>
      <c r="Z15" s="50">
        <v>0</v>
      </c>
      <c r="AA15" s="50">
        <v>1</v>
      </c>
      <c r="AB15" s="50">
        <v>0</v>
      </c>
      <c r="AC15" s="50">
        <v>0</v>
      </c>
      <c r="AD15" s="50">
        <v>1</v>
      </c>
      <c r="AE15" s="50">
        <v>0</v>
      </c>
      <c r="AF15" s="50">
        <v>1</v>
      </c>
      <c r="AG15" s="50">
        <v>1</v>
      </c>
      <c r="AH15" s="50">
        <v>0</v>
      </c>
      <c r="AI15" s="50">
        <v>1</v>
      </c>
      <c r="AJ15" s="50">
        <v>0</v>
      </c>
      <c r="AK15" s="50">
        <v>0</v>
      </c>
      <c r="AL15" s="50">
        <v>1</v>
      </c>
      <c r="AM15" s="50">
        <v>0</v>
      </c>
      <c r="AN15" s="50">
        <v>1</v>
      </c>
      <c r="AO15" s="50">
        <v>1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1</v>
      </c>
      <c r="AW15" s="50">
        <v>0</v>
      </c>
      <c r="AX15" s="50">
        <v>0</v>
      </c>
      <c r="AY15" s="50">
        <v>0</v>
      </c>
      <c r="AZ15" s="50">
        <v>1</v>
      </c>
      <c r="BA15" s="50">
        <v>1</v>
      </c>
      <c r="BB15" s="50">
        <v>1</v>
      </c>
      <c r="BC15" s="50">
        <v>1</v>
      </c>
      <c r="BD15" s="50">
        <v>1</v>
      </c>
      <c r="BE15" s="54">
        <f t="shared" si="53"/>
        <v>1.6</v>
      </c>
      <c r="BF15" s="54">
        <f t="shared" si="0"/>
        <v>0</v>
      </c>
      <c r="BG15" s="54">
        <f t="shared" si="1"/>
        <v>1.6</v>
      </c>
      <c r="BH15" s="54">
        <f t="shared" si="2"/>
        <v>1.6</v>
      </c>
      <c r="BI15" s="54">
        <f t="shared" si="3"/>
        <v>0</v>
      </c>
      <c r="BJ15" s="54">
        <f t="shared" si="4"/>
        <v>0</v>
      </c>
      <c r="BK15" s="54">
        <f t="shared" si="5"/>
        <v>0</v>
      </c>
      <c r="BL15" s="54">
        <f t="shared" si="6"/>
        <v>1.6</v>
      </c>
      <c r="BM15" s="54">
        <f t="shared" si="7"/>
        <v>0</v>
      </c>
      <c r="BN15" s="54">
        <f t="shared" si="8"/>
        <v>0</v>
      </c>
      <c r="BO15" s="54">
        <f t="shared" si="9"/>
        <v>1.6</v>
      </c>
      <c r="BP15" s="54">
        <f t="shared" si="10"/>
        <v>1.6</v>
      </c>
      <c r="BQ15" s="54">
        <f t="shared" si="11"/>
        <v>1.6</v>
      </c>
      <c r="BR15" s="54">
        <f t="shared" si="12"/>
        <v>0</v>
      </c>
      <c r="BS15" s="54">
        <f t="shared" si="13"/>
        <v>0</v>
      </c>
      <c r="BT15" s="54">
        <f t="shared" si="14"/>
        <v>1.6</v>
      </c>
      <c r="BU15" s="54">
        <f t="shared" si="15"/>
        <v>0</v>
      </c>
      <c r="BV15" s="54">
        <f t="shared" si="16"/>
        <v>0</v>
      </c>
      <c r="BW15" s="54">
        <f t="shared" si="17"/>
        <v>1.6</v>
      </c>
      <c r="BX15" s="54">
        <f t="shared" si="18"/>
        <v>1.6</v>
      </c>
      <c r="BY15" s="54">
        <f t="shared" si="19"/>
        <v>0</v>
      </c>
      <c r="BZ15" s="54">
        <f t="shared" si="20"/>
        <v>0</v>
      </c>
      <c r="CA15" s="54">
        <f t="shared" si="21"/>
        <v>0</v>
      </c>
      <c r="CB15" s="54">
        <f t="shared" si="22"/>
        <v>0</v>
      </c>
      <c r="CC15" s="54">
        <f t="shared" si="23"/>
        <v>1.6</v>
      </c>
      <c r="CD15" s="54">
        <f t="shared" si="24"/>
        <v>0</v>
      </c>
      <c r="CE15" s="54">
        <f t="shared" si="25"/>
        <v>0</v>
      </c>
      <c r="CF15" s="54">
        <f t="shared" si="26"/>
        <v>1.6</v>
      </c>
      <c r="CG15" s="54">
        <f t="shared" si="27"/>
        <v>0</v>
      </c>
      <c r="CH15" s="54">
        <f t="shared" si="28"/>
        <v>1.6</v>
      </c>
      <c r="CI15" s="54">
        <f t="shared" si="29"/>
        <v>1.6</v>
      </c>
      <c r="CJ15" s="54">
        <f t="shared" si="30"/>
        <v>0</v>
      </c>
      <c r="CK15" s="54">
        <f t="shared" si="31"/>
        <v>1.6</v>
      </c>
      <c r="CL15" s="54">
        <f t="shared" si="32"/>
        <v>0</v>
      </c>
      <c r="CM15" s="54">
        <f t="shared" si="33"/>
        <v>0</v>
      </c>
      <c r="CN15" s="54">
        <f t="shared" si="34"/>
        <v>1.6</v>
      </c>
      <c r="CO15" s="54">
        <f t="shared" si="35"/>
        <v>0</v>
      </c>
      <c r="CP15" s="54">
        <f t="shared" si="36"/>
        <v>1.6</v>
      </c>
      <c r="CQ15" s="54">
        <f t="shared" si="37"/>
        <v>1.6</v>
      </c>
      <c r="CR15" s="54">
        <f t="shared" si="38"/>
        <v>0</v>
      </c>
      <c r="CS15" s="54">
        <f t="shared" si="39"/>
        <v>0</v>
      </c>
      <c r="CT15" s="54">
        <f t="shared" si="54"/>
        <v>0</v>
      </c>
      <c r="CU15" s="54">
        <f t="shared" si="40"/>
        <v>0</v>
      </c>
      <c r="CV15" s="54">
        <f t="shared" si="41"/>
        <v>0</v>
      </c>
      <c r="CW15" s="54">
        <f t="shared" si="42"/>
        <v>0</v>
      </c>
      <c r="CX15" s="54">
        <f t="shared" si="43"/>
        <v>1.6</v>
      </c>
      <c r="CY15" s="54">
        <f t="shared" si="44"/>
        <v>0</v>
      </c>
      <c r="CZ15" s="54">
        <f t="shared" si="45"/>
        <v>0</v>
      </c>
      <c r="DA15" s="54">
        <f t="shared" si="55"/>
        <v>0</v>
      </c>
      <c r="DB15" s="54">
        <f t="shared" si="56"/>
        <v>1.6</v>
      </c>
      <c r="DC15" s="114">
        <f t="shared" si="46"/>
        <v>10</v>
      </c>
      <c r="DD15" s="114">
        <f t="shared" si="47"/>
        <v>10</v>
      </c>
      <c r="DE15" s="56">
        <f t="shared" si="48"/>
        <v>18</v>
      </c>
      <c r="DF15" s="56">
        <f t="shared" si="49"/>
        <v>4.8000000000000007</v>
      </c>
      <c r="DG15" s="56">
        <f t="shared" si="50"/>
        <v>6.4</v>
      </c>
      <c r="DH15" s="56">
        <f t="shared" si="51"/>
        <v>18</v>
      </c>
      <c r="DI15" s="56">
        <f t="shared" si="52"/>
        <v>4.8000000000000007</v>
      </c>
      <c r="DJ15" s="56">
        <f t="shared" si="57"/>
        <v>52</v>
      </c>
    </row>
    <row r="16" spans="1:114">
      <c r="A16" s="50">
        <v>8</v>
      </c>
      <c r="B16" s="51" t="s">
        <v>233</v>
      </c>
      <c r="C16" s="52">
        <v>1</v>
      </c>
      <c r="D16" s="52">
        <v>0</v>
      </c>
      <c r="E16" s="52">
        <v>1</v>
      </c>
      <c r="F16" s="52">
        <v>1</v>
      </c>
      <c r="G16" s="52">
        <v>0</v>
      </c>
      <c r="H16" s="53">
        <v>1</v>
      </c>
      <c r="I16" s="53">
        <v>0</v>
      </c>
      <c r="J16" s="52">
        <v>1</v>
      </c>
      <c r="K16" s="52">
        <v>0</v>
      </c>
      <c r="L16" s="52">
        <v>0</v>
      </c>
      <c r="M16" s="52">
        <v>0</v>
      </c>
      <c r="N16" s="52">
        <v>1</v>
      </c>
      <c r="O16" s="53">
        <v>1</v>
      </c>
      <c r="P16" s="53">
        <v>0</v>
      </c>
      <c r="Q16" s="50">
        <v>1</v>
      </c>
      <c r="R16" s="50">
        <v>0</v>
      </c>
      <c r="S16" s="50">
        <v>1</v>
      </c>
      <c r="T16" s="50">
        <v>0</v>
      </c>
      <c r="U16" s="50">
        <v>0</v>
      </c>
      <c r="V16" s="50">
        <v>1</v>
      </c>
      <c r="W16" s="50">
        <v>0</v>
      </c>
      <c r="X16" s="50">
        <v>0</v>
      </c>
      <c r="Y16" s="50">
        <v>1</v>
      </c>
      <c r="Z16" s="50">
        <v>1</v>
      </c>
      <c r="AA16" s="50">
        <v>0</v>
      </c>
      <c r="AB16" s="50">
        <v>0</v>
      </c>
      <c r="AC16" s="50">
        <v>0</v>
      </c>
      <c r="AD16" s="50">
        <v>1</v>
      </c>
      <c r="AE16" s="50">
        <v>1</v>
      </c>
      <c r="AF16" s="50">
        <v>1</v>
      </c>
      <c r="AG16" s="50">
        <v>0</v>
      </c>
      <c r="AH16" s="50">
        <v>0</v>
      </c>
      <c r="AI16" s="50">
        <v>0</v>
      </c>
      <c r="AJ16" s="50">
        <v>1</v>
      </c>
      <c r="AK16" s="50">
        <v>1</v>
      </c>
      <c r="AL16" s="50">
        <v>0</v>
      </c>
      <c r="AM16" s="50">
        <v>0</v>
      </c>
      <c r="AN16" s="50">
        <v>1</v>
      </c>
      <c r="AO16" s="50">
        <v>1</v>
      </c>
      <c r="AP16" s="50">
        <v>0</v>
      </c>
      <c r="AQ16" s="50">
        <v>0</v>
      </c>
      <c r="AR16" s="50">
        <v>1</v>
      </c>
      <c r="AS16" s="50">
        <v>0</v>
      </c>
      <c r="AT16" s="50">
        <v>0</v>
      </c>
      <c r="AU16" s="50">
        <v>0</v>
      </c>
      <c r="AV16" s="50">
        <v>1</v>
      </c>
      <c r="AW16" s="50">
        <v>0</v>
      </c>
      <c r="AX16" s="50">
        <v>0</v>
      </c>
      <c r="AY16" s="50">
        <v>0</v>
      </c>
      <c r="AZ16" s="50">
        <v>0</v>
      </c>
      <c r="BA16" s="50">
        <v>1</v>
      </c>
      <c r="BB16" s="50">
        <v>1</v>
      </c>
      <c r="BC16" s="50">
        <v>1</v>
      </c>
      <c r="BD16" s="50">
        <v>1</v>
      </c>
      <c r="BE16" s="54">
        <f t="shared" si="53"/>
        <v>1.6</v>
      </c>
      <c r="BF16" s="54">
        <f t="shared" si="0"/>
        <v>0</v>
      </c>
      <c r="BG16" s="54">
        <f t="shared" si="1"/>
        <v>1.6</v>
      </c>
      <c r="BH16" s="54">
        <f t="shared" si="2"/>
        <v>1.6</v>
      </c>
      <c r="BI16" s="54">
        <f t="shared" si="3"/>
        <v>0</v>
      </c>
      <c r="BJ16" s="54">
        <f t="shared" si="4"/>
        <v>1.6</v>
      </c>
      <c r="BK16" s="54">
        <f t="shared" si="5"/>
        <v>0</v>
      </c>
      <c r="BL16" s="54">
        <f t="shared" si="6"/>
        <v>1.6</v>
      </c>
      <c r="BM16" s="54">
        <f t="shared" si="7"/>
        <v>0</v>
      </c>
      <c r="BN16" s="54">
        <f t="shared" si="8"/>
        <v>0</v>
      </c>
      <c r="BO16" s="54">
        <f t="shared" si="9"/>
        <v>0</v>
      </c>
      <c r="BP16" s="54">
        <f t="shared" si="10"/>
        <v>1.6</v>
      </c>
      <c r="BQ16" s="54">
        <f t="shared" si="11"/>
        <v>1.6</v>
      </c>
      <c r="BR16" s="54">
        <f t="shared" si="12"/>
        <v>0</v>
      </c>
      <c r="BS16" s="54">
        <f t="shared" si="13"/>
        <v>1.6</v>
      </c>
      <c r="BT16" s="54">
        <f t="shared" si="14"/>
        <v>0</v>
      </c>
      <c r="BU16" s="54">
        <f t="shared" si="15"/>
        <v>1.6</v>
      </c>
      <c r="BV16" s="54">
        <f t="shared" si="16"/>
        <v>0</v>
      </c>
      <c r="BW16" s="54">
        <f t="shared" si="17"/>
        <v>0</v>
      </c>
      <c r="BX16" s="54">
        <f t="shared" si="18"/>
        <v>1.6</v>
      </c>
      <c r="BY16" s="54">
        <f t="shared" si="19"/>
        <v>0</v>
      </c>
      <c r="BZ16" s="54">
        <f t="shared" si="20"/>
        <v>0</v>
      </c>
      <c r="CA16" s="54">
        <f t="shared" si="21"/>
        <v>1.6</v>
      </c>
      <c r="CB16" s="54">
        <f t="shared" si="22"/>
        <v>1.6</v>
      </c>
      <c r="CC16" s="54">
        <f t="shared" si="23"/>
        <v>0</v>
      </c>
      <c r="CD16" s="54">
        <f t="shared" si="24"/>
        <v>0</v>
      </c>
      <c r="CE16" s="54">
        <f t="shared" si="25"/>
        <v>0</v>
      </c>
      <c r="CF16" s="54">
        <f t="shared" si="26"/>
        <v>1.6</v>
      </c>
      <c r="CG16" s="54">
        <f t="shared" si="27"/>
        <v>1.6</v>
      </c>
      <c r="CH16" s="54">
        <f t="shared" si="28"/>
        <v>1.6</v>
      </c>
      <c r="CI16" s="54">
        <f t="shared" si="29"/>
        <v>0</v>
      </c>
      <c r="CJ16" s="54">
        <f t="shared" si="30"/>
        <v>0</v>
      </c>
      <c r="CK16" s="54">
        <f t="shared" si="31"/>
        <v>0</v>
      </c>
      <c r="CL16" s="54">
        <f t="shared" si="32"/>
        <v>1.6</v>
      </c>
      <c r="CM16" s="54">
        <f t="shared" si="33"/>
        <v>1.6</v>
      </c>
      <c r="CN16" s="54">
        <f t="shared" si="34"/>
        <v>0</v>
      </c>
      <c r="CO16" s="54">
        <f t="shared" si="35"/>
        <v>0</v>
      </c>
      <c r="CP16" s="54">
        <f t="shared" si="36"/>
        <v>1.6</v>
      </c>
      <c r="CQ16" s="54">
        <f t="shared" si="37"/>
        <v>1.6</v>
      </c>
      <c r="CR16" s="54">
        <f t="shared" si="38"/>
        <v>0</v>
      </c>
      <c r="CS16" s="54">
        <f t="shared" si="39"/>
        <v>0</v>
      </c>
      <c r="CT16" s="54">
        <f t="shared" si="54"/>
        <v>1.6</v>
      </c>
      <c r="CU16" s="54">
        <f t="shared" si="40"/>
        <v>0</v>
      </c>
      <c r="CV16" s="54">
        <f t="shared" si="41"/>
        <v>0</v>
      </c>
      <c r="CW16" s="54">
        <f t="shared" si="42"/>
        <v>0</v>
      </c>
      <c r="CX16" s="54">
        <f t="shared" si="43"/>
        <v>1.6</v>
      </c>
      <c r="CY16" s="54">
        <f t="shared" si="44"/>
        <v>0</v>
      </c>
      <c r="CZ16" s="54">
        <f t="shared" si="45"/>
        <v>0</v>
      </c>
      <c r="DA16" s="54">
        <f t="shared" si="55"/>
        <v>0</v>
      </c>
      <c r="DB16" s="54">
        <f t="shared" si="56"/>
        <v>0</v>
      </c>
      <c r="DC16" s="114">
        <f t="shared" si="46"/>
        <v>10</v>
      </c>
      <c r="DD16" s="114">
        <f t="shared" si="47"/>
        <v>10</v>
      </c>
      <c r="DE16" s="56">
        <f t="shared" si="48"/>
        <v>18</v>
      </c>
      <c r="DF16" s="56">
        <f t="shared" si="49"/>
        <v>4.8000000000000007</v>
      </c>
      <c r="DG16" s="56">
        <f t="shared" si="50"/>
        <v>4.8000000000000007</v>
      </c>
      <c r="DH16" s="56">
        <f t="shared" si="51"/>
        <v>19.600000000000001</v>
      </c>
      <c r="DI16" s="56">
        <f t="shared" si="52"/>
        <v>6.4</v>
      </c>
      <c r="DJ16" s="56">
        <f t="shared" si="57"/>
        <v>53.6</v>
      </c>
    </row>
    <row r="17" spans="1:114">
      <c r="A17" s="50">
        <v>9</v>
      </c>
      <c r="B17" s="51" t="s">
        <v>234</v>
      </c>
      <c r="C17" s="52">
        <v>1</v>
      </c>
      <c r="D17" s="52">
        <v>1</v>
      </c>
      <c r="E17" s="52">
        <v>1</v>
      </c>
      <c r="F17" s="52">
        <v>1</v>
      </c>
      <c r="G17" s="52">
        <v>1</v>
      </c>
      <c r="H17" s="53">
        <v>0</v>
      </c>
      <c r="I17" s="53">
        <v>1</v>
      </c>
      <c r="J17" s="52">
        <v>0</v>
      </c>
      <c r="K17" s="52">
        <v>0</v>
      </c>
      <c r="L17" s="52">
        <v>0</v>
      </c>
      <c r="M17" s="52">
        <v>1</v>
      </c>
      <c r="N17" s="52">
        <v>1</v>
      </c>
      <c r="O17" s="53">
        <v>1</v>
      </c>
      <c r="P17" s="53">
        <v>0</v>
      </c>
      <c r="Q17" s="50">
        <v>0</v>
      </c>
      <c r="R17" s="50">
        <v>1</v>
      </c>
      <c r="S17" s="50">
        <v>0</v>
      </c>
      <c r="T17" s="50">
        <v>1</v>
      </c>
      <c r="U17" s="50">
        <v>0</v>
      </c>
      <c r="V17" s="50">
        <v>1</v>
      </c>
      <c r="W17" s="50">
        <v>0</v>
      </c>
      <c r="X17" s="50">
        <v>1</v>
      </c>
      <c r="Y17" s="50">
        <v>0</v>
      </c>
      <c r="Z17" s="50">
        <v>0</v>
      </c>
      <c r="AA17" s="50">
        <v>1</v>
      </c>
      <c r="AB17" s="50">
        <v>0</v>
      </c>
      <c r="AC17" s="50">
        <v>1</v>
      </c>
      <c r="AD17" s="50">
        <v>1</v>
      </c>
      <c r="AE17" s="50">
        <v>1</v>
      </c>
      <c r="AF17" s="50">
        <v>1</v>
      </c>
      <c r="AG17" s="50">
        <v>1</v>
      </c>
      <c r="AH17" s="50">
        <v>1</v>
      </c>
      <c r="AI17" s="50">
        <v>1</v>
      </c>
      <c r="AJ17" s="50">
        <v>0</v>
      </c>
      <c r="AK17" s="50">
        <v>1</v>
      </c>
      <c r="AL17" s="50">
        <v>1</v>
      </c>
      <c r="AM17" s="50">
        <v>1</v>
      </c>
      <c r="AN17" s="50">
        <v>1</v>
      </c>
      <c r="AO17" s="50">
        <v>1</v>
      </c>
      <c r="AP17" s="50">
        <v>1</v>
      </c>
      <c r="AQ17" s="50">
        <v>1</v>
      </c>
      <c r="AR17" s="50">
        <v>1</v>
      </c>
      <c r="AS17" s="50">
        <v>0</v>
      </c>
      <c r="AT17" s="50">
        <v>0</v>
      </c>
      <c r="AU17" s="50">
        <v>1</v>
      </c>
      <c r="AV17" s="50">
        <v>1</v>
      </c>
      <c r="AW17" s="50">
        <v>1</v>
      </c>
      <c r="AX17" s="50">
        <v>1</v>
      </c>
      <c r="AY17" s="50">
        <v>1</v>
      </c>
      <c r="AZ17" s="50">
        <v>0</v>
      </c>
      <c r="BA17" s="50">
        <v>0</v>
      </c>
      <c r="BB17" s="50">
        <v>1</v>
      </c>
      <c r="BC17" s="50">
        <v>1</v>
      </c>
      <c r="BD17" s="50">
        <v>1</v>
      </c>
      <c r="BE17" s="54">
        <f t="shared" si="53"/>
        <v>1.6</v>
      </c>
      <c r="BF17" s="54">
        <f t="shared" si="0"/>
        <v>1.6</v>
      </c>
      <c r="BG17" s="54">
        <f t="shared" si="1"/>
        <v>1.6</v>
      </c>
      <c r="BH17" s="54">
        <f t="shared" si="2"/>
        <v>1.6</v>
      </c>
      <c r="BI17" s="54">
        <f t="shared" si="3"/>
        <v>1.6</v>
      </c>
      <c r="BJ17" s="54">
        <f t="shared" si="4"/>
        <v>0</v>
      </c>
      <c r="BK17" s="54">
        <f t="shared" si="5"/>
        <v>1.6</v>
      </c>
      <c r="BL17" s="54">
        <f t="shared" si="6"/>
        <v>0</v>
      </c>
      <c r="BM17" s="54">
        <f t="shared" si="7"/>
        <v>0</v>
      </c>
      <c r="BN17" s="54">
        <f t="shared" si="8"/>
        <v>0</v>
      </c>
      <c r="BO17" s="54">
        <f t="shared" si="9"/>
        <v>1.6</v>
      </c>
      <c r="BP17" s="54">
        <f t="shared" si="10"/>
        <v>1.6</v>
      </c>
      <c r="BQ17" s="54">
        <f t="shared" si="11"/>
        <v>1.6</v>
      </c>
      <c r="BR17" s="54">
        <f t="shared" si="12"/>
        <v>0</v>
      </c>
      <c r="BS17" s="54">
        <f t="shared" si="13"/>
        <v>0</v>
      </c>
      <c r="BT17" s="54">
        <f t="shared" si="14"/>
        <v>1.6</v>
      </c>
      <c r="BU17" s="54">
        <f t="shared" si="15"/>
        <v>0</v>
      </c>
      <c r="BV17" s="54">
        <f t="shared" si="16"/>
        <v>1.6</v>
      </c>
      <c r="BW17" s="54">
        <f t="shared" si="17"/>
        <v>0</v>
      </c>
      <c r="BX17" s="54">
        <f t="shared" si="18"/>
        <v>1.6</v>
      </c>
      <c r="BY17" s="54">
        <f t="shared" si="19"/>
        <v>0</v>
      </c>
      <c r="BZ17" s="54">
        <f t="shared" si="20"/>
        <v>1.6</v>
      </c>
      <c r="CA17" s="54">
        <f t="shared" si="21"/>
        <v>0</v>
      </c>
      <c r="CB17" s="54">
        <f t="shared" si="22"/>
        <v>0</v>
      </c>
      <c r="CC17" s="54">
        <f t="shared" si="23"/>
        <v>1.6</v>
      </c>
      <c r="CD17" s="54">
        <f t="shared" si="24"/>
        <v>0</v>
      </c>
      <c r="CE17" s="54">
        <f t="shared" si="25"/>
        <v>1.6</v>
      </c>
      <c r="CF17" s="54">
        <f t="shared" si="26"/>
        <v>1.6</v>
      </c>
      <c r="CG17" s="54">
        <f t="shared" si="27"/>
        <v>1.6</v>
      </c>
      <c r="CH17" s="54">
        <f t="shared" si="28"/>
        <v>1.6</v>
      </c>
      <c r="CI17" s="54">
        <f t="shared" si="29"/>
        <v>1.6</v>
      </c>
      <c r="CJ17" s="54">
        <f t="shared" si="30"/>
        <v>1.6</v>
      </c>
      <c r="CK17" s="54">
        <f t="shared" si="31"/>
        <v>1.6</v>
      </c>
      <c r="CL17" s="54">
        <f t="shared" si="32"/>
        <v>0</v>
      </c>
      <c r="CM17" s="54">
        <f t="shared" si="33"/>
        <v>1.6</v>
      </c>
      <c r="CN17" s="54">
        <f t="shared" si="34"/>
        <v>1.6</v>
      </c>
      <c r="CO17" s="54">
        <f t="shared" si="35"/>
        <v>1.6</v>
      </c>
      <c r="CP17" s="54">
        <f t="shared" si="36"/>
        <v>1.6</v>
      </c>
      <c r="CQ17" s="54">
        <f t="shared" si="37"/>
        <v>1.6</v>
      </c>
      <c r="CR17" s="54">
        <f t="shared" si="38"/>
        <v>1.6</v>
      </c>
      <c r="CS17" s="54">
        <f t="shared" si="39"/>
        <v>1.6</v>
      </c>
      <c r="CT17" s="54">
        <f t="shared" si="54"/>
        <v>1.6</v>
      </c>
      <c r="CU17" s="54">
        <f t="shared" si="40"/>
        <v>0</v>
      </c>
      <c r="CV17" s="54">
        <f t="shared" si="41"/>
        <v>0</v>
      </c>
      <c r="CW17" s="54">
        <f t="shared" si="42"/>
        <v>1.6</v>
      </c>
      <c r="CX17" s="54">
        <f t="shared" si="43"/>
        <v>1.6</v>
      </c>
      <c r="CY17" s="54">
        <f t="shared" si="44"/>
        <v>1.6</v>
      </c>
      <c r="CZ17" s="54">
        <f t="shared" si="45"/>
        <v>1.6</v>
      </c>
      <c r="DA17" s="54">
        <f t="shared" si="55"/>
        <v>1.6</v>
      </c>
      <c r="DB17" s="54">
        <f t="shared" si="56"/>
        <v>0</v>
      </c>
      <c r="DC17" s="114">
        <f t="shared" si="46"/>
        <v>4</v>
      </c>
      <c r="DD17" s="114">
        <f t="shared" si="47"/>
        <v>10</v>
      </c>
      <c r="DE17" s="56">
        <f t="shared" si="48"/>
        <v>21.2</v>
      </c>
      <c r="DF17" s="56">
        <f t="shared" si="49"/>
        <v>8</v>
      </c>
      <c r="DG17" s="56">
        <f t="shared" si="50"/>
        <v>8</v>
      </c>
      <c r="DH17" s="56">
        <f t="shared" si="51"/>
        <v>23.2</v>
      </c>
      <c r="DI17" s="56">
        <f t="shared" si="52"/>
        <v>8</v>
      </c>
      <c r="DJ17" s="56">
        <f t="shared" si="57"/>
        <v>68.400000000000006</v>
      </c>
    </row>
    <row r="18" spans="1:114">
      <c r="A18" s="50">
        <v>10</v>
      </c>
      <c r="B18" s="51" t="s">
        <v>235</v>
      </c>
      <c r="C18" s="52">
        <v>1</v>
      </c>
      <c r="D18" s="52">
        <v>0</v>
      </c>
      <c r="E18" s="52">
        <v>1</v>
      </c>
      <c r="F18" s="52">
        <v>1</v>
      </c>
      <c r="G18" s="52">
        <v>1</v>
      </c>
      <c r="H18" s="53">
        <v>1</v>
      </c>
      <c r="I18" s="53">
        <v>1</v>
      </c>
      <c r="J18" s="52">
        <v>0</v>
      </c>
      <c r="K18" s="52">
        <v>0</v>
      </c>
      <c r="L18" s="52">
        <v>0</v>
      </c>
      <c r="M18" s="52">
        <v>0</v>
      </c>
      <c r="N18" s="52">
        <v>1</v>
      </c>
      <c r="O18" s="53">
        <v>1</v>
      </c>
      <c r="P18" s="53">
        <v>0</v>
      </c>
      <c r="Q18" s="50">
        <v>1</v>
      </c>
      <c r="R18" s="50">
        <v>1</v>
      </c>
      <c r="S18" s="50">
        <v>1</v>
      </c>
      <c r="T18" s="50">
        <v>0</v>
      </c>
      <c r="U18" s="50">
        <v>0</v>
      </c>
      <c r="V18" s="50">
        <v>0</v>
      </c>
      <c r="W18" s="50">
        <v>1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1</v>
      </c>
      <c r="AD18" s="50">
        <v>1</v>
      </c>
      <c r="AE18" s="50">
        <v>0</v>
      </c>
      <c r="AF18" s="50">
        <v>0</v>
      </c>
      <c r="AG18" s="50">
        <v>0</v>
      </c>
      <c r="AH18" s="50">
        <v>1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1</v>
      </c>
      <c r="AP18" s="50">
        <v>0</v>
      </c>
      <c r="AQ18" s="50">
        <v>0</v>
      </c>
      <c r="AR18" s="50">
        <v>1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1</v>
      </c>
      <c r="AY18" s="50">
        <v>1</v>
      </c>
      <c r="AZ18" s="50">
        <v>0</v>
      </c>
      <c r="BA18" s="50">
        <v>1</v>
      </c>
      <c r="BB18" s="50">
        <v>1</v>
      </c>
      <c r="BC18" s="50">
        <v>1</v>
      </c>
      <c r="BD18" s="50">
        <v>1</v>
      </c>
      <c r="BE18" s="54">
        <f t="shared" si="53"/>
        <v>1.6</v>
      </c>
      <c r="BF18" s="54">
        <f t="shared" si="0"/>
        <v>0</v>
      </c>
      <c r="BG18" s="54">
        <f t="shared" si="1"/>
        <v>1.6</v>
      </c>
      <c r="BH18" s="54">
        <f t="shared" si="2"/>
        <v>1.6</v>
      </c>
      <c r="BI18" s="54">
        <f t="shared" si="3"/>
        <v>1.6</v>
      </c>
      <c r="BJ18" s="54">
        <f t="shared" si="4"/>
        <v>1.6</v>
      </c>
      <c r="BK18" s="54">
        <f t="shared" si="5"/>
        <v>1.6</v>
      </c>
      <c r="BL18" s="54">
        <f t="shared" si="6"/>
        <v>0</v>
      </c>
      <c r="BM18" s="54">
        <f t="shared" si="7"/>
        <v>0</v>
      </c>
      <c r="BN18" s="54">
        <f t="shared" si="8"/>
        <v>0</v>
      </c>
      <c r="BO18" s="54">
        <f t="shared" si="9"/>
        <v>0</v>
      </c>
      <c r="BP18" s="54">
        <f t="shared" si="10"/>
        <v>1.6</v>
      </c>
      <c r="BQ18" s="54">
        <f t="shared" si="11"/>
        <v>1.6</v>
      </c>
      <c r="BR18" s="54">
        <f t="shared" si="12"/>
        <v>0</v>
      </c>
      <c r="BS18" s="54">
        <f t="shared" si="13"/>
        <v>1.6</v>
      </c>
      <c r="BT18" s="54">
        <f t="shared" si="14"/>
        <v>1.6</v>
      </c>
      <c r="BU18" s="54">
        <f t="shared" si="15"/>
        <v>1.6</v>
      </c>
      <c r="BV18" s="54">
        <f t="shared" si="16"/>
        <v>0</v>
      </c>
      <c r="BW18" s="54">
        <f t="shared" si="17"/>
        <v>0</v>
      </c>
      <c r="BX18" s="54">
        <f t="shared" si="18"/>
        <v>0</v>
      </c>
      <c r="BY18" s="54">
        <f t="shared" si="19"/>
        <v>1.6</v>
      </c>
      <c r="BZ18" s="54">
        <f t="shared" si="20"/>
        <v>0</v>
      </c>
      <c r="CA18" s="54">
        <f t="shared" si="21"/>
        <v>0</v>
      </c>
      <c r="CB18" s="54">
        <f t="shared" si="22"/>
        <v>0</v>
      </c>
      <c r="CC18" s="54">
        <f t="shared" si="23"/>
        <v>0</v>
      </c>
      <c r="CD18" s="54">
        <f t="shared" si="24"/>
        <v>0</v>
      </c>
      <c r="CE18" s="54">
        <f t="shared" si="25"/>
        <v>1.6</v>
      </c>
      <c r="CF18" s="54">
        <f t="shared" si="26"/>
        <v>1.6</v>
      </c>
      <c r="CG18" s="54">
        <f t="shared" si="27"/>
        <v>0</v>
      </c>
      <c r="CH18" s="54">
        <f t="shared" si="28"/>
        <v>0</v>
      </c>
      <c r="CI18" s="54">
        <f t="shared" si="29"/>
        <v>0</v>
      </c>
      <c r="CJ18" s="54">
        <f t="shared" si="30"/>
        <v>1.6</v>
      </c>
      <c r="CK18" s="54">
        <f t="shared" si="31"/>
        <v>0</v>
      </c>
      <c r="CL18" s="54">
        <f t="shared" si="32"/>
        <v>0</v>
      </c>
      <c r="CM18" s="54">
        <f t="shared" si="33"/>
        <v>0</v>
      </c>
      <c r="CN18" s="54">
        <f t="shared" si="34"/>
        <v>0</v>
      </c>
      <c r="CO18" s="54">
        <f t="shared" si="35"/>
        <v>0</v>
      </c>
      <c r="CP18" s="54">
        <f t="shared" si="36"/>
        <v>0</v>
      </c>
      <c r="CQ18" s="54">
        <f t="shared" si="37"/>
        <v>1.6</v>
      </c>
      <c r="CR18" s="54">
        <f t="shared" si="38"/>
        <v>0</v>
      </c>
      <c r="CS18" s="54">
        <f t="shared" si="39"/>
        <v>0</v>
      </c>
      <c r="CT18" s="54">
        <f t="shared" si="54"/>
        <v>1.6</v>
      </c>
      <c r="CU18" s="54">
        <f t="shared" si="40"/>
        <v>0</v>
      </c>
      <c r="CV18" s="54">
        <f t="shared" si="41"/>
        <v>0</v>
      </c>
      <c r="CW18" s="54">
        <f t="shared" si="42"/>
        <v>0</v>
      </c>
      <c r="CX18" s="54">
        <f t="shared" si="43"/>
        <v>0</v>
      </c>
      <c r="CY18" s="54">
        <f t="shared" si="44"/>
        <v>0</v>
      </c>
      <c r="CZ18" s="54">
        <f t="shared" si="45"/>
        <v>1.6</v>
      </c>
      <c r="DA18" s="54">
        <f t="shared" si="55"/>
        <v>1.6</v>
      </c>
      <c r="DB18" s="54">
        <f t="shared" si="56"/>
        <v>0</v>
      </c>
      <c r="DC18" s="114">
        <f t="shared" si="46"/>
        <v>10</v>
      </c>
      <c r="DD18" s="114">
        <f t="shared" si="47"/>
        <v>10</v>
      </c>
      <c r="DE18" s="56">
        <f t="shared" si="48"/>
        <v>18</v>
      </c>
      <c r="DF18" s="56">
        <f t="shared" si="49"/>
        <v>4.8000000000000007</v>
      </c>
      <c r="DG18" s="56">
        <f t="shared" si="50"/>
        <v>6.4</v>
      </c>
      <c r="DH18" s="56">
        <f t="shared" si="51"/>
        <v>16.399999999999999</v>
      </c>
      <c r="DI18" s="56">
        <f t="shared" si="52"/>
        <v>4.8000000000000007</v>
      </c>
      <c r="DJ18" s="56">
        <f t="shared" si="57"/>
        <v>50.400000000000006</v>
      </c>
    </row>
    <row r="19" spans="1:114">
      <c r="A19" s="50">
        <v>11</v>
      </c>
      <c r="B19" s="51" t="s">
        <v>236</v>
      </c>
      <c r="C19" s="52">
        <v>0</v>
      </c>
      <c r="D19" s="52">
        <v>0</v>
      </c>
      <c r="E19" s="52">
        <v>1</v>
      </c>
      <c r="F19" s="52">
        <v>1</v>
      </c>
      <c r="G19" s="52">
        <v>0</v>
      </c>
      <c r="H19" s="53">
        <v>0</v>
      </c>
      <c r="I19" s="53">
        <v>0</v>
      </c>
      <c r="J19" s="52">
        <v>0</v>
      </c>
      <c r="K19" s="52">
        <v>0</v>
      </c>
      <c r="L19" s="52">
        <v>0</v>
      </c>
      <c r="M19" s="52">
        <v>0</v>
      </c>
      <c r="N19" s="52">
        <v>1</v>
      </c>
      <c r="O19" s="53">
        <v>1</v>
      </c>
      <c r="P19" s="53">
        <v>1</v>
      </c>
      <c r="Q19" s="50">
        <v>1</v>
      </c>
      <c r="R19" s="50">
        <v>1</v>
      </c>
      <c r="S19" s="50">
        <v>0</v>
      </c>
      <c r="T19" s="50">
        <v>1</v>
      </c>
      <c r="U19" s="50">
        <v>0</v>
      </c>
      <c r="V19" s="50">
        <v>1</v>
      </c>
      <c r="W19" s="50">
        <v>0</v>
      </c>
      <c r="X19" s="50">
        <v>0</v>
      </c>
      <c r="Y19" s="50">
        <v>1</v>
      </c>
      <c r="Z19" s="50">
        <v>1</v>
      </c>
      <c r="AA19" s="50">
        <v>0</v>
      </c>
      <c r="AB19" s="50">
        <v>1</v>
      </c>
      <c r="AC19" s="50">
        <v>0</v>
      </c>
      <c r="AD19" s="50">
        <v>1</v>
      </c>
      <c r="AE19" s="50">
        <v>1</v>
      </c>
      <c r="AF19" s="50">
        <v>1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1</v>
      </c>
      <c r="AN19" s="50">
        <v>0</v>
      </c>
      <c r="AO19" s="50">
        <v>1</v>
      </c>
      <c r="AP19" s="50">
        <v>0</v>
      </c>
      <c r="AQ19" s="50">
        <v>0</v>
      </c>
      <c r="AR19" s="50">
        <v>0</v>
      </c>
      <c r="AS19" s="50">
        <v>1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1</v>
      </c>
      <c r="AZ19" s="50">
        <v>0</v>
      </c>
      <c r="BA19" s="50">
        <v>1</v>
      </c>
      <c r="BB19" s="50">
        <v>1</v>
      </c>
      <c r="BC19" s="50">
        <v>1</v>
      </c>
      <c r="BD19" s="50">
        <v>1</v>
      </c>
      <c r="BE19" s="54">
        <f t="shared" si="53"/>
        <v>0</v>
      </c>
      <c r="BF19" s="54">
        <f t="shared" si="0"/>
        <v>0</v>
      </c>
      <c r="BG19" s="54">
        <f t="shared" si="1"/>
        <v>1.6</v>
      </c>
      <c r="BH19" s="54">
        <f t="shared" si="2"/>
        <v>1.6</v>
      </c>
      <c r="BI19" s="54">
        <f t="shared" si="3"/>
        <v>0</v>
      </c>
      <c r="BJ19" s="54">
        <f t="shared" si="4"/>
        <v>0</v>
      </c>
      <c r="BK19" s="54">
        <f t="shared" si="5"/>
        <v>0</v>
      </c>
      <c r="BL19" s="54">
        <f t="shared" si="6"/>
        <v>0</v>
      </c>
      <c r="BM19" s="54">
        <f t="shared" si="7"/>
        <v>0</v>
      </c>
      <c r="BN19" s="54">
        <f t="shared" si="8"/>
        <v>0</v>
      </c>
      <c r="BO19" s="54">
        <f t="shared" si="9"/>
        <v>0</v>
      </c>
      <c r="BP19" s="54">
        <f t="shared" si="10"/>
        <v>1.6</v>
      </c>
      <c r="BQ19" s="54">
        <f t="shared" si="11"/>
        <v>1.6</v>
      </c>
      <c r="BR19" s="54">
        <f t="shared" si="12"/>
        <v>1.6</v>
      </c>
      <c r="BS19" s="54">
        <f t="shared" si="13"/>
        <v>1.6</v>
      </c>
      <c r="BT19" s="54">
        <f t="shared" si="14"/>
        <v>1.6</v>
      </c>
      <c r="BU19" s="54">
        <f t="shared" si="15"/>
        <v>0</v>
      </c>
      <c r="BV19" s="54">
        <f t="shared" si="16"/>
        <v>1.6</v>
      </c>
      <c r="BW19" s="54">
        <f t="shared" si="17"/>
        <v>0</v>
      </c>
      <c r="BX19" s="54">
        <f t="shared" si="18"/>
        <v>1.6</v>
      </c>
      <c r="BY19" s="54">
        <f t="shared" si="19"/>
        <v>0</v>
      </c>
      <c r="BZ19" s="54">
        <f t="shared" si="20"/>
        <v>0</v>
      </c>
      <c r="CA19" s="54">
        <f t="shared" si="21"/>
        <v>1.6</v>
      </c>
      <c r="CB19" s="54">
        <f t="shared" si="22"/>
        <v>1.6</v>
      </c>
      <c r="CC19" s="54">
        <f t="shared" si="23"/>
        <v>0</v>
      </c>
      <c r="CD19" s="54">
        <f t="shared" si="24"/>
        <v>1.6</v>
      </c>
      <c r="CE19" s="54">
        <f t="shared" si="25"/>
        <v>0</v>
      </c>
      <c r="CF19" s="54">
        <f t="shared" si="26"/>
        <v>1.6</v>
      </c>
      <c r="CG19" s="54">
        <f t="shared" si="27"/>
        <v>1.6</v>
      </c>
      <c r="CH19" s="54">
        <f t="shared" si="28"/>
        <v>1.6</v>
      </c>
      <c r="CI19" s="54">
        <f t="shared" si="29"/>
        <v>0</v>
      </c>
      <c r="CJ19" s="54">
        <f t="shared" si="30"/>
        <v>0</v>
      </c>
      <c r="CK19" s="54">
        <f t="shared" si="31"/>
        <v>0</v>
      </c>
      <c r="CL19" s="54">
        <f t="shared" si="32"/>
        <v>0</v>
      </c>
      <c r="CM19" s="54">
        <f t="shared" si="33"/>
        <v>0</v>
      </c>
      <c r="CN19" s="54">
        <f t="shared" si="34"/>
        <v>0</v>
      </c>
      <c r="CO19" s="54">
        <f t="shared" si="35"/>
        <v>1.6</v>
      </c>
      <c r="CP19" s="54">
        <f t="shared" si="36"/>
        <v>0</v>
      </c>
      <c r="CQ19" s="54">
        <f t="shared" si="37"/>
        <v>1.6</v>
      </c>
      <c r="CR19" s="54">
        <f t="shared" si="38"/>
        <v>0</v>
      </c>
      <c r="CS19" s="54">
        <f t="shared" si="39"/>
        <v>0</v>
      </c>
      <c r="CT19" s="54">
        <f t="shared" si="54"/>
        <v>0</v>
      </c>
      <c r="CU19" s="54">
        <f t="shared" si="40"/>
        <v>1.6</v>
      </c>
      <c r="CV19" s="54">
        <f t="shared" si="41"/>
        <v>0</v>
      </c>
      <c r="CW19" s="54">
        <f t="shared" si="42"/>
        <v>0</v>
      </c>
      <c r="CX19" s="54">
        <f t="shared" si="43"/>
        <v>0</v>
      </c>
      <c r="CY19" s="54">
        <f t="shared" si="44"/>
        <v>0</v>
      </c>
      <c r="CZ19" s="54">
        <f t="shared" si="45"/>
        <v>0</v>
      </c>
      <c r="DA19" s="54">
        <f t="shared" si="55"/>
        <v>1.6</v>
      </c>
      <c r="DB19" s="54">
        <f t="shared" si="56"/>
        <v>0</v>
      </c>
      <c r="DC19" s="114">
        <f t="shared" si="46"/>
        <v>10</v>
      </c>
      <c r="DD19" s="114">
        <f t="shared" si="47"/>
        <v>10</v>
      </c>
      <c r="DE19" s="56">
        <f t="shared" si="48"/>
        <v>13.2</v>
      </c>
      <c r="DF19" s="56">
        <f t="shared" si="49"/>
        <v>4.8000000000000007</v>
      </c>
      <c r="DG19" s="56">
        <f t="shared" si="50"/>
        <v>8</v>
      </c>
      <c r="DH19" s="56">
        <f t="shared" si="51"/>
        <v>19.600000000000001</v>
      </c>
      <c r="DI19" s="56">
        <f t="shared" si="52"/>
        <v>4.8000000000000007</v>
      </c>
      <c r="DJ19" s="56">
        <f t="shared" si="57"/>
        <v>50.400000000000006</v>
      </c>
    </row>
    <row r="20" spans="1:114">
      <c r="A20" s="50">
        <v>12</v>
      </c>
      <c r="B20" s="51" t="s">
        <v>237</v>
      </c>
      <c r="C20" s="52">
        <v>1</v>
      </c>
      <c r="D20" s="52">
        <v>0</v>
      </c>
      <c r="E20" s="52">
        <v>1</v>
      </c>
      <c r="F20" s="52">
        <v>1</v>
      </c>
      <c r="G20" s="52">
        <v>0</v>
      </c>
      <c r="H20" s="53">
        <v>1</v>
      </c>
      <c r="I20" s="53">
        <v>0</v>
      </c>
      <c r="J20" s="52">
        <v>0</v>
      </c>
      <c r="K20" s="52">
        <v>1</v>
      </c>
      <c r="L20" s="52">
        <v>1</v>
      </c>
      <c r="M20" s="52">
        <v>1</v>
      </c>
      <c r="N20" s="52">
        <v>1</v>
      </c>
      <c r="O20" s="53">
        <v>1</v>
      </c>
      <c r="P20" s="53">
        <v>0</v>
      </c>
      <c r="Q20" s="50">
        <v>0</v>
      </c>
      <c r="R20" s="50">
        <v>0</v>
      </c>
      <c r="S20" s="50">
        <v>1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1</v>
      </c>
      <c r="Z20" s="50">
        <v>0</v>
      </c>
      <c r="AA20" s="50">
        <v>1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1</v>
      </c>
      <c r="AK20" s="50">
        <v>0</v>
      </c>
      <c r="AL20" s="50">
        <v>1</v>
      </c>
      <c r="AM20" s="50">
        <v>0</v>
      </c>
      <c r="AN20" s="50">
        <v>0</v>
      </c>
      <c r="AO20" s="50">
        <v>0</v>
      </c>
      <c r="AP20" s="50">
        <v>0</v>
      </c>
      <c r="AQ20" s="50">
        <v>1</v>
      </c>
      <c r="AR20" s="50">
        <v>0</v>
      </c>
      <c r="AS20" s="50">
        <v>0</v>
      </c>
      <c r="AT20" s="50">
        <v>0</v>
      </c>
      <c r="AU20" s="50">
        <v>0</v>
      </c>
      <c r="AV20" s="50">
        <v>1</v>
      </c>
      <c r="AW20" s="50">
        <v>0</v>
      </c>
      <c r="AX20" s="50">
        <v>0</v>
      </c>
      <c r="AY20" s="50">
        <v>0</v>
      </c>
      <c r="AZ20" s="50">
        <v>0</v>
      </c>
      <c r="BA20" s="50">
        <v>1</v>
      </c>
      <c r="BB20" s="50">
        <v>0</v>
      </c>
      <c r="BC20" s="50">
        <v>0</v>
      </c>
      <c r="BD20" s="50">
        <v>1</v>
      </c>
      <c r="BE20" s="54">
        <f t="shared" si="53"/>
        <v>1.6</v>
      </c>
      <c r="BF20" s="54">
        <f t="shared" si="0"/>
        <v>0</v>
      </c>
      <c r="BG20" s="54">
        <f t="shared" si="1"/>
        <v>1.6</v>
      </c>
      <c r="BH20" s="54">
        <f t="shared" si="2"/>
        <v>1.6</v>
      </c>
      <c r="BI20" s="54">
        <f t="shared" si="3"/>
        <v>0</v>
      </c>
      <c r="BJ20" s="54">
        <f t="shared" si="4"/>
        <v>1.6</v>
      </c>
      <c r="BK20" s="54">
        <f t="shared" si="5"/>
        <v>0</v>
      </c>
      <c r="BL20" s="54">
        <f t="shared" si="6"/>
        <v>0</v>
      </c>
      <c r="BM20" s="54">
        <f t="shared" si="7"/>
        <v>1.6</v>
      </c>
      <c r="BN20" s="54">
        <f t="shared" si="8"/>
        <v>1.6</v>
      </c>
      <c r="BO20" s="54">
        <f t="shared" si="9"/>
        <v>1.6</v>
      </c>
      <c r="BP20" s="54">
        <f t="shared" si="10"/>
        <v>1.6</v>
      </c>
      <c r="BQ20" s="54">
        <f t="shared" si="11"/>
        <v>1.6</v>
      </c>
      <c r="BR20" s="54">
        <f t="shared" si="12"/>
        <v>0</v>
      </c>
      <c r="BS20" s="54">
        <f t="shared" si="13"/>
        <v>0</v>
      </c>
      <c r="BT20" s="54">
        <f t="shared" si="14"/>
        <v>0</v>
      </c>
      <c r="BU20" s="54">
        <f t="shared" si="15"/>
        <v>1.6</v>
      </c>
      <c r="BV20" s="54">
        <f t="shared" si="16"/>
        <v>0</v>
      </c>
      <c r="BW20" s="54">
        <f t="shared" si="17"/>
        <v>0</v>
      </c>
      <c r="BX20" s="54">
        <f t="shared" si="18"/>
        <v>0</v>
      </c>
      <c r="BY20" s="54">
        <f t="shared" si="19"/>
        <v>0</v>
      </c>
      <c r="BZ20" s="54">
        <f t="shared" si="20"/>
        <v>0</v>
      </c>
      <c r="CA20" s="54">
        <f t="shared" si="21"/>
        <v>1.6</v>
      </c>
      <c r="CB20" s="54">
        <f t="shared" si="22"/>
        <v>0</v>
      </c>
      <c r="CC20" s="54">
        <f t="shared" si="23"/>
        <v>1.6</v>
      </c>
      <c r="CD20" s="54">
        <f t="shared" si="24"/>
        <v>0</v>
      </c>
      <c r="CE20" s="54">
        <f t="shared" si="25"/>
        <v>0</v>
      </c>
      <c r="CF20" s="54">
        <f t="shared" si="26"/>
        <v>0</v>
      </c>
      <c r="CG20" s="54">
        <f t="shared" si="27"/>
        <v>0</v>
      </c>
      <c r="CH20" s="54">
        <f t="shared" si="28"/>
        <v>0</v>
      </c>
      <c r="CI20" s="54">
        <f t="shared" si="29"/>
        <v>0</v>
      </c>
      <c r="CJ20" s="54">
        <f t="shared" si="30"/>
        <v>0</v>
      </c>
      <c r="CK20" s="54">
        <f t="shared" si="31"/>
        <v>0</v>
      </c>
      <c r="CL20" s="54">
        <f t="shared" si="32"/>
        <v>1.6</v>
      </c>
      <c r="CM20" s="54">
        <f t="shared" si="33"/>
        <v>0</v>
      </c>
      <c r="CN20" s="54">
        <f t="shared" si="34"/>
        <v>1.6</v>
      </c>
      <c r="CO20" s="54">
        <f t="shared" si="35"/>
        <v>0</v>
      </c>
      <c r="CP20" s="54">
        <f t="shared" si="36"/>
        <v>0</v>
      </c>
      <c r="CQ20" s="54">
        <f t="shared" si="37"/>
        <v>0</v>
      </c>
      <c r="CR20" s="54">
        <f t="shared" si="38"/>
        <v>0</v>
      </c>
      <c r="CS20" s="54">
        <f t="shared" si="39"/>
        <v>1.6</v>
      </c>
      <c r="CT20" s="54">
        <f t="shared" si="54"/>
        <v>0</v>
      </c>
      <c r="CU20" s="54">
        <f t="shared" si="40"/>
        <v>0</v>
      </c>
      <c r="CV20" s="54">
        <f t="shared" si="41"/>
        <v>0</v>
      </c>
      <c r="CW20" s="54">
        <f t="shared" si="42"/>
        <v>0</v>
      </c>
      <c r="CX20" s="54">
        <f t="shared" si="43"/>
        <v>1.6</v>
      </c>
      <c r="CY20" s="54">
        <f t="shared" si="44"/>
        <v>0</v>
      </c>
      <c r="CZ20" s="54">
        <f t="shared" si="45"/>
        <v>0</v>
      </c>
      <c r="DA20" s="54">
        <f t="shared" si="55"/>
        <v>0</v>
      </c>
      <c r="DB20" s="54">
        <f t="shared" si="56"/>
        <v>0</v>
      </c>
      <c r="DC20" s="114">
        <f t="shared" si="46"/>
        <v>4</v>
      </c>
      <c r="DD20" s="114">
        <f t="shared" si="47"/>
        <v>4</v>
      </c>
      <c r="DE20" s="56">
        <f t="shared" si="48"/>
        <v>10.4</v>
      </c>
      <c r="DF20" s="56">
        <f t="shared" si="49"/>
        <v>8</v>
      </c>
      <c r="DG20" s="56">
        <f t="shared" si="50"/>
        <v>3.2</v>
      </c>
      <c r="DH20" s="56">
        <f t="shared" si="51"/>
        <v>10.4</v>
      </c>
      <c r="DI20" s="56">
        <f t="shared" si="52"/>
        <v>1.6</v>
      </c>
      <c r="DJ20" s="56">
        <f t="shared" si="57"/>
        <v>33.6</v>
      </c>
    </row>
    <row r="21" spans="1:114">
      <c r="A21" s="50">
        <v>13</v>
      </c>
      <c r="B21" s="51" t="s">
        <v>238</v>
      </c>
      <c r="C21" s="52">
        <v>1</v>
      </c>
      <c r="D21" s="52">
        <v>0</v>
      </c>
      <c r="E21" s="52">
        <v>0</v>
      </c>
      <c r="F21" s="52">
        <v>1</v>
      </c>
      <c r="G21" s="52">
        <v>0</v>
      </c>
      <c r="H21" s="53">
        <v>0</v>
      </c>
      <c r="I21" s="53">
        <v>0</v>
      </c>
      <c r="J21" s="52">
        <v>0</v>
      </c>
      <c r="K21" s="52">
        <v>0</v>
      </c>
      <c r="L21" s="52">
        <v>0</v>
      </c>
      <c r="M21" s="52">
        <v>1</v>
      </c>
      <c r="N21" s="52">
        <v>1</v>
      </c>
      <c r="O21" s="53">
        <v>1</v>
      </c>
      <c r="P21" s="53">
        <v>0</v>
      </c>
      <c r="Q21" s="50">
        <v>0</v>
      </c>
      <c r="R21" s="50">
        <v>0</v>
      </c>
      <c r="S21" s="50">
        <v>0</v>
      </c>
      <c r="T21" s="50">
        <v>0</v>
      </c>
      <c r="U21" s="50"/>
      <c r="V21" s="50">
        <v>0</v>
      </c>
      <c r="W21" s="50">
        <v>1</v>
      </c>
      <c r="X21" s="50">
        <v>1</v>
      </c>
      <c r="Y21" s="50">
        <v>1</v>
      </c>
      <c r="Z21" s="50">
        <v>0</v>
      </c>
      <c r="AA21" s="50">
        <v>0</v>
      </c>
      <c r="AB21" s="50">
        <v>1</v>
      </c>
      <c r="AC21" s="50">
        <v>0</v>
      </c>
      <c r="AD21" s="50">
        <v>1</v>
      </c>
      <c r="AE21" s="50">
        <v>0</v>
      </c>
      <c r="AF21" s="50">
        <v>1</v>
      </c>
      <c r="AG21" s="50">
        <v>1</v>
      </c>
      <c r="AH21" s="50">
        <v>1</v>
      </c>
      <c r="AI21" s="50">
        <v>1</v>
      </c>
      <c r="AJ21" s="50">
        <v>1</v>
      </c>
      <c r="AK21" s="50">
        <v>1</v>
      </c>
      <c r="AL21" s="50">
        <v>1</v>
      </c>
      <c r="AM21" s="50">
        <v>0</v>
      </c>
      <c r="AN21" s="50">
        <v>1</v>
      </c>
      <c r="AO21" s="50">
        <v>1</v>
      </c>
      <c r="AP21" s="50">
        <v>1</v>
      </c>
      <c r="AQ21" s="50">
        <v>0</v>
      </c>
      <c r="AR21" s="50">
        <v>1</v>
      </c>
      <c r="AS21" s="50">
        <v>0</v>
      </c>
      <c r="AT21" s="50">
        <v>1</v>
      </c>
      <c r="AU21" s="50">
        <v>0</v>
      </c>
      <c r="AV21" s="50">
        <v>1</v>
      </c>
      <c r="AW21" s="50">
        <v>0</v>
      </c>
      <c r="AX21" s="50">
        <v>1</v>
      </c>
      <c r="AY21" s="50">
        <v>0</v>
      </c>
      <c r="AZ21" s="50">
        <v>1</v>
      </c>
      <c r="BA21" s="50">
        <v>0</v>
      </c>
      <c r="BB21" s="50">
        <v>1</v>
      </c>
      <c r="BC21" s="50">
        <v>1</v>
      </c>
      <c r="BD21" s="50">
        <v>1</v>
      </c>
      <c r="BE21" s="54">
        <f t="shared" si="53"/>
        <v>1.6</v>
      </c>
      <c r="BF21" s="54">
        <f t="shared" si="0"/>
        <v>0</v>
      </c>
      <c r="BG21" s="54">
        <f t="shared" si="1"/>
        <v>0</v>
      </c>
      <c r="BH21" s="54">
        <f t="shared" si="2"/>
        <v>1.6</v>
      </c>
      <c r="BI21" s="54">
        <f t="shared" si="3"/>
        <v>0</v>
      </c>
      <c r="BJ21" s="54">
        <f t="shared" si="4"/>
        <v>0</v>
      </c>
      <c r="BK21" s="54">
        <f t="shared" si="5"/>
        <v>0</v>
      </c>
      <c r="BL21" s="54">
        <f t="shared" si="6"/>
        <v>0</v>
      </c>
      <c r="BM21" s="54">
        <f t="shared" si="7"/>
        <v>0</v>
      </c>
      <c r="BN21" s="54">
        <f t="shared" si="8"/>
        <v>0</v>
      </c>
      <c r="BO21" s="54">
        <f t="shared" si="9"/>
        <v>1.6</v>
      </c>
      <c r="BP21" s="54">
        <f t="shared" si="10"/>
        <v>1.6</v>
      </c>
      <c r="BQ21" s="54">
        <f t="shared" si="11"/>
        <v>1.6</v>
      </c>
      <c r="BR21" s="54">
        <f t="shared" si="12"/>
        <v>0</v>
      </c>
      <c r="BS21" s="54">
        <f t="shared" si="13"/>
        <v>0</v>
      </c>
      <c r="BT21" s="54">
        <f t="shared" si="14"/>
        <v>0</v>
      </c>
      <c r="BU21" s="54">
        <f t="shared" si="15"/>
        <v>0</v>
      </c>
      <c r="BV21" s="54">
        <f t="shared" si="16"/>
        <v>0</v>
      </c>
      <c r="BW21" s="54">
        <f t="shared" si="17"/>
        <v>0</v>
      </c>
      <c r="BX21" s="54">
        <f t="shared" si="18"/>
        <v>0</v>
      </c>
      <c r="BY21" s="54">
        <f t="shared" si="19"/>
        <v>1.6</v>
      </c>
      <c r="BZ21" s="54">
        <f t="shared" si="20"/>
        <v>1.6</v>
      </c>
      <c r="CA21" s="54">
        <f t="shared" si="21"/>
        <v>1.6</v>
      </c>
      <c r="CB21" s="54">
        <f t="shared" si="22"/>
        <v>0</v>
      </c>
      <c r="CC21" s="54">
        <f t="shared" si="23"/>
        <v>0</v>
      </c>
      <c r="CD21" s="54">
        <f t="shared" si="24"/>
        <v>1.6</v>
      </c>
      <c r="CE21" s="54">
        <f t="shared" si="25"/>
        <v>0</v>
      </c>
      <c r="CF21" s="54">
        <f t="shared" si="26"/>
        <v>1.6</v>
      </c>
      <c r="CG21" s="54">
        <f t="shared" si="27"/>
        <v>0</v>
      </c>
      <c r="CH21" s="54">
        <f t="shared" si="28"/>
        <v>1.6</v>
      </c>
      <c r="CI21" s="54">
        <f t="shared" si="29"/>
        <v>1.6</v>
      </c>
      <c r="CJ21" s="54">
        <f t="shared" si="30"/>
        <v>1.6</v>
      </c>
      <c r="CK21" s="54">
        <f t="shared" si="31"/>
        <v>1.6</v>
      </c>
      <c r="CL21" s="54">
        <f t="shared" si="32"/>
        <v>1.6</v>
      </c>
      <c r="CM21" s="54">
        <f t="shared" si="33"/>
        <v>1.6</v>
      </c>
      <c r="CN21" s="54">
        <f t="shared" si="34"/>
        <v>1.6</v>
      </c>
      <c r="CO21" s="54">
        <f t="shared" si="35"/>
        <v>0</v>
      </c>
      <c r="CP21" s="54">
        <f t="shared" si="36"/>
        <v>1.6</v>
      </c>
      <c r="CQ21" s="54">
        <f t="shared" si="37"/>
        <v>1.6</v>
      </c>
      <c r="CR21" s="54">
        <f t="shared" si="38"/>
        <v>1.6</v>
      </c>
      <c r="CS21" s="54">
        <f t="shared" si="39"/>
        <v>0</v>
      </c>
      <c r="CT21" s="54">
        <f t="shared" si="54"/>
        <v>1.6</v>
      </c>
      <c r="CU21" s="54">
        <f t="shared" si="40"/>
        <v>0</v>
      </c>
      <c r="CV21" s="54">
        <f t="shared" si="41"/>
        <v>1.6</v>
      </c>
      <c r="CW21" s="54">
        <f t="shared" si="42"/>
        <v>0</v>
      </c>
      <c r="CX21" s="54">
        <f t="shared" si="43"/>
        <v>1.6</v>
      </c>
      <c r="CY21" s="54">
        <f t="shared" si="44"/>
        <v>0</v>
      </c>
      <c r="CZ21" s="54">
        <f t="shared" si="45"/>
        <v>1.6</v>
      </c>
      <c r="DA21" s="54">
        <f t="shared" si="55"/>
        <v>0</v>
      </c>
      <c r="DB21" s="54">
        <f t="shared" si="56"/>
        <v>1.6</v>
      </c>
      <c r="DC21" s="114">
        <f t="shared" si="46"/>
        <v>4</v>
      </c>
      <c r="DD21" s="114">
        <f t="shared" si="47"/>
        <v>10</v>
      </c>
      <c r="DE21" s="56">
        <f t="shared" si="48"/>
        <v>16.399999999999999</v>
      </c>
      <c r="DF21" s="56">
        <f t="shared" si="49"/>
        <v>6.4</v>
      </c>
      <c r="DG21" s="56">
        <f t="shared" si="50"/>
        <v>4.8000000000000007</v>
      </c>
      <c r="DH21" s="56">
        <f t="shared" si="51"/>
        <v>21.599999999999998</v>
      </c>
      <c r="DI21" s="56">
        <f t="shared" si="52"/>
        <v>4.8000000000000007</v>
      </c>
      <c r="DJ21" s="56">
        <f t="shared" si="57"/>
        <v>54</v>
      </c>
    </row>
    <row r="22" spans="1:114">
      <c r="A22" s="50">
        <v>14</v>
      </c>
      <c r="B22" s="51" t="s">
        <v>239</v>
      </c>
      <c r="C22" s="52">
        <v>0</v>
      </c>
      <c r="D22" s="52">
        <v>0</v>
      </c>
      <c r="E22" s="52">
        <v>1</v>
      </c>
      <c r="F22" s="52">
        <v>1</v>
      </c>
      <c r="G22" s="52">
        <v>1</v>
      </c>
      <c r="H22" s="53">
        <v>0</v>
      </c>
      <c r="I22" s="53">
        <v>1</v>
      </c>
      <c r="J22" s="52">
        <v>1</v>
      </c>
      <c r="K22" s="52">
        <v>0</v>
      </c>
      <c r="L22" s="52">
        <v>0</v>
      </c>
      <c r="M22" s="52">
        <v>1</v>
      </c>
      <c r="N22" s="52">
        <v>1</v>
      </c>
      <c r="O22" s="53">
        <v>1</v>
      </c>
      <c r="P22" s="53">
        <v>1</v>
      </c>
      <c r="Q22" s="50">
        <v>1</v>
      </c>
      <c r="R22" s="50">
        <v>1</v>
      </c>
      <c r="S22" s="50">
        <v>0</v>
      </c>
      <c r="T22" s="50">
        <v>0</v>
      </c>
      <c r="U22" s="50">
        <v>0</v>
      </c>
      <c r="V22" s="50">
        <v>1</v>
      </c>
      <c r="W22" s="50">
        <v>1</v>
      </c>
      <c r="X22" s="50">
        <v>1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1</v>
      </c>
      <c r="AE22" s="50">
        <v>1</v>
      </c>
      <c r="AF22" s="50">
        <v>0</v>
      </c>
      <c r="AG22" s="50">
        <v>1</v>
      </c>
      <c r="AH22" s="50">
        <v>1</v>
      </c>
      <c r="AI22" s="50">
        <v>1</v>
      </c>
      <c r="AJ22" s="50">
        <v>1</v>
      </c>
      <c r="AK22" s="50">
        <v>1</v>
      </c>
      <c r="AL22" s="50">
        <v>1</v>
      </c>
      <c r="AM22" s="50">
        <v>0</v>
      </c>
      <c r="AN22" s="50">
        <v>1</v>
      </c>
      <c r="AO22" s="50">
        <v>1</v>
      </c>
      <c r="AP22" s="50">
        <v>0</v>
      </c>
      <c r="AQ22" s="50">
        <v>0</v>
      </c>
      <c r="AR22" s="50">
        <v>1</v>
      </c>
      <c r="AS22" s="50">
        <v>0</v>
      </c>
      <c r="AT22" s="50">
        <v>0</v>
      </c>
      <c r="AU22" s="50">
        <v>1</v>
      </c>
      <c r="AV22" s="50">
        <v>1</v>
      </c>
      <c r="AW22" s="50">
        <v>0</v>
      </c>
      <c r="AX22" s="50">
        <v>1</v>
      </c>
      <c r="AY22" s="50">
        <v>0</v>
      </c>
      <c r="AZ22" s="50">
        <v>1</v>
      </c>
      <c r="BA22" s="50">
        <v>0</v>
      </c>
      <c r="BB22" s="50">
        <v>1</v>
      </c>
      <c r="BC22" s="50">
        <v>0</v>
      </c>
      <c r="BD22" s="50">
        <v>1</v>
      </c>
      <c r="BE22" s="54">
        <f t="shared" si="53"/>
        <v>0</v>
      </c>
      <c r="BF22" s="54">
        <f t="shared" si="0"/>
        <v>0</v>
      </c>
      <c r="BG22" s="54">
        <f t="shared" si="1"/>
        <v>1.6</v>
      </c>
      <c r="BH22" s="54">
        <f t="shared" si="2"/>
        <v>1.6</v>
      </c>
      <c r="BI22" s="54">
        <f t="shared" si="3"/>
        <v>1.6</v>
      </c>
      <c r="BJ22" s="54">
        <f t="shared" si="4"/>
        <v>0</v>
      </c>
      <c r="BK22" s="54">
        <f t="shared" si="5"/>
        <v>1.6</v>
      </c>
      <c r="BL22" s="54">
        <f t="shared" si="6"/>
        <v>1.6</v>
      </c>
      <c r="BM22" s="54">
        <f t="shared" si="7"/>
        <v>0</v>
      </c>
      <c r="BN22" s="54">
        <f t="shared" si="8"/>
        <v>0</v>
      </c>
      <c r="BO22" s="54">
        <f t="shared" si="9"/>
        <v>1.6</v>
      </c>
      <c r="BP22" s="54">
        <f t="shared" si="10"/>
        <v>1.6</v>
      </c>
      <c r="BQ22" s="54">
        <f t="shared" si="11"/>
        <v>1.6</v>
      </c>
      <c r="BR22" s="54">
        <f t="shared" si="12"/>
        <v>1.6</v>
      </c>
      <c r="BS22" s="54">
        <f t="shared" si="13"/>
        <v>1.6</v>
      </c>
      <c r="BT22" s="54">
        <f t="shared" si="14"/>
        <v>1.6</v>
      </c>
      <c r="BU22" s="54">
        <f t="shared" si="15"/>
        <v>0</v>
      </c>
      <c r="BV22" s="54">
        <f t="shared" si="16"/>
        <v>0</v>
      </c>
      <c r="BW22" s="54">
        <f t="shared" si="17"/>
        <v>0</v>
      </c>
      <c r="BX22" s="54">
        <f t="shared" si="18"/>
        <v>1.6</v>
      </c>
      <c r="BY22" s="54">
        <f t="shared" si="19"/>
        <v>1.6</v>
      </c>
      <c r="BZ22" s="54">
        <f t="shared" si="20"/>
        <v>1.6</v>
      </c>
      <c r="CA22" s="54">
        <f t="shared" si="21"/>
        <v>0</v>
      </c>
      <c r="CB22" s="54">
        <f t="shared" si="22"/>
        <v>0</v>
      </c>
      <c r="CC22" s="54">
        <f t="shared" si="23"/>
        <v>0</v>
      </c>
      <c r="CD22" s="54">
        <f t="shared" si="24"/>
        <v>0</v>
      </c>
      <c r="CE22" s="54">
        <f t="shared" si="25"/>
        <v>0</v>
      </c>
      <c r="CF22" s="54">
        <f t="shared" si="26"/>
        <v>1.6</v>
      </c>
      <c r="CG22" s="54">
        <f t="shared" si="27"/>
        <v>1.6</v>
      </c>
      <c r="CH22" s="54">
        <f t="shared" si="28"/>
        <v>0</v>
      </c>
      <c r="CI22" s="54">
        <f t="shared" si="29"/>
        <v>1.6</v>
      </c>
      <c r="CJ22" s="54">
        <f t="shared" si="30"/>
        <v>1.6</v>
      </c>
      <c r="CK22" s="54">
        <f t="shared" si="31"/>
        <v>1.6</v>
      </c>
      <c r="CL22" s="54">
        <f t="shared" si="32"/>
        <v>1.6</v>
      </c>
      <c r="CM22" s="54">
        <f t="shared" si="33"/>
        <v>1.6</v>
      </c>
      <c r="CN22" s="54">
        <f t="shared" si="34"/>
        <v>1.6</v>
      </c>
      <c r="CO22" s="54">
        <f t="shared" si="35"/>
        <v>0</v>
      </c>
      <c r="CP22" s="54">
        <f t="shared" si="36"/>
        <v>1.6</v>
      </c>
      <c r="CQ22" s="54">
        <f t="shared" si="37"/>
        <v>1.6</v>
      </c>
      <c r="CR22" s="54">
        <f t="shared" si="38"/>
        <v>0</v>
      </c>
      <c r="CS22" s="54">
        <f t="shared" si="39"/>
        <v>0</v>
      </c>
      <c r="CT22" s="54">
        <f t="shared" si="54"/>
        <v>1.6</v>
      </c>
      <c r="CU22" s="54">
        <f t="shared" si="40"/>
        <v>0</v>
      </c>
      <c r="CV22" s="54">
        <f t="shared" si="41"/>
        <v>0</v>
      </c>
      <c r="CW22" s="54">
        <f t="shared" si="42"/>
        <v>1.6</v>
      </c>
      <c r="CX22" s="54">
        <f t="shared" si="43"/>
        <v>1.6</v>
      </c>
      <c r="CY22" s="54">
        <f t="shared" si="44"/>
        <v>0</v>
      </c>
      <c r="CZ22" s="54">
        <f t="shared" si="45"/>
        <v>1.6</v>
      </c>
      <c r="DA22" s="54">
        <f t="shared" si="55"/>
        <v>0</v>
      </c>
      <c r="DB22" s="54">
        <f t="shared" si="56"/>
        <v>1.6</v>
      </c>
      <c r="DC22" s="114">
        <f t="shared" si="46"/>
        <v>4</v>
      </c>
      <c r="DD22" s="114">
        <f t="shared" si="47"/>
        <v>4</v>
      </c>
      <c r="DE22" s="56">
        <f t="shared" si="48"/>
        <v>16.799999999999997</v>
      </c>
      <c r="DF22" s="56">
        <f t="shared" si="49"/>
        <v>9.6</v>
      </c>
      <c r="DG22" s="56">
        <f t="shared" si="50"/>
        <v>6.4</v>
      </c>
      <c r="DH22" s="56">
        <f t="shared" si="51"/>
        <v>18.399999999999999</v>
      </c>
      <c r="DI22" s="56">
        <f t="shared" si="52"/>
        <v>3.2</v>
      </c>
      <c r="DJ22" s="56">
        <f t="shared" si="57"/>
        <v>54.4</v>
      </c>
    </row>
    <row r="23" spans="1:114">
      <c r="A23" s="50">
        <v>15</v>
      </c>
      <c r="B23" s="51" t="s">
        <v>240</v>
      </c>
      <c r="C23" s="52">
        <v>1</v>
      </c>
      <c r="D23" s="52">
        <v>0</v>
      </c>
      <c r="E23" s="52">
        <v>1</v>
      </c>
      <c r="F23" s="52">
        <v>1</v>
      </c>
      <c r="G23" s="52">
        <v>1</v>
      </c>
      <c r="H23" s="53">
        <v>0</v>
      </c>
      <c r="I23" s="53">
        <v>0</v>
      </c>
      <c r="J23" s="52">
        <v>0</v>
      </c>
      <c r="K23" s="52">
        <v>0</v>
      </c>
      <c r="L23" s="52">
        <v>0</v>
      </c>
      <c r="M23" s="52">
        <v>1</v>
      </c>
      <c r="N23" s="52">
        <v>1</v>
      </c>
      <c r="O23" s="53">
        <v>1</v>
      </c>
      <c r="P23" s="53">
        <v>1</v>
      </c>
      <c r="Q23" s="50">
        <v>1</v>
      </c>
      <c r="R23" s="50">
        <v>1</v>
      </c>
      <c r="S23" s="50">
        <v>1</v>
      </c>
      <c r="T23" s="50">
        <v>1</v>
      </c>
      <c r="U23" s="50">
        <v>0</v>
      </c>
      <c r="V23" s="50">
        <v>0</v>
      </c>
      <c r="W23" s="50">
        <v>0</v>
      </c>
      <c r="X23" s="50">
        <v>0</v>
      </c>
      <c r="Y23" s="50">
        <v>1</v>
      </c>
      <c r="Z23" s="50">
        <v>0</v>
      </c>
      <c r="AA23" s="50">
        <v>0</v>
      </c>
      <c r="AB23" s="50">
        <v>0</v>
      </c>
      <c r="AC23" s="50">
        <v>0</v>
      </c>
      <c r="AD23" s="50">
        <v>1</v>
      </c>
      <c r="AE23" s="50">
        <v>1</v>
      </c>
      <c r="AF23" s="50">
        <v>1</v>
      </c>
      <c r="AG23" s="50">
        <v>1</v>
      </c>
      <c r="AH23" s="50">
        <v>0</v>
      </c>
      <c r="AI23" s="50">
        <v>1</v>
      </c>
      <c r="AJ23" s="50">
        <v>1</v>
      </c>
      <c r="AK23" s="50">
        <v>0</v>
      </c>
      <c r="AL23" s="50">
        <v>1</v>
      </c>
      <c r="AM23" s="50">
        <v>1</v>
      </c>
      <c r="AN23" s="50">
        <v>1</v>
      </c>
      <c r="AO23" s="50">
        <v>1</v>
      </c>
      <c r="AP23" s="50">
        <v>0</v>
      </c>
      <c r="AQ23" s="50">
        <v>1</v>
      </c>
      <c r="AR23" s="50">
        <v>1</v>
      </c>
      <c r="AS23" s="50">
        <v>1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1</v>
      </c>
      <c r="AZ23" s="50">
        <v>0</v>
      </c>
      <c r="BA23" s="50">
        <v>0</v>
      </c>
      <c r="BB23" s="50">
        <v>0</v>
      </c>
      <c r="BC23" s="50">
        <v>1</v>
      </c>
      <c r="BD23" s="50">
        <v>1</v>
      </c>
      <c r="BE23" s="54">
        <f t="shared" si="53"/>
        <v>1.6</v>
      </c>
      <c r="BF23" s="54">
        <f t="shared" si="0"/>
        <v>0</v>
      </c>
      <c r="BG23" s="54">
        <f t="shared" si="1"/>
        <v>1.6</v>
      </c>
      <c r="BH23" s="54">
        <f t="shared" si="2"/>
        <v>1.6</v>
      </c>
      <c r="BI23" s="54">
        <f t="shared" si="3"/>
        <v>1.6</v>
      </c>
      <c r="BJ23" s="54">
        <f t="shared" si="4"/>
        <v>0</v>
      </c>
      <c r="BK23" s="54">
        <f t="shared" si="5"/>
        <v>0</v>
      </c>
      <c r="BL23" s="54">
        <f t="shared" si="6"/>
        <v>0</v>
      </c>
      <c r="BM23" s="54">
        <f t="shared" si="7"/>
        <v>0</v>
      </c>
      <c r="BN23" s="54">
        <f t="shared" si="8"/>
        <v>0</v>
      </c>
      <c r="BO23" s="54">
        <f t="shared" si="9"/>
        <v>1.6</v>
      </c>
      <c r="BP23" s="54">
        <f t="shared" si="10"/>
        <v>1.6</v>
      </c>
      <c r="BQ23" s="54">
        <f t="shared" si="11"/>
        <v>1.6</v>
      </c>
      <c r="BR23" s="54">
        <f t="shared" si="12"/>
        <v>1.6</v>
      </c>
      <c r="BS23" s="54">
        <f t="shared" si="13"/>
        <v>1.6</v>
      </c>
      <c r="BT23" s="54">
        <f t="shared" si="14"/>
        <v>1.6</v>
      </c>
      <c r="BU23" s="54">
        <f t="shared" si="15"/>
        <v>1.6</v>
      </c>
      <c r="BV23" s="54">
        <f t="shared" si="16"/>
        <v>1.6</v>
      </c>
      <c r="BW23" s="54">
        <f t="shared" si="17"/>
        <v>0</v>
      </c>
      <c r="BX23" s="54">
        <f t="shared" si="18"/>
        <v>0</v>
      </c>
      <c r="BY23" s="54">
        <f t="shared" si="19"/>
        <v>0</v>
      </c>
      <c r="BZ23" s="54">
        <f t="shared" si="20"/>
        <v>0</v>
      </c>
      <c r="CA23" s="54">
        <f t="shared" si="21"/>
        <v>1.6</v>
      </c>
      <c r="CB23" s="54">
        <f t="shared" si="22"/>
        <v>0</v>
      </c>
      <c r="CC23" s="54">
        <f t="shared" si="23"/>
        <v>0</v>
      </c>
      <c r="CD23" s="54">
        <f t="shared" si="24"/>
        <v>0</v>
      </c>
      <c r="CE23" s="54">
        <f t="shared" si="25"/>
        <v>0</v>
      </c>
      <c r="CF23" s="54">
        <f t="shared" si="26"/>
        <v>1.6</v>
      </c>
      <c r="CG23" s="54">
        <f t="shared" si="27"/>
        <v>1.6</v>
      </c>
      <c r="CH23" s="54">
        <f t="shared" si="28"/>
        <v>1.6</v>
      </c>
      <c r="CI23" s="54">
        <f t="shared" si="29"/>
        <v>1.6</v>
      </c>
      <c r="CJ23" s="54">
        <f t="shared" si="30"/>
        <v>0</v>
      </c>
      <c r="CK23" s="54">
        <f t="shared" si="31"/>
        <v>1.6</v>
      </c>
      <c r="CL23" s="54">
        <f t="shared" si="32"/>
        <v>1.6</v>
      </c>
      <c r="CM23" s="54">
        <f t="shared" si="33"/>
        <v>0</v>
      </c>
      <c r="CN23" s="54">
        <f t="shared" si="34"/>
        <v>1.6</v>
      </c>
      <c r="CO23" s="54">
        <f t="shared" si="35"/>
        <v>1.6</v>
      </c>
      <c r="CP23" s="54">
        <f t="shared" si="36"/>
        <v>1.6</v>
      </c>
      <c r="CQ23" s="54">
        <f t="shared" si="37"/>
        <v>1.6</v>
      </c>
      <c r="CR23" s="54">
        <f t="shared" si="38"/>
        <v>0</v>
      </c>
      <c r="CS23" s="54">
        <f t="shared" si="39"/>
        <v>1.6</v>
      </c>
      <c r="CT23" s="54">
        <f t="shared" si="54"/>
        <v>1.6</v>
      </c>
      <c r="CU23" s="54">
        <f t="shared" si="40"/>
        <v>1.6</v>
      </c>
      <c r="CV23" s="54">
        <f t="shared" si="41"/>
        <v>0</v>
      </c>
      <c r="CW23" s="54">
        <f t="shared" si="42"/>
        <v>0</v>
      </c>
      <c r="CX23" s="54">
        <f t="shared" si="43"/>
        <v>0</v>
      </c>
      <c r="CY23" s="54">
        <f t="shared" si="44"/>
        <v>0</v>
      </c>
      <c r="CZ23" s="54">
        <f t="shared" si="45"/>
        <v>0</v>
      </c>
      <c r="DA23" s="54">
        <f t="shared" si="55"/>
        <v>1.6</v>
      </c>
      <c r="DB23" s="54">
        <f t="shared" si="56"/>
        <v>0</v>
      </c>
      <c r="DC23" s="114">
        <f t="shared" si="46"/>
        <v>0</v>
      </c>
      <c r="DD23" s="114">
        <f t="shared" si="47"/>
        <v>10</v>
      </c>
      <c r="DE23" s="56">
        <f t="shared" si="48"/>
        <v>19.600000000000001</v>
      </c>
      <c r="DF23" s="56">
        <f t="shared" si="49"/>
        <v>11.2</v>
      </c>
      <c r="DG23" s="56">
        <f t="shared" si="50"/>
        <v>8</v>
      </c>
      <c r="DH23" s="56">
        <f t="shared" si="51"/>
        <v>8</v>
      </c>
      <c r="DI23" s="56">
        <f t="shared" si="52"/>
        <v>6.4</v>
      </c>
      <c r="DJ23" s="56">
        <f t="shared" si="57"/>
        <v>53.199999999999996</v>
      </c>
    </row>
    <row r="24" spans="1:114">
      <c r="A24" s="50">
        <v>16</v>
      </c>
      <c r="B24" s="51" t="s">
        <v>241</v>
      </c>
      <c r="C24" s="52">
        <v>1</v>
      </c>
      <c r="D24" s="52">
        <v>0</v>
      </c>
      <c r="E24" s="52">
        <v>1</v>
      </c>
      <c r="F24" s="52">
        <v>1</v>
      </c>
      <c r="G24" s="52">
        <v>1</v>
      </c>
      <c r="H24" s="53">
        <v>0</v>
      </c>
      <c r="I24" s="53">
        <v>0</v>
      </c>
      <c r="J24" s="52">
        <v>1</v>
      </c>
      <c r="K24" s="52">
        <v>0</v>
      </c>
      <c r="L24" s="52">
        <v>0</v>
      </c>
      <c r="M24" s="52">
        <v>1</v>
      </c>
      <c r="N24" s="52">
        <v>1</v>
      </c>
      <c r="O24" s="53">
        <v>1</v>
      </c>
      <c r="P24" s="53">
        <v>1</v>
      </c>
      <c r="Q24" s="50">
        <v>0</v>
      </c>
      <c r="R24" s="50">
        <v>0</v>
      </c>
      <c r="S24" s="50">
        <v>0</v>
      </c>
      <c r="T24" s="50">
        <v>0</v>
      </c>
      <c r="U24" s="50">
        <v>1</v>
      </c>
      <c r="V24" s="50">
        <v>1</v>
      </c>
      <c r="W24" s="50">
        <v>0</v>
      </c>
      <c r="X24" s="50">
        <v>1</v>
      </c>
      <c r="Y24" s="50">
        <v>0</v>
      </c>
      <c r="Z24" s="50">
        <v>0</v>
      </c>
      <c r="AA24" s="50">
        <v>1</v>
      </c>
      <c r="AB24" s="50">
        <v>0</v>
      </c>
      <c r="AC24" s="50">
        <v>0</v>
      </c>
      <c r="AD24" s="50">
        <v>1</v>
      </c>
      <c r="AE24" s="50">
        <v>1</v>
      </c>
      <c r="AF24" s="50">
        <v>1</v>
      </c>
      <c r="AG24" s="50">
        <v>0</v>
      </c>
      <c r="AH24" s="50">
        <v>1</v>
      </c>
      <c r="AI24" s="50">
        <v>1</v>
      </c>
      <c r="AJ24" s="50">
        <v>0</v>
      </c>
      <c r="AK24" s="50">
        <v>0</v>
      </c>
      <c r="AL24" s="50">
        <v>1</v>
      </c>
      <c r="AM24" s="50">
        <v>0</v>
      </c>
      <c r="AN24" s="50">
        <v>1</v>
      </c>
      <c r="AO24" s="50">
        <v>1</v>
      </c>
      <c r="AP24" s="50">
        <v>0</v>
      </c>
      <c r="AQ24" s="50">
        <v>0</v>
      </c>
      <c r="AR24" s="50">
        <v>1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1</v>
      </c>
      <c r="AZ24" s="50">
        <v>0</v>
      </c>
      <c r="BA24" s="50">
        <v>0</v>
      </c>
      <c r="BB24" s="50">
        <v>1</v>
      </c>
      <c r="BC24" s="50">
        <v>0</v>
      </c>
      <c r="BD24" s="50">
        <v>1</v>
      </c>
      <c r="BE24" s="54">
        <f t="shared" si="53"/>
        <v>1.6</v>
      </c>
      <c r="BF24" s="54">
        <f t="shared" si="0"/>
        <v>0</v>
      </c>
      <c r="BG24" s="54">
        <f t="shared" si="1"/>
        <v>1.6</v>
      </c>
      <c r="BH24" s="54">
        <f t="shared" si="2"/>
        <v>1.6</v>
      </c>
      <c r="BI24" s="54">
        <f t="shared" si="3"/>
        <v>1.6</v>
      </c>
      <c r="BJ24" s="54">
        <f t="shared" si="4"/>
        <v>0</v>
      </c>
      <c r="BK24" s="54">
        <f t="shared" si="5"/>
        <v>0</v>
      </c>
      <c r="BL24" s="54">
        <f t="shared" si="6"/>
        <v>1.6</v>
      </c>
      <c r="BM24" s="54">
        <f t="shared" si="7"/>
        <v>0</v>
      </c>
      <c r="BN24" s="54">
        <f t="shared" si="8"/>
        <v>0</v>
      </c>
      <c r="BO24" s="54">
        <f t="shared" si="9"/>
        <v>1.6</v>
      </c>
      <c r="BP24" s="54">
        <f t="shared" si="10"/>
        <v>1.6</v>
      </c>
      <c r="BQ24" s="54">
        <f t="shared" si="11"/>
        <v>1.6</v>
      </c>
      <c r="BR24" s="54">
        <f t="shared" si="12"/>
        <v>1.6</v>
      </c>
      <c r="BS24" s="54">
        <f t="shared" si="13"/>
        <v>0</v>
      </c>
      <c r="BT24" s="54">
        <f t="shared" si="14"/>
        <v>0</v>
      </c>
      <c r="BU24" s="54">
        <f t="shared" si="15"/>
        <v>0</v>
      </c>
      <c r="BV24" s="54">
        <f t="shared" si="16"/>
        <v>0</v>
      </c>
      <c r="BW24" s="54">
        <f t="shared" si="17"/>
        <v>1.6</v>
      </c>
      <c r="BX24" s="54">
        <f t="shared" si="18"/>
        <v>1.6</v>
      </c>
      <c r="BY24" s="54">
        <f t="shared" si="19"/>
        <v>0</v>
      </c>
      <c r="BZ24" s="54">
        <f t="shared" si="20"/>
        <v>1.6</v>
      </c>
      <c r="CA24" s="54">
        <f t="shared" si="21"/>
        <v>0</v>
      </c>
      <c r="CB24" s="54">
        <f t="shared" si="22"/>
        <v>0</v>
      </c>
      <c r="CC24" s="54">
        <f t="shared" si="23"/>
        <v>1.6</v>
      </c>
      <c r="CD24" s="54">
        <f t="shared" si="24"/>
        <v>0</v>
      </c>
      <c r="CE24" s="54">
        <f t="shared" si="25"/>
        <v>0</v>
      </c>
      <c r="CF24" s="54">
        <f t="shared" si="26"/>
        <v>1.6</v>
      </c>
      <c r="CG24" s="54">
        <f t="shared" si="27"/>
        <v>1.6</v>
      </c>
      <c r="CH24" s="54">
        <f t="shared" si="28"/>
        <v>1.6</v>
      </c>
      <c r="CI24" s="54">
        <f t="shared" si="29"/>
        <v>0</v>
      </c>
      <c r="CJ24" s="54">
        <f t="shared" si="30"/>
        <v>1.6</v>
      </c>
      <c r="CK24" s="54">
        <f t="shared" si="31"/>
        <v>1.6</v>
      </c>
      <c r="CL24" s="54">
        <f t="shared" si="32"/>
        <v>0</v>
      </c>
      <c r="CM24" s="54">
        <f t="shared" si="33"/>
        <v>0</v>
      </c>
      <c r="CN24" s="54">
        <f t="shared" si="34"/>
        <v>1.6</v>
      </c>
      <c r="CO24" s="54">
        <f t="shared" si="35"/>
        <v>0</v>
      </c>
      <c r="CP24" s="54">
        <f t="shared" si="36"/>
        <v>1.6</v>
      </c>
      <c r="CQ24" s="54">
        <f t="shared" si="37"/>
        <v>1.6</v>
      </c>
      <c r="CR24" s="54">
        <f t="shared" si="38"/>
        <v>0</v>
      </c>
      <c r="CS24" s="54">
        <f t="shared" si="39"/>
        <v>0</v>
      </c>
      <c r="CT24" s="54">
        <f t="shared" si="54"/>
        <v>1.6</v>
      </c>
      <c r="CU24" s="54">
        <f t="shared" si="40"/>
        <v>0</v>
      </c>
      <c r="CV24" s="54">
        <f t="shared" si="41"/>
        <v>0</v>
      </c>
      <c r="CW24" s="54">
        <f t="shared" si="42"/>
        <v>0</v>
      </c>
      <c r="CX24" s="54">
        <f t="shared" si="43"/>
        <v>0</v>
      </c>
      <c r="CY24" s="54">
        <f t="shared" si="44"/>
        <v>0</v>
      </c>
      <c r="CZ24" s="54">
        <f t="shared" si="45"/>
        <v>0</v>
      </c>
      <c r="DA24" s="54">
        <f t="shared" si="55"/>
        <v>1.6</v>
      </c>
      <c r="DB24" s="54">
        <f t="shared" si="56"/>
        <v>0</v>
      </c>
      <c r="DC24" s="114">
        <f t="shared" si="46"/>
        <v>4</v>
      </c>
      <c r="DD24" s="114">
        <f t="shared" si="47"/>
        <v>4</v>
      </c>
      <c r="DE24" s="56">
        <f t="shared" si="48"/>
        <v>12</v>
      </c>
      <c r="DF24" s="56">
        <f t="shared" si="49"/>
        <v>8</v>
      </c>
      <c r="DG24" s="56">
        <f t="shared" si="50"/>
        <v>4.8000000000000007</v>
      </c>
      <c r="DH24" s="56">
        <f t="shared" si="51"/>
        <v>13.6</v>
      </c>
      <c r="DI24" s="56">
        <f t="shared" si="52"/>
        <v>6.4</v>
      </c>
      <c r="DJ24" s="56">
        <f t="shared" si="57"/>
        <v>44.8</v>
      </c>
    </row>
    <row r="25" spans="1:114">
      <c r="A25" s="50">
        <v>17</v>
      </c>
      <c r="B25" s="51" t="s">
        <v>242</v>
      </c>
      <c r="C25" s="52">
        <v>1</v>
      </c>
      <c r="D25" s="52">
        <v>0</v>
      </c>
      <c r="E25" s="52">
        <v>1</v>
      </c>
      <c r="F25" s="52">
        <v>1</v>
      </c>
      <c r="G25" s="52">
        <v>0</v>
      </c>
      <c r="H25" s="53">
        <v>1</v>
      </c>
      <c r="I25" s="53">
        <v>0</v>
      </c>
      <c r="J25" s="52">
        <v>1</v>
      </c>
      <c r="K25" s="52">
        <v>0</v>
      </c>
      <c r="L25" s="52">
        <v>0</v>
      </c>
      <c r="M25" s="52">
        <v>0</v>
      </c>
      <c r="N25" s="52">
        <v>1</v>
      </c>
      <c r="O25" s="53">
        <v>1</v>
      </c>
      <c r="P25" s="53">
        <v>0</v>
      </c>
      <c r="Q25" s="50">
        <v>0</v>
      </c>
      <c r="R25" s="50">
        <v>1</v>
      </c>
      <c r="S25" s="50">
        <v>0</v>
      </c>
      <c r="T25" s="50">
        <v>1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1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1</v>
      </c>
      <c r="AJ25" s="50">
        <v>0</v>
      </c>
      <c r="AK25" s="50">
        <v>1</v>
      </c>
      <c r="AL25" s="50">
        <v>0</v>
      </c>
      <c r="AM25" s="50">
        <v>1</v>
      </c>
      <c r="AN25" s="50">
        <v>0</v>
      </c>
      <c r="AO25" s="50">
        <v>1</v>
      </c>
      <c r="AP25" s="50">
        <v>0</v>
      </c>
      <c r="AQ25" s="50">
        <v>1</v>
      </c>
      <c r="AR25" s="50">
        <v>0</v>
      </c>
      <c r="AS25" s="50">
        <v>1</v>
      </c>
      <c r="AT25" s="50">
        <v>0</v>
      </c>
      <c r="AU25" s="50">
        <v>0</v>
      </c>
      <c r="AV25" s="50">
        <v>0</v>
      </c>
      <c r="AW25" s="50">
        <v>1</v>
      </c>
      <c r="AX25" s="50">
        <v>1</v>
      </c>
      <c r="AY25" s="50">
        <v>0</v>
      </c>
      <c r="AZ25" s="50">
        <v>0</v>
      </c>
      <c r="BA25" s="50">
        <v>0</v>
      </c>
      <c r="BB25" s="50">
        <v>0</v>
      </c>
      <c r="BC25" s="50">
        <v>0</v>
      </c>
      <c r="BD25" s="50">
        <v>1</v>
      </c>
      <c r="BE25" s="54">
        <f t="shared" si="53"/>
        <v>1.6</v>
      </c>
      <c r="BF25" s="54">
        <f t="shared" si="0"/>
        <v>0</v>
      </c>
      <c r="BG25" s="54">
        <f t="shared" si="1"/>
        <v>1.6</v>
      </c>
      <c r="BH25" s="54">
        <f t="shared" si="2"/>
        <v>1.6</v>
      </c>
      <c r="BI25" s="54">
        <f t="shared" si="3"/>
        <v>0</v>
      </c>
      <c r="BJ25" s="54">
        <f t="shared" si="4"/>
        <v>1.6</v>
      </c>
      <c r="BK25" s="54">
        <f t="shared" si="5"/>
        <v>0</v>
      </c>
      <c r="BL25" s="54">
        <f t="shared" si="6"/>
        <v>1.6</v>
      </c>
      <c r="BM25" s="54">
        <f t="shared" si="7"/>
        <v>0</v>
      </c>
      <c r="BN25" s="54">
        <f t="shared" si="8"/>
        <v>0</v>
      </c>
      <c r="BO25" s="54">
        <f t="shared" si="9"/>
        <v>0</v>
      </c>
      <c r="BP25" s="54">
        <f t="shared" si="10"/>
        <v>1.6</v>
      </c>
      <c r="BQ25" s="54">
        <f t="shared" si="11"/>
        <v>1.6</v>
      </c>
      <c r="BR25" s="54">
        <f t="shared" si="12"/>
        <v>0</v>
      </c>
      <c r="BS25" s="54">
        <f t="shared" si="13"/>
        <v>0</v>
      </c>
      <c r="BT25" s="54">
        <f t="shared" si="14"/>
        <v>1.6</v>
      </c>
      <c r="BU25" s="54">
        <f t="shared" si="15"/>
        <v>0</v>
      </c>
      <c r="BV25" s="54">
        <f t="shared" si="16"/>
        <v>1.6</v>
      </c>
      <c r="BW25" s="54">
        <f t="shared" si="17"/>
        <v>0</v>
      </c>
      <c r="BX25" s="54">
        <f t="shared" si="18"/>
        <v>0</v>
      </c>
      <c r="BY25" s="54">
        <f t="shared" si="19"/>
        <v>0</v>
      </c>
      <c r="BZ25" s="54">
        <f t="shared" si="20"/>
        <v>0</v>
      </c>
      <c r="CA25" s="54">
        <f t="shared" si="21"/>
        <v>0</v>
      </c>
      <c r="CB25" s="54">
        <f t="shared" si="22"/>
        <v>1.6</v>
      </c>
      <c r="CC25" s="54">
        <f t="shared" si="23"/>
        <v>0</v>
      </c>
      <c r="CD25" s="54">
        <f t="shared" si="24"/>
        <v>0</v>
      </c>
      <c r="CE25" s="54">
        <f t="shared" si="25"/>
        <v>0</v>
      </c>
      <c r="CF25" s="54">
        <f t="shared" si="26"/>
        <v>0</v>
      </c>
      <c r="CG25" s="54">
        <f t="shared" si="27"/>
        <v>0</v>
      </c>
      <c r="CH25" s="54">
        <f t="shared" si="28"/>
        <v>0</v>
      </c>
      <c r="CI25" s="54">
        <f t="shared" si="29"/>
        <v>0</v>
      </c>
      <c r="CJ25" s="54">
        <f t="shared" si="30"/>
        <v>0</v>
      </c>
      <c r="CK25" s="54">
        <f t="shared" si="31"/>
        <v>1.6</v>
      </c>
      <c r="CL25" s="54">
        <f t="shared" si="32"/>
        <v>0</v>
      </c>
      <c r="CM25" s="54">
        <f t="shared" si="33"/>
        <v>1.6</v>
      </c>
      <c r="CN25" s="54">
        <f t="shared" si="34"/>
        <v>0</v>
      </c>
      <c r="CO25" s="54">
        <f t="shared" si="35"/>
        <v>1.6</v>
      </c>
      <c r="CP25" s="54">
        <f t="shared" si="36"/>
        <v>0</v>
      </c>
      <c r="CQ25" s="54">
        <f t="shared" si="37"/>
        <v>1.6</v>
      </c>
      <c r="CR25" s="54">
        <f t="shared" si="38"/>
        <v>0</v>
      </c>
      <c r="CS25" s="54">
        <f t="shared" si="39"/>
        <v>1.6</v>
      </c>
      <c r="CT25" s="54">
        <f t="shared" si="54"/>
        <v>0</v>
      </c>
      <c r="CU25" s="54">
        <f t="shared" si="40"/>
        <v>1.6</v>
      </c>
      <c r="CV25" s="54">
        <f t="shared" si="41"/>
        <v>0</v>
      </c>
      <c r="CW25" s="54">
        <f t="shared" si="42"/>
        <v>0</v>
      </c>
      <c r="CX25" s="54">
        <f t="shared" si="43"/>
        <v>0</v>
      </c>
      <c r="CY25" s="54">
        <f t="shared" si="44"/>
        <v>1.6</v>
      </c>
      <c r="CZ25" s="54">
        <f t="shared" si="45"/>
        <v>1.6</v>
      </c>
      <c r="DA25" s="54">
        <f t="shared" si="55"/>
        <v>0</v>
      </c>
      <c r="DB25" s="54">
        <f t="shared" si="56"/>
        <v>0</v>
      </c>
      <c r="DC25" s="114">
        <f t="shared" si="46"/>
        <v>0</v>
      </c>
      <c r="DD25" s="114">
        <f t="shared" si="47"/>
        <v>4</v>
      </c>
      <c r="DE25" s="56">
        <f t="shared" si="48"/>
        <v>12</v>
      </c>
      <c r="DF25" s="56">
        <f t="shared" si="49"/>
        <v>1.6</v>
      </c>
      <c r="DG25" s="56">
        <f t="shared" si="50"/>
        <v>8</v>
      </c>
      <c r="DH25" s="56">
        <f t="shared" si="51"/>
        <v>9.6</v>
      </c>
      <c r="DI25" s="56">
        <f t="shared" si="52"/>
        <v>1.6</v>
      </c>
      <c r="DJ25" s="56">
        <f t="shared" si="57"/>
        <v>32.800000000000004</v>
      </c>
    </row>
    <row r="26" spans="1:114">
      <c r="A26" s="50">
        <v>18</v>
      </c>
      <c r="B26" s="51" t="s">
        <v>243</v>
      </c>
      <c r="C26" s="52">
        <v>1</v>
      </c>
      <c r="D26" s="52">
        <v>0</v>
      </c>
      <c r="E26" s="52">
        <v>1</v>
      </c>
      <c r="F26" s="52">
        <v>1</v>
      </c>
      <c r="G26" s="52">
        <v>1</v>
      </c>
      <c r="H26" s="53">
        <v>1</v>
      </c>
      <c r="I26" s="53">
        <v>1</v>
      </c>
      <c r="J26" s="52">
        <v>1</v>
      </c>
      <c r="K26" s="52">
        <v>0</v>
      </c>
      <c r="L26" s="52">
        <v>0</v>
      </c>
      <c r="M26" s="52">
        <v>0</v>
      </c>
      <c r="N26" s="52">
        <v>1</v>
      </c>
      <c r="O26" s="53">
        <v>1</v>
      </c>
      <c r="P26" s="53">
        <v>1</v>
      </c>
      <c r="Q26" s="50">
        <v>1</v>
      </c>
      <c r="R26" s="50">
        <v>1</v>
      </c>
      <c r="S26" s="50">
        <v>1</v>
      </c>
      <c r="T26" s="50">
        <v>0</v>
      </c>
      <c r="U26" s="50">
        <v>0</v>
      </c>
      <c r="V26" s="50">
        <v>0</v>
      </c>
      <c r="W26" s="50">
        <v>0</v>
      </c>
      <c r="X26" s="50">
        <v>1</v>
      </c>
      <c r="Y26" s="50">
        <v>0</v>
      </c>
      <c r="Z26" s="50">
        <v>0</v>
      </c>
      <c r="AA26" s="50">
        <v>0</v>
      </c>
      <c r="AB26" s="50">
        <v>0</v>
      </c>
      <c r="AC26" s="50">
        <v>1</v>
      </c>
      <c r="AD26" s="50">
        <v>1</v>
      </c>
      <c r="AE26" s="50">
        <v>1</v>
      </c>
      <c r="AF26" s="50">
        <v>1</v>
      </c>
      <c r="AG26" s="50">
        <v>0</v>
      </c>
      <c r="AH26" s="50">
        <v>0</v>
      </c>
      <c r="AI26" s="50">
        <v>1</v>
      </c>
      <c r="AJ26" s="50">
        <v>0</v>
      </c>
      <c r="AK26" s="50">
        <v>1</v>
      </c>
      <c r="AL26" s="50">
        <v>1</v>
      </c>
      <c r="AM26" s="50">
        <v>1</v>
      </c>
      <c r="AN26" s="50">
        <v>1</v>
      </c>
      <c r="AO26" s="50">
        <v>1</v>
      </c>
      <c r="AP26" s="50">
        <v>0</v>
      </c>
      <c r="AQ26" s="50">
        <v>0</v>
      </c>
      <c r="AR26" s="50">
        <v>0</v>
      </c>
      <c r="AS26" s="50">
        <v>1</v>
      </c>
      <c r="AT26" s="50">
        <v>0</v>
      </c>
      <c r="AU26" s="50">
        <v>0</v>
      </c>
      <c r="AV26" s="50">
        <v>1</v>
      </c>
      <c r="AW26" s="50">
        <v>1</v>
      </c>
      <c r="AX26" s="50">
        <v>0</v>
      </c>
      <c r="AY26" s="50">
        <v>0</v>
      </c>
      <c r="AZ26" s="50">
        <v>1</v>
      </c>
      <c r="BA26" s="50">
        <v>0</v>
      </c>
      <c r="BB26" s="50">
        <v>0</v>
      </c>
      <c r="BC26" s="50">
        <v>0</v>
      </c>
      <c r="BD26" s="50">
        <v>0</v>
      </c>
      <c r="BE26" s="54">
        <f t="shared" si="53"/>
        <v>1.6</v>
      </c>
      <c r="BF26" s="54">
        <f t="shared" si="0"/>
        <v>0</v>
      </c>
      <c r="BG26" s="54">
        <f t="shared" si="1"/>
        <v>1.6</v>
      </c>
      <c r="BH26" s="54">
        <f t="shared" si="2"/>
        <v>1.6</v>
      </c>
      <c r="BI26" s="54">
        <f t="shared" si="3"/>
        <v>1.6</v>
      </c>
      <c r="BJ26" s="54">
        <f t="shared" si="4"/>
        <v>1.6</v>
      </c>
      <c r="BK26" s="54">
        <f t="shared" si="5"/>
        <v>1.6</v>
      </c>
      <c r="BL26" s="54">
        <f t="shared" si="6"/>
        <v>1.6</v>
      </c>
      <c r="BM26" s="54">
        <f t="shared" si="7"/>
        <v>0</v>
      </c>
      <c r="BN26" s="54">
        <f t="shared" si="8"/>
        <v>0</v>
      </c>
      <c r="BO26" s="54">
        <f t="shared" si="9"/>
        <v>0</v>
      </c>
      <c r="BP26" s="54">
        <f t="shared" si="10"/>
        <v>1.6</v>
      </c>
      <c r="BQ26" s="54">
        <f t="shared" si="11"/>
        <v>1.6</v>
      </c>
      <c r="BR26" s="54">
        <f t="shared" si="12"/>
        <v>1.6</v>
      </c>
      <c r="BS26" s="54">
        <f t="shared" si="13"/>
        <v>1.6</v>
      </c>
      <c r="BT26" s="54">
        <f t="shared" si="14"/>
        <v>1.6</v>
      </c>
      <c r="BU26" s="54">
        <f t="shared" si="15"/>
        <v>1.6</v>
      </c>
      <c r="BV26" s="54">
        <f t="shared" si="16"/>
        <v>0</v>
      </c>
      <c r="BW26" s="54">
        <f t="shared" si="17"/>
        <v>0</v>
      </c>
      <c r="BX26" s="54">
        <f t="shared" si="18"/>
        <v>0</v>
      </c>
      <c r="BY26" s="54">
        <f t="shared" si="19"/>
        <v>0</v>
      </c>
      <c r="BZ26" s="54">
        <f t="shared" si="20"/>
        <v>1.6</v>
      </c>
      <c r="CA26" s="54">
        <f t="shared" si="21"/>
        <v>0</v>
      </c>
      <c r="CB26" s="54">
        <f t="shared" si="22"/>
        <v>0</v>
      </c>
      <c r="CC26" s="54">
        <f t="shared" si="23"/>
        <v>0</v>
      </c>
      <c r="CD26" s="54">
        <f t="shared" si="24"/>
        <v>0</v>
      </c>
      <c r="CE26" s="54">
        <f t="shared" si="25"/>
        <v>1.6</v>
      </c>
      <c r="CF26" s="54">
        <f t="shared" si="26"/>
        <v>1.6</v>
      </c>
      <c r="CG26" s="54">
        <f t="shared" si="27"/>
        <v>1.6</v>
      </c>
      <c r="CH26" s="54">
        <f t="shared" si="28"/>
        <v>1.6</v>
      </c>
      <c r="CI26" s="54">
        <f t="shared" si="29"/>
        <v>0</v>
      </c>
      <c r="CJ26" s="54">
        <f t="shared" si="30"/>
        <v>0</v>
      </c>
      <c r="CK26" s="54">
        <f t="shared" si="31"/>
        <v>1.6</v>
      </c>
      <c r="CL26" s="54">
        <f t="shared" si="32"/>
        <v>0</v>
      </c>
      <c r="CM26" s="54">
        <f t="shared" si="33"/>
        <v>1.6</v>
      </c>
      <c r="CN26" s="54">
        <f t="shared" si="34"/>
        <v>1.6</v>
      </c>
      <c r="CO26" s="54">
        <f t="shared" si="35"/>
        <v>1.6</v>
      </c>
      <c r="CP26" s="54">
        <f t="shared" si="36"/>
        <v>1.6</v>
      </c>
      <c r="CQ26" s="54">
        <f t="shared" si="37"/>
        <v>1.6</v>
      </c>
      <c r="CR26" s="54">
        <f t="shared" si="38"/>
        <v>0</v>
      </c>
      <c r="CS26" s="54">
        <f t="shared" si="39"/>
        <v>0</v>
      </c>
      <c r="CT26" s="54">
        <f t="shared" si="54"/>
        <v>0</v>
      </c>
      <c r="CU26" s="54">
        <f t="shared" si="40"/>
        <v>1.6</v>
      </c>
      <c r="CV26" s="54">
        <f t="shared" si="41"/>
        <v>0</v>
      </c>
      <c r="CW26" s="54">
        <f t="shared" si="42"/>
        <v>0</v>
      </c>
      <c r="CX26" s="54">
        <f t="shared" si="43"/>
        <v>1.6</v>
      </c>
      <c r="CY26" s="54">
        <f t="shared" si="44"/>
        <v>1.6</v>
      </c>
      <c r="CZ26" s="54">
        <f t="shared" si="45"/>
        <v>0</v>
      </c>
      <c r="DA26" s="54">
        <f t="shared" si="55"/>
        <v>0</v>
      </c>
      <c r="DB26" s="54">
        <f t="shared" si="56"/>
        <v>1.6</v>
      </c>
      <c r="DC26" s="114">
        <f t="shared" si="46"/>
        <v>0</v>
      </c>
      <c r="DD26" s="114">
        <f t="shared" si="47"/>
        <v>0</v>
      </c>
      <c r="DE26" s="56">
        <f t="shared" si="48"/>
        <v>11.2</v>
      </c>
      <c r="DF26" s="56">
        <f t="shared" si="49"/>
        <v>9.6</v>
      </c>
      <c r="DG26" s="56">
        <f t="shared" si="50"/>
        <v>6.4</v>
      </c>
      <c r="DH26" s="56">
        <f t="shared" si="51"/>
        <v>9.6</v>
      </c>
      <c r="DI26" s="56">
        <f t="shared" si="52"/>
        <v>8</v>
      </c>
      <c r="DJ26" s="56">
        <f t="shared" si="57"/>
        <v>44.8</v>
      </c>
    </row>
    <row r="27" spans="1:114">
      <c r="A27" s="50">
        <v>19</v>
      </c>
      <c r="B27" s="51" t="s">
        <v>244</v>
      </c>
      <c r="C27" s="52">
        <v>1</v>
      </c>
      <c r="D27" s="52">
        <v>0</v>
      </c>
      <c r="E27" s="52">
        <v>1</v>
      </c>
      <c r="F27" s="52">
        <v>1</v>
      </c>
      <c r="G27" s="52">
        <v>0</v>
      </c>
      <c r="H27" s="53">
        <v>0</v>
      </c>
      <c r="I27" s="53">
        <v>1</v>
      </c>
      <c r="J27" s="52">
        <v>0</v>
      </c>
      <c r="K27" s="52">
        <v>0</v>
      </c>
      <c r="L27" s="52">
        <v>0</v>
      </c>
      <c r="M27" s="52">
        <v>1</v>
      </c>
      <c r="N27" s="52">
        <v>0</v>
      </c>
      <c r="O27" s="53">
        <v>1</v>
      </c>
      <c r="P27" s="53">
        <v>1</v>
      </c>
      <c r="Q27" s="50">
        <v>0</v>
      </c>
      <c r="R27" s="50">
        <v>0</v>
      </c>
      <c r="S27" s="50">
        <v>1</v>
      </c>
      <c r="T27" s="50">
        <v>0</v>
      </c>
      <c r="U27" s="50">
        <v>0</v>
      </c>
      <c r="V27" s="50">
        <v>1</v>
      </c>
      <c r="W27" s="50">
        <v>0</v>
      </c>
      <c r="X27" s="50">
        <v>0</v>
      </c>
      <c r="Y27" s="50">
        <v>1</v>
      </c>
      <c r="Z27" s="50">
        <v>0</v>
      </c>
      <c r="AA27" s="50">
        <v>0</v>
      </c>
      <c r="AB27" s="50">
        <v>0</v>
      </c>
      <c r="AC27" s="50">
        <v>0</v>
      </c>
      <c r="AD27" s="50">
        <v>1</v>
      </c>
      <c r="AE27" s="50">
        <v>1</v>
      </c>
      <c r="AF27" s="50">
        <v>0</v>
      </c>
      <c r="AG27" s="50">
        <v>1</v>
      </c>
      <c r="AH27" s="50">
        <v>1</v>
      </c>
      <c r="AI27" s="50">
        <v>0</v>
      </c>
      <c r="AJ27" s="50">
        <v>1</v>
      </c>
      <c r="AK27" s="50">
        <v>1</v>
      </c>
      <c r="AL27" s="50">
        <v>1</v>
      </c>
      <c r="AM27" s="50">
        <v>0</v>
      </c>
      <c r="AN27" s="50">
        <v>0</v>
      </c>
      <c r="AO27" s="50">
        <v>1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1</v>
      </c>
      <c r="AY27" s="50">
        <v>0</v>
      </c>
      <c r="AZ27" s="50">
        <v>1</v>
      </c>
      <c r="BA27" s="50">
        <v>1</v>
      </c>
      <c r="BB27" s="50">
        <v>0</v>
      </c>
      <c r="BC27" s="50">
        <v>0</v>
      </c>
      <c r="BD27" s="50">
        <v>1</v>
      </c>
      <c r="BE27" s="54">
        <f t="shared" si="53"/>
        <v>1.6</v>
      </c>
      <c r="BF27" s="54">
        <f t="shared" si="0"/>
        <v>0</v>
      </c>
      <c r="BG27" s="54">
        <f t="shared" si="1"/>
        <v>1.6</v>
      </c>
      <c r="BH27" s="54">
        <f t="shared" si="2"/>
        <v>1.6</v>
      </c>
      <c r="BI27" s="54">
        <f t="shared" si="3"/>
        <v>0</v>
      </c>
      <c r="BJ27" s="54">
        <f t="shared" si="4"/>
        <v>0</v>
      </c>
      <c r="BK27" s="54">
        <f t="shared" si="5"/>
        <v>1.6</v>
      </c>
      <c r="BL27" s="54">
        <f t="shared" si="6"/>
        <v>0</v>
      </c>
      <c r="BM27" s="54">
        <f t="shared" si="7"/>
        <v>0</v>
      </c>
      <c r="BN27" s="54">
        <f t="shared" si="8"/>
        <v>0</v>
      </c>
      <c r="BO27" s="54">
        <f t="shared" si="9"/>
        <v>1.6</v>
      </c>
      <c r="BP27" s="54">
        <f t="shared" si="10"/>
        <v>0</v>
      </c>
      <c r="BQ27" s="54">
        <f t="shared" si="11"/>
        <v>1.6</v>
      </c>
      <c r="BR27" s="54">
        <f t="shared" si="12"/>
        <v>1.6</v>
      </c>
      <c r="BS27" s="54">
        <f t="shared" si="13"/>
        <v>0</v>
      </c>
      <c r="BT27" s="54">
        <f t="shared" si="14"/>
        <v>0</v>
      </c>
      <c r="BU27" s="54">
        <f t="shared" si="15"/>
        <v>1.6</v>
      </c>
      <c r="BV27" s="54">
        <f t="shared" si="16"/>
        <v>0</v>
      </c>
      <c r="BW27" s="54">
        <f t="shared" si="17"/>
        <v>0</v>
      </c>
      <c r="BX27" s="54">
        <f t="shared" si="18"/>
        <v>1.6</v>
      </c>
      <c r="BY27" s="54">
        <f t="shared" si="19"/>
        <v>0</v>
      </c>
      <c r="BZ27" s="54">
        <f t="shared" si="20"/>
        <v>0</v>
      </c>
      <c r="CA27" s="54">
        <f t="shared" si="21"/>
        <v>1.6</v>
      </c>
      <c r="CB27" s="54">
        <f t="shared" si="22"/>
        <v>0</v>
      </c>
      <c r="CC27" s="54">
        <f t="shared" si="23"/>
        <v>0</v>
      </c>
      <c r="CD27" s="54">
        <f t="shared" si="24"/>
        <v>0</v>
      </c>
      <c r="CE27" s="54">
        <f t="shared" si="25"/>
        <v>0</v>
      </c>
      <c r="CF27" s="54">
        <f t="shared" si="26"/>
        <v>1.6</v>
      </c>
      <c r="CG27" s="54">
        <f t="shared" si="27"/>
        <v>1.6</v>
      </c>
      <c r="CH27" s="54">
        <f t="shared" si="28"/>
        <v>0</v>
      </c>
      <c r="CI27" s="54">
        <f t="shared" si="29"/>
        <v>1.6</v>
      </c>
      <c r="CJ27" s="54">
        <f t="shared" si="30"/>
        <v>1.6</v>
      </c>
      <c r="CK27" s="54">
        <f t="shared" si="31"/>
        <v>0</v>
      </c>
      <c r="CL27" s="54">
        <f t="shared" si="32"/>
        <v>1.6</v>
      </c>
      <c r="CM27" s="54">
        <f t="shared" si="33"/>
        <v>1.6</v>
      </c>
      <c r="CN27" s="54">
        <f t="shared" si="34"/>
        <v>1.6</v>
      </c>
      <c r="CO27" s="54">
        <f t="shared" si="35"/>
        <v>0</v>
      </c>
      <c r="CP27" s="54">
        <f t="shared" si="36"/>
        <v>0</v>
      </c>
      <c r="CQ27" s="54">
        <f t="shared" si="37"/>
        <v>1.6</v>
      </c>
      <c r="CR27" s="54">
        <f t="shared" si="38"/>
        <v>0</v>
      </c>
      <c r="CS27" s="54">
        <f t="shared" si="39"/>
        <v>0</v>
      </c>
      <c r="CT27" s="54">
        <f t="shared" si="54"/>
        <v>0</v>
      </c>
      <c r="CU27" s="54">
        <f t="shared" si="40"/>
        <v>0</v>
      </c>
      <c r="CV27" s="54">
        <f t="shared" si="41"/>
        <v>0</v>
      </c>
      <c r="CW27" s="54">
        <f t="shared" si="42"/>
        <v>0</v>
      </c>
      <c r="CX27" s="54">
        <f t="shared" si="43"/>
        <v>0</v>
      </c>
      <c r="CY27" s="54">
        <f t="shared" si="44"/>
        <v>0</v>
      </c>
      <c r="CZ27" s="54">
        <f t="shared" si="45"/>
        <v>1.6</v>
      </c>
      <c r="DA27" s="54">
        <f t="shared" si="55"/>
        <v>0</v>
      </c>
      <c r="DB27" s="54">
        <f t="shared" si="56"/>
        <v>1.6</v>
      </c>
      <c r="DC27" s="114">
        <f t="shared" si="46"/>
        <v>4</v>
      </c>
      <c r="DD27" s="114">
        <f t="shared" si="47"/>
        <v>4</v>
      </c>
      <c r="DE27" s="56">
        <f t="shared" si="48"/>
        <v>12</v>
      </c>
      <c r="DF27" s="56">
        <f t="shared" si="49"/>
        <v>8</v>
      </c>
      <c r="DG27" s="56">
        <f t="shared" si="50"/>
        <v>3.2</v>
      </c>
      <c r="DH27" s="56">
        <f t="shared" si="51"/>
        <v>12</v>
      </c>
      <c r="DI27" s="56">
        <f t="shared" si="52"/>
        <v>4.8000000000000007</v>
      </c>
      <c r="DJ27" s="56">
        <f t="shared" si="57"/>
        <v>40</v>
      </c>
    </row>
    <row r="28" spans="1:114">
      <c r="A28" s="50">
        <v>20</v>
      </c>
      <c r="B28" s="51" t="s">
        <v>245</v>
      </c>
      <c r="C28" s="52">
        <v>0</v>
      </c>
      <c r="D28" s="52">
        <v>0</v>
      </c>
      <c r="E28" s="52">
        <v>1</v>
      </c>
      <c r="F28" s="52">
        <v>1</v>
      </c>
      <c r="G28" s="52">
        <v>0</v>
      </c>
      <c r="H28" s="53">
        <v>0</v>
      </c>
      <c r="I28" s="53">
        <v>0</v>
      </c>
      <c r="J28" s="52">
        <v>0</v>
      </c>
      <c r="K28" s="52">
        <v>0</v>
      </c>
      <c r="L28" s="52">
        <v>0</v>
      </c>
      <c r="M28" s="52">
        <v>1</v>
      </c>
      <c r="N28" s="52">
        <v>1</v>
      </c>
      <c r="O28" s="53">
        <v>1</v>
      </c>
      <c r="P28" s="53">
        <v>0</v>
      </c>
      <c r="Q28" s="50">
        <v>1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1</v>
      </c>
      <c r="AB28" s="50">
        <v>0</v>
      </c>
      <c r="AC28" s="50">
        <v>0</v>
      </c>
      <c r="AD28" s="50">
        <v>1</v>
      </c>
      <c r="AE28" s="50">
        <v>0</v>
      </c>
      <c r="AF28" s="50">
        <v>0</v>
      </c>
      <c r="AG28" s="50">
        <v>1</v>
      </c>
      <c r="AH28" s="50">
        <v>1</v>
      </c>
      <c r="AI28" s="50">
        <v>0</v>
      </c>
      <c r="AJ28" s="50">
        <v>1</v>
      </c>
      <c r="AK28" s="50">
        <v>0</v>
      </c>
      <c r="AL28" s="50">
        <v>0</v>
      </c>
      <c r="AM28" s="50">
        <v>0</v>
      </c>
      <c r="AN28" s="50">
        <v>1</v>
      </c>
      <c r="AO28" s="50">
        <v>1</v>
      </c>
      <c r="AP28" s="50">
        <v>0</v>
      </c>
      <c r="AQ28" s="50">
        <v>1</v>
      </c>
      <c r="AR28" s="50">
        <v>1</v>
      </c>
      <c r="AS28" s="50">
        <v>0</v>
      </c>
      <c r="AT28" s="50">
        <v>0</v>
      </c>
      <c r="AU28" s="50">
        <v>1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1</v>
      </c>
      <c r="BB28" s="50">
        <v>1</v>
      </c>
      <c r="BC28" s="50">
        <v>1</v>
      </c>
      <c r="BD28" s="50">
        <v>1</v>
      </c>
      <c r="BE28" s="54">
        <f t="shared" si="53"/>
        <v>0</v>
      </c>
      <c r="BF28" s="54">
        <f t="shared" si="0"/>
        <v>0</v>
      </c>
      <c r="BG28" s="54">
        <f t="shared" si="1"/>
        <v>1.6</v>
      </c>
      <c r="BH28" s="54">
        <f t="shared" si="2"/>
        <v>1.6</v>
      </c>
      <c r="BI28" s="54">
        <f t="shared" si="3"/>
        <v>0</v>
      </c>
      <c r="BJ28" s="54">
        <f t="shared" si="4"/>
        <v>0</v>
      </c>
      <c r="BK28" s="54">
        <f t="shared" si="5"/>
        <v>0</v>
      </c>
      <c r="BL28" s="54">
        <f t="shared" si="6"/>
        <v>0</v>
      </c>
      <c r="BM28" s="54">
        <f t="shared" si="7"/>
        <v>0</v>
      </c>
      <c r="BN28" s="54">
        <f t="shared" si="8"/>
        <v>0</v>
      </c>
      <c r="BO28" s="54">
        <f t="shared" si="9"/>
        <v>1.6</v>
      </c>
      <c r="BP28" s="54">
        <f t="shared" si="10"/>
        <v>1.6</v>
      </c>
      <c r="BQ28" s="54">
        <f t="shared" si="11"/>
        <v>1.6</v>
      </c>
      <c r="BR28" s="54">
        <f t="shared" si="12"/>
        <v>0</v>
      </c>
      <c r="BS28" s="54">
        <f t="shared" si="13"/>
        <v>1.6</v>
      </c>
      <c r="BT28" s="54">
        <f t="shared" si="14"/>
        <v>0</v>
      </c>
      <c r="BU28" s="54">
        <f t="shared" si="15"/>
        <v>0</v>
      </c>
      <c r="BV28" s="54">
        <f t="shared" si="16"/>
        <v>0</v>
      </c>
      <c r="BW28" s="54">
        <f t="shared" si="17"/>
        <v>0</v>
      </c>
      <c r="BX28" s="54">
        <f t="shared" si="18"/>
        <v>0</v>
      </c>
      <c r="BY28" s="54">
        <f t="shared" si="19"/>
        <v>0</v>
      </c>
      <c r="BZ28" s="54">
        <f t="shared" si="20"/>
        <v>0</v>
      </c>
      <c r="CA28" s="54">
        <f t="shared" si="21"/>
        <v>0</v>
      </c>
      <c r="CB28" s="54">
        <f t="shared" si="22"/>
        <v>0</v>
      </c>
      <c r="CC28" s="54">
        <f t="shared" si="23"/>
        <v>1.6</v>
      </c>
      <c r="CD28" s="54">
        <f t="shared" si="24"/>
        <v>0</v>
      </c>
      <c r="CE28" s="54">
        <f t="shared" si="25"/>
        <v>0</v>
      </c>
      <c r="CF28" s="54">
        <f t="shared" si="26"/>
        <v>1.6</v>
      </c>
      <c r="CG28" s="54">
        <f t="shared" si="27"/>
        <v>0</v>
      </c>
      <c r="CH28" s="54">
        <f t="shared" si="28"/>
        <v>0</v>
      </c>
      <c r="CI28" s="54">
        <f t="shared" si="29"/>
        <v>1.6</v>
      </c>
      <c r="CJ28" s="54">
        <f t="shared" si="30"/>
        <v>1.6</v>
      </c>
      <c r="CK28" s="54">
        <f t="shared" si="31"/>
        <v>0</v>
      </c>
      <c r="CL28" s="54">
        <f t="shared" si="32"/>
        <v>1.6</v>
      </c>
      <c r="CM28" s="54">
        <f t="shared" si="33"/>
        <v>0</v>
      </c>
      <c r="CN28" s="54">
        <f t="shared" si="34"/>
        <v>0</v>
      </c>
      <c r="CO28" s="54">
        <f t="shared" si="35"/>
        <v>0</v>
      </c>
      <c r="CP28" s="54">
        <f t="shared" si="36"/>
        <v>1.6</v>
      </c>
      <c r="CQ28" s="54">
        <f t="shared" si="37"/>
        <v>1.6</v>
      </c>
      <c r="CR28" s="54">
        <f t="shared" si="38"/>
        <v>0</v>
      </c>
      <c r="CS28" s="54">
        <f t="shared" si="39"/>
        <v>1.6</v>
      </c>
      <c r="CT28" s="54">
        <f t="shared" si="54"/>
        <v>1.6</v>
      </c>
      <c r="CU28" s="54">
        <f t="shared" si="40"/>
        <v>0</v>
      </c>
      <c r="CV28" s="54">
        <f t="shared" si="41"/>
        <v>0</v>
      </c>
      <c r="CW28" s="54">
        <f t="shared" si="42"/>
        <v>1.6</v>
      </c>
      <c r="CX28" s="54">
        <f t="shared" si="43"/>
        <v>0</v>
      </c>
      <c r="CY28" s="54">
        <f t="shared" si="44"/>
        <v>0</v>
      </c>
      <c r="CZ28" s="54">
        <f t="shared" si="45"/>
        <v>0</v>
      </c>
      <c r="DA28" s="54">
        <f t="shared" si="55"/>
        <v>0</v>
      </c>
      <c r="DB28" s="54">
        <f t="shared" si="56"/>
        <v>0</v>
      </c>
      <c r="DC28" s="114">
        <f t="shared" si="46"/>
        <v>10</v>
      </c>
      <c r="DD28" s="114">
        <f t="shared" si="47"/>
        <v>10</v>
      </c>
      <c r="DE28" s="56">
        <f t="shared" si="48"/>
        <v>16.399999999999999</v>
      </c>
      <c r="DF28" s="56">
        <f t="shared" si="49"/>
        <v>6.4</v>
      </c>
      <c r="DG28" s="56">
        <f t="shared" si="50"/>
        <v>4.8000000000000007</v>
      </c>
      <c r="DH28" s="56">
        <f t="shared" si="51"/>
        <v>16.399999999999999</v>
      </c>
      <c r="DI28" s="56">
        <f t="shared" si="52"/>
        <v>1.6</v>
      </c>
      <c r="DJ28" s="56">
        <f t="shared" si="57"/>
        <v>45.6</v>
      </c>
    </row>
    <row r="29" spans="1:114">
      <c r="A29" s="50">
        <v>21</v>
      </c>
      <c r="B29" s="51" t="s">
        <v>246</v>
      </c>
      <c r="C29" s="52">
        <v>0</v>
      </c>
      <c r="D29" s="52">
        <v>0</v>
      </c>
      <c r="E29" s="52">
        <v>1</v>
      </c>
      <c r="F29" s="52">
        <v>1</v>
      </c>
      <c r="G29" s="52">
        <v>1</v>
      </c>
      <c r="H29" s="53">
        <v>0</v>
      </c>
      <c r="I29" s="53">
        <v>0</v>
      </c>
      <c r="J29" s="52">
        <v>1</v>
      </c>
      <c r="K29" s="52">
        <v>1</v>
      </c>
      <c r="L29" s="52">
        <v>1</v>
      </c>
      <c r="M29" s="52">
        <v>0</v>
      </c>
      <c r="N29" s="52">
        <v>1</v>
      </c>
      <c r="O29" s="53">
        <v>1</v>
      </c>
      <c r="P29" s="53">
        <v>0</v>
      </c>
      <c r="Q29" s="50">
        <v>1</v>
      </c>
      <c r="R29" s="50">
        <v>1</v>
      </c>
      <c r="S29" s="50">
        <v>1</v>
      </c>
      <c r="T29" s="50">
        <v>1</v>
      </c>
      <c r="U29" s="50">
        <v>0</v>
      </c>
      <c r="V29" s="50">
        <v>1</v>
      </c>
      <c r="W29" s="50">
        <v>0</v>
      </c>
      <c r="X29" s="50">
        <v>0</v>
      </c>
      <c r="Y29" s="50">
        <v>1</v>
      </c>
      <c r="Z29" s="50">
        <v>0</v>
      </c>
      <c r="AA29" s="50">
        <v>0</v>
      </c>
      <c r="AB29" s="50">
        <v>0</v>
      </c>
      <c r="AC29" s="50">
        <v>0</v>
      </c>
      <c r="AD29" s="50">
        <v>1</v>
      </c>
      <c r="AE29" s="50">
        <v>0</v>
      </c>
      <c r="AF29" s="50">
        <v>0</v>
      </c>
      <c r="AG29" s="50">
        <v>1</v>
      </c>
      <c r="AH29" s="50">
        <v>0</v>
      </c>
      <c r="AI29" s="50">
        <v>1</v>
      </c>
      <c r="AJ29" s="50">
        <v>1</v>
      </c>
      <c r="AK29" s="50">
        <v>0</v>
      </c>
      <c r="AL29" s="50">
        <v>0</v>
      </c>
      <c r="AM29" s="50">
        <v>0</v>
      </c>
      <c r="AN29" s="50">
        <v>1</v>
      </c>
      <c r="AO29" s="50">
        <v>1</v>
      </c>
      <c r="AP29" s="50">
        <v>0</v>
      </c>
      <c r="AQ29" s="50">
        <v>0</v>
      </c>
      <c r="AR29" s="50">
        <v>1</v>
      </c>
      <c r="AS29" s="50">
        <v>0</v>
      </c>
      <c r="AT29" s="50">
        <v>0</v>
      </c>
      <c r="AU29" s="50">
        <v>1</v>
      </c>
      <c r="AV29" s="50">
        <v>0</v>
      </c>
      <c r="AW29" s="50">
        <v>1</v>
      </c>
      <c r="AX29" s="50">
        <v>0</v>
      </c>
      <c r="AY29" s="50">
        <v>1</v>
      </c>
      <c r="AZ29" s="50">
        <v>0</v>
      </c>
      <c r="BA29" s="50">
        <v>0</v>
      </c>
      <c r="BB29" s="50">
        <v>1</v>
      </c>
      <c r="BC29" s="50">
        <v>0</v>
      </c>
      <c r="BD29" s="50">
        <v>1</v>
      </c>
      <c r="BE29" s="54">
        <f t="shared" si="53"/>
        <v>0</v>
      </c>
      <c r="BF29" s="54">
        <f t="shared" si="0"/>
        <v>0</v>
      </c>
      <c r="BG29" s="54">
        <f t="shared" si="1"/>
        <v>1.6</v>
      </c>
      <c r="BH29" s="54">
        <f t="shared" si="2"/>
        <v>1.6</v>
      </c>
      <c r="BI29" s="54">
        <f t="shared" si="3"/>
        <v>1.6</v>
      </c>
      <c r="BJ29" s="54">
        <f t="shared" si="4"/>
        <v>0</v>
      </c>
      <c r="BK29" s="54">
        <f t="shared" si="5"/>
        <v>0</v>
      </c>
      <c r="BL29" s="54">
        <f t="shared" si="6"/>
        <v>1.6</v>
      </c>
      <c r="BM29" s="54">
        <f t="shared" si="7"/>
        <v>1.6</v>
      </c>
      <c r="BN29" s="54">
        <f t="shared" si="8"/>
        <v>1.6</v>
      </c>
      <c r="BO29" s="54">
        <f t="shared" si="9"/>
        <v>0</v>
      </c>
      <c r="BP29" s="54">
        <f t="shared" si="10"/>
        <v>1.6</v>
      </c>
      <c r="BQ29" s="54">
        <f t="shared" si="11"/>
        <v>1.6</v>
      </c>
      <c r="BR29" s="54">
        <f t="shared" si="12"/>
        <v>0</v>
      </c>
      <c r="BS29" s="54">
        <f t="shared" si="13"/>
        <v>1.6</v>
      </c>
      <c r="BT29" s="54">
        <f t="shared" si="14"/>
        <v>1.6</v>
      </c>
      <c r="BU29" s="54">
        <f t="shared" si="15"/>
        <v>1.6</v>
      </c>
      <c r="BV29" s="54">
        <f t="shared" si="16"/>
        <v>1.6</v>
      </c>
      <c r="BW29" s="54">
        <f t="shared" si="17"/>
        <v>0</v>
      </c>
      <c r="BX29" s="54">
        <f t="shared" si="18"/>
        <v>1.6</v>
      </c>
      <c r="BY29" s="54">
        <f t="shared" si="19"/>
        <v>0</v>
      </c>
      <c r="BZ29" s="54">
        <f t="shared" si="20"/>
        <v>0</v>
      </c>
      <c r="CA29" s="54">
        <f t="shared" si="21"/>
        <v>1.6</v>
      </c>
      <c r="CB29" s="54">
        <f t="shared" si="22"/>
        <v>0</v>
      </c>
      <c r="CC29" s="54">
        <f t="shared" si="23"/>
        <v>0</v>
      </c>
      <c r="CD29" s="54">
        <f t="shared" si="24"/>
        <v>0</v>
      </c>
      <c r="CE29" s="54">
        <f t="shared" si="25"/>
        <v>0</v>
      </c>
      <c r="CF29" s="54">
        <f t="shared" si="26"/>
        <v>1.6</v>
      </c>
      <c r="CG29" s="54">
        <f t="shared" si="27"/>
        <v>0</v>
      </c>
      <c r="CH29" s="54">
        <f t="shared" si="28"/>
        <v>0</v>
      </c>
      <c r="CI29" s="54">
        <f t="shared" si="29"/>
        <v>1.6</v>
      </c>
      <c r="CJ29" s="54">
        <f t="shared" si="30"/>
        <v>0</v>
      </c>
      <c r="CK29" s="54">
        <f t="shared" si="31"/>
        <v>1.6</v>
      </c>
      <c r="CL29" s="54">
        <f t="shared" si="32"/>
        <v>1.6</v>
      </c>
      <c r="CM29" s="54">
        <f t="shared" si="33"/>
        <v>0</v>
      </c>
      <c r="CN29" s="54">
        <f t="shared" si="34"/>
        <v>0</v>
      </c>
      <c r="CO29" s="54">
        <f t="shared" si="35"/>
        <v>0</v>
      </c>
      <c r="CP29" s="54">
        <f t="shared" si="36"/>
        <v>1.6</v>
      </c>
      <c r="CQ29" s="54">
        <f t="shared" si="37"/>
        <v>1.6</v>
      </c>
      <c r="CR29" s="54">
        <f t="shared" si="38"/>
        <v>0</v>
      </c>
      <c r="CS29" s="54">
        <f t="shared" si="39"/>
        <v>0</v>
      </c>
      <c r="CT29" s="54">
        <f t="shared" si="54"/>
        <v>1.6</v>
      </c>
      <c r="CU29" s="54">
        <f t="shared" si="40"/>
        <v>0</v>
      </c>
      <c r="CV29" s="54">
        <f t="shared" si="41"/>
        <v>0</v>
      </c>
      <c r="CW29" s="54">
        <f t="shared" si="42"/>
        <v>1.6</v>
      </c>
      <c r="CX29" s="54">
        <f t="shared" si="43"/>
        <v>0</v>
      </c>
      <c r="CY29" s="54">
        <f t="shared" si="44"/>
        <v>1.6</v>
      </c>
      <c r="CZ29" s="54">
        <f t="shared" si="45"/>
        <v>0</v>
      </c>
      <c r="DA29" s="54">
        <f t="shared" si="55"/>
        <v>1.6</v>
      </c>
      <c r="DB29" s="54">
        <f t="shared" si="56"/>
        <v>0</v>
      </c>
      <c r="DC29" s="114">
        <f t="shared" si="46"/>
        <v>4</v>
      </c>
      <c r="DD29" s="114">
        <f t="shared" si="47"/>
        <v>4</v>
      </c>
      <c r="DE29" s="56">
        <f t="shared" si="48"/>
        <v>15.2</v>
      </c>
      <c r="DF29" s="56">
        <f t="shared" si="49"/>
        <v>8</v>
      </c>
      <c r="DG29" s="56">
        <f t="shared" si="50"/>
        <v>8</v>
      </c>
      <c r="DH29" s="56">
        <f t="shared" si="51"/>
        <v>13.6</v>
      </c>
      <c r="DI29" s="56">
        <f t="shared" si="52"/>
        <v>1.6</v>
      </c>
      <c r="DJ29" s="56">
        <f t="shared" si="57"/>
        <v>46.4</v>
      </c>
    </row>
    <row r="30" spans="1:114">
      <c r="A30" s="50">
        <v>22</v>
      </c>
      <c r="B30" s="51" t="s">
        <v>247</v>
      </c>
      <c r="C30" s="52">
        <v>0</v>
      </c>
      <c r="D30" s="52">
        <v>0</v>
      </c>
      <c r="E30" s="52">
        <v>1</v>
      </c>
      <c r="F30" s="52">
        <v>0</v>
      </c>
      <c r="G30" s="52">
        <v>0</v>
      </c>
      <c r="H30" s="53">
        <v>0</v>
      </c>
      <c r="I30" s="53">
        <v>0</v>
      </c>
      <c r="J30" s="52">
        <v>0</v>
      </c>
      <c r="K30" s="52">
        <v>0</v>
      </c>
      <c r="L30" s="52">
        <v>1</v>
      </c>
      <c r="M30" s="52">
        <v>0</v>
      </c>
      <c r="N30" s="52">
        <v>1</v>
      </c>
      <c r="O30" s="53">
        <v>1</v>
      </c>
      <c r="P30" s="53">
        <v>1</v>
      </c>
      <c r="Q30" s="50">
        <v>0</v>
      </c>
      <c r="R30" s="50">
        <v>1</v>
      </c>
      <c r="S30" s="50">
        <v>1</v>
      </c>
      <c r="T30" s="50">
        <v>1</v>
      </c>
      <c r="U30" s="50">
        <v>0</v>
      </c>
      <c r="V30" s="50">
        <v>1</v>
      </c>
      <c r="W30" s="50">
        <v>1</v>
      </c>
      <c r="X30" s="50">
        <v>0</v>
      </c>
      <c r="Y30" s="50">
        <v>0</v>
      </c>
      <c r="Z30" s="50">
        <v>0</v>
      </c>
      <c r="AA30" s="50">
        <v>1</v>
      </c>
      <c r="AB30" s="50">
        <v>0</v>
      </c>
      <c r="AC30" s="50">
        <v>1</v>
      </c>
      <c r="AD30" s="50">
        <v>0</v>
      </c>
      <c r="AE30" s="50">
        <v>0</v>
      </c>
      <c r="AF30" s="50">
        <v>0</v>
      </c>
      <c r="AG30" s="50">
        <v>1</v>
      </c>
      <c r="AH30" s="50">
        <v>0</v>
      </c>
      <c r="AI30" s="50">
        <v>0</v>
      </c>
      <c r="AJ30" s="50">
        <v>0</v>
      </c>
      <c r="AK30" s="50">
        <v>0</v>
      </c>
      <c r="AL30" s="50">
        <v>1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1</v>
      </c>
      <c r="BA30" s="50">
        <v>0</v>
      </c>
      <c r="BB30" s="50">
        <v>0</v>
      </c>
      <c r="BC30" s="50">
        <v>0</v>
      </c>
      <c r="BD30" s="50">
        <v>1</v>
      </c>
      <c r="BE30" s="54">
        <f t="shared" si="53"/>
        <v>0</v>
      </c>
      <c r="BF30" s="54">
        <f t="shared" si="0"/>
        <v>0</v>
      </c>
      <c r="BG30" s="54">
        <f t="shared" si="1"/>
        <v>1.6</v>
      </c>
      <c r="BH30" s="54">
        <f t="shared" si="2"/>
        <v>0</v>
      </c>
      <c r="BI30" s="54">
        <f t="shared" si="3"/>
        <v>0</v>
      </c>
      <c r="BJ30" s="54">
        <f t="shared" si="4"/>
        <v>0</v>
      </c>
      <c r="BK30" s="54">
        <f t="shared" si="5"/>
        <v>0</v>
      </c>
      <c r="BL30" s="54">
        <f t="shared" si="6"/>
        <v>0</v>
      </c>
      <c r="BM30" s="54">
        <f t="shared" si="7"/>
        <v>0</v>
      </c>
      <c r="BN30" s="54">
        <f t="shared" si="8"/>
        <v>1.6</v>
      </c>
      <c r="BO30" s="54">
        <f t="shared" si="9"/>
        <v>0</v>
      </c>
      <c r="BP30" s="54">
        <f t="shared" si="10"/>
        <v>1.6</v>
      </c>
      <c r="BQ30" s="54">
        <f t="shared" si="11"/>
        <v>1.6</v>
      </c>
      <c r="BR30" s="54">
        <f t="shared" si="12"/>
        <v>1.6</v>
      </c>
      <c r="BS30" s="54">
        <f t="shared" si="13"/>
        <v>0</v>
      </c>
      <c r="BT30" s="54">
        <f t="shared" si="14"/>
        <v>1.6</v>
      </c>
      <c r="BU30" s="54">
        <f t="shared" si="15"/>
        <v>1.6</v>
      </c>
      <c r="BV30" s="54">
        <f t="shared" si="16"/>
        <v>1.6</v>
      </c>
      <c r="BW30" s="54">
        <f t="shared" si="17"/>
        <v>0</v>
      </c>
      <c r="BX30" s="54">
        <f t="shared" si="18"/>
        <v>1.6</v>
      </c>
      <c r="BY30" s="54">
        <f t="shared" si="19"/>
        <v>1.6</v>
      </c>
      <c r="BZ30" s="54">
        <f t="shared" si="20"/>
        <v>0</v>
      </c>
      <c r="CA30" s="54">
        <f t="shared" si="21"/>
        <v>0</v>
      </c>
      <c r="CB30" s="54">
        <f t="shared" si="22"/>
        <v>0</v>
      </c>
      <c r="CC30" s="54">
        <f t="shared" si="23"/>
        <v>1.6</v>
      </c>
      <c r="CD30" s="54">
        <f t="shared" si="24"/>
        <v>0</v>
      </c>
      <c r="CE30" s="54">
        <f t="shared" si="25"/>
        <v>1.6</v>
      </c>
      <c r="CF30" s="54">
        <f t="shared" si="26"/>
        <v>0</v>
      </c>
      <c r="CG30" s="54">
        <f t="shared" si="27"/>
        <v>0</v>
      </c>
      <c r="CH30" s="54">
        <f t="shared" si="28"/>
        <v>0</v>
      </c>
      <c r="CI30" s="54">
        <f t="shared" si="29"/>
        <v>1.6</v>
      </c>
      <c r="CJ30" s="54">
        <f t="shared" si="30"/>
        <v>0</v>
      </c>
      <c r="CK30" s="54">
        <f t="shared" si="31"/>
        <v>0</v>
      </c>
      <c r="CL30" s="54">
        <f t="shared" si="32"/>
        <v>0</v>
      </c>
      <c r="CM30" s="54">
        <f t="shared" si="33"/>
        <v>0</v>
      </c>
      <c r="CN30" s="54">
        <f t="shared" si="34"/>
        <v>1.6</v>
      </c>
      <c r="CO30" s="54">
        <f t="shared" si="35"/>
        <v>0</v>
      </c>
      <c r="CP30" s="54">
        <f t="shared" si="36"/>
        <v>0</v>
      </c>
      <c r="CQ30" s="54">
        <f t="shared" si="37"/>
        <v>0</v>
      </c>
      <c r="CR30" s="54">
        <f t="shared" si="38"/>
        <v>0</v>
      </c>
      <c r="CS30" s="54">
        <f t="shared" si="39"/>
        <v>0</v>
      </c>
      <c r="CT30" s="54">
        <f t="shared" si="54"/>
        <v>0</v>
      </c>
      <c r="CU30" s="54">
        <f t="shared" si="40"/>
        <v>0</v>
      </c>
      <c r="CV30" s="54">
        <f t="shared" si="41"/>
        <v>0</v>
      </c>
      <c r="CW30" s="54">
        <f t="shared" si="42"/>
        <v>0</v>
      </c>
      <c r="CX30" s="54">
        <f t="shared" si="43"/>
        <v>0</v>
      </c>
      <c r="CY30" s="54">
        <f t="shared" si="44"/>
        <v>0</v>
      </c>
      <c r="CZ30" s="54">
        <f t="shared" si="45"/>
        <v>0</v>
      </c>
      <c r="DA30" s="54">
        <f t="shared" si="55"/>
        <v>0</v>
      </c>
      <c r="DB30" s="54">
        <f t="shared" si="56"/>
        <v>1.6</v>
      </c>
      <c r="DC30" s="114">
        <f t="shared" si="46"/>
        <v>0</v>
      </c>
      <c r="DD30" s="114">
        <f t="shared" si="47"/>
        <v>4</v>
      </c>
      <c r="DE30" s="56">
        <f t="shared" si="48"/>
        <v>7.2</v>
      </c>
      <c r="DF30" s="56">
        <f t="shared" si="49"/>
        <v>6.4</v>
      </c>
      <c r="DG30" s="56">
        <f t="shared" si="50"/>
        <v>6.4</v>
      </c>
      <c r="DH30" s="56">
        <f t="shared" si="51"/>
        <v>6.4</v>
      </c>
      <c r="DI30" s="56">
        <f t="shared" si="52"/>
        <v>1.6</v>
      </c>
      <c r="DJ30" s="56">
        <f t="shared" si="57"/>
        <v>28</v>
      </c>
    </row>
    <row r="31" spans="1:114">
      <c r="A31" s="50">
        <v>23</v>
      </c>
      <c r="B31" s="51" t="s">
        <v>248</v>
      </c>
      <c r="C31" s="52">
        <v>1</v>
      </c>
      <c r="D31" s="52">
        <v>0</v>
      </c>
      <c r="E31" s="52">
        <v>1</v>
      </c>
      <c r="F31" s="52">
        <v>1</v>
      </c>
      <c r="G31" s="52">
        <v>0</v>
      </c>
      <c r="H31" s="53">
        <v>1</v>
      </c>
      <c r="I31" s="53">
        <v>0</v>
      </c>
      <c r="J31" s="52">
        <v>1</v>
      </c>
      <c r="K31" s="52">
        <v>1</v>
      </c>
      <c r="L31" s="52">
        <v>1</v>
      </c>
      <c r="M31" s="52">
        <v>0</v>
      </c>
      <c r="N31" s="52">
        <v>1</v>
      </c>
      <c r="O31" s="53">
        <v>1</v>
      </c>
      <c r="P31" s="53">
        <v>0</v>
      </c>
      <c r="Q31" s="50">
        <v>0</v>
      </c>
      <c r="R31" s="50">
        <v>1</v>
      </c>
      <c r="S31" s="50">
        <v>1</v>
      </c>
      <c r="T31" s="50">
        <v>1</v>
      </c>
      <c r="U31" s="50">
        <v>0</v>
      </c>
      <c r="V31" s="50">
        <v>0</v>
      </c>
      <c r="W31" s="50">
        <v>0</v>
      </c>
      <c r="X31" s="50">
        <v>0</v>
      </c>
      <c r="Y31" s="50">
        <v>1</v>
      </c>
      <c r="Z31" s="50">
        <v>0</v>
      </c>
      <c r="AA31" s="50">
        <v>1</v>
      </c>
      <c r="AB31" s="50">
        <v>0</v>
      </c>
      <c r="AC31" s="50">
        <v>0</v>
      </c>
      <c r="AD31" s="50">
        <v>1</v>
      </c>
      <c r="AE31" s="50">
        <v>1</v>
      </c>
      <c r="AF31" s="50">
        <v>0</v>
      </c>
      <c r="AG31" s="50">
        <v>1</v>
      </c>
      <c r="AH31" s="50">
        <v>0</v>
      </c>
      <c r="AI31" s="50">
        <v>1</v>
      </c>
      <c r="AJ31" s="50">
        <v>1</v>
      </c>
      <c r="AK31" s="50">
        <v>1</v>
      </c>
      <c r="AL31" s="50">
        <v>1</v>
      </c>
      <c r="AM31" s="50">
        <v>1</v>
      </c>
      <c r="AN31" s="50">
        <v>1</v>
      </c>
      <c r="AO31" s="50">
        <v>1</v>
      </c>
      <c r="AP31" s="50">
        <v>0</v>
      </c>
      <c r="AQ31" s="50">
        <v>0</v>
      </c>
      <c r="AR31" s="50">
        <v>1</v>
      </c>
      <c r="AS31" s="50">
        <v>1</v>
      </c>
      <c r="AT31" s="50">
        <v>0</v>
      </c>
      <c r="AU31" s="50">
        <v>1</v>
      </c>
      <c r="AV31" s="50">
        <v>0</v>
      </c>
      <c r="AW31" s="50">
        <v>0</v>
      </c>
      <c r="AX31" s="50">
        <v>1</v>
      </c>
      <c r="AY31" s="50">
        <v>1</v>
      </c>
      <c r="AZ31" s="50">
        <v>0</v>
      </c>
      <c r="BA31" s="50">
        <v>0</v>
      </c>
      <c r="BB31" s="50">
        <v>0</v>
      </c>
      <c r="BC31" s="50">
        <v>1</v>
      </c>
      <c r="BD31" s="50">
        <v>1</v>
      </c>
      <c r="BE31" s="54">
        <f t="shared" si="53"/>
        <v>1.6</v>
      </c>
      <c r="BF31" s="54">
        <f t="shared" si="0"/>
        <v>0</v>
      </c>
      <c r="BG31" s="54">
        <f t="shared" si="1"/>
        <v>1.6</v>
      </c>
      <c r="BH31" s="54">
        <f t="shared" si="2"/>
        <v>1.6</v>
      </c>
      <c r="BI31" s="54">
        <f t="shared" si="3"/>
        <v>0</v>
      </c>
      <c r="BJ31" s="54">
        <f t="shared" si="4"/>
        <v>1.6</v>
      </c>
      <c r="BK31" s="54">
        <f t="shared" si="5"/>
        <v>0</v>
      </c>
      <c r="BL31" s="54">
        <f t="shared" si="6"/>
        <v>1.6</v>
      </c>
      <c r="BM31" s="54">
        <f t="shared" si="7"/>
        <v>1.6</v>
      </c>
      <c r="BN31" s="54">
        <f t="shared" si="8"/>
        <v>1.6</v>
      </c>
      <c r="BO31" s="54">
        <f t="shared" si="9"/>
        <v>0</v>
      </c>
      <c r="BP31" s="54">
        <f t="shared" si="10"/>
        <v>1.6</v>
      </c>
      <c r="BQ31" s="54">
        <f t="shared" si="11"/>
        <v>1.6</v>
      </c>
      <c r="BR31" s="54">
        <f t="shared" si="12"/>
        <v>0</v>
      </c>
      <c r="BS31" s="54">
        <f t="shared" si="13"/>
        <v>0</v>
      </c>
      <c r="BT31" s="54">
        <f t="shared" si="14"/>
        <v>1.6</v>
      </c>
      <c r="BU31" s="54">
        <f t="shared" si="15"/>
        <v>1.6</v>
      </c>
      <c r="BV31" s="54">
        <f t="shared" si="16"/>
        <v>1.6</v>
      </c>
      <c r="BW31" s="54">
        <f t="shared" si="17"/>
        <v>0</v>
      </c>
      <c r="BX31" s="54">
        <f t="shared" si="18"/>
        <v>0</v>
      </c>
      <c r="BY31" s="54">
        <f t="shared" si="19"/>
        <v>0</v>
      </c>
      <c r="BZ31" s="54">
        <f t="shared" si="20"/>
        <v>0</v>
      </c>
      <c r="CA31" s="54">
        <f t="shared" si="21"/>
        <v>1.6</v>
      </c>
      <c r="CB31" s="54">
        <f t="shared" si="22"/>
        <v>0</v>
      </c>
      <c r="CC31" s="54">
        <f t="shared" si="23"/>
        <v>1.6</v>
      </c>
      <c r="CD31" s="54">
        <f t="shared" si="24"/>
        <v>0</v>
      </c>
      <c r="CE31" s="54">
        <f t="shared" si="25"/>
        <v>0</v>
      </c>
      <c r="CF31" s="54">
        <f t="shared" si="26"/>
        <v>1.6</v>
      </c>
      <c r="CG31" s="54">
        <f t="shared" si="27"/>
        <v>1.6</v>
      </c>
      <c r="CH31" s="54">
        <f t="shared" si="28"/>
        <v>0</v>
      </c>
      <c r="CI31" s="54">
        <f t="shared" si="29"/>
        <v>1.6</v>
      </c>
      <c r="CJ31" s="54">
        <f t="shared" si="30"/>
        <v>0</v>
      </c>
      <c r="CK31" s="54">
        <f t="shared" si="31"/>
        <v>1.6</v>
      </c>
      <c r="CL31" s="54">
        <f t="shared" si="32"/>
        <v>1.6</v>
      </c>
      <c r="CM31" s="54">
        <f t="shared" si="33"/>
        <v>1.6</v>
      </c>
      <c r="CN31" s="54">
        <f t="shared" si="34"/>
        <v>1.6</v>
      </c>
      <c r="CO31" s="54">
        <f t="shared" si="35"/>
        <v>1.6</v>
      </c>
      <c r="CP31" s="54">
        <f t="shared" si="36"/>
        <v>1.6</v>
      </c>
      <c r="CQ31" s="54">
        <f t="shared" si="37"/>
        <v>1.6</v>
      </c>
      <c r="CR31" s="54">
        <f t="shared" si="38"/>
        <v>0</v>
      </c>
      <c r="CS31" s="54">
        <f t="shared" si="39"/>
        <v>0</v>
      </c>
      <c r="CT31" s="54">
        <f t="shared" si="54"/>
        <v>1.6</v>
      </c>
      <c r="CU31" s="54">
        <f t="shared" si="40"/>
        <v>1.6</v>
      </c>
      <c r="CV31" s="54">
        <f t="shared" si="41"/>
        <v>0</v>
      </c>
      <c r="CW31" s="54">
        <f t="shared" si="42"/>
        <v>1.6</v>
      </c>
      <c r="CX31" s="54">
        <f t="shared" si="43"/>
        <v>0</v>
      </c>
      <c r="CY31" s="54">
        <f t="shared" si="44"/>
        <v>0</v>
      </c>
      <c r="CZ31" s="54">
        <f t="shared" si="45"/>
        <v>1.6</v>
      </c>
      <c r="DA31" s="54">
        <f t="shared" si="55"/>
        <v>1.6</v>
      </c>
      <c r="DB31" s="54">
        <f t="shared" si="56"/>
        <v>0</v>
      </c>
      <c r="DC31" s="114">
        <f t="shared" si="46"/>
        <v>0</v>
      </c>
      <c r="DD31" s="114">
        <f t="shared" si="47"/>
        <v>10</v>
      </c>
      <c r="DE31" s="56">
        <f t="shared" si="48"/>
        <v>21.2</v>
      </c>
      <c r="DF31" s="56">
        <f t="shared" si="49"/>
        <v>9.6</v>
      </c>
      <c r="DG31" s="56">
        <f t="shared" si="50"/>
        <v>8</v>
      </c>
      <c r="DH31" s="56">
        <f t="shared" si="51"/>
        <v>12.799999999999999</v>
      </c>
      <c r="DI31" s="56">
        <f t="shared" si="52"/>
        <v>4.8000000000000007</v>
      </c>
      <c r="DJ31" s="56">
        <f t="shared" si="57"/>
        <v>56.399999999999991</v>
      </c>
    </row>
    <row r="32" spans="1:114">
      <c r="A32" s="50">
        <v>24</v>
      </c>
      <c r="B32" s="51" t="s">
        <v>249</v>
      </c>
      <c r="C32" s="52">
        <v>1</v>
      </c>
      <c r="D32" s="52">
        <v>0</v>
      </c>
      <c r="E32" s="52">
        <v>1</v>
      </c>
      <c r="F32" s="52">
        <v>1</v>
      </c>
      <c r="G32" s="52">
        <v>0</v>
      </c>
      <c r="H32" s="53">
        <v>0</v>
      </c>
      <c r="I32" s="53">
        <v>0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3">
        <v>1</v>
      </c>
      <c r="P32" s="53">
        <v>0</v>
      </c>
      <c r="Q32" s="50">
        <v>0</v>
      </c>
      <c r="R32" s="50">
        <v>1</v>
      </c>
      <c r="S32" s="50">
        <v>1</v>
      </c>
      <c r="T32" s="50">
        <v>0</v>
      </c>
      <c r="U32" s="50">
        <v>0</v>
      </c>
      <c r="V32" s="50">
        <v>1</v>
      </c>
      <c r="W32" s="50">
        <v>0</v>
      </c>
      <c r="X32" s="50">
        <v>1</v>
      </c>
      <c r="Y32" s="50">
        <v>0</v>
      </c>
      <c r="Z32" s="50">
        <v>0</v>
      </c>
      <c r="AA32" s="50">
        <v>1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1</v>
      </c>
      <c r="AP32" s="50">
        <v>0</v>
      </c>
      <c r="AQ32" s="50">
        <v>1</v>
      </c>
      <c r="AR32" s="50">
        <v>1</v>
      </c>
      <c r="AS32" s="50">
        <v>0</v>
      </c>
      <c r="AT32" s="50">
        <v>0</v>
      </c>
      <c r="AU32" s="50">
        <v>1</v>
      </c>
      <c r="AV32" s="50">
        <v>0</v>
      </c>
      <c r="AW32" s="50">
        <v>0</v>
      </c>
      <c r="AX32" s="50">
        <v>1</v>
      </c>
      <c r="AY32" s="50">
        <v>0</v>
      </c>
      <c r="AZ32" s="50">
        <v>1</v>
      </c>
      <c r="BA32" s="50">
        <v>1</v>
      </c>
      <c r="BB32" s="50">
        <v>0</v>
      </c>
      <c r="BC32" s="50">
        <v>1</v>
      </c>
      <c r="BD32" s="50">
        <v>1</v>
      </c>
      <c r="BE32" s="54">
        <f t="shared" si="53"/>
        <v>1.6</v>
      </c>
      <c r="BF32" s="54">
        <f t="shared" si="0"/>
        <v>0</v>
      </c>
      <c r="BG32" s="54">
        <f t="shared" si="1"/>
        <v>1.6</v>
      </c>
      <c r="BH32" s="54">
        <f t="shared" si="2"/>
        <v>1.6</v>
      </c>
      <c r="BI32" s="54">
        <f t="shared" si="3"/>
        <v>0</v>
      </c>
      <c r="BJ32" s="54">
        <f t="shared" si="4"/>
        <v>0</v>
      </c>
      <c r="BK32" s="54">
        <f t="shared" si="5"/>
        <v>0</v>
      </c>
      <c r="BL32" s="54">
        <f t="shared" si="6"/>
        <v>0</v>
      </c>
      <c r="BM32" s="54">
        <f t="shared" si="7"/>
        <v>0</v>
      </c>
      <c r="BN32" s="54">
        <f t="shared" si="8"/>
        <v>0</v>
      </c>
      <c r="BO32" s="54">
        <f t="shared" si="9"/>
        <v>0</v>
      </c>
      <c r="BP32" s="54">
        <f t="shared" si="10"/>
        <v>0</v>
      </c>
      <c r="BQ32" s="54">
        <f t="shared" si="11"/>
        <v>1.6</v>
      </c>
      <c r="BR32" s="54">
        <f t="shared" si="12"/>
        <v>0</v>
      </c>
      <c r="BS32" s="54">
        <f t="shared" si="13"/>
        <v>0</v>
      </c>
      <c r="BT32" s="54">
        <f t="shared" si="14"/>
        <v>1.6</v>
      </c>
      <c r="BU32" s="54">
        <f t="shared" si="15"/>
        <v>1.6</v>
      </c>
      <c r="BV32" s="54">
        <f t="shared" si="16"/>
        <v>0</v>
      </c>
      <c r="BW32" s="54">
        <f t="shared" si="17"/>
        <v>0</v>
      </c>
      <c r="BX32" s="54">
        <f t="shared" si="18"/>
        <v>1.6</v>
      </c>
      <c r="BY32" s="54">
        <f t="shared" si="19"/>
        <v>0</v>
      </c>
      <c r="BZ32" s="54">
        <f t="shared" si="20"/>
        <v>1.6</v>
      </c>
      <c r="CA32" s="54">
        <f t="shared" si="21"/>
        <v>0</v>
      </c>
      <c r="CB32" s="54">
        <f t="shared" si="22"/>
        <v>0</v>
      </c>
      <c r="CC32" s="54">
        <f t="shared" si="23"/>
        <v>1.6</v>
      </c>
      <c r="CD32" s="54">
        <f t="shared" si="24"/>
        <v>0</v>
      </c>
      <c r="CE32" s="54">
        <f t="shared" si="25"/>
        <v>0</v>
      </c>
      <c r="CF32" s="54">
        <f t="shared" si="26"/>
        <v>0</v>
      </c>
      <c r="CG32" s="54">
        <f t="shared" si="27"/>
        <v>0</v>
      </c>
      <c r="CH32" s="54">
        <f t="shared" si="28"/>
        <v>0</v>
      </c>
      <c r="CI32" s="54">
        <f t="shared" si="29"/>
        <v>0</v>
      </c>
      <c r="CJ32" s="54">
        <f t="shared" si="30"/>
        <v>0</v>
      </c>
      <c r="CK32" s="54">
        <f t="shared" si="31"/>
        <v>0</v>
      </c>
      <c r="CL32" s="54">
        <f t="shared" si="32"/>
        <v>0</v>
      </c>
      <c r="CM32" s="54">
        <f t="shared" si="33"/>
        <v>0</v>
      </c>
      <c r="CN32" s="54">
        <f t="shared" si="34"/>
        <v>0</v>
      </c>
      <c r="CO32" s="54">
        <f t="shared" si="35"/>
        <v>0</v>
      </c>
      <c r="CP32" s="54">
        <f t="shared" si="36"/>
        <v>0</v>
      </c>
      <c r="CQ32" s="54">
        <f t="shared" si="37"/>
        <v>1.6</v>
      </c>
      <c r="CR32" s="54">
        <f t="shared" si="38"/>
        <v>0</v>
      </c>
      <c r="CS32" s="54">
        <f t="shared" si="39"/>
        <v>1.6</v>
      </c>
      <c r="CT32" s="54">
        <f t="shared" si="54"/>
        <v>1.6</v>
      </c>
      <c r="CU32" s="54">
        <f t="shared" si="40"/>
        <v>0</v>
      </c>
      <c r="CV32" s="54">
        <f t="shared" si="41"/>
        <v>0</v>
      </c>
      <c r="CW32" s="54">
        <f t="shared" si="42"/>
        <v>1.6</v>
      </c>
      <c r="CX32" s="54">
        <f t="shared" si="43"/>
        <v>0</v>
      </c>
      <c r="CY32" s="54">
        <f t="shared" si="44"/>
        <v>0</v>
      </c>
      <c r="CZ32" s="54">
        <f t="shared" si="45"/>
        <v>1.6</v>
      </c>
      <c r="DA32" s="54">
        <f t="shared" si="55"/>
        <v>0</v>
      </c>
      <c r="DB32" s="54">
        <f t="shared" si="56"/>
        <v>1.6</v>
      </c>
      <c r="DC32" s="114">
        <f t="shared" si="46"/>
        <v>4</v>
      </c>
      <c r="DD32" s="114">
        <f t="shared" si="47"/>
        <v>10</v>
      </c>
      <c r="DE32" s="56">
        <f t="shared" si="48"/>
        <v>13.2</v>
      </c>
      <c r="DF32" s="56">
        <f t="shared" si="49"/>
        <v>1.6</v>
      </c>
      <c r="DG32" s="56">
        <f t="shared" si="50"/>
        <v>4.8000000000000007</v>
      </c>
      <c r="DH32" s="56">
        <f t="shared" si="51"/>
        <v>16.799999999999997</v>
      </c>
      <c r="DI32" s="56">
        <f t="shared" si="52"/>
        <v>1.6</v>
      </c>
      <c r="DJ32" s="56">
        <f t="shared" si="57"/>
        <v>38</v>
      </c>
    </row>
    <row r="33" spans="1:114">
      <c r="A33" s="50">
        <v>25</v>
      </c>
      <c r="B33" s="51" t="s">
        <v>250</v>
      </c>
      <c r="C33" s="52">
        <v>1</v>
      </c>
      <c r="D33" s="52">
        <v>0</v>
      </c>
      <c r="E33" s="52">
        <v>1</v>
      </c>
      <c r="F33" s="52">
        <v>1</v>
      </c>
      <c r="G33" s="52">
        <v>1</v>
      </c>
      <c r="H33" s="53">
        <v>0</v>
      </c>
      <c r="I33" s="53">
        <v>0</v>
      </c>
      <c r="J33" s="52">
        <v>1</v>
      </c>
      <c r="K33" s="52">
        <v>0</v>
      </c>
      <c r="L33" s="52">
        <v>0</v>
      </c>
      <c r="M33" s="52">
        <v>1</v>
      </c>
      <c r="N33" s="52">
        <v>0</v>
      </c>
      <c r="O33" s="53">
        <v>1</v>
      </c>
      <c r="P33" s="53">
        <v>1</v>
      </c>
      <c r="Q33" s="50">
        <v>1</v>
      </c>
      <c r="R33" s="50">
        <v>1</v>
      </c>
      <c r="S33" s="50">
        <v>0</v>
      </c>
      <c r="T33" s="50">
        <v>1</v>
      </c>
      <c r="U33" s="50">
        <v>0</v>
      </c>
      <c r="V33" s="50">
        <v>0</v>
      </c>
      <c r="W33" s="50">
        <v>0</v>
      </c>
      <c r="X33" s="50">
        <v>1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1</v>
      </c>
      <c r="AE33" s="50">
        <v>1</v>
      </c>
      <c r="AF33" s="50">
        <v>1</v>
      </c>
      <c r="AG33" s="50">
        <v>1</v>
      </c>
      <c r="AH33" s="50">
        <v>0</v>
      </c>
      <c r="AI33" s="50">
        <v>1</v>
      </c>
      <c r="AJ33" s="50">
        <v>1</v>
      </c>
      <c r="AK33" s="50">
        <v>1</v>
      </c>
      <c r="AL33" s="50">
        <v>1</v>
      </c>
      <c r="AM33" s="50">
        <v>0</v>
      </c>
      <c r="AN33" s="50">
        <v>1</v>
      </c>
      <c r="AO33" s="50">
        <v>1</v>
      </c>
      <c r="AP33" s="50">
        <v>1</v>
      </c>
      <c r="AQ33" s="50">
        <v>0</v>
      </c>
      <c r="AR33" s="50">
        <v>0</v>
      </c>
      <c r="AS33" s="50">
        <v>1</v>
      </c>
      <c r="AT33" s="50">
        <v>0</v>
      </c>
      <c r="AU33" s="50">
        <v>1</v>
      </c>
      <c r="AV33" s="50">
        <v>1</v>
      </c>
      <c r="AW33" s="50">
        <v>0</v>
      </c>
      <c r="AX33" s="50">
        <v>1</v>
      </c>
      <c r="AY33" s="50">
        <v>1</v>
      </c>
      <c r="AZ33" s="50">
        <v>1</v>
      </c>
      <c r="BA33" s="50">
        <v>1</v>
      </c>
      <c r="BB33" s="50">
        <v>1</v>
      </c>
      <c r="BC33" s="50">
        <v>1</v>
      </c>
      <c r="BD33" s="50">
        <v>1</v>
      </c>
      <c r="BE33" s="54">
        <f t="shared" si="53"/>
        <v>1.6</v>
      </c>
      <c r="BF33" s="54">
        <f t="shared" si="0"/>
        <v>0</v>
      </c>
      <c r="BG33" s="54">
        <f t="shared" si="1"/>
        <v>1.6</v>
      </c>
      <c r="BH33" s="54">
        <f t="shared" si="2"/>
        <v>1.6</v>
      </c>
      <c r="BI33" s="54">
        <f t="shared" si="3"/>
        <v>1.6</v>
      </c>
      <c r="BJ33" s="54">
        <f t="shared" si="4"/>
        <v>0</v>
      </c>
      <c r="BK33" s="54">
        <f t="shared" si="5"/>
        <v>0</v>
      </c>
      <c r="BL33" s="54">
        <f t="shared" si="6"/>
        <v>1.6</v>
      </c>
      <c r="BM33" s="54">
        <f t="shared" si="7"/>
        <v>0</v>
      </c>
      <c r="BN33" s="54">
        <f t="shared" si="8"/>
        <v>0</v>
      </c>
      <c r="BO33" s="54">
        <f t="shared" si="9"/>
        <v>1.6</v>
      </c>
      <c r="BP33" s="54">
        <f t="shared" si="10"/>
        <v>0</v>
      </c>
      <c r="BQ33" s="54">
        <f t="shared" si="11"/>
        <v>1.6</v>
      </c>
      <c r="BR33" s="54">
        <f t="shared" si="12"/>
        <v>1.6</v>
      </c>
      <c r="BS33" s="54">
        <f t="shared" si="13"/>
        <v>1.6</v>
      </c>
      <c r="BT33" s="54">
        <f t="shared" si="14"/>
        <v>1.6</v>
      </c>
      <c r="BU33" s="54">
        <f t="shared" si="15"/>
        <v>0</v>
      </c>
      <c r="BV33" s="54">
        <f t="shared" si="16"/>
        <v>1.6</v>
      </c>
      <c r="BW33" s="54">
        <f t="shared" si="17"/>
        <v>0</v>
      </c>
      <c r="BX33" s="54">
        <f t="shared" si="18"/>
        <v>0</v>
      </c>
      <c r="BY33" s="54">
        <f t="shared" si="19"/>
        <v>0</v>
      </c>
      <c r="BZ33" s="54">
        <f t="shared" si="20"/>
        <v>1.6</v>
      </c>
      <c r="CA33" s="54">
        <f t="shared" si="21"/>
        <v>0</v>
      </c>
      <c r="CB33" s="54">
        <f t="shared" si="22"/>
        <v>0</v>
      </c>
      <c r="CC33" s="54">
        <f t="shared" si="23"/>
        <v>0</v>
      </c>
      <c r="CD33" s="54">
        <f t="shared" si="24"/>
        <v>0</v>
      </c>
      <c r="CE33" s="54">
        <f t="shared" si="25"/>
        <v>0</v>
      </c>
      <c r="CF33" s="54">
        <f t="shared" si="26"/>
        <v>1.6</v>
      </c>
      <c r="CG33" s="54">
        <f t="shared" si="27"/>
        <v>1.6</v>
      </c>
      <c r="CH33" s="54">
        <f t="shared" si="28"/>
        <v>1.6</v>
      </c>
      <c r="CI33" s="54">
        <f t="shared" si="29"/>
        <v>1.6</v>
      </c>
      <c r="CJ33" s="54">
        <f t="shared" si="30"/>
        <v>0</v>
      </c>
      <c r="CK33" s="54">
        <f t="shared" si="31"/>
        <v>1.6</v>
      </c>
      <c r="CL33" s="54">
        <f t="shared" si="32"/>
        <v>1.6</v>
      </c>
      <c r="CM33" s="54">
        <f t="shared" si="33"/>
        <v>1.6</v>
      </c>
      <c r="CN33" s="54">
        <f t="shared" si="34"/>
        <v>1.6</v>
      </c>
      <c r="CO33" s="54">
        <f t="shared" si="35"/>
        <v>0</v>
      </c>
      <c r="CP33" s="54">
        <f t="shared" si="36"/>
        <v>1.6</v>
      </c>
      <c r="CQ33" s="54">
        <f t="shared" si="37"/>
        <v>1.6</v>
      </c>
      <c r="CR33" s="54">
        <f t="shared" si="38"/>
        <v>1.6</v>
      </c>
      <c r="CS33" s="54">
        <f t="shared" si="39"/>
        <v>0</v>
      </c>
      <c r="CT33" s="54">
        <f t="shared" si="54"/>
        <v>0</v>
      </c>
      <c r="CU33" s="54">
        <f t="shared" si="40"/>
        <v>1.6</v>
      </c>
      <c r="CV33" s="54">
        <f t="shared" si="41"/>
        <v>0</v>
      </c>
      <c r="CW33" s="54">
        <f t="shared" si="42"/>
        <v>1.6</v>
      </c>
      <c r="CX33" s="54">
        <f t="shared" si="43"/>
        <v>1.6</v>
      </c>
      <c r="CY33" s="54">
        <f t="shared" si="44"/>
        <v>0</v>
      </c>
      <c r="CZ33" s="54">
        <f t="shared" si="45"/>
        <v>1.6</v>
      </c>
      <c r="DA33" s="54">
        <f t="shared" si="55"/>
        <v>1.6</v>
      </c>
      <c r="DB33" s="54">
        <f t="shared" si="56"/>
        <v>1.6</v>
      </c>
      <c r="DC33" s="114">
        <f t="shared" si="46"/>
        <v>10</v>
      </c>
      <c r="DD33" s="114">
        <f t="shared" si="47"/>
        <v>10</v>
      </c>
      <c r="DE33" s="56">
        <f t="shared" si="48"/>
        <v>21.2</v>
      </c>
      <c r="DF33" s="56">
        <f t="shared" si="49"/>
        <v>8</v>
      </c>
      <c r="DG33" s="56">
        <f t="shared" si="50"/>
        <v>6.4</v>
      </c>
      <c r="DH33" s="56">
        <f t="shared" si="51"/>
        <v>24.4</v>
      </c>
      <c r="DI33" s="56">
        <f t="shared" si="52"/>
        <v>6.4</v>
      </c>
      <c r="DJ33" s="56">
        <f t="shared" si="57"/>
        <v>66.400000000000006</v>
      </c>
    </row>
    <row r="34" spans="1:114">
      <c r="A34" s="50">
        <v>26</v>
      </c>
      <c r="B34" s="51" t="s">
        <v>251</v>
      </c>
      <c r="C34" s="52">
        <v>0</v>
      </c>
      <c r="D34" s="52">
        <v>0</v>
      </c>
      <c r="E34" s="52">
        <v>1</v>
      </c>
      <c r="F34" s="52">
        <v>0</v>
      </c>
      <c r="G34" s="52">
        <v>0</v>
      </c>
      <c r="H34" s="53">
        <v>0</v>
      </c>
      <c r="I34" s="53">
        <v>0</v>
      </c>
      <c r="J34" s="52">
        <v>1</v>
      </c>
      <c r="K34" s="52">
        <v>0</v>
      </c>
      <c r="L34" s="52">
        <v>0</v>
      </c>
      <c r="M34" s="52">
        <v>0</v>
      </c>
      <c r="N34" s="52">
        <v>1</v>
      </c>
      <c r="O34" s="53">
        <v>1</v>
      </c>
      <c r="P34" s="53">
        <v>0</v>
      </c>
      <c r="Q34" s="50">
        <v>0</v>
      </c>
      <c r="R34" s="50">
        <v>1</v>
      </c>
      <c r="S34" s="50">
        <v>0</v>
      </c>
      <c r="T34" s="50">
        <v>0</v>
      </c>
      <c r="U34" s="50">
        <v>0</v>
      </c>
      <c r="V34" s="50">
        <v>1</v>
      </c>
      <c r="W34" s="50">
        <v>0</v>
      </c>
      <c r="X34" s="50">
        <v>1</v>
      </c>
      <c r="Y34" s="50">
        <v>1</v>
      </c>
      <c r="Z34" s="50">
        <v>1</v>
      </c>
      <c r="AA34" s="50">
        <v>1</v>
      </c>
      <c r="AB34" s="50">
        <v>1</v>
      </c>
      <c r="AC34" s="50">
        <v>0</v>
      </c>
      <c r="AD34" s="50">
        <v>1</v>
      </c>
      <c r="AE34" s="50">
        <v>1</v>
      </c>
      <c r="AF34" s="50">
        <v>1</v>
      </c>
      <c r="AG34" s="50">
        <v>1</v>
      </c>
      <c r="AH34" s="50">
        <v>0</v>
      </c>
      <c r="AI34" s="50">
        <v>0</v>
      </c>
      <c r="AJ34" s="50">
        <v>0</v>
      </c>
      <c r="AK34" s="50">
        <v>0</v>
      </c>
      <c r="AL34" s="50">
        <v>1</v>
      </c>
      <c r="AM34" s="50">
        <v>0</v>
      </c>
      <c r="AN34" s="50">
        <v>1</v>
      </c>
      <c r="AO34" s="50">
        <v>0</v>
      </c>
      <c r="AP34" s="50">
        <v>0</v>
      </c>
      <c r="AQ34" s="50">
        <v>0</v>
      </c>
      <c r="AR34" s="50">
        <v>1</v>
      </c>
      <c r="AS34" s="50">
        <v>0</v>
      </c>
      <c r="AT34" s="50">
        <v>1</v>
      </c>
      <c r="AU34" s="50">
        <v>0</v>
      </c>
      <c r="AV34" s="50">
        <v>0</v>
      </c>
      <c r="AW34" s="50">
        <v>0</v>
      </c>
      <c r="AX34" s="50">
        <v>0</v>
      </c>
      <c r="AY34" s="50">
        <v>1</v>
      </c>
      <c r="AZ34" s="50">
        <v>0</v>
      </c>
      <c r="BA34" s="50">
        <v>1</v>
      </c>
      <c r="BB34" s="50">
        <v>1</v>
      </c>
      <c r="BC34" s="50">
        <v>1</v>
      </c>
      <c r="BD34" s="50">
        <v>1</v>
      </c>
      <c r="BE34" s="54">
        <f t="shared" si="53"/>
        <v>0</v>
      </c>
      <c r="BF34" s="54">
        <f t="shared" si="0"/>
        <v>0</v>
      </c>
      <c r="BG34" s="54">
        <f t="shared" si="1"/>
        <v>1.6</v>
      </c>
      <c r="BH34" s="54">
        <f t="shared" si="2"/>
        <v>0</v>
      </c>
      <c r="BI34" s="54">
        <f t="shared" si="3"/>
        <v>0</v>
      </c>
      <c r="BJ34" s="54">
        <f t="shared" si="4"/>
        <v>0</v>
      </c>
      <c r="BK34" s="54">
        <f t="shared" si="5"/>
        <v>0</v>
      </c>
      <c r="BL34" s="54">
        <f t="shared" si="6"/>
        <v>1.6</v>
      </c>
      <c r="BM34" s="54">
        <f t="shared" si="7"/>
        <v>0</v>
      </c>
      <c r="BN34" s="54">
        <f t="shared" si="8"/>
        <v>0</v>
      </c>
      <c r="BO34" s="54">
        <f t="shared" si="9"/>
        <v>0</v>
      </c>
      <c r="BP34" s="54">
        <f t="shared" si="10"/>
        <v>1.6</v>
      </c>
      <c r="BQ34" s="54">
        <f t="shared" si="11"/>
        <v>1.6</v>
      </c>
      <c r="BR34" s="54">
        <f t="shared" si="12"/>
        <v>0</v>
      </c>
      <c r="BS34" s="54">
        <f t="shared" si="13"/>
        <v>0</v>
      </c>
      <c r="BT34" s="54">
        <f t="shared" si="14"/>
        <v>1.6</v>
      </c>
      <c r="BU34" s="54">
        <f t="shared" si="15"/>
        <v>0</v>
      </c>
      <c r="BV34" s="54">
        <f t="shared" si="16"/>
        <v>0</v>
      </c>
      <c r="BW34" s="54">
        <f t="shared" si="17"/>
        <v>0</v>
      </c>
      <c r="BX34" s="54">
        <f t="shared" si="18"/>
        <v>1.6</v>
      </c>
      <c r="BY34" s="54">
        <f t="shared" si="19"/>
        <v>0</v>
      </c>
      <c r="BZ34" s="54">
        <f t="shared" si="20"/>
        <v>1.6</v>
      </c>
      <c r="CA34" s="54">
        <f t="shared" si="21"/>
        <v>1.6</v>
      </c>
      <c r="CB34" s="54">
        <f t="shared" si="22"/>
        <v>1.6</v>
      </c>
      <c r="CC34" s="54">
        <f t="shared" si="23"/>
        <v>1.6</v>
      </c>
      <c r="CD34" s="54">
        <f t="shared" si="24"/>
        <v>1.6</v>
      </c>
      <c r="CE34" s="54">
        <f t="shared" si="25"/>
        <v>0</v>
      </c>
      <c r="CF34" s="54">
        <f t="shared" si="26"/>
        <v>1.6</v>
      </c>
      <c r="CG34" s="54">
        <f t="shared" si="27"/>
        <v>1.6</v>
      </c>
      <c r="CH34" s="54">
        <f t="shared" si="28"/>
        <v>1.6</v>
      </c>
      <c r="CI34" s="54">
        <f t="shared" si="29"/>
        <v>1.6</v>
      </c>
      <c r="CJ34" s="54">
        <f t="shared" si="30"/>
        <v>0</v>
      </c>
      <c r="CK34" s="54">
        <f t="shared" si="31"/>
        <v>0</v>
      </c>
      <c r="CL34" s="54">
        <f t="shared" si="32"/>
        <v>0</v>
      </c>
      <c r="CM34" s="54">
        <f t="shared" si="33"/>
        <v>0</v>
      </c>
      <c r="CN34" s="54">
        <f t="shared" si="34"/>
        <v>1.6</v>
      </c>
      <c r="CO34" s="54">
        <f t="shared" si="35"/>
        <v>0</v>
      </c>
      <c r="CP34" s="54">
        <f t="shared" si="36"/>
        <v>1.6</v>
      </c>
      <c r="CQ34" s="54">
        <f t="shared" si="37"/>
        <v>0</v>
      </c>
      <c r="CR34" s="54">
        <f t="shared" si="38"/>
        <v>0</v>
      </c>
      <c r="CS34" s="54">
        <f t="shared" si="39"/>
        <v>0</v>
      </c>
      <c r="CT34" s="54">
        <f t="shared" si="54"/>
        <v>1.6</v>
      </c>
      <c r="CU34" s="54">
        <f t="shared" si="40"/>
        <v>0</v>
      </c>
      <c r="CV34" s="54">
        <f t="shared" si="41"/>
        <v>1.6</v>
      </c>
      <c r="CW34" s="54">
        <f t="shared" si="42"/>
        <v>0</v>
      </c>
      <c r="CX34" s="54">
        <f t="shared" si="43"/>
        <v>0</v>
      </c>
      <c r="CY34" s="54">
        <f t="shared" si="44"/>
        <v>0</v>
      </c>
      <c r="CZ34" s="54">
        <f t="shared" si="45"/>
        <v>0</v>
      </c>
      <c r="DA34" s="54">
        <f t="shared" si="55"/>
        <v>1.6</v>
      </c>
      <c r="DB34" s="54">
        <f t="shared" si="56"/>
        <v>0</v>
      </c>
      <c r="DC34" s="114">
        <f t="shared" si="46"/>
        <v>10</v>
      </c>
      <c r="DD34" s="114">
        <f t="shared" si="47"/>
        <v>10</v>
      </c>
      <c r="DE34" s="56">
        <f t="shared" si="48"/>
        <v>14.8</v>
      </c>
      <c r="DF34" s="56">
        <f t="shared" si="49"/>
        <v>3.2</v>
      </c>
      <c r="DG34" s="56">
        <f t="shared" si="50"/>
        <v>4.8000000000000007</v>
      </c>
      <c r="DH34" s="56">
        <f t="shared" si="51"/>
        <v>24.4</v>
      </c>
      <c r="DI34" s="56">
        <f t="shared" si="52"/>
        <v>4.8000000000000007</v>
      </c>
      <c r="DJ34" s="56">
        <f t="shared" si="57"/>
        <v>52</v>
      </c>
    </row>
    <row r="35" spans="1:114">
      <c r="A35" s="50">
        <v>27</v>
      </c>
      <c r="B35" s="51" t="s">
        <v>252</v>
      </c>
      <c r="C35" s="52">
        <v>1</v>
      </c>
      <c r="D35" s="52">
        <v>0</v>
      </c>
      <c r="E35" s="52">
        <v>1</v>
      </c>
      <c r="F35" s="52">
        <v>1</v>
      </c>
      <c r="G35" s="52">
        <v>0</v>
      </c>
      <c r="H35" s="53">
        <v>1</v>
      </c>
      <c r="I35" s="53">
        <v>1</v>
      </c>
      <c r="J35" s="52">
        <v>0</v>
      </c>
      <c r="K35" s="52">
        <v>0</v>
      </c>
      <c r="L35" s="52">
        <v>0</v>
      </c>
      <c r="M35" s="52">
        <v>0</v>
      </c>
      <c r="N35" s="52">
        <v>1</v>
      </c>
      <c r="O35" s="53">
        <v>1</v>
      </c>
      <c r="P35" s="53">
        <v>0</v>
      </c>
      <c r="Q35" s="50">
        <v>1</v>
      </c>
      <c r="R35" s="50">
        <v>0</v>
      </c>
      <c r="S35" s="50">
        <v>1</v>
      </c>
      <c r="T35" s="50">
        <v>1</v>
      </c>
      <c r="U35" s="50">
        <v>0</v>
      </c>
      <c r="V35" s="50">
        <v>1</v>
      </c>
      <c r="W35" s="50">
        <v>0</v>
      </c>
      <c r="X35" s="50">
        <v>0</v>
      </c>
      <c r="Y35" s="50">
        <v>0</v>
      </c>
      <c r="Z35" s="50">
        <v>0</v>
      </c>
      <c r="AA35" s="50">
        <v>1</v>
      </c>
      <c r="AB35" s="50">
        <v>0</v>
      </c>
      <c r="AC35" s="50">
        <v>0</v>
      </c>
      <c r="AD35" s="50">
        <v>1</v>
      </c>
      <c r="AE35" s="50">
        <v>1</v>
      </c>
      <c r="AF35" s="50">
        <v>1</v>
      </c>
      <c r="AG35" s="50">
        <v>0</v>
      </c>
      <c r="AH35" s="50">
        <v>0</v>
      </c>
      <c r="AI35" s="50">
        <v>0</v>
      </c>
      <c r="AJ35" s="50">
        <v>1</v>
      </c>
      <c r="AK35" s="50">
        <v>1</v>
      </c>
      <c r="AL35" s="50">
        <v>0</v>
      </c>
      <c r="AM35" s="50">
        <v>0</v>
      </c>
      <c r="AN35" s="50">
        <v>0</v>
      </c>
      <c r="AO35" s="50">
        <v>1</v>
      </c>
      <c r="AP35" s="50">
        <v>0</v>
      </c>
      <c r="AQ35" s="50">
        <v>0</v>
      </c>
      <c r="AR35" s="50">
        <v>1</v>
      </c>
      <c r="AS35" s="50">
        <v>1</v>
      </c>
      <c r="AT35" s="50">
        <v>0</v>
      </c>
      <c r="AU35" s="50">
        <v>0</v>
      </c>
      <c r="AV35" s="50">
        <v>0</v>
      </c>
      <c r="AW35" s="50">
        <v>1</v>
      </c>
      <c r="AX35" s="50">
        <v>0</v>
      </c>
      <c r="AY35" s="50">
        <v>0</v>
      </c>
      <c r="AZ35" s="50">
        <v>1</v>
      </c>
      <c r="BA35" s="50">
        <v>0</v>
      </c>
      <c r="BB35" s="50">
        <v>0</v>
      </c>
      <c r="BC35" s="50">
        <v>1</v>
      </c>
      <c r="BD35" s="50">
        <v>1</v>
      </c>
      <c r="BE35" s="54">
        <f t="shared" si="53"/>
        <v>1.6</v>
      </c>
      <c r="BF35" s="54">
        <f t="shared" si="0"/>
        <v>0</v>
      </c>
      <c r="BG35" s="54">
        <f t="shared" si="1"/>
        <v>1.6</v>
      </c>
      <c r="BH35" s="54">
        <f t="shared" si="2"/>
        <v>1.6</v>
      </c>
      <c r="BI35" s="54">
        <f t="shared" si="3"/>
        <v>0</v>
      </c>
      <c r="BJ35" s="54">
        <f t="shared" si="4"/>
        <v>1.6</v>
      </c>
      <c r="BK35" s="54">
        <f t="shared" si="5"/>
        <v>1.6</v>
      </c>
      <c r="BL35" s="54">
        <f t="shared" si="6"/>
        <v>0</v>
      </c>
      <c r="BM35" s="54">
        <f t="shared" si="7"/>
        <v>0</v>
      </c>
      <c r="BN35" s="54">
        <f t="shared" si="8"/>
        <v>0</v>
      </c>
      <c r="BO35" s="54">
        <f t="shared" si="9"/>
        <v>0</v>
      </c>
      <c r="BP35" s="54">
        <f t="shared" si="10"/>
        <v>1.6</v>
      </c>
      <c r="BQ35" s="54">
        <f t="shared" si="11"/>
        <v>1.6</v>
      </c>
      <c r="BR35" s="54">
        <f t="shared" si="12"/>
        <v>0</v>
      </c>
      <c r="BS35" s="54">
        <f t="shared" si="13"/>
        <v>1.6</v>
      </c>
      <c r="BT35" s="54">
        <f t="shared" si="14"/>
        <v>0</v>
      </c>
      <c r="BU35" s="54">
        <f t="shared" si="15"/>
        <v>1.6</v>
      </c>
      <c r="BV35" s="54">
        <f t="shared" si="16"/>
        <v>1.6</v>
      </c>
      <c r="BW35" s="54">
        <f t="shared" si="17"/>
        <v>0</v>
      </c>
      <c r="BX35" s="54">
        <f t="shared" si="18"/>
        <v>1.6</v>
      </c>
      <c r="BY35" s="54">
        <f t="shared" si="19"/>
        <v>0</v>
      </c>
      <c r="BZ35" s="54">
        <f t="shared" si="20"/>
        <v>0</v>
      </c>
      <c r="CA35" s="54">
        <f t="shared" si="21"/>
        <v>0</v>
      </c>
      <c r="CB35" s="54">
        <f t="shared" si="22"/>
        <v>0</v>
      </c>
      <c r="CC35" s="54">
        <f t="shared" si="23"/>
        <v>1.6</v>
      </c>
      <c r="CD35" s="54">
        <f t="shared" si="24"/>
        <v>0</v>
      </c>
      <c r="CE35" s="54">
        <f t="shared" si="25"/>
        <v>0</v>
      </c>
      <c r="CF35" s="54">
        <f t="shared" si="26"/>
        <v>1.6</v>
      </c>
      <c r="CG35" s="54">
        <f t="shared" si="27"/>
        <v>1.6</v>
      </c>
      <c r="CH35" s="54">
        <f t="shared" si="28"/>
        <v>1.6</v>
      </c>
      <c r="CI35" s="54">
        <f t="shared" si="29"/>
        <v>0</v>
      </c>
      <c r="CJ35" s="54">
        <f t="shared" si="30"/>
        <v>0</v>
      </c>
      <c r="CK35" s="54">
        <f t="shared" si="31"/>
        <v>0</v>
      </c>
      <c r="CL35" s="54">
        <f t="shared" si="32"/>
        <v>1.6</v>
      </c>
      <c r="CM35" s="54">
        <f t="shared" si="33"/>
        <v>1.6</v>
      </c>
      <c r="CN35" s="54">
        <f t="shared" si="34"/>
        <v>0</v>
      </c>
      <c r="CO35" s="54">
        <f t="shared" si="35"/>
        <v>0</v>
      </c>
      <c r="CP35" s="54">
        <f t="shared" si="36"/>
        <v>0</v>
      </c>
      <c r="CQ35" s="54">
        <f t="shared" si="37"/>
        <v>1.6</v>
      </c>
      <c r="CR35" s="54">
        <f t="shared" si="38"/>
        <v>0</v>
      </c>
      <c r="CS35" s="54">
        <f t="shared" si="39"/>
        <v>0</v>
      </c>
      <c r="CT35" s="54">
        <f t="shared" si="54"/>
        <v>1.6</v>
      </c>
      <c r="CU35" s="54">
        <f t="shared" si="40"/>
        <v>1.6</v>
      </c>
      <c r="CV35" s="54">
        <f t="shared" si="41"/>
        <v>0</v>
      </c>
      <c r="CW35" s="54">
        <f t="shared" si="42"/>
        <v>0</v>
      </c>
      <c r="CX35" s="54">
        <f t="shared" si="43"/>
        <v>0</v>
      </c>
      <c r="CY35" s="54">
        <f t="shared" si="44"/>
        <v>1.6</v>
      </c>
      <c r="CZ35" s="54">
        <f t="shared" si="45"/>
        <v>0</v>
      </c>
      <c r="DA35" s="54">
        <f t="shared" si="55"/>
        <v>0</v>
      </c>
      <c r="DB35" s="54">
        <f t="shared" si="56"/>
        <v>1.6</v>
      </c>
      <c r="DC35" s="114">
        <f t="shared" si="46"/>
        <v>0</v>
      </c>
      <c r="DD35" s="114">
        <f t="shared" si="47"/>
        <v>10</v>
      </c>
      <c r="DE35" s="56">
        <f t="shared" si="48"/>
        <v>18</v>
      </c>
      <c r="DF35" s="56">
        <f t="shared" si="49"/>
        <v>3.2</v>
      </c>
      <c r="DG35" s="56">
        <f t="shared" si="50"/>
        <v>6.4</v>
      </c>
      <c r="DH35" s="56">
        <f t="shared" si="51"/>
        <v>11.2</v>
      </c>
      <c r="DI35" s="56">
        <f t="shared" si="52"/>
        <v>6.4</v>
      </c>
      <c r="DJ35" s="56">
        <f t="shared" si="57"/>
        <v>45.199999999999996</v>
      </c>
    </row>
    <row r="36" spans="1:114">
      <c r="A36" s="50">
        <v>28</v>
      </c>
      <c r="B36" s="51" t="s">
        <v>253</v>
      </c>
      <c r="C36" s="52">
        <v>1</v>
      </c>
      <c r="D36" s="52">
        <v>0</v>
      </c>
      <c r="E36" s="52">
        <v>1</v>
      </c>
      <c r="F36" s="52">
        <v>1</v>
      </c>
      <c r="G36" s="52">
        <v>0</v>
      </c>
      <c r="H36" s="53">
        <v>0</v>
      </c>
      <c r="I36" s="53">
        <v>0</v>
      </c>
      <c r="J36" s="52">
        <v>1</v>
      </c>
      <c r="K36" s="52">
        <v>0</v>
      </c>
      <c r="L36" s="52">
        <v>0</v>
      </c>
      <c r="M36" s="52">
        <v>0</v>
      </c>
      <c r="N36" s="52">
        <v>1</v>
      </c>
      <c r="O36" s="53">
        <v>1</v>
      </c>
      <c r="P36" s="53">
        <v>1</v>
      </c>
      <c r="Q36" s="50">
        <v>1</v>
      </c>
      <c r="R36" s="50">
        <v>0</v>
      </c>
      <c r="S36" s="50">
        <v>0</v>
      </c>
      <c r="T36" s="50">
        <v>1</v>
      </c>
      <c r="U36" s="50">
        <v>1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1</v>
      </c>
      <c r="AB36" s="50">
        <v>0</v>
      </c>
      <c r="AC36" s="50">
        <v>0</v>
      </c>
      <c r="AD36" s="50">
        <v>1</v>
      </c>
      <c r="AE36" s="50">
        <v>1</v>
      </c>
      <c r="AF36" s="50">
        <v>1</v>
      </c>
      <c r="AG36" s="50">
        <v>0</v>
      </c>
      <c r="AH36" s="50">
        <v>0</v>
      </c>
      <c r="AI36" s="50">
        <v>1</v>
      </c>
      <c r="AJ36" s="50">
        <v>1</v>
      </c>
      <c r="AK36" s="50">
        <v>1</v>
      </c>
      <c r="AL36" s="50">
        <v>1</v>
      </c>
      <c r="AM36" s="50">
        <v>0</v>
      </c>
      <c r="AN36" s="50">
        <v>1</v>
      </c>
      <c r="AO36" s="50">
        <v>1</v>
      </c>
      <c r="AP36" s="50">
        <v>0</v>
      </c>
      <c r="AQ36" s="50">
        <v>1</v>
      </c>
      <c r="AR36" s="50">
        <v>1</v>
      </c>
      <c r="AS36" s="50">
        <v>0</v>
      </c>
      <c r="AT36" s="50">
        <v>0</v>
      </c>
      <c r="AU36" s="50">
        <v>1</v>
      </c>
      <c r="AV36" s="50">
        <v>0</v>
      </c>
      <c r="AW36" s="50">
        <v>1</v>
      </c>
      <c r="AX36" s="50">
        <v>0</v>
      </c>
      <c r="AY36" s="50">
        <v>0</v>
      </c>
      <c r="AZ36" s="50">
        <v>0</v>
      </c>
      <c r="BA36" s="50">
        <v>1</v>
      </c>
      <c r="BB36" s="50">
        <v>1</v>
      </c>
      <c r="BC36" s="50">
        <v>1</v>
      </c>
      <c r="BD36" s="50">
        <v>1</v>
      </c>
      <c r="BE36" s="54">
        <f t="shared" si="53"/>
        <v>1.6</v>
      </c>
      <c r="BF36" s="54">
        <f t="shared" si="0"/>
        <v>0</v>
      </c>
      <c r="BG36" s="54">
        <f t="shared" si="1"/>
        <v>1.6</v>
      </c>
      <c r="BH36" s="54">
        <f t="shared" si="2"/>
        <v>1.6</v>
      </c>
      <c r="BI36" s="54">
        <f t="shared" si="3"/>
        <v>0</v>
      </c>
      <c r="BJ36" s="54">
        <f t="shared" si="4"/>
        <v>0</v>
      </c>
      <c r="BK36" s="54">
        <f t="shared" si="5"/>
        <v>0</v>
      </c>
      <c r="BL36" s="54">
        <f t="shared" si="6"/>
        <v>1.6</v>
      </c>
      <c r="BM36" s="54">
        <f t="shared" si="7"/>
        <v>0</v>
      </c>
      <c r="BN36" s="54">
        <f t="shared" si="8"/>
        <v>0</v>
      </c>
      <c r="BO36" s="54">
        <f t="shared" si="9"/>
        <v>0</v>
      </c>
      <c r="BP36" s="54">
        <f t="shared" si="10"/>
        <v>1.6</v>
      </c>
      <c r="BQ36" s="54">
        <f t="shared" si="11"/>
        <v>1.6</v>
      </c>
      <c r="BR36" s="54">
        <f t="shared" si="12"/>
        <v>1.6</v>
      </c>
      <c r="BS36" s="54">
        <f t="shared" si="13"/>
        <v>1.6</v>
      </c>
      <c r="BT36" s="54">
        <f t="shared" si="14"/>
        <v>0</v>
      </c>
      <c r="BU36" s="54">
        <f t="shared" si="15"/>
        <v>0</v>
      </c>
      <c r="BV36" s="54">
        <f t="shared" si="16"/>
        <v>1.6</v>
      </c>
      <c r="BW36" s="54">
        <f t="shared" si="17"/>
        <v>1.6</v>
      </c>
      <c r="BX36" s="54">
        <f t="shared" si="18"/>
        <v>0</v>
      </c>
      <c r="BY36" s="54">
        <f t="shared" si="19"/>
        <v>0</v>
      </c>
      <c r="BZ36" s="54">
        <f t="shared" si="20"/>
        <v>0</v>
      </c>
      <c r="CA36" s="54">
        <f t="shared" si="21"/>
        <v>0</v>
      </c>
      <c r="CB36" s="54">
        <f t="shared" si="22"/>
        <v>0</v>
      </c>
      <c r="CC36" s="54">
        <f t="shared" si="23"/>
        <v>1.6</v>
      </c>
      <c r="CD36" s="54">
        <f t="shared" si="24"/>
        <v>0</v>
      </c>
      <c r="CE36" s="54">
        <f t="shared" si="25"/>
        <v>0</v>
      </c>
      <c r="CF36" s="54">
        <f t="shared" si="26"/>
        <v>1.6</v>
      </c>
      <c r="CG36" s="54">
        <f t="shared" si="27"/>
        <v>1.6</v>
      </c>
      <c r="CH36" s="54">
        <f t="shared" si="28"/>
        <v>1.6</v>
      </c>
      <c r="CI36" s="54">
        <f t="shared" si="29"/>
        <v>0</v>
      </c>
      <c r="CJ36" s="54">
        <f t="shared" si="30"/>
        <v>0</v>
      </c>
      <c r="CK36" s="54">
        <f t="shared" si="31"/>
        <v>1.6</v>
      </c>
      <c r="CL36" s="54">
        <f t="shared" si="32"/>
        <v>1.6</v>
      </c>
      <c r="CM36" s="54">
        <f t="shared" si="33"/>
        <v>1.6</v>
      </c>
      <c r="CN36" s="54">
        <f t="shared" si="34"/>
        <v>1.6</v>
      </c>
      <c r="CO36" s="54">
        <f t="shared" si="35"/>
        <v>0</v>
      </c>
      <c r="CP36" s="54">
        <f t="shared" si="36"/>
        <v>1.6</v>
      </c>
      <c r="CQ36" s="54">
        <f t="shared" si="37"/>
        <v>1.6</v>
      </c>
      <c r="CR36" s="54">
        <f t="shared" si="38"/>
        <v>0</v>
      </c>
      <c r="CS36" s="54">
        <f t="shared" si="39"/>
        <v>1.6</v>
      </c>
      <c r="CT36" s="54">
        <f t="shared" si="54"/>
        <v>1.6</v>
      </c>
      <c r="CU36" s="54">
        <f t="shared" si="40"/>
        <v>0</v>
      </c>
      <c r="CV36" s="54">
        <f t="shared" si="41"/>
        <v>0</v>
      </c>
      <c r="CW36" s="54">
        <f t="shared" si="42"/>
        <v>1.6</v>
      </c>
      <c r="CX36" s="54">
        <f t="shared" si="43"/>
        <v>0</v>
      </c>
      <c r="CY36" s="54">
        <f t="shared" si="44"/>
        <v>1.6</v>
      </c>
      <c r="CZ36" s="54">
        <f t="shared" si="45"/>
        <v>0</v>
      </c>
      <c r="DA36" s="54">
        <f t="shared" si="55"/>
        <v>0</v>
      </c>
      <c r="DB36" s="54">
        <f t="shared" si="56"/>
        <v>0</v>
      </c>
      <c r="DC36" s="114">
        <f t="shared" si="46"/>
        <v>10</v>
      </c>
      <c r="DD36" s="114">
        <f t="shared" si="47"/>
        <v>10</v>
      </c>
      <c r="DE36" s="56">
        <f t="shared" si="48"/>
        <v>18</v>
      </c>
      <c r="DF36" s="56">
        <f t="shared" si="49"/>
        <v>6.4</v>
      </c>
      <c r="DG36" s="56">
        <f t="shared" si="50"/>
        <v>6.4</v>
      </c>
      <c r="DH36" s="56">
        <f t="shared" si="51"/>
        <v>21.2</v>
      </c>
      <c r="DI36" s="56">
        <f t="shared" si="52"/>
        <v>6.4</v>
      </c>
      <c r="DJ36" s="56">
        <f t="shared" si="57"/>
        <v>58.4</v>
      </c>
    </row>
    <row r="37" spans="1:114">
      <c r="A37" s="50">
        <v>29</v>
      </c>
      <c r="B37" s="51" t="s">
        <v>315</v>
      </c>
      <c r="C37" s="52">
        <v>0</v>
      </c>
      <c r="D37" s="52">
        <v>0</v>
      </c>
      <c r="E37" s="52">
        <v>1</v>
      </c>
      <c r="F37" s="52">
        <v>1</v>
      </c>
      <c r="G37" s="52">
        <v>0</v>
      </c>
      <c r="H37" s="53">
        <v>0</v>
      </c>
      <c r="I37" s="53">
        <v>1</v>
      </c>
      <c r="J37" s="52">
        <v>0</v>
      </c>
      <c r="K37" s="52">
        <v>0</v>
      </c>
      <c r="L37" s="52">
        <v>0</v>
      </c>
      <c r="M37" s="52">
        <v>1</v>
      </c>
      <c r="N37" s="52">
        <v>1</v>
      </c>
      <c r="O37" s="53">
        <v>1</v>
      </c>
      <c r="P37" s="53">
        <v>0</v>
      </c>
      <c r="Q37" s="50">
        <v>1</v>
      </c>
      <c r="R37" s="50">
        <v>1</v>
      </c>
      <c r="S37" s="50">
        <v>0</v>
      </c>
      <c r="T37" s="50">
        <v>1</v>
      </c>
      <c r="U37" s="50">
        <v>0</v>
      </c>
      <c r="V37" s="50">
        <v>0</v>
      </c>
      <c r="W37" s="50">
        <v>0</v>
      </c>
      <c r="X37" s="50">
        <v>0</v>
      </c>
      <c r="Y37" s="50">
        <v>1</v>
      </c>
      <c r="Z37" s="50">
        <v>0</v>
      </c>
      <c r="AA37" s="50">
        <v>1</v>
      </c>
      <c r="AB37" s="50">
        <v>1</v>
      </c>
      <c r="AC37" s="50">
        <v>0</v>
      </c>
      <c r="AD37" s="50">
        <v>1</v>
      </c>
      <c r="AE37" s="50">
        <v>1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1</v>
      </c>
      <c r="AM37" s="50">
        <v>0</v>
      </c>
      <c r="AN37" s="50">
        <v>0</v>
      </c>
      <c r="AO37" s="50">
        <v>0</v>
      </c>
      <c r="AP37" s="50">
        <v>1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1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1</v>
      </c>
      <c r="BE37" s="54">
        <f t="shared" si="53"/>
        <v>0</v>
      </c>
      <c r="BF37" s="54">
        <f t="shared" si="0"/>
        <v>0</v>
      </c>
      <c r="BG37" s="54">
        <f t="shared" si="1"/>
        <v>1.6</v>
      </c>
      <c r="BH37" s="54">
        <f t="shared" si="2"/>
        <v>1.6</v>
      </c>
      <c r="BI37" s="54">
        <f t="shared" si="3"/>
        <v>0</v>
      </c>
      <c r="BJ37" s="54">
        <f t="shared" si="4"/>
        <v>0</v>
      </c>
      <c r="BK37" s="54">
        <f t="shared" si="5"/>
        <v>1.6</v>
      </c>
      <c r="BL37" s="54">
        <f t="shared" si="6"/>
        <v>0</v>
      </c>
      <c r="BM37" s="54">
        <f t="shared" si="7"/>
        <v>0</v>
      </c>
      <c r="BN37" s="54">
        <f t="shared" si="8"/>
        <v>0</v>
      </c>
      <c r="BO37" s="54">
        <f t="shared" si="9"/>
        <v>1.6</v>
      </c>
      <c r="BP37" s="54">
        <f t="shared" si="10"/>
        <v>1.6</v>
      </c>
      <c r="BQ37" s="54">
        <f t="shared" si="11"/>
        <v>1.6</v>
      </c>
      <c r="BR37" s="54">
        <f t="shared" si="12"/>
        <v>0</v>
      </c>
      <c r="BS37" s="54">
        <f t="shared" si="13"/>
        <v>1.6</v>
      </c>
      <c r="BT37" s="54">
        <f t="shared" si="14"/>
        <v>1.6</v>
      </c>
      <c r="BU37" s="54">
        <f t="shared" si="15"/>
        <v>0</v>
      </c>
      <c r="BV37" s="54">
        <f t="shared" si="16"/>
        <v>1.6</v>
      </c>
      <c r="BW37" s="54">
        <f t="shared" si="17"/>
        <v>0</v>
      </c>
      <c r="BX37" s="54">
        <f t="shared" si="18"/>
        <v>0</v>
      </c>
      <c r="BY37" s="54">
        <f t="shared" si="19"/>
        <v>0</v>
      </c>
      <c r="BZ37" s="54">
        <f t="shared" si="20"/>
        <v>0</v>
      </c>
      <c r="CA37" s="54">
        <f t="shared" si="21"/>
        <v>1.6</v>
      </c>
      <c r="CB37" s="54">
        <f t="shared" si="22"/>
        <v>0</v>
      </c>
      <c r="CC37" s="54">
        <f t="shared" si="23"/>
        <v>1.6</v>
      </c>
      <c r="CD37" s="54">
        <f t="shared" si="24"/>
        <v>1.6</v>
      </c>
      <c r="CE37" s="54">
        <f t="shared" si="25"/>
        <v>0</v>
      </c>
      <c r="CF37" s="54">
        <f t="shared" si="26"/>
        <v>1.6</v>
      </c>
      <c r="CG37" s="54">
        <f t="shared" si="27"/>
        <v>1.6</v>
      </c>
      <c r="CH37" s="54">
        <f t="shared" si="28"/>
        <v>0</v>
      </c>
      <c r="CI37" s="54">
        <f t="shared" si="29"/>
        <v>0</v>
      </c>
      <c r="CJ37" s="54">
        <f t="shared" si="30"/>
        <v>0</v>
      </c>
      <c r="CK37" s="54">
        <f t="shared" si="31"/>
        <v>0</v>
      </c>
      <c r="CL37" s="54">
        <f t="shared" si="32"/>
        <v>0</v>
      </c>
      <c r="CM37" s="54">
        <f t="shared" si="33"/>
        <v>0</v>
      </c>
      <c r="CN37" s="54">
        <f t="shared" si="34"/>
        <v>1.6</v>
      </c>
      <c r="CO37" s="54">
        <f t="shared" si="35"/>
        <v>0</v>
      </c>
      <c r="CP37" s="54">
        <f t="shared" si="36"/>
        <v>0</v>
      </c>
      <c r="CQ37" s="54">
        <f t="shared" si="37"/>
        <v>0</v>
      </c>
      <c r="CR37" s="54">
        <f t="shared" si="38"/>
        <v>1.6</v>
      </c>
      <c r="CS37" s="54">
        <f t="shared" si="39"/>
        <v>0</v>
      </c>
      <c r="CT37" s="54">
        <f t="shared" si="54"/>
        <v>0</v>
      </c>
      <c r="CU37" s="54">
        <f t="shared" si="40"/>
        <v>0</v>
      </c>
      <c r="CV37" s="54">
        <f t="shared" si="41"/>
        <v>0</v>
      </c>
      <c r="CW37" s="54">
        <f t="shared" si="42"/>
        <v>0</v>
      </c>
      <c r="CX37" s="54">
        <f t="shared" si="43"/>
        <v>1.6</v>
      </c>
      <c r="CY37" s="54">
        <f t="shared" si="44"/>
        <v>0</v>
      </c>
      <c r="CZ37" s="54">
        <f t="shared" si="45"/>
        <v>0</v>
      </c>
      <c r="DA37" s="54">
        <f t="shared" si="55"/>
        <v>0</v>
      </c>
      <c r="DB37" s="54">
        <f t="shared" si="56"/>
        <v>0</v>
      </c>
      <c r="DC37" s="114">
        <f t="shared" si="46"/>
        <v>0</v>
      </c>
      <c r="DD37" s="114">
        <f t="shared" si="47"/>
        <v>4</v>
      </c>
      <c r="DE37" s="56">
        <f t="shared" si="48"/>
        <v>8.8000000000000007</v>
      </c>
      <c r="DF37" s="56">
        <f t="shared" si="49"/>
        <v>4.8000000000000007</v>
      </c>
      <c r="DG37" s="56">
        <f t="shared" si="50"/>
        <v>6.4</v>
      </c>
      <c r="DH37" s="56">
        <f t="shared" si="51"/>
        <v>8</v>
      </c>
      <c r="DI37" s="56">
        <f t="shared" si="52"/>
        <v>3.2</v>
      </c>
      <c r="DJ37" s="56">
        <f t="shared" si="57"/>
        <v>31.2</v>
      </c>
    </row>
    <row r="38" spans="1:114">
      <c r="A38" s="50">
        <v>30</v>
      </c>
      <c r="B38" s="51" t="s">
        <v>254</v>
      </c>
      <c r="C38" s="52">
        <v>1</v>
      </c>
      <c r="D38" s="52">
        <v>0</v>
      </c>
      <c r="E38" s="52">
        <v>1</v>
      </c>
      <c r="F38" s="52">
        <v>1</v>
      </c>
      <c r="G38" s="52">
        <v>0</v>
      </c>
      <c r="H38" s="53">
        <v>0</v>
      </c>
      <c r="I38" s="53">
        <v>0</v>
      </c>
      <c r="J38" s="52">
        <v>1</v>
      </c>
      <c r="K38" s="52">
        <v>0</v>
      </c>
      <c r="L38" s="52">
        <v>0</v>
      </c>
      <c r="M38" s="52">
        <v>1</v>
      </c>
      <c r="N38" s="52">
        <v>0</v>
      </c>
      <c r="O38" s="53">
        <v>1</v>
      </c>
      <c r="P38" s="53">
        <v>1</v>
      </c>
      <c r="Q38" s="50">
        <v>0</v>
      </c>
      <c r="R38" s="50">
        <v>0</v>
      </c>
      <c r="S38" s="50">
        <v>1</v>
      </c>
      <c r="T38" s="50">
        <v>1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1</v>
      </c>
      <c r="AA38" s="50">
        <v>0</v>
      </c>
      <c r="AB38" s="50">
        <v>1</v>
      </c>
      <c r="AC38" s="50">
        <v>0</v>
      </c>
      <c r="AD38" s="50">
        <v>1</v>
      </c>
      <c r="AE38" s="50">
        <v>1</v>
      </c>
      <c r="AF38" s="50">
        <v>1</v>
      </c>
      <c r="AG38" s="50">
        <v>1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1</v>
      </c>
      <c r="AP38" s="50">
        <v>0</v>
      </c>
      <c r="AQ38" s="50">
        <v>1</v>
      </c>
      <c r="AR38" s="50">
        <v>1</v>
      </c>
      <c r="AS38" s="50">
        <v>1</v>
      </c>
      <c r="AT38" s="50">
        <v>0</v>
      </c>
      <c r="AU38" s="50">
        <v>0</v>
      </c>
      <c r="AV38" s="50">
        <v>1</v>
      </c>
      <c r="AW38" s="50">
        <v>0</v>
      </c>
      <c r="AX38" s="50">
        <v>0</v>
      </c>
      <c r="AY38" s="50">
        <v>0</v>
      </c>
      <c r="AZ38" s="50">
        <v>0</v>
      </c>
      <c r="BA38" s="50">
        <v>1</v>
      </c>
      <c r="BB38" s="50">
        <v>1</v>
      </c>
      <c r="BC38" s="50">
        <v>1</v>
      </c>
      <c r="BD38" s="50">
        <v>1</v>
      </c>
      <c r="BE38" s="54">
        <f t="shared" si="53"/>
        <v>1.6</v>
      </c>
      <c r="BF38" s="54">
        <f t="shared" si="0"/>
        <v>0</v>
      </c>
      <c r="BG38" s="54">
        <f t="shared" si="1"/>
        <v>1.6</v>
      </c>
      <c r="BH38" s="54">
        <f t="shared" si="2"/>
        <v>1.6</v>
      </c>
      <c r="BI38" s="54">
        <f t="shared" si="3"/>
        <v>0</v>
      </c>
      <c r="BJ38" s="54">
        <f t="shared" si="4"/>
        <v>0</v>
      </c>
      <c r="BK38" s="54">
        <f t="shared" si="5"/>
        <v>0</v>
      </c>
      <c r="BL38" s="54">
        <f t="shared" si="6"/>
        <v>1.6</v>
      </c>
      <c r="BM38" s="54">
        <f t="shared" si="7"/>
        <v>0</v>
      </c>
      <c r="BN38" s="54">
        <f t="shared" si="8"/>
        <v>0</v>
      </c>
      <c r="BO38" s="54">
        <f t="shared" si="9"/>
        <v>1.6</v>
      </c>
      <c r="BP38" s="54">
        <f t="shared" si="10"/>
        <v>0</v>
      </c>
      <c r="BQ38" s="54">
        <f t="shared" si="11"/>
        <v>1.6</v>
      </c>
      <c r="BR38" s="54">
        <f t="shared" si="12"/>
        <v>1.6</v>
      </c>
      <c r="BS38" s="54">
        <f t="shared" si="13"/>
        <v>0</v>
      </c>
      <c r="BT38" s="54">
        <f t="shared" si="14"/>
        <v>0</v>
      </c>
      <c r="BU38" s="54">
        <f t="shared" si="15"/>
        <v>1.6</v>
      </c>
      <c r="BV38" s="54">
        <f t="shared" si="16"/>
        <v>1.6</v>
      </c>
      <c r="BW38" s="54">
        <f t="shared" si="17"/>
        <v>0</v>
      </c>
      <c r="BX38" s="54">
        <f t="shared" si="18"/>
        <v>0</v>
      </c>
      <c r="BY38" s="54">
        <f t="shared" si="19"/>
        <v>0</v>
      </c>
      <c r="BZ38" s="54">
        <f t="shared" si="20"/>
        <v>0</v>
      </c>
      <c r="CA38" s="54">
        <f t="shared" si="21"/>
        <v>0</v>
      </c>
      <c r="CB38" s="54">
        <f t="shared" si="22"/>
        <v>1.6</v>
      </c>
      <c r="CC38" s="54">
        <f t="shared" si="23"/>
        <v>0</v>
      </c>
      <c r="CD38" s="54">
        <f t="shared" si="24"/>
        <v>1.6</v>
      </c>
      <c r="CE38" s="54">
        <f t="shared" si="25"/>
        <v>0</v>
      </c>
      <c r="CF38" s="54">
        <f t="shared" si="26"/>
        <v>1.6</v>
      </c>
      <c r="CG38" s="54">
        <f t="shared" si="27"/>
        <v>1.6</v>
      </c>
      <c r="CH38" s="54">
        <f t="shared" si="28"/>
        <v>1.6</v>
      </c>
      <c r="CI38" s="54">
        <f t="shared" si="29"/>
        <v>1.6</v>
      </c>
      <c r="CJ38" s="54">
        <f t="shared" si="30"/>
        <v>0</v>
      </c>
      <c r="CK38" s="54">
        <f t="shared" si="31"/>
        <v>0</v>
      </c>
      <c r="CL38" s="54">
        <f t="shared" si="32"/>
        <v>0</v>
      </c>
      <c r="CM38" s="54">
        <f t="shared" si="33"/>
        <v>0</v>
      </c>
      <c r="CN38" s="54">
        <f t="shared" si="34"/>
        <v>0</v>
      </c>
      <c r="CO38" s="54">
        <f t="shared" si="35"/>
        <v>0</v>
      </c>
      <c r="CP38" s="54">
        <f t="shared" si="36"/>
        <v>0</v>
      </c>
      <c r="CQ38" s="54">
        <f t="shared" si="37"/>
        <v>1.6</v>
      </c>
      <c r="CR38" s="54">
        <f t="shared" si="38"/>
        <v>0</v>
      </c>
      <c r="CS38" s="54">
        <f t="shared" si="39"/>
        <v>1.6</v>
      </c>
      <c r="CT38" s="54">
        <f t="shared" si="54"/>
        <v>1.6</v>
      </c>
      <c r="CU38" s="54">
        <f t="shared" si="40"/>
        <v>1.6</v>
      </c>
      <c r="CV38" s="54">
        <f t="shared" si="41"/>
        <v>0</v>
      </c>
      <c r="CW38" s="54">
        <f t="shared" si="42"/>
        <v>0</v>
      </c>
      <c r="CX38" s="54">
        <f t="shared" si="43"/>
        <v>1.6</v>
      </c>
      <c r="CY38" s="54">
        <f t="shared" si="44"/>
        <v>0</v>
      </c>
      <c r="CZ38" s="54">
        <f t="shared" si="45"/>
        <v>0</v>
      </c>
      <c r="DA38" s="54">
        <f t="shared" si="55"/>
        <v>0</v>
      </c>
      <c r="DB38" s="54">
        <f t="shared" si="56"/>
        <v>0</v>
      </c>
      <c r="DC38" s="114">
        <f t="shared" si="46"/>
        <v>10</v>
      </c>
      <c r="DD38" s="114">
        <f t="shared" si="47"/>
        <v>10</v>
      </c>
      <c r="DE38" s="56">
        <f t="shared" si="48"/>
        <v>16.399999999999999</v>
      </c>
      <c r="DF38" s="56">
        <f t="shared" si="49"/>
        <v>4.8000000000000007</v>
      </c>
      <c r="DG38" s="56">
        <f t="shared" si="50"/>
        <v>4.8000000000000007</v>
      </c>
      <c r="DH38" s="56">
        <f t="shared" si="51"/>
        <v>19.600000000000001</v>
      </c>
      <c r="DI38" s="56">
        <f t="shared" si="52"/>
        <v>6.4</v>
      </c>
      <c r="DJ38" s="56">
        <f t="shared" si="57"/>
        <v>52</v>
      </c>
    </row>
    <row r="39" spans="1:114">
      <c r="A39" s="50">
        <v>31</v>
      </c>
      <c r="B39" s="51" t="s">
        <v>255</v>
      </c>
      <c r="C39" s="52">
        <v>1</v>
      </c>
      <c r="D39" s="52">
        <v>0</v>
      </c>
      <c r="E39" s="52">
        <v>1</v>
      </c>
      <c r="F39" s="52">
        <v>0</v>
      </c>
      <c r="G39" s="52">
        <v>1</v>
      </c>
      <c r="H39" s="53">
        <v>1</v>
      </c>
      <c r="I39" s="53">
        <v>0</v>
      </c>
      <c r="J39" s="52">
        <v>0</v>
      </c>
      <c r="K39" s="52">
        <v>0</v>
      </c>
      <c r="L39" s="52">
        <v>1</v>
      </c>
      <c r="M39" s="52">
        <v>0</v>
      </c>
      <c r="N39" s="52">
        <v>1</v>
      </c>
      <c r="O39" s="53">
        <v>1</v>
      </c>
      <c r="P39" s="53">
        <v>0</v>
      </c>
      <c r="Q39" s="50">
        <v>1</v>
      </c>
      <c r="R39" s="50">
        <v>1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1</v>
      </c>
      <c r="Y39" s="50">
        <v>0</v>
      </c>
      <c r="Z39" s="50">
        <v>0</v>
      </c>
      <c r="AA39" s="50">
        <v>0</v>
      </c>
      <c r="AB39" s="50">
        <v>0</v>
      </c>
      <c r="AC39" s="50">
        <v>1</v>
      </c>
      <c r="AD39" s="50">
        <v>1</v>
      </c>
      <c r="AE39" s="50">
        <v>0</v>
      </c>
      <c r="AF39" s="50">
        <v>1</v>
      </c>
      <c r="AG39" s="50">
        <v>1</v>
      </c>
      <c r="AH39" s="50">
        <v>0</v>
      </c>
      <c r="AI39" s="50">
        <v>1</v>
      </c>
      <c r="AJ39" s="50">
        <v>0</v>
      </c>
      <c r="AK39" s="50">
        <v>0</v>
      </c>
      <c r="AL39" s="50">
        <v>0</v>
      </c>
      <c r="AM39" s="50">
        <v>0</v>
      </c>
      <c r="AN39" s="50">
        <v>0</v>
      </c>
      <c r="AO39" s="50">
        <v>0</v>
      </c>
      <c r="AP39" s="50">
        <v>0</v>
      </c>
      <c r="AQ39" s="50">
        <v>1</v>
      </c>
      <c r="AR39" s="50">
        <v>1</v>
      </c>
      <c r="AS39" s="50">
        <v>1</v>
      </c>
      <c r="AT39" s="50">
        <v>0</v>
      </c>
      <c r="AU39" s="50">
        <v>0</v>
      </c>
      <c r="AV39" s="50">
        <v>1</v>
      </c>
      <c r="AW39" s="50">
        <v>0</v>
      </c>
      <c r="AX39" s="50">
        <v>0</v>
      </c>
      <c r="AY39" s="50">
        <v>0</v>
      </c>
      <c r="AZ39" s="50">
        <v>0</v>
      </c>
      <c r="BA39" s="50">
        <v>1</v>
      </c>
      <c r="BB39" s="50">
        <v>1</v>
      </c>
      <c r="BC39" s="50">
        <v>1</v>
      </c>
      <c r="BD39" s="50">
        <v>1</v>
      </c>
      <c r="BE39" s="54">
        <f>C39*1.6</f>
        <v>1.6</v>
      </c>
      <c r="BF39" s="54">
        <f t="shared" ref="BF39:CZ39" si="58">D39*1.6</f>
        <v>0</v>
      </c>
      <c r="BG39" s="54">
        <f t="shared" si="58"/>
        <v>1.6</v>
      </c>
      <c r="BH39" s="54">
        <f t="shared" si="58"/>
        <v>0</v>
      </c>
      <c r="BI39" s="54">
        <f t="shared" si="58"/>
        <v>1.6</v>
      </c>
      <c r="BJ39" s="54">
        <f t="shared" si="58"/>
        <v>1.6</v>
      </c>
      <c r="BK39" s="54">
        <f t="shared" si="58"/>
        <v>0</v>
      </c>
      <c r="BL39" s="54">
        <f t="shared" si="58"/>
        <v>0</v>
      </c>
      <c r="BM39" s="54">
        <f t="shared" si="58"/>
        <v>0</v>
      </c>
      <c r="BN39" s="54">
        <f t="shared" si="58"/>
        <v>1.6</v>
      </c>
      <c r="BO39" s="54">
        <f t="shared" si="58"/>
        <v>0</v>
      </c>
      <c r="BP39" s="54">
        <f t="shared" si="58"/>
        <v>1.6</v>
      </c>
      <c r="BQ39" s="54">
        <f t="shared" si="58"/>
        <v>1.6</v>
      </c>
      <c r="BR39" s="54">
        <f t="shared" si="58"/>
        <v>0</v>
      </c>
      <c r="BS39" s="54">
        <f t="shared" si="58"/>
        <v>1.6</v>
      </c>
      <c r="BT39" s="54">
        <f t="shared" si="58"/>
        <v>1.6</v>
      </c>
      <c r="BU39" s="54">
        <f t="shared" si="58"/>
        <v>0</v>
      </c>
      <c r="BV39" s="54">
        <f t="shared" si="58"/>
        <v>0</v>
      </c>
      <c r="BW39" s="54">
        <f t="shared" si="58"/>
        <v>0</v>
      </c>
      <c r="BX39" s="54">
        <f t="shared" si="58"/>
        <v>0</v>
      </c>
      <c r="BY39" s="54">
        <f t="shared" si="58"/>
        <v>0</v>
      </c>
      <c r="BZ39" s="54">
        <f t="shared" si="58"/>
        <v>1.6</v>
      </c>
      <c r="CA39" s="54">
        <f t="shared" si="58"/>
        <v>0</v>
      </c>
      <c r="CB39" s="54">
        <f t="shared" si="58"/>
        <v>0</v>
      </c>
      <c r="CC39" s="54">
        <f t="shared" si="58"/>
        <v>0</v>
      </c>
      <c r="CD39" s="54">
        <f t="shared" si="58"/>
        <v>0</v>
      </c>
      <c r="CE39" s="54">
        <f t="shared" si="58"/>
        <v>1.6</v>
      </c>
      <c r="CF39" s="54">
        <f t="shared" si="58"/>
        <v>1.6</v>
      </c>
      <c r="CG39" s="54">
        <f t="shared" si="58"/>
        <v>0</v>
      </c>
      <c r="CH39" s="54">
        <f t="shared" si="58"/>
        <v>1.6</v>
      </c>
      <c r="CI39" s="54">
        <f t="shared" si="58"/>
        <v>1.6</v>
      </c>
      <c r="CJ39" s="54">
        <f t="shared" si="58"/>
        <v>0</v>
      </c>
      <c r="CK39" s="54">
        <f t="shared" si="58"/>
        <v>1.6</v>
      </c>
      <c r="CL39" s="54">
        <f t="shared" si="58"/>
        <v>0</v>
      </c>
      <c r="CM39" s="54">
        <f t="shared" si="58"/>
        <v>0</v>
      </c>
      <c r="CN39" s="54">
        <f t="shared" si="58"/>
        <v>0</v>
      </c>
      <c r="CO39" s="54">
        <f t="shared" si="58"/>
        <v>0</v>
      </c>
      <c r="CP39" s="54">
        <f t="shared" si="58"/>
        <v>0</v>
      </c>
      <c r="CQ39" s="54">
        <f t="shared" si="58"/>
        <v>0</v>
      </c>
      <c r="CR39" s="54">
        <f t="shared" si="58"/>
        <v>0</v>
      </c>
      <c r="CS39" s="54">
        <f t="shared" si="58"/>
        <v>1.6</v>
      </c>
      <c r="CT39" s="54">
        <f>AR39*1.6</f>
        <v>1.6</v>
      </c>
      <c r="CU39" s="54">
        <f t="shared" si="58"/>
        <v>1.6</v>
      </c>
      <c r="CV39" s="54">
        <f t="shared" si="58"/>
        <v>0</v>
      </c>
      <c r="CW39" s="54">
        <f t="shared" si="58"/>
        <v>0</v>
      </c>
      <c r="CX39" s="54">
        <f t="shared" si="58"/>
        <v>1.6</v>
      </c>
      <c r="CY39" s="54">
        <f t="shared" si="58"/>
        <v>0</v>
      </c>
      <c r="CZ39" s="54">
        <f t="shared" si="58"/>
        <v>0</v>
      </c>
      <c r="DA39" s="54">
        <f>AY39*1.6</f>
        <v>0</v>
      </c>
      <c r="DB39" s="54">
        <f>AZ39*1.6</f>
        <v>0</v>
      </c>
      <c r="DC39" s="114">
        <f t="shared" ref="DC39:DC101" si="59">IF(BA39+BB39=2,10,IF(BA39+BB39=1,4,0))</f>
        <v>10</v>
      </c>
      <c r="DD39" s="114">
        <f t="shared" ref="DD39:DD101" si="60">IF(BC39+BD39=2,10,IF(BC39+BD39=1,4,0))</f>
        <v>10</v>
      </c>
      <c r="DE39" s="56">
        <f t="shared" ref="DE39:DE101" si="61">BF39+BG39+BH39+BI39+BJ39+BK39+BL39+CI39+CK39+CL39+DD39</f>
        <v>18</v>
      </c>
      <c r="DF39" s="56">
        <f t="shared" ref="DF39:DF101" si="62">BM39+BN39+BO39+BR39+BS39+BU39+CJ39+CN39+CO39+CP39</f>
        <v>3.2</v>
      </c>
      <c r="DG39" s="56">
        <f t="shared" ref="DG39:DG101" si="63">BP39+BQ39+BT39+BV39+CQ39</f>
        <v>4.8000000000000007</v>
      </c>
      <c r="DH39" s="56">
        <f t="shared" ref="DH39:DH101" si="64">BW39+BX39+BY39+BZ39+CA39+CB39+CC39+CD39+CM39+CR39+CS39+CT39+CU39+CV39+CW39+CX39+CY39+CZ39+DA39+DB39+DC39</f>
        <v>18</v>
      </c>
      <c r="DI39" s="56">
        <f t="shared" ref="DI39:DI101" si="65">BE39+CE39+CF39+CG39+CH39</f>
        <v>6.4</v>
      </c>
      <c r="DJ39" s="56">
        <f>DE39+DF39+DG39+DH39+DI39</f>
        <v>50.4</v>
      </c>
    </row>
    <row r="40" spans="1:114">
      <c r="A40" s="50">
        <v>32</v>
      </c>
      <c r="B40" s="51" t="s">
        <v>256</v>
      </c>
      <c r="C40" s="52">
        <v>1</v>
      </c>
      <c r="D40" s="52">
        <v>0</v>
      </c>
      <c r="E40" s="52">
        <v>1</v>
      </c>
      <c r="F40" s="52">
        <v>1</v>
      </c>
      <c r="G40" s="52">
        <v>1</v>
      </c>
      <c r="H40" s="53">
        <v>1</v>
      </c>
      <c r="I40" s="53">
        <v>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3">
        <v>1</v>
      </c>
      <c r="P40" s="53">
        <v>1</v>
      </c>
      <c r="Q40" s="50">
        <v>1</v>
      </c>
      <c r="R40" s="50">
        <v>1</v>
      </c>
      <c r="S40" s="50">
        <v>0</v>
      </c>
      <c r="T40" s="50">
        <v>0</v>
      </c>
      <c r="U40" s="50">
        <v>0</v>
      </c>
      <c r="V40" s="50">
        <v>0</v>
      </c>
      <c r="W40" s="50">
        <v>1</v>
      </c>
      <c r="X40" s="50">
        <v>0</v>
      </c>
      <c r="Y40" s="50">
        <v>1</v>
      </c>
      <c r="Z40" s="50">
        <v>0</v>
      </c>
      <c r="AA40" s="50">
        <v>0</v>
      </c>
      <c r="AB40" s="50">
        <v>0</v>
      </c>
      <c r="AC40" s="50">
        <v>0</v>
      </c>
      <c r="AD40" s="50">
        <v>1</v>
      </c>
      <c r="AE40" s="50">
        <v>1</v>
      </c>
      <c r="AF40" s="50">
        <v>0</v>
      </c>
      <c r="AG40" s="50">
        <v>0</v>
      </c>
      <c r="AH40" s="50">
        <v>0</v>
      </c>
      <c r="AI40" s="50">
        <v>0</v>
      </c>
      <c r="AJ40" s="50">
        <v>1</v>
      </c>
      <c r="AK40" s="50">
        <v>0</v>
      </c>
      <c r="AL40" s="50">
        <v>1</v>
      </c>
      <c r="AM40" s="50">
        <v>1</v>
      </c>
      <c r="AN40" s="50">
        <v>0</v>
      </c>
      <c r="AO40" s="50">
        <v>0</v>
      </c>
      <c r="AP40" s="50">
        <v>0</v>
      </c>
      <c r="AQ40" s="50">
        <v>1</v>
      </c>
      <c r="AR40" s="50">
        <v>1</v>
      </c>
      <c r="AS40" s="50">
        <v>0</v>
      </c>
      <c r="AT40" s="50">
        <v>0</v>
      </c>
      <c r="AU40" s="50">
        <v>0</v>
      </c>
      <c r="AV40" s="50">
        <v>1</v>
      </c>
      <c r="AW40" s="50">
        <v>0</v>
      </c>
      <c r="AX40" s="50">
        <v>0</v>
      </c>
      <c r="AY40" s="50">
        <v>1</v>
      </c>
      <c r="AZ40" s="50">
        <v>1</v>
      </c>
      <c r="BA40" s="50">
        <v>1</v>
      </c>
      <c r="BB40" s="50">
        <v>1</v>
      </c>
      <c r="BC40" s="50">
        <v>0</v>
      </c>
      <c r="BD40" s="50">
        <v>1</v>
      </c>
      <c r="BE40" s="54">
        <f t="shared" ref="BE40:BE101" si="66">C40*1.6</f>
        <v>1.6</v>
      </c>
      <c r="BF40" s="54">
        <f t="shared" ref="BF40:BF101" si="67">D40*1.6</f>
        <v>0</v>
      </c>
      <c r="BG40" s="54">
        <f t="shared" ref="BG40:BG101" si="68">E40*1.6</f>
        <v>1.6</v>
      </c>
      <c r="BH40" s="54">
        <f t="shared" ref="BH40:BH101" si="69">F40*1.6</f>
        <v>1.6</v>
      </c>
      <c r="BI40" s="54">
        <f t="shared" ref="BI40:BI101" si="70">G40*1.6</f>
        <v>1.6</v>
      </c>
      <c r="BJ40" s="54">
        <f t="shared" ref="BJ40:BJ101" si="71">H40*1.6</f>
        <v>1.6</v>
      </c>
      <c r="BK40" s="54">
        <f t="shared" ref="BK40:BK101" si="72">I40*1.6</f>
        <v>0</v>
      </c>
      <c r="BL40" s="54">
        <f t="shared" ref="BL40:BL101" si="73">J40*1.6</f>
        <v>0</v>
      </c>
      <c r="BM40" s="54">
        <f t="shared" ref="BM40:BM101" si="74">K40*1.6</f>
        <v>0</v>
      </c>
      <c r="BN40" s="54">
        <f t="shared" ref="BN40:BN101" si="75">L40*1.6</f>
        <v>0</v>
      </c>
      <c r="BO40" s="54">
        <f t="shared" ref="BO40:BO101" si="76">M40*1.6</f>
        <v>0</v>
      </c>
      <c r="BP40" s="54">
        <f t="shared" ref="BP40:BP101" si="77">N40*1.6</f>
        <v>0</v>
      </c>
      <c r="BQ40" s="54">
        <f t="shared" ref="BQ40:BQ101" si="78">O40*1.6</f>
        <v>1.6</v>
      </c>
      <c r="BR40" s="54">
        <f t="shared" ref="BR40:BR101" si="79">P40*1.6</f>
        <v>1.6</v>
      </c>
      <c r="BS40" s="54">
        <f t="shared" ref="BS40:BS101" si="80">Q40*1.6</f>
        <v>1.6</v>
      </c>
      <c r="BT40" s="54">
        <f t="shared" ref="BT40:BT101" si="81">R40*1.6</f>
        <v>1.6</v>
      </c>
      <c r="BU40" s="54">
        <f t="shared" ref="BU40:BU101" si="82">S40*1.6</f>
        <v>0</v>
      </c>
      <c r="BV40" s="54">
        <f t="shared" ref="BV40:BV101" si="83">T40*1.6</f>
        <v>0</v>
      </c>
      <c r="BW40" s="54">
        <f t="shared" ref="BW40:BW101" si="84">U40*1.6</f>
        <v>0</v>
      </c>
      <c r="BX40" s="54">
        <f t="shared" ref="BX40:BX101" si="85">V40*1.6</f>
        <v>0</v>
      </c>
      <c r="BY40" s="54">
        <f t="shared" ref="BY40:BY101" si="86">W40*1.6</f>
        <v>1.6</v>
      </c>
      <c r="BZ40" s="54">
        <f t="shared" ref="BZ40:BZ101" si="87">X40*1.6</f>
        <v>0</v>
      </c>
      <c r="CA40" s="54">
        <f t="shared" ref="CA40:CA101" si="88">Y40*1.6</f>
        <v>1.6</v>
      </c>
      <c r="CB40" s="54">
        <f t="shared" ref="CB40:CB101" si="89">Z40*1.6</f>
        <v>0</v>
      </c>
      <c r="CC40" s="54">
        <f t="shared" ref="CC40:CC101" si="90">AA40*1.6</f>
        <v>0</v>
      </c>
      <c r="CD40" s="54">
        <f t="shared" ref="CD40:CD101" si="91">AB40*1.6</f>
        <v>0</v>
      </c>
      <c r="CE40" s="54">
        <f t="shared" ref="CE40:CE101" si="92">AC40*1.6</f>
        <v>0</v>
      </c>
      <c r="CF40" s="54">
        <f t="shared" ref="CF40:CF101" si="93">AD40*1.6</f>
        <v>1.6</v>
      </c>
      <c r="CG40" s="54">
        <f t="shared" ref="CG40:CG101" si="94">AE40*1.6</f>
        <v>1.6</v>
      </c>
      <c r="CH40" s="54">
        <f t="shared" ref="CH40:CH101" si="95">AF40*1.6</f>
        <v>0</v>
      </c>
      <c r="CI40" s="54">
        <f t="shared" ref="CI40:CI101" si="96">AG40*1.6</f>
        <v>0</v>
      </c>
      <c r="CJ40" s="54">
        <f t="shared" ref="CJ40:CJ101" si="97">AH40*1.6</f>
        <v>0</v>
      </c>
      <c r="CK40" s="54">
        <f t="shared" ref="CK40:CK101" si="98">AI40*1.6</f>
        <v>0</v>
      </c>
      <c r="CL40" s="54">
        <f t="shared" ref="CL40:CL101" si="99">AJ40*1.6</f>
        <v>1.6</v>
      </c>
      <c r="CM40" s="54">
        <f t="shared" ref="CM40:CM101" si="100">AK40*1.6</f>
        <v>0</v>
      </c>
      <c r="CN40" s="54">
        <f t="shared" ref="CN40:CN101" si="101">AL40*1.6</f>
        <v>1.6</v>
      </c>
      <c r="CO40" s="54">
        <f t="shared" ref="CO40:CO101" si="102">AM40*1.6</f>
        <v>1.6</v>
      </c>
      <c r="CP40" s="54">
        <f t="shared" ref="CP40:CP101" si="103">AN40*1.6</f>
        <v>0</v>
      </c>
      <c r="CQ40" s="54">
        <f t="shared" ref="CQ40:CQ101" si="104">AO40*1.6</f>
        <v>0</v>
      </c>
      <c r="CR40" s="54">
        <f t="shared" ref="CR40:CR101" si="105">AP40*1.6</f>
        <v>0</v>
      </c>
      <c r="CS40" s="54">
        <f t="shared" ref="CS40:CS101" si="106">AQ40*1.6</f>
        <v>1.6</v>
      </c>
      <c r="CT40" s="54">
        <f t="shared" ref="CT40:CT101" si="107">AR40*1.6</f>
        <v>1.6</v>
      </c>
      <c r="CU40" s="54">
        <f t="shared" ref="CU40:CU101" si="108">AS40*1.6</f>
        <v>0</v>
      </c>
      <c r="CV40" s="54">
        <f t="shared" ref="CV40:CV101" si="109">AT40*1.6</f>
        <v>0</v>
      </c>
      <c r="CW40" s="54">
        <f t="shared" ref="CW40:CW101" si="110">AU40*1.6</f>
        <v>0</v>
      </c>
      <c r="CX40" s="54">
        <f t="shared" ref="CX40:CX101" si="111">AV40*1.6</f>
        <v>1.6</v>
      </c>
      <c r="CY40" s="54">
        <f t="shared" ref="CY40:CY101" si="112">AW40*1.6</f>
        <v>0</v>
      </c>
      <c r="CZ40" s="54">
        <f t="shared" ref="CZ40:CZ101" si="113">AX40*1.6</f>
        <v>0</v>
      </c>
      <c r="DA40" s="54">
        <f t="shared" ref="DA40:DA101" si="114">AY40*1.6</f>
        <v>1.6</v>
      </c>
      <c r="DB40" s="54">
        <f t="shared" ref="DB40:DB101" si="115">AZ40*1.6</f>
        <v>1.6</v>
      </c>
      <c r="DC40" s="114">
        <f t="shared" si="59"/>
        <v>10</v>
      </c>
      <c r="DD40" s="114">
        <f t="shared" si="60"/>
        <v>4</v>
      </c>
      <c r="DE40" s="56">
        <f t="shared" si="61"/>
        <v>12</v>
      </c>
      <c r="DF40" s="56">
        <f t="shared" si="62"/>
        <v>6.4</v>
      </c>
      <c r="DG40" s="56">
        <f t="shared" si="63"/>
        <v>3.2</v>
      </c>
      <c r="DH40" s="56">
        <f t="shared" si="64"/>
        <v>21.2</v>
      </c>
      <c r="DI40" s="56">
        <f t="shared" si="65"/>
        <v>4.8000000000000007</v>
      </c>
      <c r="DJ40" s="56">
        <f t="shared" ref="DJ40:DJ101" si="116">DE40+DF40+DG40+DH40+DI40</f>
        <v>47.599999999999994</v>
      </c>
    </row>
    <row r="41" spans="1:114">
      <c r="A41" s="50">
        <v>33</v>
      </c>
      <c r="B41" s="51" t="s">
        <v>257</v>
      </c>
      <c r="C41" s="52">
        <v>1</v>
      </c>
      <c r="D41" s="52">
        <v>0</v>
      </c>
      <c r="E41" s="52">
        <v>1</v>
      </c>
      <c r="F41" s="52">
        <v>0</v>
      </c>
      <c r="G41" s="52">
        <v>0</v>
      </c>
      <c r="H41" s="53">
        <v>1</v>
      </c>
      <c r="I41" s="53">
        <v>0</v>
      </c>
      <c r="J41" s="52">
        <v>0</v>
      </c>
      <c r="K41" s="52">
        <v>0</v>
      </c>
      <c r="L41" s="52">
        <v>0</v>
      </c>
      <c r="M41" s="52">
        <v>1</v>
      </c>
      <c r="N41" s="52">
        <v>1</v>
      </c>
      <c r="O41" s="53">
        <v>1</v>
      </c>
      <c r="P41" s="53">
        <v>0</v>
      </c>
      <c r="Q41" s="50">
        <v>1</v>
      </c>
      <c r="R41" s="50">
        <v>1</v>
      </c>
      <c r="S41" s="50">
        <v>0</v>
      </c>
      <c r="T41" s="50">
        <v>1</v>
      </c>
      <c r="U41" s="50">
        <v>0</v>
      </c>
      <c r="V41" s="50">
        <v>0</v>
      </c>
      <c r="W41" s="50">
        <v>0</v>
      </c>
      <c r="X41" s="50">
        <v>0</v>
      </c>
      <c r="Y41" s="50">
        <v>1</v>
      </c>
      <c r="Z41" s="50">
        <v>1</v>
      </c>
      <c r="AA41" s="50">
        <v>1</v>
      </c>
      <c r="AB41" s="50">
        <v>1</v>
      </c>
      <c r="AC41" s="50">
        <v>0</v>
      </c>
      <c r="AD41" s="50">
        <v>0</v>
      </c>
      <c r="AE41" s="50">
        <v>1</v>
      </c>
      <c r="AF41" s="50">
        <v>1</v>
      </c>
      <c r="AG41" s="50">
        <v>0</v>
      </c>
      <c r="AH41" s="50">
        <v>0</v>
      </c>
      <c r="AI41" s="50">
        <v>0</v>
      </c>
      <c r="AJ41" s="50">
        <v>0</v>
      </c>
      <c r="AK41" s="50">
        <v>0</v>
      </c>
      <c r="AL41" s="50">
        <v>0</v>
      </c>
      <c r="AM41" s="50">
        <v>0</v>
      </c>
      <c r="AN41" s="50">
        <v>0</v>
      </c>
      <c r="AO41" s="50">
        <v>1</v>
      </c>
      <c r="AP41" s="50">
        <v>0</v>
      </c>
      <c r="AQ41" s="50">
        <v>0</v>
      </c>
      <c r="AR41" s="50">
        <v>1</v>
      </c>
      <c r="AS41" s="50">
        <v>0</v>
      </c>
      <c r="AT41" s="50">
        <v>0</v>
      </c>
      <c r="AU41" s="50">
        <v>0</v>
      </c>
      <c r="AV41" s="50">
        <v>0</v>
      </c>
      <c r="AW41" s="50">
        <v>0</v>
      </c>
      <c r="AX41" s="50">
        <v>0</v>
      </c>
      <c r="AY41" s="50">
        <v>0</v>
      </c>
      <c r="AZ41" s="50">
        <v>0</v>
      </c>
      <c r="BA41" s="50">
        <v>1</v>
      </c>
      <c r="BB41" s="50">
        <v>0</v>
      </c>
      <c r="BC41" s="50">
        <v>0</v>
      </c>
      <c r="BD41" s="50">
        <v>1</v>
      </c>
      <c r="BE41" s="54">
        <f t="shared" si="66"/>
        <v>1.6</v>
      </c>
      <c r="BF41" s="54">
        <f t="shared" si="67"/>
        <v>0</v>
      </c>
      <c r="BG41" s="54">
        <f t="shared" si="68"/>
        <v>1.6</v>
      </c>
      <c r="BH41" s="54">
        <f t="shared" si="69"/>
        <v>0</v>
      </c>
      <c r="BI41" s="54">
        <f t="shared" si="70"/>
        <v>0</v>
      </c>
      <c r="BJ41" s="54">
        <f t="shared" si="71"/>
        <v>1.6</v>
      </c>
      <c r="BK41" s="54">
        <f t="shared" si="72"/>
        <v>0</v>
      </c>
      <c r="BL41" s="54">
        <f t="shared" si="73"/>
        <v>0</v>
      </c>
      <c r="BM41" s="54">
        <f t="shared" si="74"/>
        <v>0</v>
      </c>
      <c r="BN41" s="54">
        <f t="shared" si="75"/>
        <v>0</v>
      </c>
      <c r="BO41" s="54">
        <f t="shared" si="76"/>
        <v>1.6</v>
      </c>
      <c r="BP41" s="54">
        <f t="shared" si="77"/>
        <v>1.6</v>
      </c>
      <c r="BQ41" s="54">
        <f t="shared" si="78"/>
        <v>1.6</v>
      </c>
      <c r="BR41" s="54">
        <f t="shared" si="79"/>
        <v>0</v>
      </c>
      <c r="BS41" s="54">
        <f t="shared" si="80"/>
        <v>1.6</v>
      </c>
      <c r="BT41" s="54">
        <f t="shared" si="81"/>
        <v>1.6</v>
      </c>
      <c r="BU41" s="54">
        <f t="shared" si="82"/>
        <v>0</v>
      </c>
      <c r="BV41" s="54">
        <f t="shared" si="83"/>
        <v>1.6</v>
      </c>
      <c r="BW41" s="54">
        <f t="shared" si="84"/>
        <v>0</v>
      </c>
      <c r="BX41" s="54">
        <f t="shared" si="85"/>
        <v>0</v>
      </c>
      <c r="BY41" s="54">
        <f t="shared" si="86"/>
        <v>0</v>
      </c>
      <c r="BZ41" s="54">
        <f t="shared" si="87"/>
        <v>0</v>
      </c>
      <c r="CA41" s="54">
        <f t="shared" si="88"/>
        <v>1.6</v>
      </c>
      <c r="CB41" s="54">
        <f t="shared" si="89"/>
        <v>1.6</v>
      </c>
      <c r="CC41" s="54">
        <f t="shared" si="90"/>
        <v>1.6</v>
      </c>
      <c r="CD41" s="54">
        <f t="shared" si="91"/>
        <v>1.6</v>
      </c>
      <c r="CE41" s="54">
        <f t="shared" si="92"/>
        <v>0</v>
      </c>
      <c r="CF41" s="54">
        <f t="shared" si="93"/>
        <v>0</v>
      </c>
      <c r="CG41" s="54">
        <f t="shared" si="94"/>
        <v>1.6</v>
      </c>
      <c r="CH41" s="54">
        <f t="shared" si="95"/>
        <v>1.6</v>
      </c>
      <c r="CI41" s="54">
        <f t="shared" si="96"/>
        <v>0</v>
      </c>
      <c r="CJ41" s="54">
        <f t="shared" si="97"/>
        <v>0</v>
      </c>
      <c r="CK41" s="54">
        <f t="shared" si="98"/>
        <v>0</v>
      </c>
      <c r="CL41" s="54">
        <f t="shared" si="99"/>
        <v>0</v>
      </c>
      <c r="CM41" s="54">
        <f t="shared" si="100"/>
        <v>0</v>
      </c>
      <c r="CN41" s="54">
        <f t="shared" si="101"/>
        <v>0</v>
      </c>
      <c r="CO41" s="54">
        <f t="shared" si="102"/>
        <v>0</v>
      </c>
      <c r="CP41" s="54">
        <f t="shared" si="103"/>
        <v>0</v>
      </c>
      <c r="CQ41" s="54">
        <f t="shared" si="104"/>
        <v>1.6</v>
      </c>
      <c r="CR41" s="54">
        <f t="shared" si="105"/>
        <v>0</v>
      </c>
      <c r="CS41" s="54">
        <f t="shared" si="106"/>
        <v>0</v>
      </c>
      <c r="CT41" s="54">
        <f t="shared" si="107"/>
        <v>1.6</v>
      </c>
      <c r="CU41" s="54">
        <f t="shared" si="108"/>
        <v>0</v>
      </c>
      <c r="CV41" s="54">
        <f t="shared" si="109"/>
        <v>0</v>
      </c>
      <c r="CW41" s="54">
        <f t="shared" si="110"/>
        <v>0</v>
      </c>
      <c r="CX41" s="54">
        <f t="shared" si="111"/>
        <v>0</v>
      </c>
      <c r="CY41" s="54">
        <f t="shared" si="112"/>
        <v>0</v>
      </c>
      <c r="CZ41" s="54">
        <f t="shared" si="113"/>
        <v>0</v>
      </c>
      <c r="DA41" s="54">
        <f t="shared" si="114"/>
        <v>0</v>
      </c>
      <c r="DB41" s="54">
        <f t="shared" si="115"/>
        <v>0</v>
      </c>
      <c r="DC41" s="114">
        <f t="shared" si="59"/>
        <v>4</v>
      </c>
      <c r="DD41" s="114">
        <f t="shared" si="60"/>
        <v>4</v>
      </c>
      <c r="DE41" s="56">
        <f t="shared" si="61"/>
        <v>7.2</v>
      </c>
      <c r="DF41" s="56">
        <f t="shared" si="62"/>
        <v>3.2</v>
      </c>
      <c r="DG41" s="56">
        <f t="shared" si="63"/>
        <v>8</v>
      </c>
      <c r="DH41" s="56">
        <f t="shared" si="64"/>
        <v>12</v>
      </c>
      <c r="DI41" s="56">
        <f t="shared" si="65"/>
        <v>4.8000000000000007</v>
      </c>
      <c r="DJ41" s="56">
        <f t="shared" si="116"/>
        <v>35.200000000000003</v>
      </c>
    </row>
    <row r="42" spans="1:114">
      <c r="A42" s="50">
        <v>34</v>
      </c>
      <c r="B42" s="51" t="s">
        <v>258</v>
      </c>
      <c r="C42" s="52">
        <v>1</v>
      </c>
      <c r="D42" s="52">
        <v>0</v>
      </c>
      <c r="E42" s="52">
        <v>1</v>
      </c>
      <c r="F42" s="52">
        <v>0</v>
      </c>
      <c r="G42" s="52">
        <v>0</v>
      </c>
      <c r="H42" s="53">
        <v>0</v>
      </c>
      <c r="I42" s="53">
        <v>0</v>
      </c>
      <c r="J42" s="52">
        <v>0</v>
      </c>
      <c r="K42" s="52">
        <v>0</v>
      </c>
      <c r="L42" s="52">
        <v>0</v>
      </c>
      <c r="M42" s="52">
        <v>1</v>
      </c>
      <c r="N42" s="52">
        <v>1</v>
      </c>
      <c r="O42" s="53">
        <v>1</v>
      </c>
      <c r="P42" s="53">
        <v>0</v>
      </c>
      <c r="Q42" s="50">
        <v>1</v>
      </c>
      <c r="R42" s="50">
        <v>0</v>
      </c>
      <c r="S42" s="50">
        <v>1</v>
      </c>
      <c r="T42" s="50">
        <v>0</v>
      </c>
      <c r="U42" s="50">
        <v>0</v>
      </c>
      <c r="V42" s="50">
        <v>1</v>
      </c>
      <c r="W42" s="50">
        <v>0</v>
      </c>
      <c r="X42" s="50">
        <v>1</v>
      </c>
      <c r="Y42" s="50">
        <v>1</v>
      </c>
      <c r="Z42" s="50">
        <v>0</v>
      </c>
      <c r="AA42" s="50">
        <v>0</v>
      </c>
      <c r="AB42" s="50">
        <v>0</v>
      </c>
      <c r="AC42" s="50">
        <v>1</v>
      </c>
      <c r="AD42" s="50">
        <v>1</v>
      </c>
      <c r="AE42" s="50">
        <v>0</v>
      </c>
      <c r="AF42" s="50">
        <v>1</v>
      </c>
      <c r="AG42" s="50">
        <v>1</v>
      </c>
      <c r="AH42" s="50">
        <v>1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1</v>
      </c>
      <c r="AT42" s="50">
        <v>1</v>
      </c>
      <c r="AU42" s="50">
        <v>0</v>
      </c>
      <c r="AV42" s="50">
        <v>0</v>
      </c>
      <c r="AW42" s="50">
        <v>1</v>
      </c>
      <c r="AX42" s="50">
        <v>0</v>
      </c>
      <c r="AY42" s="50">
        <v>0</v>
      </c>
      <c r="AZ42" s="50">
        <v>0</v>
      </c>
      <c r="BA42" s="50">
        <v>1</v>
      </c>
      <c r="BB42" s="50">
        <v>0</v>
      </c>
      <c r="BC42" s="50">
        <v>0</v>
      </c>
      <c r="BD42" s="50">
        <v>1</v>
      </c>
      <c r="BE42" s="54">
        <f t="shared" si="66"/>
        <v>1.6</v>
      </c>
      <c r="BF42" s="54">
        <f t="shared" si="67"/>
        <v>0</v>
      </c>
      <c r="BG42" s="54">
        <f t="shared" si="68"/>
        <v>1.6</v>
      </c>
      <c r="BH42" s="54">
        <f t="shared" si="69"/>
        <v>0</v>
      </c>
      <c r="BI42" s="54">
        <f t="shared" si="70"/>
        <v>0</v>
      </c>
      <c r="BJ42" s="54">
        <f t="shared" si="71"/>
        <v>0</v>
      </c>
      <c r="BK42" s="54">
        <f t="shared" si="72"/>
        <v>0</v>
      </c>
      <c r="BL42" s="54">
        <f t="shared" si="73"/>
        <v>0</v>
      </c>
      <c r="BM42" s="54">
        <f t="shared" si="74"/>
        <v>0</v>
      </c>
      <c r="BN42" s="54">
        <f t="shared" si="75"/>
        <v>0</v>
      </c>
      <c r="BO42" s="54">
        <f t="shared" si="76"/>
        <v>1.6</v>
      </c>
      <c r="BP42" s="54">
        <f t="shared" si="77"/>
        <v>1.6</v>
      </c>
      <c r="BQ42" s="54">
        <f t="shared" si="78"/>
        <v>1.6</v>
      </c>
      <c r="BR42" s="54">
        <f t="shared" si="79"/>
        <v>0</v>
      </c>
      <c r="BS42" s="54">
        <f t="shared" si="80"/>
        <v>1.6</v>
      </c>
      <c r="BT42" s="54">
        <f t="shared" si="81"/>
        <v>0</v>
      </c>
      <c r="BU42" s="54">
        <f t="shared" si="82"/>
        <v>1.6</v>
      </c>
      <c r="BV42" s="54">
        <f t="shared" si="83"/>
        <v>0</v>
      </c>
      <c r="BW42" s="54">
        <f t="shared" si="84"/>
        <v>0</v>
      </c>
      <c r="BX42" s="54">
        <f t="shared" si="85"/>
        <v>1.6</v>
      </c>
      <c r="BY42" s="54">
        <f t="shared" si="86"/>
        <v>0</v>
      </c>
      <c r="BZ42" s="54">
        <f t="shared" si="87"/>
        <v>1.6</v>
      </c>
      <c r="CA42" s="54">
        <f t="shared" si="88"/>
        <v>1.6</v>
      </c>
      <c r="CB42" s="54">
        <f t="shared" si="89"/>
        <v>0</v>
      </c>
      <c r="CC42" s="54">
        <f t="shared" si="90"/>
        <v>0</v>
      </c>
      <c r="CD42" s="54">
        <f t="shared" si="91"/>
        <v>0</v>
      </c>
      <c r="CE42" s="54">
        <f t="shared" si="92"/>
        <v>1.6</v>
      </c>
      <c r="CF42" s="54">
        <f t="shared" si="93"/>
        <v>1.6</v>
      </c>
      <c r="CG42" s="54">
        <f t="shared" si="94"/>
        <v>0</v>
      </c>
      <c r="CH42" s="54">
        <f t="shared" si="95"/>
        <v>1.6</v>
      </c>
      <c r="CI42" s="54">
        <f t="shared" si="96"/>
        <v>1.6</v>
      </c>
      <c r="CJ42" s="54">
        <f t="shared" si="97"/>
        <v>1.6</v>
      </c>
      <c r="CK42" s="54">
        <f t="shared" si="98"/>
        <v>0</v>
      </c>
      <c r="CL42" s="54">
        <f t="shared" si="99"/>
        <v>0</v>
      </c>
      <c r="CM42" s="54">
        <f t="shared" si="100"/>
        <v>0</v>
      </c>
      <c r="CN42" s="54">
        <f t="shared" si="101"/>
        <v>0</v>
      </c>
      <c r="CO42" s="54">
        <f t="shared" si="102"/>
        <v>0</v>
      </c>
      <c r="CP42" s="54">
        <f t="shared" si="103"/>
        <v>0</v>
      </c>
      <c r="CQ42" s="54">
        <f t="shared" si="104"/>
        <v>0</v>
      </c>
      <c r="CR42" s="54">
        <f t="shared" si="105"/>
        <v>0</v>
      </c>
      <c r="CS42" s="54">
        <f t="shared" si="106"/>
        <v>0</v>
      </c>
      <c r="CT42" s="54">
        <f t="shared" si="107"/>
        <v>0</v>
      </c>
      <c r="CU42" s="54">
        <f t="shared" si="108"/>
        <v>1.6</v>
      </c>
      <c r="CV42" s="54">
        <f t="shared" si="109"/>
        <v>1.6</v>
      </c>
      <c r="CW42" s="54">
        <f t="shared" si="110"/>
        <v>0</v>
      </c>
      <c r="CX42" s="54">
        <f t="shared" si="111"/>
        <v>0</v>
      </c>
      <c r="CY42" s="54">
        <f t="shared" si="112"/>
        <v>1.6</v>
      </c>
      <c r="CZ42" s="54">
        <f t="shared" si="113"/>
        <v>0</v>
      </c>
      <c r="DA42" s="54">
        <f t="shared" si="114"/>
        <v>0</v>
      </c>
      <c r="DB42" s="54">
        <f t="shared" si="115"/>
        <v>0</v>
      </c>
      <c r="DC42" s="114">
        <f t="shared" si="59"/>
        <v>4</v>
      </c>
      <c r="DD42" s="114">
        <f t="shared" si="60"/>
        <v>4</v>
      </c>
      <c r="DE42" s="56">
        <f t="shared" si="61"/>
        <v>7.2</v>
      </c>
      <c r="DF42" s="56">
        <f t="shared" si="62"/>
        <v>6.4</v>
      </c>
      <c r="DG42" s="56">
        <f t="shared" si="63"/>
        <v>3.2</v>
      </c>
      <c r="DH42" s="56">
        <f t="shared" si="64"/>
        <v>13.6</v>
      </c>
      <c r="DI42" s="56">
        <f t="shared" si="65"/>
        <v>6.4</v>
      </c>
      <c r="DJ42" s="56">
        <f t="shared" si="116"/>
        <v>36.799999999999997</v>
      </c>
    </row>
    <row r="43" spans="1:114">
      <c r="A43" s="50">
        <v>35</v>
      </c>
      <c r="B43" s="51" t="s">
        <v>259</v>
      </c>
      <c r="C43" s="52">
        <v>1</v>
      </c>
      <c r="D43" s="52">
        <v>0</v>
      </c>
      <c r="E43" s="52">
        <v>1</v>
      </c>
      <c r="F43" s="52">
        <v>1</v>
      </c>
      <c r="G43" s="52">
        <v>1</v>
      </c>
      <c r="H43" s="53">
        <v>0</v>
      </c>
      <c r="I43" s="53">
        <v>0</v>
      </c>
      <c r="J43" s="52">
        <v>0</v>
      </c>
      <c r="K43" s="52">
        <v>0</v>
      </c>
      <c r="L43" s="52">
        <v>0</v>
      </c>
      <c r="M43" s="52">
        <v>0</v>
      </c>
      <c r="N43" s="52">
        <v>1</v>
      </c>
      <c r="O43" s="53">
        <v>1</v>
      </c>
      <c r="P43" s="53">
        <v>0</v>
      </c>
      <c r="Q43" s="50">
        <v>0</v>
      </c>
      <c r="R43" s="50">
        <v>1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50">
        <v>0</v>
      </c>
      <c r="Y43" s="50">
        <v>1</v>
      </c>
      <c r="Z43" s="50">
        <v>0</v>
      </c>
      <c r="AA43" s="50">
        <v>1</v>
      </c>
      <c r="AB43" s="50">
        <v>0</v>
      </c>
      <c r="AC43" s="50">
        <v>0</v>
      </c>
      <c r="AD43" s="50">
        <v>1</v>
      </c>
      <c r="AE43" s="50">
        <v>0</v>
      </c>
      <c r="AF43" s="50">
        <v>1</v>
      </c>
      <c r="AG43" s="50">
        <v>1</v>
      </c>
      <c r="AH43" s="50">
        <v>0</v>
      </c>
      <c r="AI43" s="50">
        <v>1</v>
      </c>
      <c r="AJ43" s="50">
        <v>0</v>
      </c>
      <c r="AK43" s="50">
        <v>1</v>
      </c>
      <c r="AL43" s="50">
        <v>0</v>
      </c>
      <c r="AM43" s="50">
        <v>0</v>
      </c>
      <c r="AN43" s="50">
        <v>0</v>
      </c>
      <c r="AO43" s="50">
        <v>0</v>
      </c>
      <c r="AP43" s="50">
        <v>0</v>
      </c>
      <c r="AQ43" s="50">
        <v>0</v>
      </c>
      <c r="AR43" s="50">
        <v>0</v>
      </c>
      <c r="AS43" s="50">
        <v>0</v>
      </c>
      <c r="AT43" s="50">
        <v>0</v>
      </c>
      <c r="AU43" s="50">
        <v>0</v>
      </c>
      <c r="AV43" s="50">
        <v>0</v>
      </c>
      <c r="AW43" s="50">
        <v>0</v>
      </c>
      <c r="AX43" s="50">
        <v>0</v>
      </c>
      <c r="AY43" s="50">
        <v>0</v>
      </c>
      <c r="AZ43" s="50">
        <v>0</v>
      </c>
      <c r="BA43" s="50">
        <v>0</v>
      </c>
      <c r="BB43" s="50">
        <v>1</v>
      </c>
      <c r="BC43" s="50">
        <v>0</v>
      </c>
      <c r="BD43" s="50">
        <v>1</v>
      </c>
      <c r="BE43" s="54">
        <f t="shared" si="66"/>
        <v>1.6</v>
      </c>
      <c r="BF43" s="54">
        <f t="shared" si="67"/>
        <v>0</v>
      </c>
      <c r="BG43" s="54">
        <f t="shared" si="68"/>
        <v>1.6</v>
      </c>
      <c r="BH43" s="54">
        <f t="shared" si="69"/>
        <v>1.6</v>
      </c>
      <c r="BI43" s="54">
        <f t="shared" si="70"/>
        <v>1.6</v>
      </c>
      <c r="BJ43" s="54">
        <f t="shared" si="71"/>
        <v>0</v>
      </c>
      <c r="BK43" s="54">
        <f t="shared" si="72"/>
        <v>0</v>
      </c>
      <c r="BL43" s="54">
        <f t="shared" si="73"/>
        <v>0</v>
      </c>
      <c r="BM43" s="54">
        <f t="shared" si="74"/>
        <v>0</v>
      </c>
      <c r="BN43" s="54">
        <f t="shared" si="75"/>
        <v>0</v>
      </c>
      <c r="BO43" s="54">
        <f t="shared" si="76"/>
        <v>0</v>
      </c>
      <c r="BP43" s="54">
        <f t="shared" si="77"/>
        <v>1.6</v>
      </c>
      <c r="BQ43" s="54">
        <f t="shared" si="78"/>
        <v>1.6</v>
      </c>
      <c r="BR43" s="54">
        <f t="shared" si="79"/>
        <v>0</v>
      </c>
      <c r="BS43" s="54">
        <f t="shared" si="80"/>
        <v>0</v>
      </c>
      <c r="BT43" s="54">
        <f t="shared" si="81"/>
        <v>1.6</v>
      </c>
      <c r="BU43" s="54">
        <f t="shared" si="82"/>
        <v>0</v>
      </c>
      <c r="BV43" s="54">
        <f t="shared" si="83"/>
        <v>0</v>
      </c>
      <c r="BW43" s="54">
        <f t="shared" si="84"/>
        <v>0</v>
      </c>
      <c r="BX43" s="54">
        <f t="shared" si="85"/>
        <v>0</v>
      </c>
      <c r="BY43" s="54">
        <f t="shared" si="86"/>
        <v>0</v>
      </c>
      <c r="BZ43" s="54">
        <f t="shared" si="87"/>
        <v>0</v>
      </c>
      <c r="CA43" s="54">
        <f t="shared" si="88"/>
        <v>1.6</v>
      </c>
      <c r="CB43" s="54">
        <f t="shared" si="89"/>
        <v>0</v>
      </c>
      <c r="CC43" s="54">
        <f t="shared" si="90"/>
        <v>1.6</v>
      </c>
      <c r="CD43" s="54">
        <f t="shared" si="91"/>
        <v>0</v>
      </c>
      <c r="CE43" s="54">
        <f t="shared" si="92"/>
        <v>0</v>
      </c>
      <c r="CF43" s="54">
        <f t="shared" si="93"/>
        <v>1.6</v>
      </c>
      <c r="CG43" s="54">
        <f t="shared" si="94"/>
        <v>0</v>
      </c>
      <c r="CH43" s="54">
        <f t="shared" si="95"/>
        <v>1.6</v>
      </c>
      <c r="CI43" s="54">
        <f t="shared" si="96"/>
        <v>1.6</v>
      </c>
      <c r="CJ43" s="54">
        <f t="shared" si="97"/>
        <v>0</v>
      </c>
      <c r="CK43" s="54">
        <f t="shared" si="98"/>
        <v>1.6</v>
      </c>
      <c r="CL43" s="54">
        <f t="shared" si="99"/>
        <v>0</v>
      </c>
      <c r="CM43" s="54">
        <f t="shared" si="100"/>
        <v>1.6</v>
      </c>
      <c r="CN43" s="54">
        <f t="shared" si="101"/>
        <v>0</v>
      </c>
      <c r="CO43" s="54">
        <f t="shared" si="102"/>
        <v>0</v>
      </c>
      <c r="CP43" s="54">
        <f t="shared" si="103"/>
        <v>0</v>
      </c>
      <c r="CQ43" s="54">
        <f t="shared" si="104"/>
        <v>0</v>
      </c>
      <c r="CR43" s="54">
        <f t="shared" si="105"/>
        <v>0</v>
      </c>
      <c r="CS43" s="54">
        <f t="shared" si="106"/>
        <v>0</v>
      </c>
      <c r="CT43" s="54">
        <f t="shared" si="107"/>
        <v>0</v>
      </c>
      <c r="CU43" s="54">
        <f t="shared" si="108"/>
        <v>0</v>
      </c>
      <c r="CV43" s="54">
        <f t="shared" si="109"/>
        <v>0</v>
      </c>
      <c r="CW43" s="54">
        <f t="shared" si="110"/>
        <v>0</v>
      </c>
      <c r="CX43" s="54">
        <f t="shared" si="111"/>
        <v>0</v>
      </c>
      <c r="CY43" s="54">
        <f t="shared" si="112"/>
        <v>0</v>
      </c>
      <c r="CZ43" s="54">
        <f t="shared" si="113"/>
        <v>0</v>
      </c>
      <c r="DA43" s="54">
        <f t="shared" si="114"/>
        <v>0</v>
      </c>
      <c r="DB43" s="54">
        <f t="shared" si="115"/>
        <v>0</v>
      </c>
      <c r="DC43" s="114">
        <f t="shared" si="59"/>
        <v>4</v>
      </c>
      <c r="DD43" s="114">
        <f t="shared" si="60"/>
        <v>4</v>
      </c>
      <c r="DE43" s="56">
        <f t="shared" si="61"/>
        <v>12</v>
      </c>
      <c r="DF43" s="56">
        <f t="shared" si="62"/>
        <v>0</v>
      </c>
      <c r="DG43" s="56">
        <f t="shared" si="63"/>
        <v>4.8000000000000007</v>
      </c>
      <c r="DH43" s="56">
        <f t="shared" si="64"/>
        <v>8.8000000000000007</v>
      </c>
      <c r="DI43" s="56">
        <f t="shared" si="65"/>
        <v>4.8000000000000007</v>
      </c>
      <c r="DJ43" s="56">
        <f t="shared" si="116"/>
        <v>30.400000000000002</v>
      </c>
    </row>
    <row r="44" spans="1:114">
      <c r="A44" s="50">
        <v>36</v>
      </c>
      <c r="B44" s="51" t="s">
        <v>260</v>
      </c>
      <c r="C44" s="52">
        <v>1</v>
      </c>
      <c r="D44" s="52">
        <v>1</v>
      </c>
      <c r="E44" s="52">
        <v>0</v>
      </c>
      <c r="F44" s="52">
        <v>1</v>
      </c>
      <c r="G44" s="52">
        <v>1</v>
      </c>
      <c r="H44" s="53">
        <v>0</v>
      </c>
      <c r="I44" s="53">
        <v>0</v>
      </c>
      <c r="J44" s="52">
        <v>0</v>
      </c>
      <c r="K44" s="52">
        <v>1</v>
      </c>
      <c r="L44" s="52">
        <v>0</v>
      </c>
      <c r="M44" s="52">
        <v>0</v>
      </c>
      <c r="N44" s="52">
        <v>0</v>
      </c>
      <c r="O44" s="53">
        <v>1</v>
      </c>
      <c r="P44" s="53">
        <v>0</v>
      </c>
      <c r="Q44" s="50">
        <v>1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1</v>
      </c>
      <c r="Y44" s="50">
        <v>0</v>
      </c>
      <c r="Z44" s="50">
        <v>0</v>
      </c>
      <c r="AA44" s="50">
        <v>1</v>
      </c>
      <c r="AB44" s="50">
        <v>0</v>
      </c>
      <c r="AC44" s="50">
        <v>0</v>
      </c>
      <c r="AD44" s="50">
        <v>1</v>
      </c>
      <c r="AE44" s="50">
        <v>0</v>
      </c>
      <c r="AF44" s="50">
        <v>1</v>
      </c>
      <c r="AG44" s="50">
        <v>1</v>
      </c>
      <c r="AH44" s="50">
        <v>0</v>
      </c>
      <c r="AI44" s="50">
        <v>0</v>
      </c>
      <c r="AJ44" s="50">
        <v>1</v>
      </c>
      <c r="AK44" s="50">
        <v>1</v>
      </c>
      <c r="AL44" s="50">
        <v>0</v>
      </c>
      <c r="AM44" s="50">
        <v>0</v>
      </c>
      <c r="AN44" s="50">
        <v>0</v>
      </c>
      <c r="AO44" s="50">
        <v>0</v>
      </c>
      <c r="AP44" s="50">
        <v>0</v>
      </c>
      <c r="AQ44" s="50">
        <v>0</v>
      </c>
      <c r="AR44" s="50">
        <v>0</v>
      </c>
      <c r="AS44" s="50">
        <v>1</v>
      </c>
      <c r="AT44" s="50">
        <v>0</v>
      </c>
      <c r="AU44" s="50">
        <v>0</v>
      </c>
      <c r="AV44" s="50">
        <v>1</v>
      </c>
      <c r="AW44" s="50">
        <v>0</v>
      </c>
      <c r="AX44" s="50">
        <v>0</v>
      </c>
      <c r="AY44" s="50">
        <v>0</v>
      </c>
      <c r="AZ44" s="50">
        <v>0</v>
      </c>
      <c r="BA44" s="50">
        <v>1</v>
      </c>
      <c r="BB44" s="50">
        <v>1</v>
      </c>
      <c r="BC44" s="50">
        <v>1</v>
      </c>
      <c r="BD44" s="50">
        <v>1</v>
      </c>
      <c r="BE44" s="54">
        <f t="shared" si="66"/>
        <v>1.6</v>
      </c>
      <c r="BF44" s="54">
        <f t="shared" si="67"/>
        <v>1.6</v>
      </c>
      <c r="BG44" s="54">
        <f t="shared" si="68"/>
        <v>0</v>
      </c>
      <c r="BH44" s="54">
        <f t="shared" si="69"/>
        <v>1.6</v>
      </c>
      <c r="BI44" s="54">
        <f t="shared" si="70"/>
        <v>1.6</v>
      </c>
      <c r="BJ44" s="54">
        <f t="shared" si="71"/>
        <v>0</v>
      </c>
      <c r="BK44" s="54">
        <f t="shared" si="72"/>
        <v>0</v>
      </c>
      <c r="BL44" s="54">
        <f t="shared" si="73"/>
        <v>0</v>
      </c>
      <c r="BM44" s="54">
        <f t="shared" si="74"/>
        <v>1.6</v>
      </c>
      <c r="BN44" s="54">
        <f t="shared" si="75"/>
        <v>0</v>
      </c>
      <c r="BO44" s="54">
        <f t="shared" si="76"/>
        <v>0</v>
      </c>
      <c r="BP44" s="54">
        <f t="shared" si="77"/>
        <v>0</v>
      </c>
      <c r="BQ44" s="54">
        <f t="shared" si="78"/>
        <v>1.6</v>
      </c>
      <c r="BR44" s="54">
        <f t="shared" si="79"/>
        <v>0</v>
      </c>
      <c r="BS44" s="54">
        <f t="shared" si="80"/>
        <v>1.6</v>
      </c>
      <c r="BT44" s="54">
        <f t="shared" si="81"/>
        <v>0</v>
      </c>
      <c r="BU44" s="54">
        <f t="shared" si="82"/>
        <v>0</v>
      </c>
      <c r="BV44" s="54">
        <f t="shared" si="83"/>
        <v>0</v>
      </c>
      <c r="BW44" s="54">
        <f t="shared" si="84"/>
        <v>0</v>
      </c>
      <c r="BX44" s="54">
        <f t="shared" si="85"/>
        <v>0</v>
      </c>
      <c r="BY44" s="54">
        <f t="shared" si="86"/>
        <v>0</v>
      </c>
      <c r="BZ44" s="54">
        <f t="shared" si="87"/>
        <v>1.6</v>
      </c>
      <c r="CA44" s="54">
        <f t="shared" si="88"/>
        <v>0</v>
      </c>
      <c r="CB44" s="54">
        <f t="shared" si="89"/>
        <v>0</v>
      </c>
      <c r="CC44" s="54">
        <f t="shared" si="90"/>
        <v>1.6</v>
      </c>
      <c r="CD44" s="54">
        <f t="shared" si="91"/>
        <v>0</v>
      </c>
      <c r="CE44" s="54">
        <f t="shared" si="92"/>
        <v>0</v>
      </c>
      <c r="CF44" s="54">
        <f t="shared" si="93"/>
        <v>1.6</v>
      </c>
      <c r="CG44" s="54">
        <f t="shared" si="94"/>
        <v>0</v>
      </c>
      <c r="CH44" s="54">
        <f t="shared" si="95"/>
        <v>1.6</v>
      </c>
      <c r="CI44" s="54">
        <f t="shared" si="96"/>
        <v>1.6</v>
      </c>
      <c r="CJ44" s="54">
        <f t="shared" si="97"/>
        <v>0</v>
      </c>
      <c r="CK44" s="54">
        <f t="shared" si="98"/>
        <v>0</v>
      </c>
      <c r="CL44" s="54">
        <f t="shared" si="99"/>
        <v>1.6</v>
      </c>
      <c r="CM44" s="54">
        <f t="shared" si="100"/>
        <v>1.6</v>
      </c>
      <c r="CN44" s="54">
        <f t="shared" si="101"/>
        <v>0</v>
      </c>
      <c r="CO44" s="54">
        <f t="shared" si="102"/>
        <v>0</v>
      </c>
      <c r="CP44" s="54">
        <f t="shared" si="103"/>
        <v>0</v>
      </c>
      <c r="CQ44" s="54">
        <f t="shared" si="104"/>
        <v>0</v>
      </c>
      <c r="CR44" s="54">
        <f t="shared" si="105"/>
        <v>0</v>
      </c>
      <c r="CS44" s="54">
        <f t="shared" si="106"/>
        <v>0</v>
      </c>
      <c r="CT44" s="54">
        <f t="shared" si="107"/>
        <v>0</v>
      </c>
      <c r="CU44" s="54">
        <f t="shared" si="108"/>
        <v>1.6</v>
      </c>
      <c r="CV44" s="54">
        <f t="shared" si="109"/>
        <v>0</v>
      </c>
      <c r="CW44" s="54">
        <f t="shared" si="110"/>
        <v>0</v>
      </c>
      <c r="CX44" s="54">
        <f t="shared" si="111"/>
        <v>1.6</v>
      </c>
      <c r="CY44" s="54">
        <f t="shared" si="112"/>
        <v>0</v>
      </c>
      <c r="CZ44" s="54">
        <f t="shared" si="113"/>
        <v>0</v>
      </c>
      <c r="DA44" s="54">
        <f t="shared" si="114"/>
        <v>0</v>
      </c>
      <c r="DB44" s="54">
        <f t="shared" si="115"/>
        <v>0</v>
      </c>
      <c r="DC44" s="114">
        <f t="shared" si="59"/>
        <v>10</v>
      </c>
      <c r="DD44" s="114">
        <f t="shared" si="60"/>
        <v>10</v>
      </c>
      <c r="DE44" s="56">
        <f t="shared" si="61"/>
        <v>18</v>
      </c>
      <c r="DF44" s="56">
        <f t="shared" si="62"/>
        <v>3.2</v>
      </c>
      <c r="DG44" s="56">
        <f t="shared" si="63"/>
        <v>1.6</v>
      </c>
      <c r="DH44" s="56">
        <f t="shared" si="64"/>
        <v>18</v>
      </c>
      <c r="DI44" s="56">
        <f t="shared" si="65"/>
        <v>4.8000000000000007</v>
      </c>
      <c r="DJ44" s="56">
        <f t="shared" si="116"/>
        <v>45.599999999999994</v>
      </c>
    </row>
    <row r="45" spans="1:114">
      <c r="A45" s="50">
        <v>37</v>
      </c>
      <c r="B45" s="51" t="s">
        <v>261</v>
      </c>
      <c r="C45" s="52">
        <v>0</v>
      </c>
      <c r="D45" s="52">
        <v>1</v>
      </c>
      <c r="E45" s="52">
        <v>1</v>
      </c>
      <c r="F45" s="52">
        <v>0</v>
      </c>
      <c r="G45" s="52">
        <v>0</v>
      </c>
      <c r="H45" s="53">
        <v>0</v>
      </c>
      <c r="I45" s="53">
        <v>0</v>
      </c>
      <c r="J45" s="52">
        <v>0</v>
      </c>
      <c r="K45" s="52">
        <v>0</v>
      </c>
      <c r="L45" s="52">
        <v>0</v>
      </c>
      <c r="M45" s="52">
        <v>1</v>
      </c>
      <c r="N45" s="52">
        <v>0</v>
      </c>
      <c r="O45" s="53">
        <v>1</v>
      </c>
      <c r="P45" s="53">
        <v>0</v>
      </c>
      <c r="Q45" s="50">
        <v>0</v>
      </c>
      <c r="R45" s="50">
        <v>1</v>
      </c>
      <c r="S45" s="50">
        <v>0</v>
      </c>
      <c r="T45" s="50">
        <v>1</v>
      </c>
      <c r="U45" s="50">
        <v>0</v>
      </c>
      <c r="V45" s="50">
        <v>1</v>
      </c>
      <c r="W45" s="50">
        <v>0</v>
      </c>
      <c r="X45" s="50">
        <v>0</v>
      </c>
      <c r="Y45" s="50">
        <v>0</v>
      </c>
      <c r="Z45" s="50">
        <v>1</v>
      </c>
      <c r="AA45" s="50">
        <v>0</v>
      </c>
      <c r="AB45" s="50">
        <v>0</v>
      </c>
      <c r="AC45" s="50">
        <v>0</v>
      </c>
      <c r="AD45" s="50">
        <v>1</v>
      </c>
      <c r="AE45" s="50">
        <v>0</v>
      </c>
      <c r="AF45" s="50">
        <v>0</v>
      </c>
      <c r="AG45" s="50">
        <v>0</v>
      </c>
      <c r="AH45" s="50">
        <v>1</v>
      </c>
      <c r="AI45" s="50">
        <v>0</v>
      </c>
      <c r="AJ45" s="50">
        <v>0</v>
      </c>
      <c r="AK45" s="50">
        <v>0</v>
      </c>
      <c r="AL45" s="50">
        <v>0</v>
      </c>
      <c r="AM45" s="50">
        <v>1</v>
      </c>
      <c r="AN45" s="50">
        <v>0</v>
      </c>
      <c r="AO45" s="50">
        <v>1</v>
      </c>
      <c r="AP45" s="50">
        <v>0</v>
      </c>
      <c r="AQ45" s="50">
        <v>1</v>
      </c>
      <c r="AR45" s="50">
        <v>1</v>
      </c>
      <c r="AS45" s="50">
        <v>0</v>
      </c>
      <c r="AT45" s="50">
        <v>0</v>
      </c>
      <c r="AU45" s="50">
        <v>0</v>
      </c>
      <c r="AV45" s="50">
        <v>0</v>
      </c>
      <c r="AW45" s="50">
        <v>1</v>
      </c>
      <c r="AX45" s="50">
        <v>0</v>
      </c>
      <c r="AY45" s="50">
        <v>0</v>
      </c>
      <c r="AZ45" s="50">
        <v>0</v>
      </c>
      <c r="BA45" s="50">
        <v>0</v>
      </c>
      <c r="BB45" s="50">
        <v>0</v>
      </c>
      <c r="BC45" s="50">
        <v>0</v>
      </c>
      <c r="BD45" s="50">
        <v>0</v>
      </c>
      <c r="BE45" s="54">
        <f t="shared" si="66"/>
        <v>0</v>
      </c>
      <c r="BF45" s="54">
        <f t="shared" si="67"/>
        <v>1.6</v>
      </c>
      <c r="BG45" s="54">
        <f t="shared" si="68"/>
        <v>1.6</v>
      </c>
      <c r="BH45" s="54">
        <f t="shared" si="69"/>
        <v>0</v>
      </c>
      <c r="BI45" s="54">
        <f t="shared" si="70"/>
        <v>0</v>
      </c>
      <c r="BJ45" s="54">
        <f t="shared" si="71"/>
        <v>0</v>
      </c>
      <c r="BK45" s="54">
        <f t="shared" si="72"/>
        <v>0</v>
      </c>
      <c r="BL45" s="54">
        <f t="shared" si="73"/>
        <v>0</v>
      </c>
      <c r="BM45" s="54">
        <f t="shared" si="74"/>
        <v>0</v>
      </c>
      <c r="BN45" s="54">
        <f t="shared" si="75"/>
        <v>0</v>
      </c>
      <c r="BO45" s="54">
        <f t="shared" si="76"/>
        <v>1.6</v>
      </c>
      <c r="BP45" s="54">
        <f t="shared" si="77"/>
        <v>0</v>
      </c>
      <c r="BQ45" s="54">
        <f t="shared" si="78"/>
        <v>1.6</v>
      </c>
      <c r="BR45" s="54">
        <f t="shared" si="79"/>
        <v>0</v>
      </c>
      <c r="BS45" s="54">
        <f t="shared" si="80"/>
        <v>0</v>
      </c>
      <c r="BT45" s="54">
        <f t="shared" si="81"/>
        <v>1.6</v>
      </c>
      <c r="BU45" s="54">
        <f t="shared" si="82"/>
        <v>0</v>
      </c>
      <c r="BV45" s="54">
        <f t="shared" si="83"/>
        <v>1.6</v>
      </c>
      <c r="BW45" s="54">
        <f t="shared" si="84"/>
        <v>0</v>
      </c>
      <c r="BX45" s="54">
        <f t="shared" si="85"/>
        <v>1.6</v>
      </c>
      <c r="BY45" s="54">
        <f t="shared" si="86"/>
        <v>0</v>
      </c>
      <c r="BZ45" s="54">
        <f t="shared" si="87"/>
        <v>0</v>
      </c>
      <c r="CA45" s="54">
        <f t="shared" si="88"/>
        <v>0</v>
      </c>
      <c r="CB45" s="54">
        <f t="shared" si="89"/>
        <v>1.6</v>
      </c>
      <c r="CC45" s="54">
        <f t="shared" si="90"/>
        <v>0</v>
      </c>
      <c r="CD45" s="54">
        <f t="shared" si="91"/>
        <v>0</v>
      </c>
      <c r="CE45" s="54">
        <f t="shared" si="92"/>
        <v>0</v>
      </c>
      <c r="CF45" s="54">
        <f t="shared" si="93"/>
        <v>1.6</v>
      </c>
      <c r="CG45" s="54">
        <f t="shared" si="94"/>
        <v>0</v>
      </c>
      <c r="CH45" s="54">
        <f t="shared" si="95"/>
        <v>0</v>
      </c>
      <c r="CI45" s="54">
        <f t="shared" si="96"/>
        <v>0</v>
      </c>
      <c r="CJ45" s="54">
        <f t="shared" si="97"/>
        <v>1.6</v>
      </c>
      <c r="CK45" s="54">
        <f t="shared" si="98"/>
        <v>0</v>
      </c>
      <c r="CL45" s="54">
        <f t="shared" si="99"/>
        <v>0</v>
      </c>
      <c r="CM45" s="54">
        <f t="shared" si="100"/>
        <v>0</v>
      </c>
      <c r="CN45" s="54">
        <f t="shared" si="101"/>
        <v>0</v>
      </c>
      <c r="CO45" s="54">
        <f t="shared" si="102"/>
        <v>1.6</v>
      </c>
      <c r="CP45" s="54">
        <f t="shared" si="103"/>
        <v>0</v>
      </c>
      <c r="CQ45" s="54">
        <f t="shared" si="104"/>
        <v>1.6</v>
      </c>
      <c r="CR45" s="54">
        <f t="shared" si="105"/>
        <v>0</v>
      </c>
      <c r="CS45" s="54">
        <f t="shared" si="106"/>
        <v>1.6</v>
      </c>
      <c r="CT45" s="54">
        <f t="shared" si="107"/>
        <v>1.6</v>
      </c>
      <c r="CU45" s="54">
        <f t="shared" si="108"/>
        <v>0</v>
      </c>
      <c r="CV45" s="54">
        <f t="shared" si="109"/>
        <v>0</v>
      </c>
      <c r="CW45" s="54">
        <f t="shared" si="110"/>
        <v>0</v>
      </c>
      <c r="CX45" s="54">
        <f t="shared" si="111"/>
        <v>0</v>
      </c>
      <c r="CY45" s="54">
        <f t="shared" si="112"/>
        <v>1.6</v>
      </c>
      <c r="CZ45" s="54">
        <f t="shared" si="113"/>
        <v>0</v>
      </c>
      <c r="DA45" s="54">
        <f t="shared" si="114"/>
        <v>0</v>
      </c>
      <c r="DB45" s="54">
        <f t="shared" si="115"/>
        <v>0</v>
      </c>
      <c r="DC45" s="114">
        <f t="shared" si="59"/>
        <v>0</v>
      </c>
      <c r="DD45" s="114">
        <f t="shared" si="60"/>
        <v>0</v>
      </c>
      <c r="DE45" s="56">
        <f t="shared" si="61"/>
        <v>3.2</v>
      </c>
      <c r="DF45" s="56">
        <f t="shared" si="62"/>
        <v>4.8000000000000007</v>
      </c>
      <c r="DG45" s="56">
        <f t="shared" si="63"/>
        <v>6.4</v>
      </c>
      <c r="DH45" s="56">
        <f t="shared" si="64"/>
        <v>8</v>
      </c>
      <c r="DI45" s="56">
        <f t="shared" si="65"/>
        <v>1.6</v>
      </c>
      <c r="DJ45" s="56">
        <f t="shared" si="116"/>
        <v>24</v>
      </c>
    </row>
    <row r="46" spans="1:114">
      <c r="A46" s="50">
        <v>38</v>
      </c>
      <c r="B46" s="51" t="s">
        <v>262</v>
      </c>
      <c r="C46" s="52">
        <v>1</v>
      </c>
      <c r="D46" s="52">
        <v>0</v>
      </c>
      <c r="E46" s="52">
        <v>1</v>
      </c>
      <c r="F46" s="52">
        <v>1</v>
      </c>
      <c r="G46" s="52">
        <v>0</v>
      </c>
      <c r="H46" s="53">
        <v>1</v>
      </c>
      <c r="I46" s="53">
        <v>1</v>
      </c>
      <c r="J46" s="52">
        <v>0</v>
      </c>
      <c r="K46" s="52">
        <v>0</v>
      </c>
      <c r="L46" s="52">
        <v>0</v>
      </c>
      <c r="M46" s="52">
        <v>1</v>
      </c>
      <c r="N46" s="52">
        <v>1</v>
      </c>
      <c r="O46" s="53">
        <v>1</v>
      </c>
      <c r="P46" s="53">
        <v>1</v>
      </c>
      <c r="Q46" s="50">
        <v>0</v>
      </c>
      <c r="R46" s="50">
        <v>1</v>
      </c>
      <c r="S46" s="50">
        <v>0</v>
      </c>
      <c r="T46" s="50">
        <v>0</v>
      </c>
      <c r="U46" s="50">
        <v>1</v>
      </c>
      <c r="V46" s="50">
        <v>0</v>
      </c>
      <c r="W46" s="50">
        <v>0</v>
      </c>
      <c r="X46" s="50">
        <v>1</v>
      </c>
      <c r="Y46" s="50">
        <v>1</v>
      </c>
      <c r="Z46" s="50">
        <v>0</v>
      </c>
      <c r="AA46" s="50">
        <v>0</v>
      </c>
      <c r="AB46" s="50">
        <v>1</v>
      </c>
      <c r="AC46" s="50">
        <v>1</v>
      </c>
      <c r="AD46" s="50">
        <v>1</v>
      </c>
      <c r="AE46" s="50">
        <v>1</v>
      </c>
      <c r="AF46" s="50">
        <v>1</v>
      </c>
      <c r="AG46" s="50">
        <v>0</v>
      </c>
      <c r="AH46" s="50">
        <v>0</v>
      </c>
      <c r="AI46" s="50">
        <v>0</v>
      </c>
      <c r="AJ46" s="50">
        <v>1</v>
      </c>
      <c r="AK46" s="50">
        <v>0</v>
      </c>
      <c r="AL46" s="50">
        <v>1</v>
      </c>
      <c r="AM46" s="50">
        <v>0</v>
      </c>
      <c r="AN46" s="50">
        <v>0</v>
      </c>
      <c r="AO46" s="50">
        <v>1</v>
      </c>
      <c r="AP46" s="50">
        <v>0</v>
      </c>
      <c r="AQ46" s="50">
        <v>0</v>
      </c>
      <c r="AR46" s="50">
        <v>1</v>
      </c>
      <c r="AS46" s="50">
        <v>1</v>
      </c>
      <c r="AT46" s="50">
        <v>0</v>
      </c>
      <c r="AU46" s="50">
        <v>0</v>
      </c>
      <c r="AV46" s="50">
        <v>0</v>
      </c>
      <c r="AW46" s="50">
        <v>1</v>
      </c>
      <c r="AX46" s="50">
        <v>0</v>
      </c>
      <c r="AY46" s="50">
        <v>0</v>
      </c>
      <c r="AZ46" s="50">
        <v>0</v>
      </c>
      <c r="BA46" s="50">
        <v>1</v>
      </c>
      <c r="BB46" s="50">
        <v>1</v>
      </c>
      <c r="BC46" s="50">
        <v>1</v>
      </c>
      <c r="BD46" s="50">
        <v>1</v>
      </c>
      <c r="BE46" s="54">
        <f t="shared" si="66"/>
        <v>1.6</v>
      </c>
      <c r="BF46" s="54">
        <f t="shared" si="67"/>
        <v>0</v>
      </c>
      <c r="BG46" s="54">
        <f t="shared" si="68"/>
        <v>1.6</v>
      </c>
      <c r="BH46" s="54">
        <f t="shared" si="69"/>
        <v>1.6</v>
      </c>
      <c r="BI46" s="54">
        <f t="shared" si="70"/>
        <v>0</v>
      </c>
      <c r="BJ46" s="54">
        <f t="shared" si="71"/>
        <v>1.6</v>
      </c>
      <c r="BK46" s="54">
        <f t="shared" si="72"/>
        <v>1.6</v>
      </c>
      <c r="BL46" s="54">
        <f t="shared" si="73"/>
        <v>0</v>
      </c>
      <c r="BM46" s="54">
        <f t="shared" si="74"/>
        <v>0</v>
      </c>
      <c r="BN46" s="54">
        <f t="shared" si="75"/>
        <v>0</v>
      </c>
      <c r="BO46" s="54">
        <f t="shared" si="76"/>
        <v>1.6</v>
      </c>
      <c r="BP46" s="54">
        <f t="shared" si="77"/>
        <v>1.6</v>
      </c>
      <c r="BQ46" s="54">
        <f t="shared" si="78"/>
        <v>1.6</v>
      </c>
      <c r="BR46" s="54">
        <f t="shared" si="79"/>
        <v>1.6</v>
      </c>
      <c r="BS46" s="54">
        <f t="shared" si="80"/>
        <v>0</v>
      </c>
      <c r="BT46" s="54">
        <f t="shared" si="81"/>
        <v>1.6</v>
      </c>
      <c r="BU46" s="54">
        <f t="shared" si="82"/>
        <v>0</v>
      </c>
      <c r="BV46" s="54">
        <f t="shared" si="83"/>
        <v>0</v>
      </c>
      <c r="BW46" s="54">
        <f t="shared" si="84"/>
        <v>1.6</v>
      </c>
      <c r="BX46" s="54">
        <f t="shared" si="85"/>
        <v>0</v>
      </c>
      <c r="BY46" s="54">
        <f t="shared" si="86"/>
        <v>0</v>
      </c>
      <c r="BZ46" s="54">
        <f t="shared" si="87"/>
        <v>1.6</v>
      </c>
      <c r="CA46" s="54">
        <f t="shared" si="88"/>
        <v>1.6</v>
      </c>
      <c r="CB46" s="54">
        <f t="shared" si="89"/>
        <v>0</v>
      </c>
      <c r="CC46" s="54">
        <f t="shared" si="90"/>
        <v>0</v>
      </c>
      <c r="CD46" s="54">
        <f t="shared" si="91"/>
        <v>1.6</v>
      </c>
      <c r="CE46" s="54">
        <f t="shared" si="92"/>
        <v>1.6</v>
      </c>
      <c r="CF46" s="54">
        <f t="shared" si="93"/>
        <v>1.6</v>
      </c>
      <c r="CG46" s="54">
        <f t="shared" si="94"/>
        <v>1.6</v>
      </c>
      <c r="CH46" s="54">
        <f t="shared" si="95"/>
        <v>1.6</v>
      </c>
      <c r="CI46" s="54">
        <f t="shared" si="96"/>
        <v>0</v>
      </c>
      <c r="CJ46" s="54">
        <f t="shared" si="97"/>
        <v>0</v>
      </c>
      <c r="CK46" s="54">
        <f t="shared" si="98"/>
        <v>0</v>
      </c>
      <c r="CL46" s="54">
        <f t="shared" si="99"/>
        <v>1.6</v>
      </c>
      <c r="CM46" s="54">
        <f t="shared" si="100"/>
        <v>0</v>
      </c>
      <c r="CN46" s="54">
        <f t="shared" si="101"/>
        <v>1.6</v>
      </c>
      <c r="CO46" s="54">
        <f t="shared" si="102"/>
        <v>0</v>
      </c>
      <c r="CP46" s="54">
        <f t="shared" si="103"/>
        <v>0</v>
      </c>
      <c r="CQ46" s="54">
        <f t="shared" si="104"/>
        <v>1.6</v>
      </c>
      <c r="CR46" s="54">
        <f t="shared" si="105"/>
        <v>0</v>
      </c>
      <c r="CS46" s="54">
        <f t="shared" si="106"/>
        <v>0</v>
      </c>
      <c r="CT46" s="54">
        <f t="shared" si="107"/>
        <v>1.6</v>
      </c>
      <c r="CU46" s="54">
        <f t="shared" si="108"/>
        <v>1.6</v>
      </c>
      <c r="CV46" s="54">
        <f t="shared" si="109"/>
        <v>0</v>
      </c>
      <c r="CW46" s="54">
        <f t="shared" si="110"/>
        <v>0</v>
      </c>
      <c r="CX46" s="54">
        <f t="shared" si="111"/>
        <v>0</v>
      </c>
      <c r="CY46" s="54">
        <f t="shared" si="112"/>
        <v>1.6</v>
      </c>
      <c r="CZ46" s="54">
        <f t="shared" si="113"/>
        <v>0</v>
      </c>
      <c r="DA46" s="54">
        <f t="shared" si="114"/>
        <v>0</v>
      </c>
      <c r="DB46" s="54">
        <f t="shared" si="115"/>
        <v>0</v>
      </c>
      <c r="DC46" s="114">
        <f t="shared" si="59"/>
        <v>10</v>
      </c>
      <c r="DD46" s="114">
        <f t="shared" si="60"/>
        <v>10</v>
      </c>
      <c r="DE46" s="56">
        <f t="shared" si="61"/>
        <v>18</v>
      </c>
      <c r="DF46" s="56">
        <f t="shared" si="62"/>
        <v>4.8000000000000007</v>
      </c>
      <c r="DG46" s="56">
        <f t="shared" si="63"/>
        <v>6.4</v>
      </c>
      <c r="DH46" s="56">
        <f t="shared" si="64"/>
        <v>21.2</v>
      </c>
      <c r="DI46" s="56">
        <f t="shared" si="65"/>
        <v>8</v>
      </c>
      <c r="DJ46" s="56">
        <f t="shared" si="116"/>
        <v>58.400000000000006</v>
      </c>
    </row>
    <row r="47" spans="1:114">
      <c r="A47" s="50">
        <v>39</v>
      </c>
      <c r="B47" s="51" t="s">
        <v>263</v>
      </c>
      <c r="C47" s="52">
        <v>1</v>
      </c>
      <c r="D47" s="52">
        <v>0</v>
      </c>
      <c r="E47" s="52">
        <v>1</v>
      </c>
      <c r="F47" s="52">
        <v>1</v>
      </c>
      <c r="G47" s="52">
        <v>0</v>
      </c>
      <c r="H47" s="53">
        <v>1</v>
      </c>
      <c r="I47" s="53">
        <v>0</v>
      </c>
      <c r="J47" s="52">
        <v>0</v>
      </c>
      <c r="K47" s="52">
        <v>0</v>
      </c>
      <c r="L47" s="52">
        <v>1</v>
      </c>
      <c r="M47" s="52">
        <v>0</v>
      </c>
      <c r="N47" s="52">
        <v>1</v>
      </c>
      <c r="O47" s="53">
        <v>1</v>
      </c>
      <c r="P47" s="53">
        <v>0</v>
      </c>
      <c r="Q47" s="50">
        <v>0</v>
      </c>
      <c r="R47" s="50">
        <v>1</v>
      </c>
      <c r="S47" s="50">
        <v>1</v>
      </c>
      <c r="T47" s="50">
        <v>0</v>
      </c>
      <c r="U47" s="50">
        <v>0</v>
      </c>
      <c r="V47" s="50">
        <v>0</v>
      </c>
      <c r="W47" s="50">
        <v>0</v>
      </c>
      <c r="X47" s="50">
        <v>0</v>
      </c>
      <c r="Y47" s="50">
        <v>1</v>
      </c>
      <c r="Z47" s="50">
        <v>1</v>
      </c>
      <c r="AA47" s="50">
        <v>0</v>
      </c>
      <c r="AB47" s="50">
        <v>0</v>
      </c>
      <c r="AC47" s="50">
        <v>0</v>
      </c>
      <c r="AD47" s="50">
        <v>1</v>
      </c>
      <c r="AE47" s="50">
        <v>0</v>
      </c>
      <c r="AF47" s="50">
        <v>0</v>
      </c>
      <c r="AG47" s="50">
        <v>0</v>
      </c>
      <c r="AH47" s="50">
        <v>0</v>
      </c>
      <c r="AI47" s="50">
        <v>0</v>
      </c>
      <c r="AJ47" s="50">
        <v>1</v>
      </c>
      <c r="AK47" s="50">
        <v>0</v>
      </c>
      <c r="AL47" s="50">
        <v>0</v>
      </c>
      <c r="AM47" s="50">
        <v>0</v>
      </c>
      <c r="AN47" s="50">
        <v>1</v>
      </c>
      <c r="AO47" s="50">
        <v>1</v>
      </c>
      <c r="AP47" s="50">
        <v>0</v>
      </c>
      <c r="AQ47" s="50">
        <v>1</v>
      </c>
      <c r="AR47" s="50">
        <v>1</v>
      </c>
      <c r="AS47" s="50">
        <v>1</v>
      </c>
      <c r="AT47" s="50">
        <v>0</v>
      </c>
      <c r="AU47" s="50">
        <v>1</v>
      </c>
      <c r="AV47" s="50">
        <v>0</v>
      </c>
      <c r="AW47" s="50">
        <v>0</v>
      </c>
      <c r="AX47" s="50">
        <v>1</v>
      </c>
      <c r="AY47" s="50">
        <v>0</v>
      </c>
      <c r="AZ47" s="50">
        <v>0</v>
      </c>
      <c r="BA47" s="50">
        <v>0</v>
      </c>
      <c r="BB47" s="50">
        <v>1</v>
      </c>
      <c r="BC47" s="50">
        <v>0</v>
      </c>
      <c r="BD47" s="50">
        <v>0</v>
      </c>
      <c r="BE47" s="54">
        <f t="shared" si="66"/>
        <v>1.6</v>
      </c>
      <c r="BF47" s="54">
        <f t="shared" si="67"/>
        <v>0</v>
      </c>
      <c r="BG47" s="54">
        <f t="shared" si="68"/>
        <v>1.6</v>
      </c>
      <c r="BH47" s="54">
        <f t="shared" si="69"/>
        <v>1.6</v>
      </c>
      <c r="BI47" s="54">
        <f t="shared" si="70"/>
        <v>0</v>
      </c>
      <c r="BJ47" s="54">
        <f t="shared" si="71"/>
        <v>1.6</v>
      </c>
      <c r="BK47" s="54">
        <f t="shared" si="72"/>
        <v>0</v>
      </c>
      <c r="BL47" s="54">
        <f t="shared" si="73"/>
        <v>0</v>
      </c>
      <c r="BM47" s="54">
        <f t="shared" si="74"/>
        <v>0</v>
      </c>
      <c r="BN47" s="54">
        <f t="shared" si="75"/>
        <v>1.6</v>
      </c>
      <c r="BO47" s="54">
        <f t="shared" si="76"/>
        <v>0</v>
      </c>
      <c r="BP47" s="54">
        <f t="shared" si="77"/>
        <v>1.6</v>
      </c>
      <c r="BQ47" s="54">
        <f t="shared" si="78"/>
        <v>1.6</v>
      </c>
      <c r="BR47" s="54">
        <f t="shared" si="79"/>
        <v>0</v>
      </c>
      <c r="BS47" s="54">
        <f t="shared" si="80"/>
        <v>0</v>
      </c>
      <c r="BT47" s="54">
        <f t="shared" si="81"/>
        <v>1.6</v>
      </c>
      <c r="BU47" s="54">
        <f t="shared" si="82"/>
        <v>1.6</v>
      </c>
      <c r="BV47" s="54">
        <f t="shared" si="83"/>
        <v>0</v>
      </c>
      <c r="BW47" s="54">
        <f t="shared" si="84"/>
        <v>0</v>
      </c>
      <c r="BX47" s="54">
        <f t="shared" si="85"/>
        <v>0</v>
      </c>
      <c r="BY47" s="54">
        <f t="shared" si="86"/>
        <v>0</v>
      </c>
      <c r="BZ47" s="54">
        <f t="shared" si="87"/>
        <v>0</v>
      </c>
      <c r="CA47" s="54">
        <f t="shared" si="88"/>
        <v>1.6</v>
      </c>
      <c r="CB47" s="54">
        <f t="shared" si="89"/>
        <v>1.6</v>
      </c>
      <c r="CC47" s="54">
        <f t="shared" si="90"/>
        <v>0</v>
      </c>
      <c r="CD47" s="54">
        <f t="shared" si="91"/>
        <v>0</v>
      </c>
      <c r="CE47" s="54">
        <f t="shared" si="92"/>
        <v>0</v>
      </c>
      <c r="CF47" s="54">
        <f t="shared" si="93"/>
        <v>1.6</v>
      </c>
      <c r="CG47" s="54">
        <f t="shared" si="94"/>
        <v>0</v>
      </c>
      <c r="CH47" s="54">
        <f t="shared" si="95"/>
        <v>0</v>
      </c>
      <c r="CI47" s="54">
        <f t="shared" si="96"/>
        <v>0</v>
      </c>
      <c r="CJ47" s="54">
        <f t="shared" si="97"/>
        <v>0</v>
      </c>
      <c r="CK47" s="54">
        <f t="shared" si="98"/>
        <v>0</v>
      </c>
      <c r="CL47" s="54">
        <f t="shared" si="99"/>
        <v>1.6</v>
      </c>
      <c r="CM47" s="54">
        <f t="shared" si="100"/>
        <v>0</v>
      </c>
      <c r="CN47" s="54">
        <f t="shared" si="101"/>
        <v>0</v>
      </c>
      <c r="CO47" s="54">
        <f t="shared" si="102"/>
        <v>0</v>
      </c>
      <c r="CP47" s="54">
        <f t="shared" si="103"/>
        <v>1.6</v>
      </c>
      <c r="CQ47" s="54">
        <f t="shared" si="104"/>
        <v>1.6</v>
      </c>
      <c r="CR47" s="54">
        <f t="shared" si="105"/>
        <v>0</v>
      </c>
      <c r="CS47" s="54">
        <f t="shared" si="106"/>
        <v>1.6</v>
      </c>
      <c r="CT47" s="54">
        <f t="shared" si="107"/>
        <v>1.6</v>
      </c>
      <c r="CU47" s="54">
        <f t="shared" si="108"/>
        <v>1.6</v>
      </c>
      <c r="CV47" s="54">
        <f t="shared" si="109"/>
        <v>0</v>
      </c>
      <c r="CW47" s="54">
        <f t="shared" si="110"/>
        <v>1.6</v>
      </c>
      <c r="CX47" s="54">
        <f t="shared" si="111"/>
        <v>0</v>
      </c>
      <c r="CY47" s="54">
        <f t="shared" si="112"/>
        <v>0</v>
      </c>
      <c r="CZ47" s="54">
        <f t="shared" si="113"/>
        <v>1.6</v>
      </c>
      <c r="DA47" s="54">
        <f t="shared" si="114"/>
        <v>0</v>
      </c>
      <c r="DB47" s="54">
        <f t="shared" si="115"/>
        <v>0</v>
      </c>
      <c r="DC47" s="114">
        <f t="shared" si="59"/>
        <v>4</v>
      </c>
      <c r="DD47" s="114">
        <f t="shared" si="60"/>
        <v>0</v>
      </c>
      <c r="DE47" s="56">
        <f t="shared" si="61"/>
        <v>6.4</v>
      </c>
      <c r="DF47" s="56">
        <f t="shared" si="62"/>
        <v>4.8000000000000007</v>
      </c>
      <c r="DG47" s="56">
        <f t="shared" si="63"/>
        <v>6.4</v>
      </c>
      <c r="DH47" s="56">
        <f t="shared" si="64"/>
        <v>15.2</v>
      </c>
      <c r="DI47" s="56">
        <f t="shared" si="65"/>
        <v>3.2</v>
      </c>
      <c r="DJ47" s="56">
        <f t="shared" si="116"/>
        <v>36</v>
      </c>
    </row>
    <row r="48" spans="1:114">
      <c r="A48" s="50">
        <v>40</v>
      </c>
      <c r="B48" s="51" t="s">
        <v>264</v>
      </c>
      <c r="C48" s="52">
        <v>1</v>
      </c>
      <c r="D48" s="52">
        <v>0</v>
      </c>
      <c r="E48" s="52">
        <v>1</v>
      </c>
      <c r="F48" s="52">
        <v>0</v>
      </c>
      <c r="G48" s="52">
        <v>0</v>
      </c>
      <c r="H48" s="53">
        <v>0</v>
      </c>
      <c r="I48" s="53">
        <v>0</v>
      </c>
      <c r="J48" s="52">
        <v>0</v>
      </c>
      <c r="K48" s="52">
        <v>0</v>
      </c>
      <c r="L48" s="52">
        <v>1</v>
      </c>
      <c r="M48" s="52">
        <v>0</v>
      </c>
      <c r="N48" s="52">
        <v>1</v>
      </c>
      <c r="O48" s="53">
        <v>1</v>
      </c>
      <c r="P48" s="53">
        <v>0</v>
      </c>
      <c r="Q48" s="50">
        <v>1</v>
      </c>
      <c r="R48" s="50">
        <v>1</v>
      </c>
      <c r="S48" s="50">
        <v>1</v>
      </c>
      <c r="T48" s="50">
        <v>0</v>
      </c>
      <c r="U48" s="50">
        <v>0</v>
      </c>
      <c r="V48" s="50">
        <v>1</v>
      </c>
      <c r="W48" s="50">
        <v>0</v>
      </c>
      <c r="X48" s="50">
        <v>0</v>
      </c>
      <c r="Y48" s="50">
        <v>1</v>
      </c>
      <c r="Z48" s="50">
        <v>1</v>
      </c>
      <c r="AA48" s="50">
        <v>0</v>
      </c>
      <c r="AB48" s="50">
        <v>0</v>
      </c>
      <c r="AC48" s="50">
        <v>0</v>
      </c>
      <c r="AD48" s="50">
        <v>0</v>
      </c>
      <c r="AE48" s="50">
        <v>1</v>
      </c>
      <c r="AF48" s="50">
        <v>1</v>
      </c>
      <c r="AG48" s="50">
        <v>0</v>
      </c>
      <c r="AH48" s="50">
        <v>1</v>
      </c>
      <c r="AI48" s="50">
        <v>0</v>
      </c>
      <c r="AJ48" s="50">
        <v>0</v>
      </c>
      <c r="AK48" s="50">
        <v>0</v>
      </c>
      <c r="AL48" s="50">
        <v>1</v>
      </c>
      <c r="AM48" s="50">
        <v>1</v>
      </c>
      <c r="AN48" s="50">
        <v>0</v>
      </c>
      <c r="AO48" s="50">
        <v>1</v>
      </c>
      <c r="AP48" s="50">
        <v>0</v>
      </c>
      <c r="AQ48" s="50">
        <v>0</v>
      </c>
      <c r="AR48" s="50">
        <v>0</v>
      </c>
      <c r="AS48" s="50">
        <v>1</v>
      </c>
      <c r="AT48" s="50">
        <v>0</v>
      </c>
      <c r="AU48" s="50">
        <v>0</v>
      </c>
      <c r="AV48" s="50">
        <v>1</v>
      </c>
      <c r="AW48" s="50">
        <v>0</v>
      </c>
      <c r="AX48" s="50">
        <v>0</v>
      </c>
      <c r="AY48" s="50">
        <v>0</v>
      </c>
      <c r="AZ48" s="50">
        <v>0</v>
      </c>
      <c r="BA48" s="50">
        <v>1</v>
      </c>
      <c r="BB48" s="50">
        <v>1</v>
      </c>
      <c r="BC48" s="50">
        <v>1</v>
      </c>
      <c r="BD48" s="50">
        <v>1</v>
      </c>
      <c r="BE48" s="54">
        <f t="shared" si="66"/>
        <v>1.6</v>
      </c>
      <c r="BF48" s="54">
        <f t="shared" si="67"/>
        <v>0</v>
      </c>
      <c r="BG48" s="54">
        <f t="shared" si="68"/>
        <v>1.6</v>
      </c>
      <c r="BH48" s="54">
        <f t="shared" si="69"/>
        <v>0</v>
      </c>
      <c r="BI48" s="54">
        <f t="shared" si="70"/>
        <v>0</v>
      </c>
      <c r="BJ48" s="54">
        <f t="shared" si="71"/>
        <v>0</v>
      </c>
      <c r="BK48" s="54">
        <f t="shared" si="72"/>
        <v>0</v>
      </c>
      <c r="BL48" s="54">
        <f t="shared" si="73"/>
        <v>0</v>
      </c>
      <c r="BM48" s="54">
        <f t="shared" si="74"/>
        <v>0</v>
      </c>
      <c r="BN48" s="54">
        <f t="shared" si="75"/>
        <v>1.6</v>
      </c>
      <c r="BO48" s="54">
        <f t="shared" si="76"/>
        <v>0</v>
      </c>
      <c r="BP48" s="54">
        <f t="shared" si="77"/>
        <v>1.6</v>
      </c>
      <c r="BQ48" s="54">
        <f t="shared" si="78"/>
        <v>1.6</v>
      </c>
      <c r="BR48" s="54">
        <f t="shared" si="79"/>
        <v>0</v>
      </c>
      <c r="BS48" s="54">
        <f t="shared" si="80"/>
        <v>1.6</v>
      </c>
      <c r="BT48" s="54">
        <f t="shared" si="81"/>
        <v>1.6</v>
      </c>
      <c r="BU48" s="54">
        <f t="shared" si="82"/>
        <v>1.6</v>
      </c>
      <c r="BV48" s="54">
        <f t="shared" si="83"/>
        <v>0</v>
      </c>
      <c r="BW48" s="54">
        <f t="shared" si="84"/>
        <v>0</v>
      </c>
      <c r="BX48" s="54">
        <f t="shared" si="85"/>
        <v>1.6</v>
      </c>
      <c r="BY48" s="54">
        <f t="shared" si="86"/>
        <v>0</v>
      </c>
      <c r="BZ48" s="54">
        <f t="shared" si="87"/>
        <v>0</v>
      </c>
      <c r="CA48" s="54">
        <f t="shared" si="88"/>
        <v>1.6</v>
      </c>
      <c r="CB48" s="54">
        <f t="shared" si="89"/>
        <v>1.6</v>
      </c>
      <c r="CC48" s="54">
        <f t="shared" si="90"/>
        <v>0</v>
      </c>
      <c r="CD48" s="54">
        <f t="shared" si="91"/>
        <v>0</v>
      </c>
      <c r="CE48" s="54">
        <f t="shared" si="92"/>
        <v>0</v>
      </c>
      <c r="CF48" s="54">
        <f t="shared" si="93"/>
        <v>0</v>
      </c>
      <c r="CG48" s="54">
        <f t="shared" si="94"/>
        <v>1.6</v>
      </c>
      <c r="CH48" s="54">
        <f t="shared" si="95"/>
        <v>1.6</v>
      </c>
      <c r="CI48" s="54">
        <f t="shared" si="96"/>
        <v>0</v>
      </c>
      <c r="CJ48" s="54">
        <f t="shared" si="97"/>
        <v>1.6</v>
      </c>
      <c r="CK48" s="54">
        <f t="shared" si="98"/>
        <v>0</v>
      </c>
      <c r="CL48" s="54">
        <f t="shared" si="99"/>
        <v>0</v>
      </c>
      <c r="CM48" s="54">
        <f t="shared" si="100"/>
        <v>0</v>
      </c>
      <c r="CN48" s="54">
        <f t="shared" si="101"/>
        <v>1.6</v>
      </c>
      <c r="CO48" s="54">
        <f t="shared" si="102"/>
        <v>1.6</v>
      </c>
      <c r="CP48" s="54">
        <f t="shared" si="103"/>
        <v>0</v>
      </c>
      <c r="CQ48" s="54">
        <f t="shared" si="104"/>
        <v>1.6</v>
      </c>
      <c r="CR48" s="54">
        <f t="shared" si="105"/>
        <v>0</v>
      </c>
      <c r="CS48" s="54">
        <f t="shared" si="106"/>
        <v>0</v>
      </c>
      <c r="CT48" s="54">
        <f t="shared" si="107"/>
        <v>0</v>
      </c>
      <c r="CU48" s="54">
        <f t="shared" si="108"/>
        <v>1.6</v>
      </c>
      <c r="CV48" s="54">
        <f t="shared" si="109"/>
        <v>0</v>
      </c>
      <c r="CW48" s="54">
        <f t="shared" si="110"/>
        <v>0</v>
      </c>
      <c r="CX48" s="54">
        <f t="shared" si="111"/>
        <v>1.6</v>
      </c>
      <c r="CY48" s="54">
        <f t="shared" si="112"/>
        <v>0</v>
      </c>
      <c r="CZ48" s="54">
        <f t="shared" si="113"/>
        <v>0</v>
      </c>
      <c r="DA48" s="54">
        <f t="shared" si="114"/>
        <v>0</v>
      </c>
      <c r="DB48" s="54">
        <f t="shared" si="115"/>
        <v>0</v>
      </c>
      <c r="DC48" s="114">
        <f t="shared" si="59"/>
        <v>10</v>
      </c>
      <c r="DD48" s="114">
        <f t="shared" si="60"/>
        <v>10</v>
      </c>
      <c r="DE48" s="56">
        <f t="shared" si="61"/>
        <v>11.6</v>
      </c>
      <c r="DF48" s="56">
        <f t="shared" si="62"/>
        <v>9.6</v>
      </c>
      <c r="DG48" s="56">
        <f t="shared" si="63"/>
        <v>6.4</v>
      </c>
      <c r="DH48" s="56">
        <f t="shared" si="64"/>
        <v>18</v>
      </c>
      <c r="DI48" s="56">
        <f t="shared" si="65"/>
        <v>4.8000000000000007</v>
      </c>
      <c r="DJ48" s="56">
        <f t="shared" si="116"/>
        <v>50.400000000000006</v>
      </c>
    </row>
    <row r="49" spans="1:114">
      <c r="A49" s="50">
        <v>41</v>
      </c>
      <c r="B49" s="51" t="s">
        <v>265</v>
      </c>
      <c r="C49" s="52">
        <v>1</v>
      </c>
      <c r="D49" s="52">
        <v>0</v>
      </c>
      <c r="E49" s="52">
        <v>1</v>
      </c>
      <c r="F49" s="52">
        <v>0</v>
      </c>
      <c r="G49" s="52">
        <v>0</v>
      </c>
      <c r="H49" s="53">
        <v>1</v>
      </c>
      <c r="I49" s="53">
        <v>0</v>
      </c>
      <c r="J49" s="52">
        <v>1</v>
      </c>
      <c r="K49" s="52">
        <v>0</v>
      </c>
      <c r="L49" s="52">
        <v>0</v>
      </c>
      <c r="M49" s="52">
        <v>0</v>
      </c>
      <c r="N49" s="52">
        <v>1</v>
      </c>
      <c r="O49" s="53">
        <v>1</v>
      </c>
      <c r="P49" s="53">
        <v>0</v>
      </c>
      <c r="Q49" s="50">
        <v>0</v>
      </c>
      <c r="R49" s="50">
        <v>0</v>
      </c>
      <c r="S49" s="50">
        <v>1</v>
      </c>
      <c r="T49" s="50">
        <v>0</v>
      </c>
      <c r="U49" s="50">
        <v>0</v>
      </c>
      <c r="V49" s="50">
        <v>1</v>
      </c>
      <c r="W49" s="50">
        <v>0</v>
      </c>
      <c r="X49" s="50">
        <v>0</v>
      </c>
      <c r="Y49" s="50">
        <v>0</v>
      </c>
      <c r="Z49" s="50">
        <v>0</v>
      </c>
      <c r="AA49" s="50">
        <v>0</v>
      </c>
      <c r="AB49" s="50">
        <v>1</v>
      </c>
      <c r="AC49" s="50">
        <v>0</v>
      </c>
      <c r="AD49" s="50">
        <v>1</v>
      </c>
      <c r="AE49" s="50">
        <v>0</v>
      </c>
      <c r="AF49" s="50">
        <v>0</v>
      </c>
      <c r="AG49" s="50">
        <v>0</v>
      </c>
      <c r="AH49" s="50">
        <v>0</v>
      </c>
      <c r="AI49" s="50">
        <v>1</v>
      </c>
      <c r="AJ49" s="50">
        <v>0</v>
      </c>
      <c r="AK49" s="50">
        <v>0</v>
      </c>
      <c r="AL49" s="50">
        <v>1</v>
      </c>
      <c r="AM49" s="50">
        <v>0</v>
      </c>
      <c r="AN49" s="50">
        <v>1</v>
      </c>
      <c r="AO49" s="50">
        <v>1</v>
      </c>
      <c r="AP49" s="50">
        <v>0</v>
      </c>
      <c r="AQ49" s="50">
        <v>1</v>
      </c>
      <c r="AR49" s="50">
        <v>0</v>
      </c>
      <c r="AS49" s="50">
        <v>0</v>
      </c>
      <c r="AT49" s="50">
        <v>0</v>
      </c>
      <c r="AU49" s="50">
        <v>0</v>
      </c>
      <c r="AV49" s="50">
        <v>0</v>
      </c>
      <c r="AW49" s="50">
        <v>0</v>
      </c>
      <c r="AX49" s="50">
        <v>0</v>
      </c>
      <c r="AY49" s="50">
        <v>0</v>
      </c>
      <c r="AZ49" s="50">
        <v>0</v>
      </c>
      <c r="BA49" s="50">
        <v>0</v>
      </c>
      <c r="BB49" s="50">
        <v>1</v>
      </c>
      <c r="BC49" s="50">
        <v>1</v>
      </c>
      <c r="BD49" s="50">
        <v>1</v>
      </c>
      <c r="BE49" s="54">
        <f t="shared" si="66"/>
        <v>1.6</v>
      </c>
      <c r="BF49" s="54">
        <f t="shared" si="67"/>
        <v>0</v>
      </c>
      <c r="BG49" s="54">
        <f t="shared" si="68"/>
        <v>1.6</v>
      </c>
      <c r="BH49" s="54">
        <f t="shared" si="69"/>
        <v>0</v>
      </c>
      <c r="BI49" s="54">
        <f t="shared" si="70"/>
        <v>0</v>
      </c>
      <c r="BJ49" s="54">
        <f t="shared" si="71"/>
        <v>1.6</v>
      </c>
      <c r="BK49" s="54">
        <f t="shared" si="72"/>
        <v>0</v>
      </c>
      <c r="BL49" s="54">
        <f t="shared" si="73"/>
        <v>1.6</v>
      </c>
      <c r="BM49" s="54">
        <f t="shared" si="74"/>
        <v>0</v>
      </c>
      <c r="BN49" s="54">
        <f t="shared" si="75"/>
        <v>0</v>
      </c>
      <c r="BO49" s="54">
        <f t="shared" si="76"/>
        <v>0</v>
      </c>
      <c r="BP49" s="54">
        <f t="shared" si="77"/>
        <v>1.6</v>
      </c>
      <c r="BQ49" s="54">
        <f t="shared" si="78"/>
        <v>1.6</v>
      </c>
      <c r="BR49" s="54">
        <f t="shared" si="79"/>
        <v>0</v>
      </c>
      <c r="BS49" s="54">
        <f t="shared" si="80"/>
        <v>0</v>
      </c>
      <c r="BT49" s="54">
        <f t="shared" si="81"/>
        <v>0</v>
      </c>
      <c r="BU49" s="54">
        <f t="shared" si="82"/>
        <v>1.6</v>
      </c>
      <c r="BV49" s="54">
        <f t="shared" si="83"/>
        <v>0</v>
      </c>
      <c r="BW49" s="54">
        <f t="shared" si="84"/>
        <v>0</v>
      </c>
      <c r="BX49" s="54">
        <f t="shared" si="85"/>
        <v>1.6</v>
      </c>
      <c r="BY49" s="54">
        <f t="shared" si="86"/>
        <v>0</v>
      </c>
      <c r="BZ49" s="54">
        <f t="shared" si="87"/>
        <v>0</v>
      </c>
      <c r="CA49" s="54">
        <f t="shared" si="88"/>
        <v>0</v>
      </c>
      <c r="CB49" s="54">
        <f t="shared" si="89"/>
        <v>0</v>
      </c>
      <c r="CC49" s="54">
        <f t="shared" si="90"/>
        <v>0</v>
      </c>
      <c r="CD49" s="54">
        <f t="shared" si="91"/>
        <v>1.6</v>
      </c>
      <c r="CE49" s="54">
        <f t="shared" si="92"/>
        <v>0</v>
      </c>
      <c r="CF49" s="54">
        <f t="shared" si="93"/>
        <v>1.6</v>
      </c>
      <c r="CG49" s="54">
        <f t="shared" si="94"/>
        <v>0</v>
      </c>
      <c r="CH49" s="54">
        <f t="shared" si="95"/>
        <v>0</v>
      </c>
      <c r="CI49" s="54">
        <f t="shared" si="96"/>
        <v>0</v>
      </c>
      <c r="CJ49" s="54">
        <f t="shared" si="97"/>
        <v>0</v>
      </c>
      <c r="CK49" s="54">
        <f t="shared" si="98"/>
        <v>1.6</v>
      </c>
      <c r="CL49" s="54">
        <f t="shared" si="99"/>
        <v>0</v>
      </c>
      <c r="CM49" s="54">
        <f t="shared" si="100"/>
        <v>0</v>
      </c>
      <c r="CN49" s="54">
        <f t="shared" si="101"/>
        <v>1.6</v>
      </c>
      <c r="CO49" s="54">
        <f t="shared" si="102"/>
        <v>0</v>
      </c>
      <c r="CP49" s="54">
        <f t="shared" si="103"/>
        <v>1.6</v>
      </c>
      <c r="CQ49" s="54">
        <f t="shared" si="104"/>
        <v>1.6</v>
      </c>
      <c r="CR49" s="54">
        <f t="shared" si="105"/>
        <v>0</v>
      </c>
      <c r="CS49" s="54">
        <f t="shared" si="106"/>
        <v>1.6</v>
      </c>
      <c r="CT49" s="54">
        <f t="shared" si="107"/>
        <v>0</v>
      </c>
      <c r="CU49" s="54">
        <f t="shared" si="108"/>
        <v>0</v>
      </c>
      <c r="CV49" s="54">
        <f t="shared" si="109"/>
        <v>0</v>
      </c>
      <c r="CW49" s="54">
        <f t="shared" si="110"/>
        <v>0</v>
      </c>
      <c r="CX49" s="54">
        <f t="shared" si="111"/>
        <v>0</v>
      </c>
      <c r="CY49" s="54">
        <f t="shared" si="112"/>
        <v>0</v>
      </c>
      <c r="CZ49" s="54">
        <f t="shared" si="113"/>
        <v>0</v>
      </c>
      <c r="DA49" s="54">
        <f t="shared" si="114"/>
        <v>0</v>
      </c>
      <c r="DB49" s="54">
        <f t="shared" si="115"/>
        <v>0</v>
      </c>
      <c r="DC49" s="114">
        <f t="shared" si="59"/>
        <v>4</v>
      </c>
      <c r="DD49" s="114">
        <f t="shared" si="60"/>
        <v>10</v>
      </c>
      <c r="DE49" s="56">
        <f t="shared" si="61"/>
        <v>16.399999999999999</v>
      </c>
      <c r="DF49" s="56">
        <f t="shared" si="62"/>
        <v>4.8000000000000007</v>
      </c>
      <c r="DG49" s="56">
        <f t="shared" si="63"/>
        <v>4.8000000000000007</v>
      </c>
      <c r="DH49" s="56">
        <f t="shared" si="64"/>
        <v>8.8000000000000007</v>
      </c>
      <c r="DI49" s="56">
        <f t="shared" si="65"/>
        <v>3.2</v>
      </c>
      <c r="DJ49" s="56">
        <f t="shared" si="116"/>
        <v>38</v>
      </c>
    </row>
    <row r="50" spans="1:114">
      <c r="A50" s="50">
        <v>42</v>
      </c>
      <c r="B50" s="51" t="s">
        <v>266</v>
      </c>
      <c r="C50" s="52">
        <v>0</v>
      </c>
      <c r="D50" s="52">
        <v>1</v>
      </c>
      <c r="E50" s="52">
        <v>1</v>
      </c>
      <c r="F50" s="52">
        <v>0</v>
      </c>
      <c r="G50" s="52">
        <v>1</v>
      </c>
      <c r="H50" s="53">
        <v>0</v>
      </c>
      <c r="I50" s="53">
        <v>0</v>
      </c>
      <c r="J50" s="52">
        <v>0</v>
      </c>
      <c r="K50" s="52">
        <v>0</v>
      </c>
      <c r="L50" s="52">
        <v>1</v>
      </c>
      <c r="M50" s="52">
        <v>1</v>
      </c>
      <c r="N50" s="52">
        <v>1</v>
      </c>
      <c r="O50" s="53">
        <v>1</v>
      </c>
      <c r="P50" s="53">
        <v>0</v>
      </c>
      <c r="Q50" s="50">
        <v>0</v>
      </c>
      <c r="R50" s="50">
        <v>1</v>
      </c>
      <c r="S50" s="50">
        <v>1</v>
      </c>
      <c r="T50" s="50">
        <v>0</v>
      </c>
      <c r="U50" s="50">
        <v>0</v>
      </c>
      <c r="V50" s="50">
        <v>1</v>
      </c>
      <c r="W50" s="50">
        <v>0</v>
      </c>
      <c r="X50" s="50">
        <v>1</v>
      </c>
      <c r="Y50" s="50">
        <v>1</v>
      </c>
      <c r="Z50" s="50">
        <v>0</v>
      </c>
      <c r="AA50" s="50">
        <v>1</v>
      </c>
      <c r="AB50" s="50">
        <v>0</v>
      </c>
      <c r="AC50" s="50">
        <v>0</v>
      </c>
      <c r="AD50" s="50">
        <v>1</v>
      </c>
      <c r="AE50" s="50">
        <v>1</v>
      </c>
      <c r="AF50" s="50">
        <v>0</v>
      </c>
      <c r="AG50" s="50">
        <v>0</v>
      </c>
      <c r="AH50" s="50">
        <v>0</v>
      </c>
      <c r="AI50" s="50">
        <v>0</v>
      </c>
      <c r="AJ50" s="50">
        <v>0</v>
      </c>
      <c r="AK50" s="50">
        <v>0</v>
      </c>
      <c r="AL50" s="50">
        <v>1</v>
      </c>
      <c r="AM50" s="50">
        <v>1</v>
      </c>
      <c r="AN50" s="50">
        <v>0</v>
      </c>
      <c r="AO50" s="50">
        <v>1</v>
      </c>
      <c r="AP50" s="50">
        <v>1</v>
      </c>
      <c r="AQ50" s="50">
        <v>0</v>
      </c>
      <c r="AR50" s="50">
        <v>1</v>
      </c>
      <c r="AS50" s="50">
        <v>0</v>
      </c>
      <c r="AT50" s="50">
        <v>0</v>
      </c>
      <c r="AU50" s="50">
        <v>0</v>
      </c>
      <c r="AV50" s="50">
        <v>1</v>
      </c>
      <c r="AW50" s="50">
        <v>0</v>
      </c>
      <c r="AX50" s="50">
        <v>0</v>
      </c>
      <c r="AY50" s="50">
        <v>0</v>
      </c>
      <c r="AZ50" s="50">
        <v>1</v>
      </c>
      <c r="BA50" s="50">
        <v>1</v>
      </c>
      <c r="BB50" s="50">
        <v>1</v>
      </c>
      <c r="BC50" s="50">
        <v>1</v>
      </c>
      <c r="BD50" s="50">
        <v>1</v>
      </c>
      <c r="BE50" s="54">
        <f t="shared" si="66"/>
        <v>0</v>
      </c>
      <c r="BF50" s="54">
        <f t="shared" si="67"/>
        <v>1.6</v>
      </c>
      <c r="BG50" s="54">
        <f t="shared" si="68"/>
        <v>1.6</v>
      </c>
      <c r="BH50" s="54">
        <f t="shared" si="69"/>
        <v>0</v>
      </c>
      <c r="BI50" s="54">
        <f t="shared" si="70"/>
        <v>1.6</v>
      </c>
      <c r="BJ50" s="54">
        <f t="shared" si="71"/>
        <v>0</v>
      </c>
      <c r="BK50" s="54">
        <f t="shared" si="72"/>
        <v>0</v>
      </c>
      <c r="BL50" s="54">
        <f t="shared" si="73"/>
        <v>0</v>
      </c>
      <c r="BM50" s="54">
        <f t="shared" si="74"/>
        <v>0</v>
      </c>
      <c r="BN50" s="54">
        <f t="shared" si="75"/>
        <v>1.6</v>
      </c>
      <c r="BO50" s="54">
        <f t="shared" si="76"/>
        <v>1.6</v>
      </c>
      <c r="BP50" s="54">
        <f t="shared" si="77"/>
        <v>1.6</v>
      </c>
      <c r="BQ50" s="54">
        <f t="shared" si="78"/>
        <v>1.6</v>
      </c>
      <c r="BR50" s="54">
        <f t="shared" si="79"/>
        <v>0</v>
      </c>
      <c r="BS50" s="54">
        <f t="shared" si="80"/>
        <v>0</v>
      </c>
      <c r="BT50" s="54">
        <f t="shared" si="81"/>
        <v>1.6</v>
      </c>
      <c r="BU50" s="54">
        <f t="shared" si="82"/>
        <v>1.6</v>
      </c>
      <c r="BV50" s="54">
        <f t="shared" si="83"/>
        <v>0</v>
      </c>
      <c r="BW50" s="54">
        <f t="shared" si="84"/>
        <v>0</v>
      </c>
      <c r="BX50" s="54">
        <f t="shared" si="85"/>
        <v>1.6</v>
      </c>
      <c r="BY50" s="54">
        <f t="shared" si="86"/>
        <v>0</v>
      </c>
      <c r="BZ50" s="54">
        <f t="shared" si="87"/>
        <v>1.6</v>
      </c>
      <c r="CA50" s="54">
        <f t="shared" si="88"/>
        <v>1.6</v>
      </c>
      <c r="CB50" s="54">
        <f t="shared" si="89"/>
        <v>0</v>
      </c>
      <c r="CC50" s="54">
        <f t="shared" si="90"/>
        <v>1.6</v>
      </c>
      <c r="CD50" s="54">
        <f t="shared" si="91"/>
        <v>0</v>
      </c>
      <c r="CE50" s="54">
        <f t="shared" si="92"/>
        <v>0</v>
      </c>
      <c r="CF50" s="54">
        <f t="shared" si="93"/>
        <v>1.6</v>
      </c>
      <c r="CG50" s="54">
        <f t="shared" si="94"/>
        <v>1.6</v>
      </c>
      <c r="CH50" s="54">
        <f t="shared" si="95"/>
        <v>0</v>
      </c>
      <c r="CI50" s="54">
        <f t="shared" si="96"/>
        <v>0</v>
      </c>
      <c r="CJ50" s="54">
        <f t="shared" si="97"/>
        <v>0</v>
      </c>
      <c r="CK50" s="54">
        <f t="shared" si="98"/>
        <v>0</v>
      </c>
      <c r="CL50" s="54">
        <f t="shared" si="99"/>
        <v>0</v>
      </c>
      <c r="CM50" s="54">
        <f t="shared" si="100"/>
        <v>0</v>
      </c>
      <c r="CN50" s="54">
        <f t="shared" si="101"/>
        <v>1.6</v>
      </c>
      <c r="CO50" s="54">
        <f t="shared" si="102"/>
        <v>1.6</v>
      </c>
      <c r="CP50" s="54">
        <f t="shared" si="103"/>
        <v>0</v>
      </c>
      <c r="CQ50" s="54">
        <f t="shared" si="104"/>
        <v>1.6</v>
      </c>
      <c r="CR50" s="54">
        <f t="shared" si="105"/>
        <v>1.6</v>
      </c>
      <c r="CS50" s="54">
        <f t="shared" si="106"/>
        <v>0</v>
      </c>
      <c r="CT50" s="54">
        <f t="shared" si="107"/>
        <v>1.6</v>
      </c>
      <c r="CU50" s="54">
        <f t="shared" si="108"/>
        <v>0</v>
      </c>
      <c r="CV50" s="54">
        <f t="shared" si="109"/>
        <v>0</v>
      </c>
      <c r="CW50" s="54">
        <f t="shared" si="110"/>
        <v>0</v>
      </c>
      <c r="CX50" s="54">
        <f t="shared" si="111"/>
        <v>1.6</v>
      </c>
      <c r="CY50" s="54">
        <f t="shared" si="112"/>
        <v>0</v>
      </c>
      <c r="CZ50" s="54">
        <f t="shared" si="113"/>
        <v>0</v>
      </c>
      <c r="DA50" s="54">
        <f t="shared" si="114"/>
        <v>0</v>
      </c>
      <c r="DB50" s="54">
        <f t="shared" si="115"/>
        <v>1.6</v>
      </c>
      <c r="DC50" s="114">
        <f t="shared" si="59"/>
        <v>10</v>
      </c>
      <c r="DD50" s="114">
        <f t="shared" si="60"/>
        <v>10</v>
      </c>
      <c r="DE50" s="56">
        <f t="shared" si="61"/>
        <v>14.8</v>
      </c>
      <c r="DF50" s="56">
        <f t="shared" si="62"/>
        <v>8</v>
      </c>
      <c r="DG50" s="56">
        <f t="shared" si="63"/>
        <v>6.4</v>
      </c>
      <c r="DH50" s="56">
        <f t="shared" si="64"/>
        <v>22.799999999999997</v>
      </c>
      <c r="DI50" s="56">
        <f t="shared" si="65"/>
        <v>3.2</v>
      </c>
      <c r="DJ50" s="56">
        <f t="shared" si="116"/>
        <v>55.2</v>
      </c>
    </row>
    <row r="51" spans="1:114">
      <c r="A51" s="50">
        <v>43</v>
      </c>
      <c r="B51" s="51" t="s">
        <v>267</v>
      </c>
      <c r="C51" s="52">
        <v>1</v>
      </c>
      <c r="D51" s="52">
        <v>0</v>
      </c>
      <c r="E51" s="52">
        <v>1</v>
      </c>
      <c r="F51" s="52">
        <v>0</v>
      </c>
      <c r="G51" s="52">
        <v>0</v>
      </c>
      <c r="H51" s="53">
        <v>1</v>
      </c>
      <c r="I51" s="53">
        <v>0</v>
      </c>
      <c r="J51" s="52">
        <v>0</v>
      </c>
      <c r="K51" s="52">
        <v>0</v>
      </c>
      <c r="L51" s="52">
        <v>0</v>
      </c>
      <c r="M51" s="52">
        <v>1</v>
      </c>
      <c r="N51" s="52">
        <v>1</v>
      </c>
      <c r="O51" s="53">
        <v>1</v>
      </c>
      <c r="P51" s="53">
        <v>1</v>
      </c>
      <c r="Q51" s="50">
        <v>0</v>
      </c>
      <c r="R51" s="50">
        <v>0</v>
      </c>
      <c r="S51" s="50">
        <v>0</v>
      </c>
      <c r="T51" s="50">
        <v>0</v>
      </c>
      <c r="U51" s="50">
        <v>0</v>
      </c>
      <c r="V51" s="50">
        <v>0</v>
      </c>
      <c r="W51" s="50">
        <v>0</v>
      </c>
      <c r="X51" s="50">
        <v>0</v>
      </c>
      <c r="Y51" s="50">
        <v>0</v>
      </c>
      <c r="Z51" s="50">
        <v>0</v>
      </c>
      <c r="AA51" s="50">
        <v>0</v>
      </c>
      <c r="AB51" s="50">
        <v>0</v>
      </c>
      <c r="AC51" s="50">
        <v>0</v>
      </c>
      <c r="AD51" s="50">
        <v>0</v>
      </c>
      <c r="AE51" s="50">
        <v>1</v>
      </c>
      <c r="AF51" s="50">
        <v>0</v>
      </c>
      <c r="AG51" s="50">
        <v>0</v>
      </c>
      <c r="AH51" s="50">
        <v>0</v>
      </c>
      <c r="AI51" s="50">
        <v>0</v>
      </c>
      <c r="AJ51" s="50">
        <v>1</v>
      </c>
      <c r="AK51" s="50">
        <v>1</v>
      </c>
      <c r="AL51" s="50">
        <v>0</v>
      </c>
      <c r="AM51" s="50">
        <v>1</v>
      </c>
      <c r="AN51" s="50">
        <v>0</v>
      </c>
      <c r="AO51" s="50">
        <v>0</v>
      </c>
      <c r="AP51" s="50">
        <v>1</v>
      </c>
      <c r="AQ51" s="50">
        <v>0</v>
      </c>
      <c r="AR51" s="50">
        <v>1</v>
      </c>
      <c r="AS51" s="50">
        <v>0</v>
      </c>
      <c r="AT51" s="50">
        <v>0</v>
      </c>
      <c r="AU51" s="50">
        <v>1</v>
      </c>
      <c r="AV51" s="50">
        <v>1</v>
      </c>
      <c r="AW51" s="50">
        <v>1</v>
      </c>
      <c r="AX51" s="50">
        <v>0</v>
      </c>
      <c r="AY51" s="50">
        <v>0</v>
      </c>
      <c r="AZ51" s="50">
        <v>0</v>
      </c>
      <c r="BA51" s="50">
        <v>1</v>
      </c>
      <c r="BB51" s="50">
        <v>1</v>
      </c>
      <c r="BC51" s="50">
        <v>1</v>
      </c>
      <c r="BD51" s="50">
        <v>0</v>
      </c>
      <c r="BE51" s="54">
        <f t="shared" si="66"/>
        <v>1.6</v>
      </c>
      <c r="BF51" s="54">
        <f t="shared" si="67"/>
        <v>0</v>
      </c>
      <c r="BG51" s="54">
        <f t="shared" si="68"/>
        <v>1.6</v>
      </c>
      <c r="BH51" s="54">
        <f t="shared" si="69"/>
        <v>0</v>
      </c>
      <c r="BI51" s="54">
        <f t="shared" si="70"/>
        <v>0</v>
      </c>
      <c r="BJ51" s="54">
        <f t="shared" si="71"/>
        <v>1.6</v>
      </c>
      <c r="BK51" s="54">
        <f t="shared" si="72"/>
        <v>0</v>
      </c>
      <c r="BL51" s="54">
        <f t="shared" si="73"/>
        <v>0</v>
      </c>
      <c r="BM51" s="54">
        <f t="shared" si="74"/>
        <v>0</v>
      </c>
      <c r="BN51" s="54">
        <f t="shared" si="75"/>
        <v>0</v>
      </c>
      <c r="BO51" s="54">
        <f t="shared" si="76"/>
        <v>1.6</v>
      </c>
      <c r="BP51" s="54">
        <f t="shared" si="77"/>
        <v>1.6</v>
      </c>
      <c r="BQ51" s="54">
        <f t="shared" si="78"/>
        <v>1.6</v>
      </c>
      <c r="BR51" s="54">
        <f t="shared" si="79"/>
        <v>1.6</v>
      </c>
      <c r="BS51" s="54">
        <f t="shared" si="80"/>
        <v>0</v>
      </c>
      <c r="BT51" s="54">
        <f t="shared" si="81"/>
        <v>0</v>
      </c>
      <c r="BU51" s="54">
        <f t="shared" si="82"/>
        <v>0</v>
      </c>
      <c r="BV51" s="54">
        <f t="shared" si="83"/>
        <v>0</v>
      </c>
      <c r="BW51" s="54">
        <f t="shared" si="84"/>
        <v>0</v>
      </c>
      <c r="BX51" s="54">
        <f t="shared" si="85"/>
        <v>0</v>
      </c>
      <c r="BY51" s="54">
        <f t="shared" si="86"/>
        <v>0</v>
      </c>
      <c r="BZ51" s="54">
        <f t="shared" si="87"/>
        <v>0</v>
      </c>
      <c r="CA51" s="54">
        <f t="shared" si="88"/>
        <v>0</v>
      </c>
      <c r="CB51" s="54">
        <f t="shared" si="89"/>
        <v>0</v>
      </c>
      <c r="CC51" s="54">
        <f t="shared" si="90"/>
        <v>0</v>
      </c>
      <c r="CD51" s="54">
        <f t="shared" si="91"/>
        <v>0</v>
      </c>
      <c r="CE51" s="54">
        <f t="shared" si="92"/>
        <v>0</v>
      </c>
      <c r="CF51" s="54">
        <f t="shared" si="93"/>
        <v>0</v>
      </c>
      <c r="CG51" s="54">
        <f t="shared" si="94"/>
        <v>1.6</v>
      </c>
      <c r="CH51" s="54">
        <f t="shared" si="95"/>
        <v>0</v>
      </c>
      <c r="CI51" s="54">
        <f t="shared" si="96"/>
        <v>0</v>
      </c>
      <c r="CJ51" s="54">
        <f t="shared" si="97"/>
        <v>0</v>
      </c>
      <c r="CK51" s="54">
        <f t="shared" si="98"/>
        <v>0</v>
      </c>
      <c r="CL51" s="54">
        <f t="shared" si="99"/>
        <v>1.6</v>
      </c>
      <c r="CM51" s="54">
        <f t="shared" si="100"/>
        <v>1.6</v>
      </c>
      <c r="CN51" s="54">
        <f t="shared" si="101"/>
        <v>0</v>
      </c>
      <c r="CO51" s="54">
        <f t="shared" si="102"/>
        <v>1.6</v>
      </c>
      <c r="CP51" s="54">
        <f t="shared" si="103"/>
        <v>0</v>
      </c>
      <c r="CQ51" s="54">
        <f t="shared" si="104"/>
        <v>0</v>
      </c>
      <c r="CR51" s="54">
        <f t="shared" si="105"/>
        <v>1.6</v>
      </c>
      <c r="CS51" s="54">
        <f t="shared" si="106"/>
        <v>0</v>
      </c>
      <c r="CT51" s="54">
        <f t="shared" si="107"/>
        <v>1.6</v>
      </c>
      <c r="CU51" s="54">
        <f t="shared" si="108"/>
        <v>0</v>
      </c>
      <c r="CV51" s="54">
        <f t="shared" si="109"/>
        <v>0</v>
      </c>
      <c r="CW51" s="54">
        <f t="shared" si="110"/>
        <v>1.6</v>
      </c>
      <c r="CX51" s="54">
        <f t="shared" si="111"/>
        <v>1.6</v>
      </c>
      <c r="CY51" s="54">
        <f t="shared" si="112"/>
        <v>1.6</v>
      </c>
      <c r="CZ51" s="54">
        <f t="shared" si="113"/>
        <v>0</v>
      </c>
      <c r="DA51" s="54">
        <f t="shared" si="114"/>
        <v>0</v>
      </c>
      <c r="DB51" s="54">
        <f t="shared" si="115"/>
        <v>0</v>
      </c>
      <c r="DC51" s="114">
        <f t="shared" si="59"/>
        <v>10</v>
      </c>
      <c r="DD51" s="114">
        <f t="shared" si="60"/>
        <v>4</v>
      </c>
      <c r="DE51" s="56">
        <f t="shared" si="61"/>
        <v>8.8000000000000007</v>
      </c>
      <c r="DF51" s="56">
        <f t="shared" si="62"/>
        <v>4.8000000000000007</v>
      </c>
      <c r="DG51" s="56">
        <f t="shared" si="63"/>
        <v>3.2</v>
      </c>
      <c r="DH51" s="56">
        <f t="shared" si="64"/>
        <v>19.600000000000001</v>
      </c>
      <c r="DI51" s="56">
        <f t="shared" si="65"/>
        <v>3.2</v>
      </c>
      <c r="DJ51" s="56">
        <f t="shared" si="116"/>
        <v>39.600000000000009</v>
      </c>
    </row>
    <row r="52" spans="1:114">
      <c r="A52" s="50">
        <v>44</v>
      </c>
      <c r="B52" s="51" t="s">
        <v>268</v>
      </c>
      <c r="C52" s="52">
        <v>1</v>
      </c>
      <c r="D52" s="52">
        <v>0</v>
      </c>
      <c r="E52" s="52">
        <v>0</v>
      </c>
      <c r="F52" s="52">
        <v>1</v>
      </c>
      <c r="G52" s="52">
        <v>0</v>
      </c>
      <c r="H52" s="53">
        <v>1</v>
      </c>
      <c r="I52" s="53">
        <v>0</v>
      </c>
      <c r="J52" s="52">
        <v>0</v>
      </c>
      <c r="K52" s="52">
        <v>0</v>
      </c>
      <c r="L52" s="52">
        <v>0</v>
      </c>
      <c r="M52" s="52">
        <v>1</v>
      </c>
      <c r="N52" s="52">
        <v>0</v>
      </c>
      <c r="O52" s="53">
        <v>0</v>
      </c>
      <c r="P52" s="53">
        <v>0</v>
      </c>
      <c r="Q52" s="50">
        <v>0</v>
      </c>
      <c r="R52" s="50">
        <v>0</v>
      </c>
      <c r="S52" s="50">
        <v>0</v>
      </c>
      <c r="T52" s="50">
        <v>0</v>
      </c>
      <c r="U52" s="50">
        <v>1</v>
      </c>
      <c r="V52" s="50">
        <v>1</v>
      </c>
      <c r="W52" s="50">
        <v>0</v>
      </c>
      <c r="X52" s="50">
        <v>0</v>
      </c>
      <c r="Y52" s="50">
        <v>1</v>
      </c>
      <c r="Z52" s="50">
        <v>0</v>
      </c>
      <c r="AA52" s="50">
        <v>0</v>
      </c>
      <c r="AB52" s="50">
        <v>0</v>
      </c>
      <c r="AC52" s="50">
        <v>0</v>
      </c>
      <c r="AD52" s="50">
        <v>1</v>
      </c>
      <c r="AE52" s="50">
        <v>0</v>
      </c>
      <c r="AF52" s="50">
        <v>0</v>
      </c>
      <c r="AG52" s="50">
        <v>0</v>
      </c>
      <c r="AH52" s="50">
        <v>0</v>
      </c>
      <c r="AI52" s="50">
        <v>1</v>
      </c>
      <c r="AJ52" s="50">
        <v>0</v>
      </c>
      <c r="AK52" s="50">
        <v>0</v>
      </c>
      <c r="AL52" s="50">
        <v>1</v>
      </c>
      <c r="AM52" s="50">
        <v>1</v>
      </c>
      <c r="AN52" s="50">
        <v>0</v>
      </c>
      <c r="AO52" s="50">
        <v>0</v>
      </c>
      <c r="AP52" s="50">
        <v>0</v>
      </c>
      <c r="AQ52" s="50">
        <v>0</v>
      </c>
      <c r="AR52" s="50">
        <v>0</v>
      </c>
      <c r="AS52" s="50">
        <v>1</v>
      </c>
      <c r="AT52" s="50">
        <v>0</v>
      </c>
      <c r="AU52" s="50">
        <v>0</v>
      </c>
      <c r="AV52" s="50">
        <v>1</v>
      </c>
      <c r="AW52" s="50">
        <v>0</v>
      </c>
      <c r="AX52" s="50">
        <v>0</v>
      </c>
      <c r="AY52" s="50">
        <v>0</v>
      </c>
      <c r="AZ52" s="50">
        <v>0</v>
      </c>
      <c r="BA52" s="50">
        <v>0</v>
      </c>
      <c r="BB52" s="50">
        <v>1</v>
      </c>
      <c r="BC52" s="50">
        <v>0</v>
      </c>
      <c r="BD52" s="50">
        <v>0</v>
      </c>
      <c r="BE52" s="54">
        <f t="shared" si="66"/>
        <v>1.6</v>
      </c>
      <c r="BF52" s="54">
        <f t="shared" si="67"/>
        <v>0</v>
      </c>
      <c r="BG52" s="54">
        <f t="shared" si="68"/>
        <v>0</v>
      </c>
      <c r="BH52" s="54">
        <f t="shared" si="69"/>
        <v>1.6</v>
      </c>
      <c r="BI52" s="54">
        <f t="shared" si="70"/>
        <v>0</v>
      </c>
      <c r="BJ52" s="54">
        <f t="shared" si="71"/>
        <v>1.6</v>
      </c>
      <c r="BK52" s="54">
        <f t="shared" si="72"/>
        <v>0</v>
      </c>
      <c r="BL52" s="54">
        <f t="shared" si="73"/>
        <v>0</v>
      </c>
      <c r="BM52" s="54">
        <f t="shared" si="74"/>
        <v>0</v>
      </c>
      <c r="BN52" s="54">
        <f t="shared" si="75"/>
        <v>0</v>
      </c>
      <c r="BO52" s="54">
        <f t="shared" si="76"/>
        <v>1.6</v>
      </c>
      <c r="BP52" s="54">
        <f t="shared" si="77"/>
        <v>0</v>
      </c>
      <c r="BQ52" s="54">
        <f t="shared" si="78"/>
        <v>0</v>
      </c>
      <c r="BR52" s="54">
        <f t="shared" si="79"/>
        <v>0</v>
      </c>
      <c r="BS52" s="54">
        <f t="shared" si="80"/>
        <v>0</v>
      </c>
      <c r="BT52" s="54">
        <f t="shared" si="81"/>
        <v>0</v>
      </c>
      <c r="BU52" s="54">
        <f t="shared" si="82"/>
        <v>0</v>
      </c>
      <c r="BV52" s="54">
        <f t="shared" si="83"/>
        <v>0</v>
      </c>
      <c r="BW52" s="54">
        <f t="shared" si="84"/>
        <v>1.6</v>
      </c>
      <c r="BX52" s="54">
        <f t="shared" si="85"/>
        <v>1.6</v>
      </c>
      <c r="BY52" s="54">
        <f t="shared" si="86"/>
        <v>0</v>
      </c>
      <c r="BZ52" s="54">
        <f t="shared" si="87"/>
        <v>0</v>
      </c>
      <c r="CA52" s="54">
        <f t="shared" si="88"/>
        <v>1.6</v>
      </c>
      <c r="CB52" s="54">
        <f t="shared" si="89"/>
        <v>0</v>
      </c>
      <c r="CC52" s="54">
        <f t="shared" si="90"/>
        <v>0</v>
      </c>
      <c r="CD52" s="54">
        <f t="shared" si="91"/>
        <v>0</v>
      </c>
      <c r="CE52" s="54">
        <f t="shared" si="92"/>
        <v>0</v>
      </c>
      <c r="CF52" s="54">
        <f t="shared" si="93"/>
        <v>1.6</v>
      </c>
      <c r="CG52" s="54">
        <f t="shared" si="94"/>
        <v>0</v>
      </c>
      <c r="CH52" s="54">
        <f t="shared" si="95"/>
        <v>0</v>
      </c>
      <c r="CI52" s="54">
        <f t="shared" si="96"/>
        <v>0</v>
      </c>
      <c r="CJ52" s="54">
        <f t="shared" si="97"/>
        <v>0</v>
      </c>
      <c r="CK52" s="54">
        <f t="shared" si="98"/>
        <v>1.6</v>
      </c>
      <c r="CL52" s="54">
        <f t="shared" si="99"/>
        <v>0</v>
      </c>
      <c r="CM52" s="54">
        <f t="shared" si="100"/>
        <v>0</v>
      </c>
      <c r="CN52" s="54">
        <f t="shared" si="101"/>
        <v>1.6</v>
      </c>
      <c r="CO52" s="54">
        <f t="shared" si="102"/>
        <v>1.6</v>
      </c>
      <c r="CP52" s="54">
        <f t="shared" si="103"/>
        <v>0</v>
      </c>
      <c r="CQ52" s="54">
        <f t="shared" si="104"/>
        <v>0</v>
      </c>
      <c r="CR52" s="54">
        <f t="shared" si="105"/>
        <v>0</v>
      </c>
      <c r="CS52" s="54">
        <f t="shared" si="106"/>
        <v>0</v>
      </c>
      <c r="CT52" s="54">
        <f t="shared" si="107"/>
        <v>0</v>
      </c>
      <c r="CU52" s="54">
        <f t="shared" si="108"/>
        <v>1.6</v>
      </c>
      <c r="CV52" s="54">
        <f t="shared" si="109"/>
        <v>0</v>
      </c>
      <c r="CW52" s="54">
        <f t="shared" si="110"/>
        <v>0</v>
      </c>
      <c r="CX52" s="54">
        <f t="shared" si="111"/>
        <v>1.6</v>
      </c>
      <c r="CY52" s="54">
        <f t="shared" si="112"/>
        <v>0</v>
      </c>
      <c r="CZ52" s="54">
        <f t="shared" si="113"/>
        <v>0</v>
      </c>
      <c r="DA52" s="54">
        <f t="shared" si="114"/>
        <v>0</v>
      </c>
      <c r="DB52" s="54">
        <f t="shared" si="115"/>
        <v>0</v>
      </c>
      <c r="DC52" s="114">
        <f t="shared" si="59"/>
        <v>4</v>
      </c>
      <c r="DD52" s="114">
        <f t="shared" si="60"/>
        <v>0</v>
      </c>
      <c r="DE52" s="56">
        <f t="shared" si="61"/>
        <v>4.8000000000000007</v>
      </c>
      <c r="DF52" s="56">
        <f t="shared" si="62"/>
        <v>4.8000000000000007</v>
      </c>
      <c r="DG52" s="56">
        <f t="shared" si="63"/>
        <v>0</v>
      </c>
      <c r="DH52" s="56">
        <f t="shared" si="64"/>
        <v>12</v>
      </c>
      <c r="DI52" s="56">
        <f t="shared" si="65"/>
        <v>3.2</v>
      </c>
      <c r="DJ52" s="56">
        <f t="shared" si="116"/>
        <v>24.8</v>
      </c>
    </row>
    <row r="53" spans="1:114">
      <c r="A53" s="50">
        <v>45</v>
      </c>
      <c r="B53" s="51" t="s">
        <v>269</v>
      </c>
      <c r="C53" s="52">
        <v>0</v>
      </c>
      <c r="D53" s="52">
        <v>1</v>
      </c>
      <c r="E53" s="52">
        <v>1</v>
      </c>
      <c r="F53" s="52">
        <v>1</v>
      </c>
      <c r="G53" s="52">
        <v>0</v>
      </c>
      <c r="H53" s="53">
        <v>0</v>
      </c>
      <c r="I53" s="53">
        <v>0</v>
      </c>
      <c r="J53" s="52">
        <v>0</v>
      </c>
      <c r="K53" s="52">
        <v>0</v>
      </c>
      <c r="L53" s="52">
        <v>1</v>
      </c>
      <c r="M53" s="52">
        <v>0</v>
      </c>
      <c r="N53" s="52">
        <v>1</v>
      </c>
      <c r="O53" s="53">
        <v>1</v>
      </c>
      <c r="P53" s="53">
        <v>0</v>
      </c>
      <c r="Q53" s="50">
        <v>0</v>
      </c>
      <c r="R53" s="50">
        <v>0</v>
      </c>
      <c r="S53" s="50">
        <v>1</v>
      </c>
      <c r="T53" s="50">
        <v>0</v>
      </c>
      <c r="U53" s="50">
        <v>0</v>
      </c>
      <c r="V53" s="50">
        <v>0</v>
      </c>
      <c r="W53" s="50">
        <v>0</v>
      </c>
      <c r="X53" s="50">
        <v>1</v>
      </c>
      <c r="Y53" s="50">
        <v>1</v>
      </c>
      <c r="Z53" s="50">
        <v>1</v>
      </c>
      <c r="AA53" s="50">
        <v>0</v>
      </c>
      <c r="AB53" s="50">
        <v>0</v>
      </c>
      <c r="AC53" s="50">
        <v>0</v>
      </c>
      <c r="AD53" s="50">
        <v>1</v>
      </c>
      <c r="AE53" s="50">
        <v>0</v>
      </c>
      <c r="AF53" s="50">
        <v>1</v>
      </c>
      <c r="AG53" s="50">
        <v>0</v>
      </c>
      <c r="AH53" s="50">
        <v>0</v>
      </c>
      <c r="AI53" s="50">
        <v>0</v>
      </c>
      <c r="AJ53" s="50">
        <v>0</v>
      </c>
      <c r="AK53" s="50">
        <v>0</v>
      </c>
      <c r="AL53" s="50">
        <v>1</v>
      </c>
      <c r="AM53" s="50">
        <v>0</v>
      </c>
      <c r="AN53" s="50">
        <v>1</v>
      </c>
      <c r="AO53" s="50">
        <v>1</v>
      </c>
      <c r="AP53" s="50">
        <v>0</v>
      </c>
      <c r="AQ53" s="50">
        <v>0</v>
      </c>
      <c r="AR53" s="50">
        <v>1</v>
      </c>
      <c r="AS53" s="50">
        <v>0</v>
      </c>
      <c r="AT53" s="50">
        <v>0</v>
      </c>
      <c r="AU53" s="50">
        <v>0</v>
      </c>
      <c r="AV53" s="50">
        <v>0</v>
      </c>
      <c r="AW53" s="50">
        <v>1</v>
      </c>
      <c r="AX53" s="50">
        <v>0</v>
      </c>
      <c r="AY53" s="50">
        <v>0</v>
      </c>
      <c r="AZ53" s="50">
        <v>0</v>
      </c>
      <c r="BA53" s="50">
        <v>0</v>
      </c>
      <c r="BB53" s="50">
        <v>1</v>
      </c>
      <c r="BC53" s="50">
        <v>0</v>
      </c>
      <c r="BD53" s="50">
        <v>1</v>
      </c>
      <c r="BE53" s="54">
        <f t="shared" si="66"/>
        <v>0</v>
      </c>
      <c r="BF53" s="54">
        <f t="shared" si="67"/>
        <v>1.6</v>
      </c>
      <c r="BG53" s="54">
        <f t="shared" si="68"/>
        <v>1.6</v>
      </c>
      <c r="BH53" s="54">
        <f t="shared" si="69"/>
        <v>1.6</v>
      </c>
      <c r="BI53" s="54">
        <f t="shared" si="70"/>
        <v>0</v>
      </c>
      <c r="BJ53" s="54">
        <f t="shared" si="71"/>
        <v>0</v>
      </c>
      <c r="BK53" s="54">
        <f t="shared" si="72"/>
        <v>0</v>
      </c>
      <c r="BL53" s="54">
        <f t="shared" si="73"/>
        <v>0</v>
      </c>
      <c r="BM53" s="54">
        <f t="shared" si="74"/>
        <v>0</v>
      </c>
      <c r="BN53" s="54">
        <f t="shared" si="75"/>
        <v>1.6</v>
      </c>
      <c r="BO53" s="54">
        <f t="shared" si="76"/>
        <v>0</v>
      </c>
      <c r="BP53" s="54">
        <f t="shared" si="77"/>
        <v>1.6</v>
      </c>
      <c r="BQ53" s="54">
        <f t="shared" si="78"/>
        <v>1.6</v>
      </c>
      <c r="BR53" s="54">
        <f t="shared" si="79"/>
        <v>0</v>
      </c>
      <c r="BS53" s="54">
        <f t="shared" si="80"/>
        <v>0</v>
      </c>
      <c r="BT53" s="54">
        <f t="shared" si="81"/>
        <v>0</v>
      </c>
      <c r="BU53" s="54">
        <f t="shared" si="82"/>
        <v>1.6</v>
      </c>
      <c r="BV53" s="54">
        <f t="shared" si="83"/>
        <v>0</v>
      </c>
      <c r="BW53" s="54">
        <f t="shared" si="84"/>
        <v>0</v>
      </c>
      <c r="BX53" s="54">
        <f t="shared" si="85"/>
        <v>0</v>
      </c>
      <c r="BY53" s="54">
        <f t="shared" si="86"/>
        <v>0</v>
      </c>
      <c r="BZ53" s="54">
        <f t="shared" si="87"/>
        <v>1.6</v>
      </c>
      <c r="CA53" s="54">
        <f t="shared" si="88"/>
        <v>1.6</v>
      </c>
      <c r="CB53" s="54">
        <f t="shared" si="89"/>
        <v>1.6</v>
      </c>
      <c r="CC53" s="54">
        <f t="shared" si="90"/>
        <v>0</v>
      </c>
      <c r="CD53" s="54">
        <f t="shared" si="91"/>
        <v>0</v>
      </c>
      <c r="CE53" s="54">
        <f t="shared" si="92"/>
        <v>0</v>
      </c>
      <c r="CF53" s="54">
        <f t="shared" si="93"/>
        <v>1.6</v>
      </c>
      <c r="CG53" s="54">
        <f t="shared" si="94"/>
        <v>0</v>
      </c>
      <c r="CH53" s="54">
        <f t="shared" si="95"/>
        <v>1.6</v>
      </c>
      <c r="CI53" s="54">
        <f t="shared" si="96"/>
        <v>0</v>
      </c>
      <c r="CJ53" s="54">
        <f t="shared" si="97"/>
        <v>0</v>
      </c>
      <c r="CK53" s="54">
        <f t="shared" si="98"/>
        <v>0</v>
      </c>
      <c r="CL53" s="54">
        <f t="shared" si="99"/>
        <v>0</v>
      </c>
      <c r="CM53" s="54">
        <f t="shared" si="100"/>
        <v>0</v>
      </c>
      <c r="CN53" s="54">
        <f t="shared" si="101"/>
        <v>1.6</v>
      </c>
      <c r="CO53" s="54">
        <f t="shared" si="102"/>
        <v>0</v>
      </c>
      <c r="CP53" s="54">
        <f t="shared" si="103"/>
        <v>1.6</v>
      </c>
      <c r="CQ53" s="54">
        <f t="shared" si="104"/>
        <v>1.6</v>
      </c>
      <c r="CR53" s="54">
        <f t="shared" si="105"/>
        <v>0</v>
      </c>
      <c r="CS53" s="54">
        <f t="shared" si="106"/>
        <v>0</v>
      </c>
      <c r="CT53" s="54">
        <f t="shared" si="107"/>
        <v>1.6</v>
      </c>
      <c r="CU53" s="54">
        <f t="shared" si="108"/>
        <v>0</v>
      </c>
      <c r="CV53" s="54">
        <f t="shared" si="109"/>
        <v>0</v>
      </c>
      <c r="CW53" s="54">
        <f t="shared" si="110"/>
        <v>0</v>
      </c>
      <c r="CX53" s="54">
        <f t="shared" si="111"/>
        <v>0</v>
      </c>
      <c r="CY53" s="54">
        <f t="shared" si="112"/>
        <v>1.6</v>
      </c>
      <c r="CZ53" s="54">
        <f t="shared" si="113"/>
        <v>0</v>
      </c>
      <c r="DA53" s="54">
        <f t="shared" si="114"/>
        <v>0</v>
      </c>
      <c r="DB53" s="54">
        <f t="shared" si="115"/>
        <v>0</v>
      </c>
      <c r="DC53" s="114">
        <f t="shared" si="59"/>
        <v>4</v>
      </c>
      <c r="DD53" s="114">
        <f t="shared" si="60"/>
        <v>4</v>
      </c>
      <c r="DE53" s="56">
        <f t="shared" si="61"/>
        <v>8.8000000000000007</v>
      </c>
      <c r="DF53" s="56">
        <f t="shared" si="62"/>
        <v>6.4</v>
      </c>
      <c r="DG53" s="56">
        <f t="shared" si="63"/>
        <v>4.8000000000000007</v>
      </c>
      <c r="DH53" s="56">
        <f t="shared" si="64"/>
        <v>12</v>
      </c>
      <c r="DI53" s="56">
        <f t="shared" si="65"/>
        <v>3.2</v>
      </c>
      <c r="DJ53" s="56">
        <f t="shared" si="116"/>
        <v>35.200000000000003</v>
      </c>
    </row>
    <row r="54" spans="1:114">
      <c r="A54" s="50">
        <v>46</v>
      </c>
      <c r="B54" s="51" t="s">
        <v>270</v>
      </c>
      <c r="C54" s="52">
        <v>1</v>
      </c>
      <c r="D54" s="52">
        <v>0</v>
      </c>
      <c r="E54" s="52">
        <v>1</v>
      </c>
      <c r="F54" s="52">
        <v>1</v>
      </c>
      <c r="G54" s="52">
        <v>0</v>
      </c>
      <c r="H54" s="53">
        <v>1</v>
      </c>
      <c r="I54" s="53">
        <v>0</v>
      </c>
      <c r="J54" s="52">
        <v>0</v>
      </c>
      <c r="K54" s="52">
        <v>0</v>
      </c>
      <c r="L54" s="52">
        <v>0</v>
      </c>
      <c r="M54" s="52">
        <v>0</v>
      </c>
      <c r="N54" s="52">
        <v>1</v>
      </c>
      <c r="O54" s="53">
        <v>1</v>
      </c>
      <c r="P54" s="53">
        <v>0</v>
      </c>
      <c r="Q54" s="50">
        <v>0</v>
      </c>
      <c r="R54" s="50">
        <v>0</v>
      </c>
      <c r="S54" s="50">
        <v>1</v>
      </c>
      <c r="T54" s="50">
        <v>0</v>
      </c>
      <c r="U54" s="50">
        <v>0</v>
      </c>
      <c r="V54" s="50">
        <v>1</v>
      </c>
      <c r="W54" s="50">
        <v>1</v>
      </c>
      <c r="X54" s="50">
        <v>0</v>
      </c>
      <c r="Y54" s="50">
        <v>0</v>
      </c>
      <c r="Z54" s="50">
        <v>0</v>
      </c>
      <c r="AA54" s="50">
        <v>0</v>
      </c>
      <c r="AB54" s="50">
        <v>0</v>
      </c>
      <c r="AC54" s="50">
        <v>1</v>
      </c>
      <c r="AD54" s="50">
        <v>1</v>
      </c>
      <c r="AE54" s="50">
        <v>1</v>
      </c>
      <c r="AF54" s="50">
        <v>1</v>
      </c>
      <c r="AG54" s="50">
        <v>0</v>
      </c>
      <c r="AH54" s="50">
        <v>0</v>
      </c>
      <c r="AI54" s="50">
        <v>0</v>
      </c>
      <c r="AJ54" s="50">
        <v>0</v>
      </c>
      <c r="AK54" s="50">
        <v>0</v>
      </c>
      <c r="AL54" s="50">
        <v>1</v>
      </c>
      <c r="AM54" s="50">
        <v>0</v>
      </c>
      <c r="AN54" s="50">
        <v>0</v>
      </c>
      <c r="AO54" s="50">
        <v>1</v>
      </c>
      <c r="AP54" s="50">
        <v>0</v>
      </c>
      <c r="AQ54" s="50">
        <v>0</v>
      </c>
      <c r="AR54" s="50">
        <v>0</v>
      </c>
      <c r="AS54" s="50">
        <v>0</v>
      </c>
      <c r="AT54" s="50">
        <v>0</v>
      </c>
      <c r="AU54" s="50">
        <v>0</v>
      </c>
      <c r="AV54" s="50">
        <v>1</v>
      </c>
      <c r="AW54" s="50">
        <v>1</v>
      </c>
      <c r="AX54" s="50">
        <v>0</v>
      </c>
      <c r="AY54" s="50">
        <v>0</v>
      </c>
      <c r="AZ54" s="50">
        <v>1</v>
      </c>
      <c r="BA54" s="50">
        <v>1</v>
      </c>
      <c r="BB54" s="50">
        <v>0</v>
      </c>
      <c r="BC54" s="50">
        <v>0</v>
      </c>
      <c r="BD54" s="50">
        <v>1</v>
      </c>
      <c r="BE54" s="54">
        <f t="shared" si="66"/>
        <v>1.6</v>
      </c>
      <c r="BF54" s="54">
        <f t="shared" si="67"/>
        <v>0</v>
      </c>
      <c r="BG54" s="54">
        <f t="shared" si="68"/>
        <v>1.6</v>
      </c>
      <c r="BH54" s="54">
        <f t="shared" si="69"/>
        <v>1.6</v>
      </c>
      <c r="BI54" s="54">
        <f t="shared" si="70"/>
        <v>0</v>
      </c>
      <c r="BJ54" s="54">
        <f t="shared" si="71"/>
        <v>1.6</v>
      </c>
      <c r="BK54" s="54">
        <f t="shared" si="72"/>
        <v>0</v>
      </c>
      <c r="BL54" s="54">
        <f t="shared" si="73"/>
        <v>0</v>
      </c>
      <c r="BM54" s="54">
        <f t="shared" si="74"/>
        <v>0</v>
      </c>
      <c r="BN54" s="54">
        <f t="shared" si="75"/>
        <v>0</v>
      </c>
      <c r="BO54" s="54">
        <f t="shared" si="76"/>
        <v>0</v>
      </c>
      <c r="BP54" s="54">
        <f t="shared" si="77"/>
        <v>1.6</v>
      </c>
      <c r="BQ54" s="54">
        <f t="shared" si="78"/>
        <v>1.6</v>
      </c>
      <c r="BR54" s="54">
        <f t="shared" si="79"/>
        <v>0</v>
      </c>
      <c r="BS54" s="54">
        <f t="shared" si="80"/>
        <v>0</v>
      </c>
      <c r="BT54" s="54">
        <f t="shared" si="81"/>
        <v>0</v>
      </c>
      <c r="BU54" s="54">
        <f t="shared" si="82"/>
        <v>1.6</v>
      </c>
      <c r="BV54" s="54">
        <f t="shared" si="83"/>
        <v>0</v>
      </c>
      <c r="BW54" s="54">
        <f t="shared" si="84"/>
        <v>0</v>
      </c>
      <c r="BX54" s="54">
        <f t="shared" si="85"/>
        <v>1.6</v>
      </c>
      <c r="BY54" s="54">
        <f t="shared" si="86"/>
        <v>1.6</v>
      </c>
      <c r="BZ54" s="54">
        <f t="shared" si="87"/>
        <v>0</v>
      </c>
      <c r="CA54" s="54">
        <f t="shared" si="88"/>
        <v>0</v>
      </c>
      <c r="CB54" s="54">
        <f t="shared" si="89"/>
        <v>0</v>
      </c>
      <c r="CC54" s="54">
        <f t="shared" si="90"/>
        <v>0</v>
      </c>
      <c r="CD54" s="54">
        <f t="shared" si="91"/>
        <v>0</v>
      </c>
      <c r="CE54" s="54">
        <f t="shared" si="92"/>
        <v>1.6</v>
      </c>
      <c r="CF54" s="54">
        <f t="shared" si="93"/>
        <v>1.6</v>
      </c>
      <c r="CG54" s="54">
        <f t="shared" si="94"/>
        <v>1.6</v>
      </c>
      <c r="CH54" s="54">
        <f t="shared" si="95"/>
        <v>1.6</v>
      </c>
      <c r="CI54" s="54">
        <f t="shared" si="96"/>
        <v>0</v>
      </c>
      <c r="CJ54" s="54">
        <f t="shared" si="97"/>
        <v>0</v>
      </c>
      <c r="CK54" s="54">
        <f t="shared" si="98"/>
        <v>0</v>
      </c>
      <c r="CL54" s="54">
        <f t="shared" si="99"/>
        <v>0</v>
      </c>
      <c r="CM54" s="54">
        <f t="shared" si="100"/>
        <v>0</v>
      </c>
      <c r="CN54" s="54">
        <f t="shared" si="101"/>
        <v>1.6</v>
      </c>
      <c r="CO54" s="54">
        <f t="shared" si="102"/>
        <v>0</v>
      </c>
      <c r="CP54" s="54">
        <f t="shared" si="103"/>
        <v>0</v>
      </c>
      <c r="CQ54" s="54">
        <f t="shared" si="104"/>
        <v>1.6</v>
      </c>
      <c r="CR54" s="54">
        <f t="shared" si="105"/>
        <v>0</v>
      </c>
      <c r="CS54" s="54">
        <f t="shared" si="106"/>
        <v>0</v>
      </c>
      <c r="CT54" s="54">
        <f t="shared" si="107"/>
        <v>0</v>
      </c>
      <c r="CU54" s="54">
        <f t="shared" si="108"/>
        <v>0</v>
      </c>
      <c r="CV54" s="54">
        <f t="shared" si="109"/>
        <v>0</v>
      </c>
      <c r="CW54" s="54">
        <f t="shared" si="110"/>
        <v>0</v>
      </c>
      <c r="CX54" s="54">
        <f t="shared" si="111"/>
        <v>1.6</v>
      </c>
      <c r="CY54" s="54">
        <f t="shared" si="112"/>
        <v>1.6</v>
      </c>
      <c r="CZ54" s="54">
        <f t="shared" si="113"/>
        <v>0</v>
      </c>
      <c r="DA54" s="54">
        <f t="shared" si="114"/>
        <v>0</v>
      </c>
      <c r="DB54" s="54">
        <f t="shared" si="115"/>
        <v>1.6</v>
      </c>
      <c r="DC54" s="114">
        <f t="shared" si="59"/>
        <v>4</v>
      </c>
      <c r="DD54" s="114">
        <f t="shared" si="60"/>
        <v>4</v>
      </c>
      <c r="DE54" s="56">
        <f t="shared" si="61"/>
        <v>8.8000000000000007</v>
      </c>
      <c r="DF54" s="56">
        <f t="shared" si="62"/>
        <v>3.2</v>
      </c>
      <c r="DG54" s="56">
        <f t="shared" si="63"/>
        <v>4.8000000000000007</v>
      </c>
      <c r="DH54" s="56">
        <f t="shared" si="64"/>
        <v>12</v>
      </c>
      <c r="DI54" s="56">
        <f t="shared" si="65"/>
        <v>8</v>
      </c>
      <c r="DJ54" s="56">
        <f t="shared" si="116"/>
        <v>36.799999999999997</v>
      </c>
    </row>
    <row r="55" spans="1:114">
      <c r="A55" s="50">
        <v>47</v>
      </c>
      <c r="B55" s="51" t="s">
        <v>271</v>
      </c>
      <c r="C55" s="52">
        <v>0</v>
      </c>
      <c r="D55" s="52">
        <v>1</v>
      </c>
      <c r="E55" s="52">
        <v>1</v>
      </c>
      <c r="F55" s="52">
        <v>1</v>
      </c>
      <c r="G55" s="52">
        <v>0</v>
      </c>
      <c r="H55" s="53">
        <v>1</v>
      </c>
      <c r="I55" s="53">
        <v>0</v>
      </c>
      <c r="J55" s="52">
        <v>0</v>
      </c>
      <c r="K55" s="52">
        <v>0</v>
      </c>
      <c r="L55" s="52">
        <v>0</v>
      </c>
      <c r="M55" s="52">
        <v>1</v>
      </c>
      <c r="N55" s="52">
        <v>0</v>
      </c>
      <c r="O55" s="53">
        <v>1</v>
      </c>
      <c r="P55" s="53">
        <v>0</v>
      </c>
      <c r="Q55" s="50">
        <v>0</v>
      </c>
      <c r="R55" s="50">
        <v>1</v>
      </c>
      <c r="S55" s="50">
        <v>0</v>
      </c>
      <c r="T55" s="50">
        <v>0</v>
      </c>
      <c r="U55" s="50">
        <v>1</v>
      </c>
      <c r="V55" s="50">
        <v>0</v>
      </c>
      <c r="W55" s="50">
        <v>0</v>
      </c>
      <c r="X55" s="50">
        <v>0</v>
      </c>
      <c r="Y55" s="50">
        <v>0</v>
      </c>
      <c r="Z55" s="50">
        <v>0</v>
      </c>
      <c r="AA55" s="50">
        <v>1</v>
      </c>
      <c r="AB55" s="50">
        <v>0</v>
      </c>
      <c r="AC55" s="50">
        <v>0</v>
      </c>
      <c r="AD55" s="50">
        <v>1</v>
      </c>
      <c r="AE55" s="50">
        <v>0</v>
      </c>
      <c r="AF55" s="50">
        <v>1</v>
      </c>
      <c r="AG55" s="50">
        <v>1</v>
      </c>
      <c r="AH55" s="50">
        <v>0</v>
      </c>
      <c r="AI55" s="50">
        <v>0</v>
      </c>
      <c r="AJ55" s="50">
        <v>0</v>
      </c>
      <c r="AK55" s="50">
        <v>0</v>
      </c>
      <c r="AL55" s="50">
        <v>0</v>
      </c>
      <c r="AM55" s="50">
        <v>0</v>
      </c>
      <c r="AN55" s="50">
        <v>1</v>
      </c>
      <c r="AO55" s="50">
        <v>1</v>
      </c>
      <c r="AP55" s="50">
        <v>0</v>
      </c>
      <c r="AQ55" s="50">
        <v>0</v>
      </c>
      <c r="AR55" s="50">
        <v>0</v>
      </c>
      <c r="AS55" s="50">
        <v>1</v>
      </c>
      <c r="AT55" s="50">
        <v>0</v>
      </c>
      <c r="AU55" s="50">
        <v>0</v>
      </c>
      <c r="AV55" s="50">
        <v>1</v>
      </c>
      <c r="AW55" s="50">
        <v>0</v>
      </c>
      <c r="AX55" s="50">
        <v>0</v>
      </c>
      <c r="AY55" s="50">
        <v>0</v>
      </c>
      <c r="AZ55" s="50">
        <v>0</v>
      </c>
      <c r="BA55" s="50">
        <v>0</v>
      </c>
      <c r="BB55" s="50">
        <v>1</v>
      </c>
      <c r="BC55" s="50">
        <v>0</v>
      </c>
      <c r="BD55" s="50">
        <v>0</v>
      </c>
      <c r="BE55" s="54">
        <f t="shared" si="66"/>
        <v>0</v>
      </c>
      <c r="BF55" s="54">
        <f t="shared" si="67"/>
        <v>1.6</v>
      </c>
      <c r="BG55" s="54">
        <f t="shared" si="68"/>
        <v>1.6</v>
      </c>
      <c r="BH55" s="54">
        <f t="shared" si="69"/>
        <v>1.6</v>
      </c>
      <c r="BI55" s="54">
        <f t="shared" si="70"/>
        <v>0</v>
      </c>
      <c r="BJ55" s="54">
        <f t="shared" si="71"/>
        <v>1.6</v>
      </c>
      <c r="BK55" s="54">
        <f t="shared" si="72"/>
        <v>0</v>
      </c>
      <c r="BL55" s="54">
        <f t="shared" si="73"/>
        <v>0</v>
      </c>
      <c r="BM55" s="54">
        <f t="shared" si="74"/>
        <v>0</v>
      </c>
      <c r="BN55" s="54">
        <f t="shared" si="75"/>
        <v>0</v>
      </c>
      <c r="BO55" s="54">
        <f t="shared" si="76"/>
        <v>1.6</v>
      </c>
      <c r="BP55" s="54">
        <f t="shared" si="77"/>
        <v>0</v>
      </c>
      <c r="BQ55" s="54">
        <f t="shared" si="78"/>
        <v>1.6</v>
      </c>
      <c r="BR55" s="54">
        <f t="shared" si="79"/>
        <v>0</v>
      </c>
      <c r="BS55" s="54">
        <f t="shared" si="80"/>
        <v>0</v>
      </c>
      <c r="BT55" s="54">
        <f t="shared" si="81"/>
        <v>1.6</v>
      </c>
      <c r="BU55" s="54">
        <f t="shared" si="82"/>
        <v>0</v>
      </c>
      <c r="BV55" s="54">
        <f t="shared" si="83"/>
        <v>0</v>
      </c>
      <c r="BW55" s="54">
        <f t="shared" si="84"/>
        <v>1.6</v>
      </c>
      <c r="BX55" s="54">
        <f t="shared" si="85"/>
        <v>0</v>
      </c>
      <c r="BY55" s="54">
        <f t="shared" si="86"/>
        <v>0</v>
      </c>
      <c r="BZ55" s="54">
        <f t="shared" si="87"/>
        <v>0</v>
      </c>
      <c r="CA55" s="54">
        <f t="shared" si="88"/>
        <v>0</v>
      </c>
      <c r="CB55" s="54">
        <f t="shared" si="89"/>
        <v>0</v>
      </c>
      <c r="CC55" s="54">
        <f t="shared" si="90"/>
        <v>1.6</v>
      </c>
      <c r="CD55" s="54">
        <f t="shared" si="91"/>
        <v>0</v>
      </c>
      <c r="CE55" s="54">
        <f t="shared" si="92"/>
        <v>0</v>
      </c>
      <c r="CF55" s="54">
        <f t="shared" si="93"/>
        <v>1.6</v>
      </c>
      <c r="CG55" s="54">
        <f t="shared" si="94"/>
        <v>0</v>
      </c>
      <c r="CH55" s="54">
        <f t="shared" si="95"/>
        <v>1.6</v>
      </c>
      <c r="CI55" s="54">
        <f t="shared" si="96"/>
        <v>1.6</v>
      </c>
      <c r="CJ55" s="54">
        <f t="shared" si="97"/>
        <v>0</v>
      </c>
      <c r="CK55" s="54">
        <f t="shared" si="98"/>
        <v>0</v>
      </c>
      <c r="CL55" s="54">
        <f t="shared" si="99"/>
        <v>0</v>
      </c>
      <c r="CM55" s="54">
        <f t="shared" si="100"/>
        <v>0</v>
      </c>
      <c r="CN55" s="54">
        <f t="shared" si="101"/>
        <v>0</v>
      </c>
      <c r="CO55" s="54">
        <f t="shared" si="102"/>
        <v>0</v>
      </c>
      <c r="CP55" s="54">
        <f t="shared" si="103"/>
        <v>1.6</v>
      </c>
      <c r="CQ55" s="54">
        <f t="shared" si="104"/>
        <v>1.6</v>
      </c>
      <c r="CR55" s="54">
        <f t="shared" si="105"/>
        <v>0</v>
      </c>
      <c r="CS55" s="54">
        <f t="shared" si="106"/>
        <v>0</v>
      </c>
      <c r="CT55" s="54">
        <f t="shared" si="107"/>
        <v>0</v>
      </c>
      <c r="CU55" s="54">
        <f t="shared" si="108"/>
        <v>1.6</v>
      </c>
      <c r="CV55" s="54">
        <f t="shared" si="109"/>
        <v>0</v>
      </c>
      <c r="CW55" s="54">
        <f t="shared" si="110"/>
        <v>0</v>
      </c>
      <c r="CX55" s="54">
        <f t="shared" si="111"/>
        <v>1.6</v>
      </c>
      <c r="CY55" s="54">
        <f t="shared" si="112"/>
        <v>0</v>
      </c>
      <c r="CZ55" s="54">
        <f t="shared" si="113"/>
        <v>0</v>
      </c>
      <c r="DA55" s="54">
        <f t="shared" si="114"/>
        <v>0</v>
      </c>
      <c r="DB55" s="54">
        <f t="shared" si="115"/>
        <v>0</v>
      </c>
      <c r="DC55" s="114">
        <f t="shared" si="59"/>
        <v>4</v>
      </c>
      <c r="DD55" s="114">
        <f t="shared" si="60"/>
        <v>0</v>
      </c>
      <c r="DE55" s="56">
        <f t="shared" si="61"/>
        <v>8</v>
      </c>
      <c r="DF55" s="56">
        <f t="shared" si="62"/>
        <v>3.2</v>
      </c>
      <c r="DG55" s="56">
        <f t="shared" si="63"/>
        <v>4.8000000000000007</v>
      </c>
      <c r="DH55" s="56">
        <f t="shared" si="64"/>
        <v>10.4</v>
      </c>
      <c r="DI55" s="56">
        <f t="shared" si="65"/>
        <v>3.2</v>
      </c>
      <c r="DJ55" s="56">
        <f t="shared" si="116"/>
        <v>29.599999999999998</v>
      </c>
    </row>
    <row r="56" spans="1:114">
      <c r="A56" s="50">
        <v>48</v>
      </c>
      <c r="B56" s="51" t="s">
        <v>272</v>
      </c>
      <c r="C56" s="52">
        <v>1</v>
      </c>
      <c r="D56" s="52">
        <v>0</v>
      </c>
      <c r="E56" s="52">
        <v>0</v>
      </c>
      <c r="F56" s="52">
        <v>0</v>
      </c>
      <c r="G56" s="52">
        <v>0</v>
      </c>
      <c r="H56" s="53">
        <v>0</v>
      </c>
      <c r="I56" s="53">
        <v>0</v>
      </c>
      <c r="J56" s="52">
        <v>1</v>
      </c>
      <c r="K56" s="52">
        <v>0</v>
      </c>
      <c r="L56" s="52">
        <v>1</v>
      </c>
      <c r="M56" s="52">
        <v>0</v>
      </c>
      <c r="N56" s="52">
        <v>1</v>
      </c>
      <c r="O56" s="53">
        <v>1</v>
      </c>
      <c r="P56" s="53">
        <v>0</v>
      </c>
      <c r="Q56" s="50">
        <v>0</v>
      </c>
      <c r="R56" s="50">
        <v>1</v>
      </c>
      <c r="S56" s="50">
        <v>0</v>
      </c>
      <c r="T56" s="50">
        <v>0</v>
      </c>
      <c r="U56" s="50">
        <v>0</v>
      </c>
      <c r="V56" s="50">
        <v>0</v>
      </c>
      <c r="W56" s="50">
        <v>0</v>
      </c>
      <c r="X56" s="50">
        <v>0</v>
      </c>
      <c r="Y56" s="50">
        <v>0</v>
      </c>
      <c r="Z56" s="50">
        <v>1</v>
      </c>
      <c r="AA56" s="50">
        <v>1</v>
      </c>
      <c r="AB56" s="50">
        <v>1</v>
      </c>
      <c r="AC56" s="50">
        <v>0</v>
      </c>
      <c r="AD56" s="50">
        <v>1</v>
      </c>
      <c r="AE56" s="50">
        <v>0</v>
      </c>
      <c r="AF56" s="50">
        <v>1</v>
      </c>
      <c r="AG56" s="50">
        <v>0</v>
      </c>
      <c r="AH56" s="50">
        <v>1</v>
      </c>
      <c r="AI56" s="50">
        <v>0</v>
      </c>
      <c r="AJ56" s="50">
        <v>0</v>
      </c>
      <c r="AK56" s="50">
        <v>0</v>
      </c>
      <c r="AL56" s="50">
        <v>1</v>
      </c>
      <c r="AM56" s="50">
        <v>0</v>
      </c>
      <c r="AN56" s="50">
        <v>1</v>
      </c>
      <c r="AO56" s="50">
        <v>1</v>
      </c>
      <c r="AP56" s="50">
        <v>0</v>
      </c>
      <c r="AQ56" s="50">
        <v>0</v>
      </c>
      <c r="AR56" s="50">
        <v>0</v>
      </c>
      <c r="AS56" s="50">
        <v>0</v>
      </c>
      <c r="AT56" s="50">
        <v>0</v>
      </c>
      <c r="AU56" s="50">
        <v>0</v>
      </c>
      <c r="AV56" s="50">
        <v>1</v>
      </c>
      <c r="AW56" s="50">
        <v>0</v>
      </c>
      <c r="AX56" s="50">
        <v>0</v>
      </c>
      <c r="AY56" s="50">
        <v>0</v>
      </c>
      <c r="AZ56" s="50">
        <v>1</v>
      </c>
      <c r="BA56" s="50">
        <v>1</v>
      </c>
      <c r="BB56" s="50">
        <v>1</v>
      </c>
      <c r="BC56" s="50">
        <v>1</v>
      </c>
      <c r="BD56" s="50">
        <v>0</v>
      </c>
      <c r="BE56" s="54">
        <f t="shared" si="66"/>
        <v>1.6</v>
      </c>
      <c r="BF56" s="54">
        <f t="shared" si="67"/>
        <v>0</v>
      </c>
      <c r="BG56" s="54">
        <f t="shared" si="68"/>
        <v>0</v>
      </c>
      <c r="BH56" s="54">
        <f t="shared" si="69"/>
        <v>0</v>
      </c>
      <c r="BI56" s="54">
        <f t="shared" si="70"/>
        <v>0</v>
      </c>
      <c r="BJ56" s="54">
        <f t="shared" si="71"/>
        <v>0</v>
      </c>
      <c r="BK56" s="54">
        <f t="shared" si="72"/>
        <v>0</v>
      </c>
      <c r="BL56" s="54">
        <f t="shared" si="73"/>
        <v>1.6</v>
      </c>
      <c r="BM56" s="54">
        <f t="shared" si="74"/>
        <v>0</v>
      </c>
      <c r="BN56" s="54">
        <f t="shared" si="75"/>
        <v>1.6</v>
      </c>
      <c r="BO56" s="54">
        <f t="shared" si="76"/>
        <v>0</v>
      </c>
      <c r="BP56" s="54">
        <f t="shared" si="77"/>
        <v>1.6</v>
      </c>
      <c r="BQ56" s="54">
        <f t="shared" si="78"/>
        <v>1.6</v>
      </c>
      <c r="BR56" s="54">
        <f t="shared" si="79"/>
        <v>0</v>
      </c>
      <c r="BS56" s="54">
        <f t="shared" si="80"/>
        <v>0</v>
      </c>
      <c r="BT56" s="54">
        <f t="shared" si="81"/>
        <v>1.6</v>
      </c>
      <c r="BU56" s="54">
        <f t="shared" si="82"/>
        <v>0</v>
      </c>
      <c r="BV56" s="54">
        <f t="shared" si="83"/>
        <v>0</v>
      </c>
      <c r="BW56" s="54">
        <f t="shared" si="84"/>
        <v>0</v>
      </c>
      <c r="BX56" s="54">
        <f t="shared" si="85"/>
        <v>0</v>
      </c>
      <c r="BY56" s="54">
        <f t="shared" si="86"/>
        <v>0</v>
      </c>
      <c r="BZ56" s="54">
        <f t="shared" si="87"/>
        <v>0</v>
      </c>
      <c r="CA56" s="54">
        <f t="shared" si="88"/>
        <v>0</v>
      </c>
      <c r="CB56" s="54">
        <f t="shared" si="89"/>
        <v>1.6</v>
      </c>
      <c r="CC56" s="54">
        <f t="shared" si="90"/>
        <v>1.6</v>
      </c>
      <c r="CD56" s="54">
        <f t="shared" si="91"/>
        <v>1.6</v>
      </c>
      <c r="CE56" s="54">
        <f t="shared" si="92"/>
        <v>0</v>
      </c>
      <c r="CF56" s="54">
        <f t="shared" si="93"/>
        <v>1.6</v>
      </c>
      <c r="CG56" s="54">
        <f t="shared" si="94"/>
        <v>0</v>
      </c>
      <c r="CH56" s="54">
        <f t="shared" si="95"/>
        <v>1.6</v>
      </c>
      <c r="CI56" s="54">
        <f t="shared" si="96"/>
        <v>0</v>
      </c>
      <c r="CJ56" s="54">
        <f t="shared" si="97"/>
        <v>1.6</v>
      </c>
      <c r="CK56" s="54">
        <f t="shared" si="98"/>
        <v>0</v>
      </c>
      <c r="CL56" s="54">
        <f t="shared" si="99"/>
        <v>0</v>
      </c>
      <c r="CM56" s="54">
        <f t="shared" si="100"/>
        <v>0</v>
      </c>
      <c r="CN56" s="54">
        <f t="shared" si="101"/>
        <v>1.6</v>
      </c>
      <c r="CO56" s="54">
        <f t="shared" si="102"/>
        <v>0</v>
      </c>
      <c r="CP56" s="54">
        <f t="shared" si="103"/>
        <v>1.6</v>
      </c>
      <c r="CQ56" s="54">
        <f t="shared" si="104"/>
        <v>1.6</v>
      </c>
      <c r="CR56" s="54">
        <f t="shared" si="105"/>
        <v>0</v>
      </c>
      <c r="CS56" s="54">
        <f t="shared" si="106"/>
        <v>0</v>
      </c>
      <c r="CT56" s="54">
        <f t="shared" si="107"/>
        <v>0</v>
      </c>
      <c r="CU56" s="54">
        <f t="shared" si="108"/>
        <v>0</v>
      </c>
      <c r="CV56" s="54">
        <f t="shared" si="109"/>
        <v>0</v>
      </c>
      <c r="CW56" s="54">
        <f t="shared" si="110"/>
        <v>0</v>
      </c>
      <c r="CX56" s="54">
        <f t="shared" si="111"/>
        <v>1.6</v>
      </c>
      <c r="CY56" s="54">
        <f t="shared" si="112"/>
        <v>0</v>
      </c>
      <c r="CZ56" s="54">
        <f t="shared" si="113"/>
        <v>0</v>
      </c>
      <c r="DA56" s="54">
        <f t="shared" si="114"/>
        <v>0</v>
      </c>
      <c r="DB56" s="54">
        <f t="shared" si="115"/>
        <v>1.6</v>
      </c>
      <c r="DC56" s="114">
        <f t="shared" si="59"/>
        <v>10</v>
      </c>
      <c r="DD56" s="114">
        <f t="shared" si="60"/>
        <v>4</v>
      </c>
      <c r="DE56" s="56">
        <f t="shared" si="61"/>
        <v>5.6</v>
      </c>
      <c r="DF56" s="56">
        <f t="shared" si="62"/>
        <v>6.4</v>
      </c>
      <c r="DG56" s="56">
        <f t="shared" si="63"/>
        <v>6.4</v>
      </c>
      <c r="DH56" s="56">
        <f t="shared" si="64"/>
        <v>18</v>
      </c>
      <c r="DI56" s="56">
        <f t="shared" si="65"/>
        <v>4.8000000000000007</v>
      </c>
      <c r="DJ56" s="56">
        <f t="shared" si="116"/>
        <v>41.2</v>
      </c>
    </row>
    <row r="57" spans="1:114">
      <c r="A57" s="50">
        <v>49</v>
      </c>
      <c r="B57" s="51" t="s">
        <v>273</v>
      </c>
      <c r="C57" s="52">
        <v>1</v>
      </c>
      <c r="D57" s="52">
        <v>0</v>
      </c>
      <c r="E57" s="52">
        <v>1</v>
      </c>
      <c r="F57" s="52">
        <v>1</v>
      </c>
      <c r="G57" s="52">
        <v>0</v>
      </c>
      <c r="H57" s="53">
        <v>1</v>
      </c>
      <c r="I57" s="53">
        <v>0</v>
      </c>
      <c r="J57" s="52">
        <v>0</v>
      </c>
      <c r="K57" s="52">
        <v>0</v>
      </c>
      <c r="L57" s="52">
        <v>0</v>
      </c>
      <c r="M57" s="52">
        <v>0</v>
      </c>
      <c r="N57" s="52">
        <v>1</v>
      </c>
      <c r="O57" s="53">
        <v>1</v>
      </c>
      <c r="P57" s="53">
        <v>0</v>
      </c>
      <c r="Q57" s="50">
        <v>0</v>
      </c>
      <c r="R57" s="50">
        <v>0</v>
      </c>
      <c r="S57" s="50">
        <v>1</v>
      </c>
      <c r="T57" s="50">
        <v>1</v>
      </c>
      <c r="U57" s="50">
        <v>1</v>
      </c>
      <c r="V57" s="50">
        <v>1</v>
      </c>
      <c r="W57" s="50">
        <v>0</v>
      </c>
      <c r="X57" s="50">
        <v>1</v>
      </c>
      <c r="Y57" s="50">
        <v>0</v>
      </c>
      <c r="Z57" s="50">
        <v>1</v>
      </c>
      <c r="AA57" s="50">
        <v>1</v>
      </c>
      <c r="AB57" s="50">
        <v>0</v>
      </c>
      <c r="AC57" s="50">
        <v>0</v>
      </c>
      <c r="AD57" s="50">
        <v>1</v>
      </c>
      <c r="AE57" s="50">
        <v>1</v>
      </c>
      <c r="AF57" s="50">
        <v>0</v>
      </c>
      <c r="AG57" s="50">
        <v>0</v>
      </c>
      <c r="AH57" s="50">
        <v>0</v>
      </c>
      <c r="AI57" s="50">
        <v>0</v>
      </c>
      <c r="AJ57" s="50">
        <v>1</v>
      </c>
      <c r="AK57" s="50">
        <v>0</v>
      </c>
      <c r="AL57" s="50">
        <v>1</v>
      </c>
      <c r="AM57" s="50">
        <v>0</v>
      </c>
      <c r="AN57" s="50">
        <v>1</v>
      </c>
      <c r="AO57" s="50">
        <v>1</v>
      </c>
      <c r="AP57" s="50">
        <v>0</v>
      </c>
      <c r="AQ57" s="50">
        <v>0</v>
      </c>
      <c r="AR57" s="50">
        <v>1</v>
      </c>
      <c r="AS57" s="50">
        <v>1</v>
      </c>
      <c r="AT57" s="50">
        <v>0</v>
      </c>
      <c r="AU57" s="50">
        <v>0</v>
      </c>
      <c r="AV57" s="50">
        <v>0</v>
      </c>
      <c r="AW57" s="50">
        <v>0</v>
      </c>
      <c r="AX57" s="50">
        <v>1</v>
      </c>
      <c r="AY57" s="50">
        <v>1</v>
      </c>
      <c r="AZ57" s="50">
        <v>0</v>
      </c>
      <c r="BA57" s="50">
        <v>0</v>
      </c>
      <c r="BB57" s="50">
        <v>1</v>
      </c>
      <c r="BC57" s="50">
        <v>1</v>
      </c>
      <c r="BD57" s="50">
        <v>1</v>
      </c>
      <c r="BE57" s="54">
        <f t="shared" si="66"/>
        <v>1.6</v>
      </c>
      <c r="BF57" s="54">
        <f t="shared" si="67"/>
        <v>0</v>
      </c>
      <c r="BG57" s="54">
        <f t="shared" si="68"/>
        <v>1.6</v>
      </c>
      <c r="BH57" s="54">
        <f t="shared" si="69"/>
        <v>1.6</v>
      </c>
      <c r="BI57" s="54">
        <f t="shared" si="70"/>
        <v>0</v>
      </c>
      <c r="BJ57" s="54">
        <f t="shared" si="71"/>
        <v>1.6</v>
      </c>
      <c r="BK57" s="54">
        <f t="shared" si="72"/>
        <v>0</v>
      </c>
      <c r="BL57" s="54">
        <f t="shared" si="73"/>
        <v>0</v>
      </c>
      <c r="BM57" s="54">
        <f t="shared" si="74"/>
        <v>0</v>
      </c>
      <c r="BN57" s="54">
        <f t="shared" si="75"/>
        <v>0</v>
      </c>
      <c r="BO57" s="54">
        <f t="shared" si="76"/>
        <v>0</v>
      </c>
      <c r="BP57" s="54">
        <f t="shared" si="77"/>
        <v>1.6</v>
      </c>
      <c r="BQ57" s="54">
        <f t="shared" si="78"/>
        <v>1.6</v>
      </c>
      <c r="BR57" s="54">
        <f t="shared" si="79"/>
        <v>0</v>
      </c>
      <c r="BS57" s="54">
        <f t="shared" si="80"/>
        <v>0</v>
      </c>
      <c r="BT57" s="54">
        <f t="shared" si="81"/>
        <v>0</v>
      </c>
      <c r="BU57" s="54">
        <f t="shared" si="82"/>
        <v>1.6</v>
      </c>
      <c r="BV57" s="54">
        <f t="shared" si="83"/>
        <v>1.6</v>
      </c>
      <c r="BW57" s="54">
        <f t="shared" si="84"/>
        <v>1.6</v>
      </c>
      <c r="BX57" s="54">
        <f t="shared" si="85"/>
        <v>1.6</v>
      </c>
      <c r="BY57" s="54">
        <f t="shared" si="86"/>
        <v>0</v>
      </c>
      <c r="BZ57" s="54">
        <f t="shared" si="87"/>
        <v>1.6</v>
      </c>
      <c r="CA57" s="54">
        <f t="shared" si="88"/>
        <v>0</v>
      </c>
      <c r="CB57" s="54">
        <f t="shared" si="89"/>
        <v>1.6</v>
      </c>
      <c r="CC57" s="54">
        <f t="shared" si="90"/>
        <v>1.6</v>
      </c>
      <c r="CD57" s="54">
        <f t="shared" si="91"/>
        <v>0</v>
      </c>
      <c r="CE57" s="54">
        <f t="shared" si="92"/>
        <v>0</v>
      </c>
      <c r="CF57" s="54">
        <f t="shared" si="93"/>
        <v>1.6</v>
      </c>
      <c r="CG57" s="54">
        <f t="shared" si="94"/>
        <v>1.6</v>
      </c>
      <c r="CH57" s="54">
        <f t="shared" si="95"/>
        <v>0</v>
      </c>
      <c r="CI57" s="54">
        <f t="shared" si="96"/>
        <v>0</v>
      </c>
      <c r="CJ57" s="54">
        <f t="shared" si="97"/>
        <v>0</v>
      </c>
      <c r="CK57" s="54">
        <f t="shared" si="98"/>
        <v>0</v>
      </c>
      <c r="CL57" s="54">
        <f t="shared" si="99"/>
        <v>1.6</v>
      </c>
      <c r="CM57" s="54">
        <f t="shared" si="100"/>
        <v>0</v>
      </c>
      <c r="CN57" s="54">
        <f t="shared" si="101"/>
        <v>1.6</v>
      </c>
      <c r="CO57" s="54">
        <f t="shared" si="102"/>
        <v>0</v>
      </c>
      <c r="CP57" s="54">
        <f t="shared" si="103"/>
        <v>1.6</v>
      </c>
      <c r="CQ57" s="54">
        <f t="shared" si="104"/>
        <v>1.6</v>
      </c>
      <c r="CR57" s="54">
        <f t="shared" si="105"/>
        <v>0</v>
      </c>
      <c r="CS57" s="54">
        <f t="shared" si="106"/>
        <v>0</v>
      </c>
      <c r="CT57" s="54">
        <f t="shared" si="107"/>
        <v>1.6</v>
      </c>
      <c r="CU57" s="54">
        <f t="shared" si="108"/>
        <v>1.6</v>
      </c>
      <c r="CV57" s="54">
        <f t="shared" si="109"/>
        <v>0</v>
      </c>
      <c r="CW57" s="54">
        <f t="shared" si="110"/>
        <v>0</v>
      </c>
      <c r="CX57" s="54">
        <f t="shared" si="111"/>
        <v>0</v>
      </c>
      <c r="CY57" s="54">
        <f t="shared" si="112"/>
        <v>0</v>
      </c>
      <c r="CZ57" s="54">
        <f t="shared" si="113"/>
        <v>1.6</v>
      </c>
      <c r="DA57" s="54">
        <f t="shared" si="114"/>
        <v>1.6</v>
      </c>
      <c r="DB57" s="54">
        <f t="shared" si="115"/>
        <v>0</v>
      </c>
      <c r="DC57" s="114">
        <f t="shared" si="59"/>
        <v>4</v>
      </c>
      <c r="DD57" s="114">
        <f t="shared" si="60"/>
        <v>10</v>
      </c>
      <c r="DE57" s="56">
        <f t="shared" si="61"/>
        <v>16.399999999999999</v>
      </c>
      <c r="DF57" s="56">
        <f t="shared" si="62"/>
        <v>4.8000000000000007</v>
      </c>
      <c r="DG57" s="56">
        <f t="shared" si="63"/>
        <v>6.4</v>
      </c>
      <c r="DH57" s="56">
        <f t="shared" si="64"/>
        <v>18.399999999999999</v>
      </c>
      <c r="DI57" s="56">
        <f t="shared" si="65"/>
        <v>4.8000000000000007</v>
      </c>
      <c r="DJ57" s="56">
        <f t="shared" si="116"/>
        <v>50.8</v>
      </c>
    </row>
    <row r="58" spans="1:114">
      <c r="A58" s="50">
        <v>50</v>
      </c>
      <c r="B58" s="51" t="s">
        <v>317</v>
      </c>
      <c r="C58" s="52">
        <v>1</v>
      </c>
      <c r="D58" s="52">
        <v>1</v>
      </c>
      <c r="E58" s="52">
        <v>1</v>
      </c>
      <c r="F58" s="52">
        <v>1</v>
      </c>
      <c r="G58" s="52">
        <v>1</v>
      </c>
      <c r="H58" s="53">
        <v>0</v>
      </c>
      <c r="I58" s="53">
        <v>0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3">
        <v>1</v>
      </c>
      <c r="P58" s="53">
        <v>0</v>
      </c>
      <c r="Q58" s="50">
        <v>0</v>
      </c>
      <c r="R58" s="50">
        <v>1</v>
      </c>
      <c r="S58" s="50">
        <v>1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0</v>
      </c>
      <c r="AB58" s="50">
        <v>0</v>
      </c>
      <c r="AC58" s="50">
        <v>0</v>
      </c>
      <c r="AD58" s="50">
        <v>1</v>
      </c>
      <c r="AE58" s="50">
        <v>1</v>
      </c>
      <c r="AF58" s="50">
        <v>0</v>
      </c>
      <c r="AG58" s="50">
        <v>0</v>
      </c>
      <c r="AH58" s="50">
        <v>0</v>
      </c>
      <c r="AI58" s="50">
        <v>1</v>
      </c>
      <c r="AJ58" s="50">
        <v>0</v>
      </c>
      <c r="AK58" s="50">
        <v>1</v>
      </c>
      <c r="AL58" s="50">
        <v>0</v>
      </c>
      <c r="AM58" s="50">
        <v>0</v>
      </c>
      <c r="AN58" s="50">
        <v>1</v>
      </c>
      <c r="AO58" s="50">
        <v>1</v>
      </c>
      <c r="AP58" s="50">
        <v>0</v>
      </c>
      <c r="AQ58" s="50">
        <v>1</v>
      </c>
      <c r="AR58" s="50">
        <v>1</v>
      </c>
      <c r="AS58" s="50">
        <v>0</v>
      </c>
      <c r="AT58" s="50">
        <v>1</v>
      </c>
      <c r="AU58" s="50">
        <v>0</v>
      </c>
      <c r="AV58" s="50">
        <v>1</v>
      </c>
      <c r="AW58" s="50">
        <v>0</v>
      </c>
      <c r="AX58" s="50">
        <v>0</v>
      </c>
      <c r="AY58" s="50">
        <v>0</v>
      </c>
      <c r="AZ58" s="50">
        <v>0</v>
      </c>
      <c r="BA58" s="50">
        <v>1</v>
      </c>
      <c r="BB58" s="50">
        <v>1</v>
      </c>
      <c r="BC58" s="50">
        <v>1</v>
      </c>
      <c r="BD58" s="50">
        <v>1</v>
      </c>
      <c r="BE58" s="54">
        <f t="shared" si="66"/>
        <v>1.6</v>
      </c>
      <c r="BF58" s="54">
        <f t="shared" si="67"/>
        <v>1.6</v>
      </c>
      <c r="BG58" s="54">
        <f t="shared" si="68"/>
        <v>1.6</v>
      </c>
      <c r="BH58" s="54">
        <f t="shared" si="69"/>
        <v>1.6</v>
      </c>
      <c r="BI58" s="54">
        <f t="shared" si="70"/>
        <v>1.6</v>
      </c>
      <c r="BJ58" s="54">
        <f t="shared" si="71"/>
        <v>0</v>
      </c>
      <c r="BK58" s="54">
        <f t="shared" si="72"/>
        <v>0</v>
      </c>
      <c r="BL58" s="54">
        <f t="shared" si="73"/>
        <v>0</v>
      </c>
      <c r="BM58" s="54">
        <f t="shared" si="74"/>
        <v>0</v>
      </c>
      <c r="BN58" s="54">
        <f t="shared" si="75"/>
        <v>0</v>
      </c>
      <c r="BO58" s="54">
        <f t="shared" si="76"/>
        <v>0</v>
      </c>
      <c r="BP58" s="54">
        <f t="shared" si="77"/>
        <v>0</v>
      </c>
      <c r="BQ58" s="54">
        <f t="shared" si="78"/>
        <v>1.6</v>
      </c>
      <c r="BR58" s="54">
        <f t="shared" si="79"/>
        <v>0</v>
      </c>
      <c r="BS58" s="54">
        <f t="shared" si="80"/>
        <v>0</v>
      </c>
      <c r="BT58" s="54">
        <f t="shared" si="81"/>
        <v>1.6</v>
      </c>
      <c r="BU58" s="54">
        <f t="shared" si="82"/>
        <v>1.6</v>
      </c>
      <c r="BV58" s="54">
        <f t="shared" si="83"/>
        <v>0</v>
      </c>
      <c r="BW58" s="54">
        <f t="shared" si="84"/>
        <v>0</v>
      </c>
      <c r="BX58" s="54">
        <f t="shared" si="85"/>
        <v>0</v>
      </c>
      <c r="BY58" s="54">
        <f t="shared" si="86"/>
        <v>0</v>
      </c>
      <c r="BZ58" s="54">
        <f t="shared" si="87"/>
        <v>0</v>
      </c>
      <c r="CA58" s="54">
        <f t="shared" si="88"/>
        <v>0</v>
      </c>
      <c r="CB58" s="54">
        <f t="shared" si="89"/>
        <v>0</v>
      </c>
      <c r="CC58" s="54">
        <f t="shared" si="90"/>
        <v>0</v>
      </c>
      <c r="CD58" s="54">
        <f t="shared" si="91"/>
        <v>0</v>
      </c>
      <c r="CE58" s="54">
        <f t="shared" si="92"/>
        <v>0</v>
      </c>
      <c r="CF58" s="54">
        <f t="shared" si="93"/>
        <v>1.6</v>
      </c>
      <c r="CG58" s="54">
        <f t="shared" si="94"/>
        <v>1.6</v>
      </c>
      <c r="CH58" s="54">
        <f t="shared" si="95"/>
        <v>0</v>
      </c>
      <c r="CI58" s="54">
        <f t="shared" si="96"/>
        <v>0</v>
      </c>
      <c r="CJ58" s="54">
        <f t="shared" si="97"/>
        <v>0</v>
      </c>
      <c r="CK58" s="54">
        <f t="shared" si="98"/>
        <v>1.6</v>
      </c>
      <c r="CL58" s="54">
        <f t="shared" si="99"/>
        <v>0</v>
      </c>
      <c r="CM58" s="54">
        <f t="shared" si="100"/>
        <v>1.6</v>
      </c>
      <c r="CN58" s="54">
        <f t="shared" si="101"/>
        <v>0</v>
      </c>
      <c r="CO58" s="54">
        <f t="shared" si="102"/>
        <v>0</v>
      </c>
      <c r="CP58" s="54">
        <f t="shared" si="103"/>
        <v>1.6</v>
      </c>
      <c r="CQ58" s="54">
        <f t="shared" si="104"/>
        <v>1.6</v>
      </c>
      <c r="CR58" s="54">
        <f t="shared" si="105"/>
        <v>0</v>
      </c>
      <c r="CS58" s="54">
        <f t="shared" si="106"/>
        <v>1.6</v>
      </c>
      <c r="CT58" s="54">
        <f t="shared" si="107"/>
        <v>1.6</v>
      </c>
      <c r="CU58" s="54">
        <f t="shared" si="108"/>
        <v>0</v>
      </c>
      <c r="CV58" s="54">
        <f t="shared" si="109"/>
        <v>1.6</v>
      </c>
      <c r="CW58" s="54">
        <f t="shared" si="110"/>
        <v>0</v>
      </c>
      <c r="CX58" s="54">
        <f t="shared" si="111"/>
        <v>1.6</v>
      </c>
      <c r="CY58" s="54">
        <f t="shared" si="112"/>
        <v>0</v>
      </c>
      <c r="CZ58" s="54">
        <f t="shared" si="113"/>
        <v>0</v>
      </c>
      <c r="DA58" s="54">
        <f t="shared" si="114"/>
        <v>0</v>
      </c>
      <c r="DB58" s="54">
        <f t="shared" si="115"/>
        <v>0</v>
      </c>
      <c r="DC58" s="114">
        <f t="shared" si="59"/>
        <v>10</v>
      </c>
      <c r="DD58" s="114">
        <f t="shared" si="60"/>
        <v>10</v>
      </c>
      <c r="DE58" s="56">
        <f t="shared" si="61"/>
        <v>18</v>
      </c>
      <c r="DF58" s="56">
        <f t="shared" si="62"/>
        <v>3.2</v>
      </c>
      <c r="DG58" s="56">
        <f t="shared" si="63"/>
        <v>4.8000000000000007</v>
      </c>
      <c r="DH58" s="56">
        <f t="shared" si="64"/>
        <v>18</v>
      </c>
      <c r="DI58" s="56">
        <f t="shared" si="65"/>
        <v>4.8000000000000007</v>
      </c>
      <c r="DJ58" s="56">
        <f t="shared" si="116"/>
        <v>48.8</v>
      </c>
    </row>
    <row r="59" spans="1:114">
      <c r="A59" s="50">
        <v>51</v>
      </c>
      <c r="B59" s="51" t="s">
        <v>274</v>
      </c>
      <c r="C59" s="52">
        <v>1</v>
      </c>
      <c r="D59" s="52">
        <v>0</v>
      </c>
      <c r="E59" s="52">
        <v>1</v>
      </c>
      <c r="F59" s="52">
        <v>1</v>
      </c>
      <c r="G59" s="52">
        <v>0</v>
      </c>
      <c r="H59" s="53">
        <v>0</v>
      </c>
      <c r="I59" s="53">
        <v>0</v>
      </c>
      <c r="J59" s="52">
        <v>1</v>
      </c>
      <c r="K59" s="52">
        <v>0</v>
      </c>
      <c r="L59" s="52">
        <v>1</v>
      </c>
      <c r="M59" s="52">
        <v>0</v>
      </c>
      <c r="N59" s="52">
        <v>1</v>
      </c>
      <c r="O59" s="53">
        <v>1</v>
      </c>
      <c r="P59" s="53">
        <v>0</v>
      </c>
      <c r="Q59" s="50">
        <v>0</v>
      </c>
      <c r="R59" s="50">
        <v>1</v>
      </c>
      <c r="S59" s="50">
        <v>0</v>
      </c>
      <c r="T59" s="50">
        <v>0</v>
      </c>
      <c r="U59" s="50">
        <v>0</v>
      </c>
      <c r="V59" s="50">
        <v>0</v>
      </c>
      <c r="W59" s="50">
        <v>0</v>
      </c>
      <c r="X59" s="50">
        <v>0</v>
      </c>
      <c r="Y59" s="50">
        <v>0</v>
      </c>
      <c r="Z59" s="50">
        <v>0</v>
      </c>
      <c r="AA59" s="50">
        <v>1</v>
      </c>
      <c r="AB59" s="50">
        <v>1</v>
      </c>
      <c r="AC59" s="50">
        <v>0</v>
      </c>
      <c r="AD59" s="50">
        <v>1</v>
      </c>
      <c r="AE59" s="50">
        <v>1</v>
      </c>
      <c r="AF59" s="50">
        <v>1</v>
      </c>
      <c r="AG59" s="50">
        <v>0</v>
      </c>
      <c r="AH59" s="50">
        <v>0</v>
      </c>
      <c r="AI59" s="50">
        <v>0</v>
      </c>
      <c r="AJ59" s="50">
        <v>0</v>
      </c>
      <c r="AK59" s="50">
        <v>1</v>
      </c>
      <c r="AL59" s="50">
        <v>0</v>
      </c>
      <c r="AM59" s="50">
        <v>0</v>
      </c>
      <c r="AN59" s="50">
        <v>1</v>
      </c>
      <c r="AO59" s="50">
        <v>1</v>
      </c>
      <c r="AP59" s="50">
        <v>1</v>
      </c>
      <c r="AQ59" s="50">
        <v>0</v>
      </c>
      <c r="AR59" s="50">
        <v>1</v>
      </c>
      <c r="AS59" s="50">
        <v>0</v>
      </c>
      <c r="AT59" s="50">
        <v>0</v>
      </c>
      <c r="AU59" s="50">
        <v>0</v>
      </c>
      <c r="AV59" s="50">
        <v>0</v>
      </c>
      <c r="AW59" s="50">
        <v>1</v>
      </c>
      <c r="AX59" s="50">
        <v>0</v>
      </c>
      <c r="AY59" s="50">
        <v>0</v>
      </c>
      <c r="AZ59" s="50">
        <v>0</v>
      </c>
      <c r="BA59" s="50">
        <v>1</v>
      </c>
      <c r="BB59" s="50">
        <v>1</v>
      </c>
      <c r="BC59" s="50">
        <v>1</v>
      </c>
      <c r="BD59" s="50">
        <v>1</v>
      </c>
      <c r="BE59" s="54">
        <f t="shared" si="66"/>
        <v>1.6</v>
      </c>
      <c r="BF59" s="54">
        <f t="shared" si="67"/>
        <v>0</v>
      </c>
      <c r="BG59" s="54">
        <f t="shared" si="68"/>
        <v>1.6</v>
      </c>
      <c r="BH59" s="54">
        <f t="shared" si="69"/>
        <v>1.6</v>
      </c>
      <c r="BI59" s="54">
        <f t="shared" si="70"/>
        <v>0</v>
      </c>
      <c r="BJ59" s="54">
        <f t="shared" si="71"/>
        <v>0</v>
      </c>
      <c r="BK59" s="54">
        <f t="shared" si="72"/>
        <v>0</v>
      </c>
      <c r="BL59" s="54">
        <f t="shared" si="73"/>
        <v>1.6</v>
      </c>
      <c r="BM59" s="54">
        <f t="shared" si="74"/>
        <v>0</v>
      </c>
      <c r="BN59" s="54">
        <f t="shared" si="75"/>
        <v>1.6</v>
      </c>
      <c r="BO59" s="54">
        <f t="shared" si="76"/>
        <v>0</v>
      </c>
      <c r="BP59" s="54">
        <f t="shared" si="77"/>
        <v>1.6</v>
      </c>
      <c r="BQ59" s="54">
        <f t="shared" si="78"/>
        <v>1.6</v>
      </c>
      <c r="BR59" s="54">
        <f t="shared" si="79"/>
        <v>0</v>
      </c>
      <c r="BS59" s="54">
        <f t="shared" si="80"/>
        <v>0</v>
      </c>
      <c r="BT59" s="54">
        <f t="shared" si="81"/>
        <v>1.6</v>
      </c>
      <c r="BU59" s="54">
        <f t="shared" si="82"/>
        <v>0</v>
      </c>
      <c r="BV59" s="54">
        <f t="shared" si="83"/>
        <v>0</v>
      </c>
      <c r="BW59" s="54">
        <f t="shared" si="84"/>
        <v>0</v>
      </c>
      <c r="BX59" s="54">
        <f t="shared" si="85"/>
        <v>0</v>
      </c>
      <c r="BY59" s="54">
        <f t="shared" si="86"/>
        <v>0</v>
      </c>
      <c r="BZ59" s="54">
        <f t="shared" si="87"/>
        <v>0</v>
      </c>
      <c r="CA59" s="54">
        <f t="shared" si="88"/>
        <v>0</v>
      </c>
      <c r="CB59" s="54">
        <f t="shared" si="89"/>
        <v>0</v>
      </c>
      <c r="CC59" s="54">
        <f t="shared" si="90"/>
        <v>1.6</v>
      </c>
      <c r="CD59" s="54">
        <f t="shared" si="91"/>
        <v>1.6</v>
      </c>
      <c r="CE59" s="54">
        <f t="shared" si="92"/>
        <v>0</v>
      </c>
      <c r="CF59" s="54">
        <f t="shared" si="93"/>
        <v>1.6</v>
      </c>
      <c r="CG59" s="54">
        <f t="shared" si="94"/>
        <v>1.6</v>
      </c>
      <c r="CH59" s="54">
        <f t="shared" si="95"/>
        <v>1.6</v>
      </c>
      <c r="CI59" s="54">
        <f t="shared" si="96"/>
        <v>0</v>
      </c>
      <c r="CJ59" s="54">
        <f t="shared" si="97"/>
        <v>0</v>
      </c>
      <c r="CK59" s="54">
        <f t="shared" si="98"/>
        <v>0</v>
      </c>
      <c r="CL59" s="54">
        <f t="shared" si="99"/>
        <v>0</v>
      </c>
      <c r="CM59" s="54">
        <f t="shared" si="100"/>
        <v>1.6</v>
      </c>
      <c r="CN59" s="54">
        <f t="shared" si="101"/>
        <v>0</v>
      </c>
      <c r="CO59" s="54">
        <f t="shared" si="102"/>
        <v>0</v>
      </c>
      <c r="CP59" s="54">
        <f t="shared" si="103"/>
        <v>1.6</v>
      </c>
      <c r="CQ59" s="54">
        <f t="shared" si="104"/>
        <v>1.6</v>
      </c>
      <c r="CR59" s="54">
        <f t="shared" si="105"/>
        <v>1.6</v>
      </c>
      <c r="CS59" s="54">
        <f t="shared" si="106"/>
        <v>0</v>
      </c>
      <c r="CT59" s="54">
        <f t="shared" si="107"/>
        <v>1.6</v>
      </c>
      <c r="CU59" s="54">
        <f t="shared" si="108"/>
        <v>0</v>
      </c>
      <c r="CV59" s="54">
        <f t="shared" si="109"/>
        <v>0</v>
      </c>
      <c r="CW59" s="54">
        <f t="shared" si="110"/>
        <v>0</v>
      </c>
      <c r="CX59" s="54">
        <f t="shared" si="111"/>
        <v>0</v>
      </c>
      <c r="CY59" s="54">
        <f t="shared" si="112"/>
        <v>1.6</v>
      </c>
      <c r="CZ59" s="54">
        <f t="shared" si="113"/>
        <v>0</v>
      </c>
      <c r="DA59" s="54">
        <f t="shared" si="114"/>
        <v>0</v>
      </c>
      <c r="DB59" s="54">
        <f t="shared" si="115"/>
        <v>0</v>
      </c>
      <c r="DC59" s="114">
        <f t="shared" si="59"/>
        <v>10</v>
      </c>
      <c r="DD59" s="114">
        <f t="shared" si="60"/>
        <v>10</v>
      </c>
      <c r="DE59" s="56">
        <f t="shared" si="61"/>
        <v>14.8</v>
      </c>
      <c r="DF59" s="56">
        <f t="shared" si="62"/>
        <v>3.2</v>
      </c>
      <c r="DG59" s="56">
        <f t="shared" si="63"/>
        <v>6.4</v>
      </c>
      <c r="DH59" s="56">
        <f t="shared" si="64"/>
        <v>19.600000000000001</v>
      </c>
      <c r="DI59" s="56">
        <f t="shared" si="65"/>
        <v>6.4</v>
      </c>
      <c r="DJ59" s="56">
        <f t="shared" si="116"/>
        <v>50.4</v>
      </c>
    </row>
    <row r="60" spans="1:114">
      <c r="A60" s="50">
        <v>52</v>
      </c>
      <c r="B60" s="51" t="s">
        <v>275</v>
      </c>
      <c r="C60" s="52">
        <v>1</v>
      </c>
      <c r="D60" s="52">
        <v>1</v>
      </c>
      <c r="E60" s="52">
        <v>1</v>
      </c>
      <c r="F60" s="52">
        <v>0</v>
      </c>
      <c r="G60" s="52">
        <v>0</v>
      </c>
      <c r="H60" s="53">
        <v>0</v>
      </c>
      <c r="I60" s="53">
        <v>0</v>
      </c>
      <c r="J60" s="52">
        <v>0</v>
      </c>
      <c r="K60" s="52">
        <v>0</v>
      </c>
      <c r="L60" s="52">
        <v>1</v>
      </c>
      <c r="M60" s="52">
        <v>1</v>
      </c>
      <c r="N60" s="52">
        <v>1</v>
      </c>
      <c r="O60" s="53">
        <v>1</v>
      </c>
      <c r="P60" s="53">
        <v>1</v>
      </c>
      <c r="Q60" s="50">
        <v>0</v>
      </c>
      <c r="R60" s="50">
        <v>1</v>
      </c>
      <c r="S60" s="50">
        <v>0</v>
      </c>
      <c r="T60" s="50">
        <v>1</v>
      </c>
      <c r="U60" s="50">
        <v>0</v>
      </c>
      <c r="V60" s="50">
        <v>1</v>
      </c>
      <c r="W60" s="50">
        <v>0</v>
      </c>
      <c r="X60" s="50">
        <v>0</v>
      </c>
      <c r="Y60" s="50">
        <v>0</v>
      </c>
      <c r="Z60" s="50">
        <v>0</v>
      </c>
      <c r="AA60" s="50">
        <v>0</v>
      </c>
      <c r="AB60" s="50">
        <v>0</v>
      </c>
      <c r="AC60" s="50">
        <v>0</v>
      </c>
      <c r="AD60" s="50">
        <v>1</v>
      </c>
      <c r="AE60" s="50">
        <v>0</v>
      </c>
      <c r="AF60" s="50">
        <v>0</v>
      </c>
      <c r="AG60" s="50">
        <v>0</v>
      </c>
      <c r="AH60" s="50">
        <v>1</v>
      </c>
      <c r="AI60" s="50">
        <v>0</v>
      </c>
      <c r="AJ60" s="50">
        <v>0</v>
      </c>
      <c r="AK60" s="50">
        <v>0</v>
      </c>
      <c r="AL60" s="50">
        <v>0</v>
      </c>
      <c r="AM60" s="50">
        <v>0</v>
      </c>
      <c r="AN60" s="50">
        <v>0</v>
      </c>
      <c r="AO60" s="50">
        <v>0</v>
      </c>
      <c r="AP60" s="50">
        <v>0</v>
      </c>
      <c r="AQ60" s="50">
        <v>0</v>
      </c>
      <c r="AR60" s="50">
        <v>0</v>
      </c>
      <c r="AS60" s="50">
        <v>0</v>
      </c>
      <c r="AT60" s="50">
        <v>0</v>
      </c>
      <c r="AU60" s="50">
        <v>0</v>
      </c>
      <c r="AV60" s="50">
        <v>0</v>
      </c>
      <c r="AW60" s="50">
        <v>0</v>
      </c>
      <c r="AX60" s="50">
        <v>0</v>
      </c>
      <c r="AY60" s="50">
        <v>1</v>
      </c>
      <c r="AZ60" s="50">
        <v>0</v>
      </c>
      <c r="BA60" s="50">
        <v>1</v>
      </c>
      <c r="BB60" s="50">
        <v>1</v>
      </c>
      <c r="BC60" s="50">
        <v>0</v>
      </c>
      <c r="BD60" s="50">
        <v>1</v>
      </c>
      <c r="BE60" s="54">
        <f t="shared" si="66"/>
        <v>1.6</v>
      </c>
      <c r="BF60" s="54">
        <f t="shared" si="67"/>
        <v>1.6</v>
      </c>
      <c r="BG60" s="54">
        <f t="shared" si="68"/>
        <v>1.6</v>
      </c>
      <c r="BH60" s="54">
        <f t="shared" si="69"/>
        <v>0</v>
      </c>
      <c r="BI60" s="54">
        <f t="shared" si="70"/>
        <v>0</v>
      </c>
      <c r="BJ60" s="54">
        <f t="shared" si="71"/>
        <v>0</v>
      </c>
      <c r="BK60" s="54">
        <f t="shared" si="72"/>
        <v>0</v>
      </c>
      <c r="BL60" s="54">
        <f t="shared" si="73"/>
        <v>0</v>
      </c>
      <c r="BM60" s="54">
        <f t="shared" si="74"/>
        <v>0</v>
      </c>
      <c r="BN60" s="54">
        <f t="shared" si="75"/>
        <v>1.6</v>
      </c>
      <c r="BO60" s="54">
        <f t="shared" si="76"/>
        <v>1.6</v>
      </c>
      <c r="BP60" s="54">
        <f t="shared" si="77"/>
        <v>1.6</v>
      </c>
      <c r="BQ60" s="54">
        <f t="shared" si="78"/>
        <v>1.6</v>
      </c>
      <c r="BR60" s="54">
        <f t="shared" si="79"/>
        <v>1.6</v>
      </c>
      <c r="BS60" s="54">
        <f t="shared" si="80"/>
        <v>0</v>
      </c>
      <c r="BT60" s="54">
        <f t="shared" si="81"/>
        <v>1.6</v>
      </c>
      <c r="BU60" s="54">
        <f t="shared" si="82"/>
        <v>0</v>
      </c>
      <c r="BV60" s="54">
        <f t="shared" si="83"/>
        <v>1.6</v>
      </c>
      <c r="BW60" s="54">
        <f t="shared" si="84"/>
        <v>0</v>
      </c>
      <c r="BX60" s="54">
        <f t="shared" si="85"/>
        <v>1.6</v>
      </c>
      <c r="BY60" s="54">
        <f t="shared" si="86"/>
        <v>0</v>
      </c>
      <c r="BZ60" s="54">
        <f t="shared" si="87"/>
        <v>0</v>
      </c>
      <c r="CA60" s="54">
        <f t="shared" si="88"/>
        <v>0</v>
      </c>
      <c r="CB60" s="54">
        <f t="shared" si="89"/>
        <v>0</v>
      </c>
      <c r="CC60" s="54">
        <f t="shared" si="90"/>
        <v>0</v>
      </c>
      <c r="CD60" s="54">
        <f t="shared" si="91"/>
        <v>0</v>
      </c>
      <c r="CE60" s="54">
        <f t="shared" si="92"/>
        <v>0</v>
      </c>
      <c r="CF60" s="54">
        <f t="shared" si="93"/>
        <v>1.6</v>
      </c>
      <c r="CG60" s="54">
        <f t="shared" si="94"/>
        <v>0</v>
      </c>
      <c r="CH60" s="54">
        <f t="shared" si="95"/>
        <v>0</v>
      </c>
      <c r="CI60" s="54">
        <f t="shared" si="96"/>
        <v>0</v>
      </c>
      <c r="CJ60" s="54">
        <f t="shared" si="97"/>
        <v>1.6</v>
      </c>
      <c r="CK60" s="54">
        <f t="shared" si="98"/>
        <v>0</v>
      </c>
      <c r="CL60" s="54">
        <f t="shared" si="99"/>
        <v>0</v>
      </c>
      <c r="CM60" s="54">
        <f t="shared" si="100"/>
        <v>0</v>
      </c>
      <c r="CN60" s="54">
        <f t="shared" si="101"/>
        <v>0</v>
      </c>
      <c r="CO60" s="54">
        <f t="shared" si="102"/>
        <v>0</v>
      </c>
      <c r="CP60" s="54">
        <f t="shared" si="103"/>
        <v>0</v>
      </c>
      <c r="CQ60" s="54">
        <f t="shared" si="104"/>
        <v>0</v>
      </c>
      <c r="CR60" s="54">
        <f t="shared" si="105"/>
        <v>0</v>
      </c>
      <c r="CS60" s="54">
        <f t="shared" si="106"/>
        <v>0</v>
      </c>
      <c r="CT60" s="54">
        <f t="shared" si="107"/>
        <v>0</v>
      </c>
      <c r="CU60" s="54">
        <f t="shared" si="108"/>
        <v>0</v>
      </c>
      <c r="CV60" s="54">
        <f t="shared" si="109"/>
        <v>0</v>
      </c>
      <c r="CW60" s="54">
        <f t="shared" si="110"/>
        <v>0</v>
      </c>
      <c r="CX60" s="54">
        <f t="shared" si="111"/>
        <v>0</v>
      </c>
      <c r="CY60" s="54">
        <f t="shared" si="112"/>
        <v>0</v>
      </c>
      <c r="CZ60" s="54">
        <f t="shared" si="113"/>
        <v>0</v>
      </c>
      <c r="DA60" s="54">
        <f t="shared" si="114"/>
        <v>1.6</v>
      </c>
      <c r="DB60" s="54">
        <f t="shared" si="115"/>
        <v>0</v>
      </c>
      <c r="DC60" s="114">
        <f t="shared" si="59"/>
        <v>10</v>
      </c>
      <c r="DD60" s="114">
        <f t="shared" si="60"/>
        <v>4</v>
      </c>
      <c r="DE60" s="56">
        <f t="shared" si="61"/>
        <v>7.2</v>
      </c>
      <c r="DF60" s="56">
        <f t="shared" si="62"/>
        <v>6.4</v>
      </c>
      <c r="DG60" s="56">
        <f t="shared" si="63"/>
        <v>6.4</v>
      </c>
      <c r="DH60" s="56">
        <f t="shared" si="64"/>
        <v>13.2</v>
      </c>
      <c r="DI60" s="56">
        <f t="shared" si="65"/>
        <v>3.2</v>
      </c>
      <c r="DJ60" s="56">
        <f t="shared" si="116"/>
        <v>36.400000000000006</v>
      </c>
    </row>
    <row r="61" spans="1:114">
      <c r="A61" s="50">
        <v>53</v>
      </c>
      <c r="B61" s="51" t="s">
        <v>276</v>
      </c>
      <c r="C61" s="52">
        <v>1</v>
      </c>
      <c r="D61" s="52">
        <v>0</v>
      </c>
      <c r="E61" s="52">
        <v>1</v>
      </c>
      <c r="F61" s="52">
        <v>1</v>
      </c>
      <c r="G61" s="52">
        <v>0</v>
      </c>
      <c r="H61" s="53">
        <v>0</v>
      </c>
      <c r="I61" s="53">
        <v>0</v>
      </c>
      <c r="J61" s="52">
        <v>0</v>
      </c>
      <c r="K61" s="52">
        <v>0</v>
      </c>
      <c r="L61" s="52">
        <v>0</v>
      </c>
      <c r="M61" s="52">
        <v>1</v>
      </c>
      <c r="N61" s="52">
        <v>0</v>
      </c>
      <c r="O61" s="53">
        <v>1</v>
      </c>
      <c r="P61" s="53">
        <v>1</v>
      </c>
      <c r="Q61" s="50">
        <v>0</v>
      </c>
      <c r="R61" s="50">
        <v>0</v>
      </c>
      <c r="S61" s="50">
        <v>0</v>
      </c>
      <c r="T61" s="50">
        <v>1</v>
      </c>
      <c r="U61" s="50">
        <v>0</v>
      </c>
      <c r="V61" s="50">
        <v>0</v>
      </c>
      <c r="W61" s="50">
        <v>1</v>
      </c>
      <c r="X61" s="50">
        <v>0</v>
      </c>
      <c r="Y61" s="50">
        <v>1</v>
      </c>
      <c r="Z61" s="50">
        <v>0</v>
      </c>
      <c r="AA61" s="50">
        <v>0</v>
      </c>
      <c r="AB61" s="50">
        <v>0</v>
      </c>
      <c r="AC61" s="50">
        <v>0</v>
      </c>
      <c r="AD61" s="50">
        <v>1</v>
      </c>
      <c r="AE61" s="50">
        <v>0</v>
      </c>
      <c r="AF61" s="50">
        <v>0</v>
      </c>
      <c r="AG61" s="50">
        <v>0</v>
      </c>
      <c r="AH61" s="50">
        <v>0</v>
      </c>
      <c r="AI61" s="50">
        <v>1</v>
      </c>
      <c r="AJ61" s="50">
        <v>0</v>
      </c>
      <c r="AK61" s="50">
        <v>0</v>
      </c>
      <c r="AL61" s="50">
        <v>0</v>
      </c>
      <c r="AM61" s="50">
        <v>1</v>
      </c>
      <c r="AN61" s="50">
        <v>0</v>
      </c>
      <c r="AO61" s="50">
        <v>1</v>
      </c>
      <c r="AP61" s="50">
        <v>0</v>
      </c>
      <c r="AQ61" s="50">
        <v>0</v>
      </c>
      <c r="AR61" s="50">
        <v>1</v>
      </c>
      <c r="AS61" s="50">
        <v>0</v>
      </c>
      <c r="AT61" s="50">
        <v>0</v>
      </c>
      <c r="AU61" s="50">
        <v>0</v>
      </c>
      <c r="AV61" s="50">
        <v>0</v>
      </c>
      <c r="AW61" s="50">
        <v>0</v>
      </c>
      <c r="AX61" s="50">
        <v>0</v>
      </c>
      <c r="AY61" s="50">
        <v>0</v>
      </c>
      <c r="AZ61" s="50">
        <v>0</v>
      </c>
      <c r="BA61" s="50">
        <v>0</v>
      </c>
      <c r="BB61" s="50">
        <v>1</v>
      </c>
      <c r="BC61" s="50">
        <v>0</v>
      </c>
      <c r="BD61" s="50">
        <v>0</v>
      </c>
      <c r="BE61" s="54">
        <f t="shared" si="66"/>
        <v>1.6</v>
      </c>
      <c r="BF61" s="54">
        <f t="shared" si="67"/>
        <v>0</v>
      </c>
      <c r="BG61" s="54">
        <f t="shared" si="68"/>
        <v>1.6</v>
      </c>
      <c r="BH61" s="54">
        <f t="shared" si="69"/>
        <v>1.6</v>
      </c>
      <c r="BI61" s="54">
        <f t="shared" si="70"/>
        <v>0</v>
      </c>
      <c r="BJ61" s="54">
        <f t="shared" si="71"/>
        <v>0</v>
      </c>
      <c r="BK61" s="54">
        <f t="shared" si="72"/>
        <v>0</v>
      </c>
      <c r="BL61" s="54">
        <f t="shared" si="73"/>
        <v>0</v>
      </c>
      <c r="BM61" s="54">
        <f t="shared" si="74"/>
        <v>0</v>
      </c>
      <c r="BN61" s="54">
        <f t="shared" si="75"/>
        <v>0</v>
      </c>
      <c r="BO61" s="54">
        <f t="shared" si="76"/>
        <v>1.6</v>
      </c>
      <c r="BP61" s="54">
        <f t="shared" si="77"/>
        <v>0</v>
      </c>
      <c r="BQ61" s="54">
        <f t="shared" si="78"/>
        <v>1.6</v>
      </c>
      <c r="BR61" s="54">
        <f t="shared" si="79"/>
        <v>1.6</v>
      </c>
      <c r="BS61" s="54">
        <f t="shared" si="80"/>
        <v>0</v>
      </c>
      <c r="BT61" s="54">
        <f t="shared" si="81"/>
        <v>0</v>
      </c>
      <c r="BU61" s="54">
        <f t="shared" si="82"/>
        <v>0</v>
      </c>
      <c r="BV61" s="54">
        <f t="shared" si="83"/>
        <v>1.6</v>
      </c>
      <c r="BW61" s="54">
        <f t="shared" si="84"/>
        <v>0</v>
      </c>
      <c r="BX61" s="54">
        <f t="shared" si="85"/>
        <v>0</v>
      </c>
      <c r="BY61" s="54">
        <f t="shared" si="86"/>
        <v>1.6</v>
      </c>
      <c r="BZ61" s="54">
        <f t="shared" si="87"/>
        <v>0</v>
      </c>
      <c r="CA61" s="54">
        <f t="shared" si="88"/>
        <v>1.6</v>
      </c>
      <c r="CB61" s="54">
        <f t="shared" si="89"/>
        <v>0</v>
      </c>
      <c r="CC61" s="54">
        <f t="shared" si="90"/>
        <v>0</v>
      </c>
      <c r="CD61" s="54">
        <f t="shared" si="91"/>
        <v>0</v>
      </c>
      <c r="CE61" s="54">
        <f t="shared" si="92"/>
        <v>0</v>
      </c>
      <c r="CF61" s="54">
        <f t="shared" si="93"/>
        <v>1.6</v>
      </c>
      <c r="CG61" s="54">
        <f t="shared" si="94"/>
        <v>0</v>
      </c>
      <c r="CH61" s="54">
        <f t="shared" si="95"/>
        <v>0</v>
      </c>
      <c r="CI61" s="54">
        <f t="shared" si="96"/>
        <v>0</v>
      </c>
      <c r="CJ61" s="54">
        <f t="shared" si="97"/>
        <v>0</v>
      </c>
      <c r="CK61" s="54">
        <f t="shared" si="98"/>
        <v>1.6</v>
      </c>
      <c r="CL61" s="54">
        <f t="shared" si="99"/>
        <v>0</v>
      </c>
      <c r="CM61" s="54">
        <f t="shared" si="100"/>
        <v>0</v>
      </c>
      <c r="CN61" s="54">
        <f t="shared" si="101"/>
        <v>0</v>
      </c>
      <c r="CO61" s="54">
        <f t="shared" si="102"/>
        <v>1.6</v>
      </c>
      <c r="CP61" s="54">
        <f t="shared" si="103"/>
        <v>0</v>
      </c>
      <c r="CQ61" s="54">
        <f t="shared" si="104"/>
        <v>1.6</v>
      </c>
      <c r="CR61" s="54">
        <f t="shared" si="105"/>
        <v>0</v>
      </c>
      <c r="CS61" s="54">
        <f t="shared" si="106"/>
        <v>0</v>
      </c>
      <c r="CT61" s="54">
        <f t="shared" si="107"/>
        <v>1.6</v>
      </c>
      <c r="CU61" s="54">
        <f t="shared" si="108"/>
        <v>0</v>
      </c>
      <c r="CV61" s="54">
        <f t="shared" si="109"/>
        <v>0</v>
      </c>
      <c r="CW61" s="54">
        <f t="shared" si="110"/>
        <v>0</v>
      </c>
      <c r="CX61" s="54">
        <f t="shared" si="111"/>
        <v>0</v>
      </c>
      <c r="CY61" s="54">
        <f t="shared" si="112"/>
        <v>0</v>
      </c>
      <c r="CZ61" s="54">
        <f t="shared" si="113"/>
        <v>0</v>
      </c>
      <c r="DA61" s="54">
        <f t="shared" si="114"/>
        <v>0</v>
      </c>
      <c r="DB61" s="54">
        <f t="shared" si="115"/>
        <v>0</v>
      </c>
      <c r="DC61" s="114">
        <f t="shared" si="59"/>
        <v>4</v>
      </c>
      <c r="DD61" s="114">
        <f t="shared" si="60"/>
        <v>0</v>
      </c>
      <c r="DE61" s="56">
        <f t="shared" si="61"/>
        <v>4.8000000000000007</v>
      </c>
      <c r="DF61" s="56">
        <f t="shared" si="62"/>
        <v>4.8000000000000007</v>
      </c>
      <c r="DG61" s="56">
        <f t="shared" si="63"/>
        <v>4.8000000000000007</v>
      </c>
      <c r="DH61" s="56">
        <f t="shared" si="64"/>
        <v>8.8000000000000007</v>
      </c>
      <c r="DI61" s="56">
        <f t="shared" si="65"/>
        <v>3.2</v>
      </c>
      <c r="DJ61" s="56">
        <f t="shared" si="116"/>
        <v>26.400000000000002</v>
      </c>
    </row>
    <row r="62" spans="1:114">
      <c r="A62" s="50">
        <v>54</v>
      </c>
      <c r="B62" s="51" t="s">
        <v>277</v>
      </c>
      <c r="C62" s="52">
        <v>0</v>
      </c>
      <c r="D62" s="52">
        <v>1</v>
      </c>
      <c r="E62" s="52">
        <v>1</v>
      </c>
      <c r="F62" s="52">
        <v>0</v>
      </c>
      <c r="G62" s="52">
        <v>0</v>
      </c>
      <c r="H62" s="53">
        <v>0</v>
      </c>
      <c r="I62" s="53">
        <v>0</v>
      </c>
      <c r="J62" s="52">
        <v>0</v>
      </c>
      <c r="K62" s="52">
        <v>0</v>
      </c>
      <c r="L62" s="52">
        <v>0</v>
      </c>
      <c r="M62" s="52">
        <v>1</v>
      </c>
      <c r="N62" s="52">
        <v>1</v>
      </c>
      <c r="O62" s="53">
        <v>1</v>
      </c>
      <c r="P62" s="53">
        <v>0</v>
      </c>
      <c r="Q62" s="50">
        <v>0</v>
      </c>
      <c r="R62" s="50">
        <v>1</v>
      </c>
      <c r="S62" s="50">
        <v>0</v>
      </c>
      <c r="T62" s="50">
        <v>1</v>
      </c>
      <c r="U62" s="50">
        <v>0</v>
      </c>
      <c r="V62" s="50">
        <v>0</v>
      </c>
      <c r="W62" s="50">
        <v>0</v>
      </c>
      <c r="X62" s="50">
        <v>0</v>
      </c>
      <c r="Y62" s="50">
        <v>0</v>
      </c>
      <c r="Z62" s="50">
        <v>0</v>
      </c>
      <c r="AA62" s="50">
        <v>0</v>
      </c>
      <c r="AB62" s="50">
        <v>1</v>
      </c>
      <c r="AC62" s="50">
        <v>0</v>
      </c>
      <c r="AD62" s="50">
        <v>1</v>
      </c>
      <c r="AE62" s="50">
        <v>1</v>
      </c>
      <c r="AF62" s="50">
        <v>0</v>
      </c>
      <c r="AG62" s="50">
        <v>0</v>
      </c>
      <c r="AH62" s="50">
        <v>1</v>
      </c>
      <c r="AI62" s="50">
        <v>0</v>
      </c>
      <c r="AJ62" s="50">
        <v>1</v>
      </c>
      <c r="AK62" s="50">
        <v>0</v>
      </c>
      <c r="AL62" s="50">
        <v>1</v>
      </c>
      <c r="AM62" s="50">
        <v>0</v>
      </c>
      <c r="AN62" s="50">
        <v>0</v>
      </c>
      <c r="AO62" s="50">
        <v>0</v>
      </c>
      <c r="AP62" s="50">
        <v>0</v>
      </c>
      <c r="AQ62" s="50">
        <v>0</v>
      </c>
      <c r="AR62" s="50">
        <v>0</v>
      </c>
      <c r="AS62" s="50">
        <v>1</v>
      </c>
      <c r="AT62" s="50">
        <v>0</v>
      </c>
      <c r="AU62" s="50">
        <v>1</v>
      </c>
      <c r="AV62" s="50">
        <v>0</v>
      </c>
      <c r="AW62" s="50">
        <v>0</v>
      </c>
      <c r="AX62" s="50">
        <v>1</v>
      </c>
      <c r="AY62" s="50">
        <v>0</v>
      </c>
      <c r="AZ62" s="50">
        <v>1</v>
      </c>
      <c r="BA62" s="50">
        <v>0</v>
      </c>
      <c r="BB62" s="50">
        <v>0</v>
      </c>
      <c r="BC62" s="50">
        <v>0</v>
      </c>
      <c r="BD62" s="50">
        <v>1</v>
      </c>
      <c r="BE62" s="54">
        <f t="shared" si="66"/>
        <v>0</v>
      </c>
      <c r="BF62" s="54">
        <f t="shared" si="67"/>
        <v>1.6</v>
      </c>
      <c r="BG62" s="54">
        <f t="shared" si="68"/>
        <v>1.6</v>
      </c>
      <c r="BH62" s="54">
        <f t="shared" si="69"/>
        <v>0</v>
      </c>
      <c r="BI62" s="54">
        <f t="shared" si="70"/>
        <v>0</v>
      </c>
      <c r="BJ62" s="54">
        <f t="shared" si="71"/>
        <v>0</v>
      </c>
      <c r="BK62" s="54">
        <f t="shared" si="72"/>
        <v>0</v>
      </c>
      <c r="BL62" s="54">
        <f t="shared" si="73"/>
        <v>0</v>
      </c>
      <c r="BM62" s="54">
        <f t="shared" si="74"/>
        <v>0</v>
      </c>
      <c r="BN62" s="54">
        <f t="shared" si="75"/>
        <v>0</v>
      </c>
      <c r="BO62" s="54">
        <f t="shared" si="76"/>
        <v>1.6</v>
      </c>
      <c r="BP62" s="54">
        <f t="shared" si="77"/>
        <v>1.6</v>
      </c>
      <c r="BQ62" s="54">
        <f t="shared" si="78"/>
        <v>1.6</v>
      </c>
      <c r="BR62" s="54">
        <f t="shared" si="79"/>
        <v>0</v>
      </c>
      <c r="BS62" s="54">
        <f t="shared" si="80"/>
        <v>0</v>
      </c>
      <c r="BT62" s="54">
        <f t="shared" si="81"/>
        <v>1.6</v>
      </c>
      <c r="BU62" s="54">
        <f t="shared" si="82"/>
        <v>0</v>
      </c>
      <c r="BV62" s="54">
        <f t="shared" si="83"/>
        <v>1.6</v>
      </c>
      <c r="BW62" s="54">
        <f t="shared" si="84"/>
        <v>0</v>
      </c>
      <c r="BX62" s="54">
        <f t="shared" si="85"/>
        <v>0</v>
      </c>
      <c r="BY62" s="54">
        <f t="shared" si="86"/>
        <v>0</v>
      </c>
      <c r="BZ62" s="54">
        <f t="shared" si="87"/>
        <v>0</v>
      </c>
      <c r="CA62" s="54">
        <f t="shared" si="88"/>
        <v>0</v>
      </c>
      <c r="CB62" s="54">
        <f t="shared" si="89"/>
        <v>0</v>
      </c>
      <c r="CC62" s="54">
        <f t="shared" si="90"/>
        <v>0</v>
      </c>
      <c r="CD62" s="54">
        <f t="shared" si="91"/>
        <v>1.6</v>
      </c>
      <c r="CE62" s="54">
        <f t="shared" si="92"/>
        <v>0</v>
      </c>
      <c r="CF62" s="54">
        <f t="shared" si="93"/>
        <v>1.6</v>
      </c>
      <c r="CG62" s="54">
        <f t="shared" si="94"/>
        <v>1.6</v>
      </c>
      <c r="CH62" s="54">
        <f t="shared" si="95"/>
        <v>0</v>
      </c>
      <c r="CI62" s="54">
        <f t="shared" si="96"/>
        <v>0</v>
      </c>
      <c r="CJ62" s="54">
        <f t="shared" si="97"/>
        <v>1.6</v>
      </c>
      <c r="CK62" s="54">
        <f t="shared" si="98"/>
        <v>0</v>
      </c>
      <c r="CL62" s="54">
        <f t="shared" si="99"/>
        <v>1.6</v>
      </c>
      <c r="CM62" s="54">
        <f t="shared" si="100"/>
        <v>0</v>
      </c>
      <c r="CN62" s="54">
        <f t="shared" si="101"/>
        <v>1.6</v>
      </c>
      <c r="CO62" s="54">
        <f t="shared" si="102"/>
        <v>0</v>
      </c>
      <c r="CP62" s="54">
        <f t="shared" si="103"/>
        <v>0</v>
      </c>
      <c r="CQ62" s="54">
        <f t="shared" si="104"/>
        <v>0</v>
      </c>
      <c r="CR62" s="54">
        <f t="shared" si="105"/>
        <v>0</v>
      </c>
      <c r="CS62" s="54">
        <f t="shared" si="106"/>
        <v>0</v>
      </c>
      <c r="CT62" s="54">
        <f t="shared" si="107"/>
        <v>0</v>
      </c>
      <c r="CU62" s="54">
        <f t="shared" si="108"/>
        <v>1.6</v>
      </c>
      <c r="CV62" s="54">
        <f t="shared" si="109"/>
        <v>0</v>
      </c>
      <c r="CW62" s="54">
        <f t="shared" si="110"/>
        <v>1.6</v>
      </c>
      <c r="CX62" s="54">
        <f t="shared" si="111"/>
        <v>0</v>
      </c>
      <c r="CY62" s="54">
        <f t="shared" si="112"/>
        <v>0</v>
      </c>
      <c r="CZ62" s="54">
        <f t="shared" si="113"/>
        <v>1.6</v>
      </c>
      <c r="DA62" s="54">
        <f t="shared" si="114"/>
        <v>0</v>
      </c>
      <c r="DB62" s="54">
        <f t="shared" si="115"/>
        <v>1.6</v>
      </c>
      <c r="DC62" s="114">
        <f t="shared" si="59"/>
        <v>0</v>
      </c>
      <c r="DD62" s="114">
        <f t="shared" si="60"/>
        <v>4</v>
      </c>
      <c r="DE62" s="56">
        <f t="shared" si="61"/>
        <v>8.8000000000000007</v>
      </c>
      <c r="DF62" s="56">
        <f t="shared" si="62"/>
        <v>4.8000000000000007</v>
      </c>
      <c r="DG62" s="56">
        <f t="shared" si="63"/>
        <v>6.4</v>
      </c>
      <c r="DH62" s="56">
        <f t="shared" si="64"/>
        <v>8</v>
      </c>
      <c r="DI62" s="56">
        <f t="shared" si="65"/>
        <v>3.2</v>
      </c>
      <c r="DJ62" s="56">
        <f t="shared" si="116"/>
        <v>31.2</v>
      </c>
    </row>
    <row r="63" spans="1:114">
      <c r="A63" s="50">
        <v>55</v>
      </c>
      <c r="B63" s="51" t="s">
        <v>278</v>
      </c>
      <c r="C63" s="52">
        <v>1</v>
      </c>
      <c r="D63" s="52">
        <v>0</v>
      </c>
      <c r="E63" s="52">
        <v>0</v>
      </c>
      <c r="F63" s="52">
        <v>0</v>
      </c>
      <c r="G63" s="52">
        <v>1</v>
      </c>
      <c r="H63" s="53">
        <v>0</v>
      </c>
      <c r="I63" s="53">
        <v>0</v>
      </c>
      <c r="J63" s="52">
        <v>0</v>
      </c>
      <c r="K63" s="52">
        <v>0</v>
      </c>
      <c r="L63" s="52">
        <v>0</v>
      </c>
      <c r="M63" s="52">
        <v>0</v>
      </c>
      <c r="N63" s="52">
        <v>1</v>
      </c>
      <c r="O63" s="53">
        <v>1</v>
      </c>
      <c r="P63" s="53">
        <v>0</v>
      </c>
      <c r="Q63" s="50">
        <v>0</v>
      </c>
      <c r="R63" s="50">
        <v>1</v>
      </c>
      <c r="S63" s="50">
        <v>0</v>
      </c>
      <c r="T63" s="50">
        <v>1</v>
      </c>
      <c r="U63" s="50">
        <v>1</v>
      </c>
      <c r="V63" s="50">
        <v>0</v>
      </c>
      <c r="W63" s="50">
        <v>1</v>
      </c>
      <c r="X63" s="50">
        <v>0</v>
      </c>
      <c r="Y63" s="50">
        <v>0</v>
      </c>
      <c r="Z63" s="50">
        <v>0</v>
      </c>
      <c r="AA63" s="50">
        <v>0</v>
      </c>
      <c r="AB63" s="50">
        <v>0</v>
      </c>
      <c r="AC63" s="50">
        <v>0</v>
      </c>
      <c r="AD63" s="50">
        <v>1</v>
      </c>
      <c r="AE63" s="50">
        <v>0</v>
      </c>
      <c r="AF63" s="50">
        <v>1</v>
      </c>
      <c r="AG63" s="50">
        <v>1</v>
      </c>
      <c r="AH63" s="50">
        <v>0</v>
      </c>
      <c r="AI63" s="50">
        <v>1</v>
      </c>
      <c r="AJ63" s="50">
        <v>0</v>
      </c>
      <c r="AK63" s="50">
        <v>0</v>
      </c>
      <c r="AL63" s="50">
        <v>0</v>
      </c>
      <c r="AM63" s="50">
        <v>0</v>
      </c>
      <c r="AN63" s="50">
        <v>1</v>
      </c>
      <c r="AO63" s="50">
        <v>0</v>
      </c>
      <c r="AP63" s="50">
        <v>0</v>
      </c>
      <c r="AQ63" s="50">
        <v>0</v>
      </c>
      <c r="AR63" s="50">
        <v>0</v>
      </c>
      <c r="AS63" s="50">
        <v>0</v>
      </c>
      <c r="AT63" s="50">
        <v>0</v>
      </c>
      <c r="AU63" s="50">
        <v>0</v>
      </c>
      <c r="AV63" s="50">
        <v>0</v>
      </c>
      <c r="AW63" s="50">
        <v>0</v>
      </c>
      <c r="AX63" s="50">
        <v>0</v>
      </c>
      <c r="AY63" s="50">
        <v>1</v>
      </c>
      <c r="AZ63" s="50">
        <v>0</v>
      </c>
      <c r="BA63" s="50">
        <v>1</v>
      </c>
      <c r="BB63" s="50">
        <v>1</v>
      </c>
      <c r="BC63" s="50">
        <v>1</v>
      </c>
      <c r="BD63" s="50">
        <v>1</v>
      </c>
      <c r="BE63" s="54">
        <f t="shared" si="66"/>
        <v>1.6</v>
      </c>
      <c r="BF63" s="54">
        <f t="shared" si="67"/>
        <v>0</v>
      </c>
      <c r="BG63" s="54">
        <f t="shared" si="68"/>
        <v>0</v>
      </c>
      <c r="BH63" s="54">
        <f t="shared" si="69"/>
        <v>0</v>
      </c>
      <c r="BI63" s="54">
        <f t="shared" si="70"/>
        <v>1.6</v>
      </c>
      <c r="BJ63" s="54">
        <f t="shared" si="71"/>
        <v>0</v>
      </c>
      <c r="BK63" s="54">
        <f t="shared" si="72"/>
        <v>0</v>
      </c>
      <c r="BL63" s="54">
        <f t="shared" si="73"/>
        <v>0</v>
      </c>
      <c r="BM63" s="54">
        <f t="shared" si="74"/>
        <v>0</v>
      </c>
      <c r="BN63" s="54">
        <f t="shared" si="75"/>
        <v>0</v>
      </c>
      <c r="BO63" s="54">
        <f t="shared" si="76"/>
        <v>0</v>
      </c>
      <c r="BP63" s="54">
        <f t="shared" si="77"/>
        <v>1.6</v>
      </c>
      <c r="BQ63" s="54">
        <f t="shared" si="78"/>
        <v>1.6</v>
      </c>
      <c r="BR63" s="54">
        <f t="shared" si="79"/>
        <v>0</v>
      </c>
      <c r="BS63" s="54">
        <f t="shared" si="80"/>
        <v>0</v>
      </c>
      <c r="BT63" s="54">
        <f t="shared" si="81"/>
        <v>1.6</v>
      </c>
      <c r="BU63" s="54">
        <f t="shared" si="82"/>
        <v>0</v>
      </c>
      <c r="BV63" s="54">
        <f t="shared" si="83"/>
        <v>1.6</v>
      </c>
      <c r="BW63" s="54">
        <f t="shared" si="84"/>
        <v>1.6</v>
      </c>
      <c r="BX63" s="54">
        <f t="shared" si="85"/>
        <v>0</v>
      </c>
      <c r="BY63" s="54">
        <f t="shared" si="86"/>
        <v>1.6</v>
      </c>
      <c r="BZ63" s="54">
        <f t="shared" si="87"/>
        <v>0</v>
      </c>
      <c r="CA63" s="54">
        <f t="shared" si="88"/>
        <v>0</v>
      </c>
      <c r="CB63" s="54">
        <f t="shared" si="89"/>
        <v>0</v>
      </c>
      <c r="CC63" s="54">
        <f t="shared" si="90"/>
        <v>0</v>
      </c>
      <c r="CD63" s="54">
        <f t="shared" si="91"/>
        <v>0</v>
      </c>
      <c r="CE63" s="54">
        <f t="shared" si="92"/>
        <v>0</v>
      </c>
      <c r="CF63" s="54">
        <f t="shared" si="93"/>
        <v>1.6</v>
      </c>
      <c r="CG63" s="54">
        <f t="shared" si="94"/>
        <v>0</v>
      </c>
      <c r="CH63" s="54">
        <f t="shared" si="95"/>
        <v>1.6</v>
      </c>
      <c r="CI63" s="54">
        <f t="shared" si="96"/>
        <v>1.6</v>
      </c>
      <c r="CJ63" s="54">
        <f t="shared" si="97"/>
        <v>0</v>
      </c>
      <c r="CK63" s="54">
        <f t="shared" si="98"/>
        <v>1.6</v>
      </c>
      <c r="CL63" s="54">
        <f t="shared" si="99"/>
        <v>0</v>
      </c>
      <c r="CM63" s="54">
        <f t="shared" si="100"/>
        <v>0</v>
      </c>
      <c r="CN63" s="54">
        <f t="shared" si="101"/>
        <v>0</v>
      </c>
      <c r="CO63" s="54">
        <f t="shared" si="102"/>
        <v>0</v>
      </c>
      <c r="CP63" s="54">
        <f t="shared" si="103"/>
        <v>1.6</v>
      </c>
      <c r="CQ63" s="54">
        <f t="shared" si="104"/>
        <v>0</v>
      </c>
      <c r="CR63" s="54">
        <f t="shared" si="105"/>
        <v>0</v>
      </c>
      <c r="CS63" s="54">
        <f t="shared" si="106"/>
        <v>0</v>
      </c>
      <c r="CT63" s="54">
        <f t="shared" si="107"/>
        <v>0</v>
      </c>
      <c r="CU63" s="54">
        <f t="shared" si="108"/>
        <v>0</v>
      </c>
      <c r="CV63" s="54">
        <f t="shared" si="109"/>
        <v>0</v>
      </c>
      <c r="CW63" s="54">
        <f t="shared" si="110"/>
        <v>0</v>
      </c>
      <c r="CX63" s="54">
        <f t="shared" si="111"/>
        <v>0</v>
      </c>
      <c r="CY63" s="54">
        <f t="shared" si="112"/>
        <v>0</v>
      </c>
      <c r="CZ63" s="54">
        <f t="shared" si="113"/>
        <v>0</v>
      </c>
      <c r="DA63" s="54">
        <f t="shared" si="114"/>
        <v>1.6</v>
      </c>
      <c r="DB63" s="54">
        <f t="shared" si="115"/>
        <v>0</v>
      </c>
      <c r="DC63" s="114">
        <f t="shared" si="59"/>
        <v>10</v>
      </c>
      <c r="DD63" s="114">
        <f t="shared" si="60"/>
        <v>10</v>
      </c>
      <c r="DE63" s="56">
        <f t="shared" si="61"/>
        <v>14.8</v>
      </c>
      <c r="DF63" s="56">
        <f t="shared" si="62"/>
        <v>1.6</v>
      </c>
      <c r="DG63" s="56">
        <f t="shared" si="63"/>
        <v>6.4</v>
      </c>
      <c r="DH63" s="56">
        <f t="shared" si="64"/>
        <v>14.8</v>
      </c>
      <c r="DI63" s="56">
        <f t="shared" si="65"/>
        <v>4.8000000000000007</v>
      </c>
      <c r="DJ63" s="56">
        <f t="shared" si="116"/>
        <v>42.400000000000006</v>
      </c>
    </row>
    <row r="64" spans="1:114">
      <c r="A64" s="50">
        <v>56</v>
      </c>
      <c r="B64" s="51" t="s">
        <v>279</v>
      </c>
      <c r="C64" s="52">
        <v>1</v>
      </c>
      <c r="D64" s="52">
        <v>0</v>
      </c>
      <c r="E64" s="52">
        <v>1</v>
      </c>
      <c r="F64" s="52">
        <v>1</v>
      </c>
      <c r="G64" s="52">
        <v>0</v>
      </c>
      <c r="H64" s="53">
        <v>1</v>
      </c>
      <c r="I64" s="53">
        <v>0</v>
      </c>
      <c r="J64" s="52">
        <v>1</v>
      </c>
      <c r="K64" s="52">
        <v>0</v>
      </c>
      <c r="L64" s="52">
        <v>0</v>
      </c>
      <c r="M64" s="52">
        <v>0</v>
      </c>
      <c r="N64" s="52">
        <v>1</v>
      </c>
      <c r="O64" s="53">
        <v>1</v>
      </c>
      <c r="P64" s="53">
        <v>0</v>
      </c>
      <c r="Q64" s="50">
        <v>1</v>
      </c>
      <c r="R64" s="50">
        <v>0</v>
      </c>
      <c r="S64" s="50">
        <v>0</v>
      </c>
      <c r="T64" s="50">
        <v>0</v>
      </c>
      <c r="U64" s="50">
        <v>0</v>
      </c>
      <c r="V64" s="50">
        <v>1</v>
      </c>
      <c r="W64" s="50">
        <v>0</v>
      </c>
      <c r="X64" s="50">
        <v>0</v>
      </c>
      <c r="Y64" s="50">
        <v>0</v>
      </c>
      <c r="Z64" s="50">
        <v>1</v>
      </c>
      <c r="AA64" s="50">
        <v>0</v>
      </c>
      <c r="AB64" s="50">
        <v>1</v>
      </c>
      <c r="AC64" s="50">
        <v>0</v>
      </c>
      <c r="AD64" s="50">
        <v>0</v>
      </c>
      <c r="AE64" s="50">
        <v>0</v>
      </c>
      <c r="AF64" s="50">
        <v>0</v>
      </c>
      <c r="AG64" s="50">
        <v>1</v>
      </c>
      <c r="AH64" s="50">
        <v>1</v>
      </c>
      <c r="AI64" s="50">
        <v>1</v>
      </c>
      <c r="AJ64" s="50">
        <v>0</v>
      </c>
      <c r="AK64" s="50">
        <v>1</v>
      </c>
      <c r="AL64" s="50">
        <v>1</v>
      </c>
      <c r="AM64" s="50">
        <v>1</v>
      </c>
      <c r="AN64" s="50">
        <v>1</v>
      </c>
      <c r="AO64" s="50">
        <v>0</v>
      </c>
      <c r="AP64" s="50">
        <v>0</v>
      </c>
      <c r="AQ64" s="50">
        <v>1</v>
      </c>
      <c r="AR64" s="50">
        <v>0</v>
      </c>
      <c r="AS64" s="50">
        <v>1</v>
      </c>
      <c r="AT64" s="50">
        <v>0</v>
      </c>
      <c r="AU64" s="50">
        <v>0</v>
      </c>
      <c r="AV64" s="50">
        <v>0</v>
      </c>
      <c r="AW64" s="50">
        <v>0</v>
      </c>
      <c r="AX64" s="50">
        <v>0</v>
      </c>
      <c r="AY64" s="50">
        <v>0</v>
      </c>
      <c r="AZ64" s="50">
        <v>1</v>
      </c>
      <c r="BA64" s="50">
        <v>1</v>
      </c>
      <c r="BB64" s="50">
        <v>1</v>
      </c>
      <c r="BC64" s="50">
        <v>1</v>
      </c>
      <c r="BD64" s="50">
        <v>1</v>
      </c>
      <c r="BE64" s="54">
        <f t="shared" si="66"/>
        <v>1.6</v>
      </c>
      <c r="BF64" s="54">
        <f t="shared" si="67"/>
        <v>0</v>
      </c>
      <c r="BG64" s="54">
        <f t="shared" si="68"/>
        <v>1.6</v>
      </c>
      <c r="BH64" s="54">
        <f t="shared" si="69"/>
        <v>1.6</v>
      </c>
      <c r="BI64" s="54">
        <f t="shared" si="70"/>
        <v>0</v>
      </c>
      <c r="BJ64" s="54">
        <f t="shared" si="71"/>
        <v>1.6</v>
      </c>
      <c r="BK64" s="54">
        <f t="shared" si="72"/>
        <v>0</v>
      </c>
      <c r="BL64" s="54">
        <f t="shared" si="73"/>
        <v>1.6</v>
      </c>
      <c r="BM64" s="54">
        <f t="shared" si="74"/>
        <v>0</v>
      </c>
      <c r="BN64" s="54">
        <f t="shared" si="75"/>
        <v>0</v>
      </c>
      <c r="BO64" s="54">
        <f t="shared" si="76"/>
        <v>0</v>
      </c>
      <c r="BP64" s="54">
        <f t="shared" si="77"/>
        <v>1.6</v>
      </c>
      <c r="BQ64" s="54">
        <f t="shared" si="78"/>
        <v>1.6</v>
      </c>
      <c r="BR64" s="54">
        <f t="shared" si="79"/>
        <v>0</v>
      </c>
      <c r="BS64" s="54">
        <f t="shared" si="80"/>
        <v>1.6</v>
      </c>
      <c r="BT64" s="54">
        <f t="shared" si="81"/>
        <v>0</v>
      </c>
      <c r="BU64" s="54">
        <f t="shared" si="82"/>
        <v>0</v>
      </c>
      <c r="BV64" s="54">
        <f t="shared" si="83"/>
        <v>0</v>
      </c>
      <c r="BW64" s="54">
        <f t="shared" si="84"/>
        <v>0</v>
      </c>
      <c r="BX64" s="54">
        <f t="shared" si="85"/>
        <v>1.6</v>
      </c>
      <c r="BY64" s="54">
        <f t="shared" si="86"/>
        <v>0</v>
      </c>
      <c r="BZ64" s="54">
        <f t="shared" si="87"/>
        <v>0</v>
      </c>
      <c r="CA64" s="54">
        <f t="shared" si="88"/>
        <v>0</v>
      </c>
      <c r="CB64" s="54">
        <f t="shared" si="89"/>
        <v>1.6</v>
      </c>
      <c r="CC64" s="54">
        <f t="shared" si="90"/>
        <v>0</v>
      </c>
      <c r="CD64" s="54">
        <f t="shared" si="91"/>
        <v>1.6</v>
      </c>
      <c r="CE64" s="54">
        <f t="shared" si="92"/>
        <v>0</v>
      </c>
      <c r="CF64" s="54">
        <f t="shared" si="93"/>
        <v>0</v>
      </c>
      <c r="CG64" s="54">
        <f t="shared" si="94"/>
        <v>0</v>
      </c>
      <c r="CH64" s="54">
        <f t="shared" si="95"/>
        <v>0</v>
      </c>
      <c r="CI64" s="54">
        <f t="shared" si="96"/>
        <v>1.6</v>
      </c>
      <c r="CJ64" s="54">
        <f t="shared" si="97"/>
        <v>1.6</v>
      </c>
      <c r="CK64" s="54">
        <f t="shared" si="98"/>
        <v>1.6</v>
      </c>
      <c r="CL64" s="54">
        <f t="shared" si="99"/>
        <v>0</v>
      </c>
      <c r="CM64" s="54">
        <f t="shared" si="100"/>
        <v>1.6</v>
      </c>
      <c r="CN64" s="54">
        <f t="shared" si="101"/>
        <v>1.6</v>
      </c>
      <c r="CO64" s="54">
        <f t="shared" si="102"/>
        <v>1.6</v>
      </c>
      <c r="CP64" s="54">
        <f t="shared" si="103"/>
        <v>1.6</v>
      </c>
      <c r="CQ64" s="54">
        <f t="shared" si="104"/>
        <v>0</v>
      </c>
      <c r="CR64" s="54">
        <f t="shared" si="105"/>
        <v>0</v>
      </c>
      <c r="CS64" s="54">
        <f t="shared" si="106"/>
        <v>1.6</v>
      </c>
      <c r="CT64" s="54">
        <f t="shared" si="107"/>
        <v>0</v>
      </c>
      <c r="CU64" s="54">
        <f t="shared" si="108"/>
        <v>1.6</v>
      </c>
      <c r="CV64" s="54">
        <f t="shared" si="109"/>
        <v>0</v>
      </c>
      <c r="CW64" s="54">
        <f t="shared" si="110"/>
        <v>0</v>
      </c>
      <c r="CX64" s="54">
        <f t="shared" si="111"/>
        <v>0</v>
      </c>
      <c r="CY64" s="54">
        <f t="shared" si="112"/>
        <v>0</v>
      </c>
      <c r="CZ64" s="54">
        <f t="shared" si="113"/>
        <v>0</v>
      </c>
      <c r="DA64" s="54">
        <f t="shared" si="114"/>
        <v>0</v>
      </c>
      <c r="DB64" s="54">
        <f t="shared" si="115"/>
        <v>1.6</v>
      </c>
      <c r="DC64" s="114">
        <f t="shared" si="59"/>
        <v>10</v>
      </c>
      <c r="DD64" s="114">
        <f t="shared" si="60"/>
        <v>10</v>
      </c>
      <c r="DE64" s="56">
        <f t="shared" si="61"/>
        <v>19.600000000000001</v>
      </c>
      <c r="DF64" s="56">
        <f t="shared" si="62"/>
        <v>8</v>
      </c>
      <c r="DG64" s="56">
        <f t="shared" si="63"/>
        <v>3.2</v>
      </c>
      <c r="DH64" s="56">
        <f t="shared" si="64"/>
        <v>21.2</v>
      </c>
      <c r="DI64" s="56">
        <f t="shared" si="65"/>
        <v>1.6</v>
      </c>
      <c r="DJ64" s="56">
        <f t="shared" si="116"/>
        <v>53.6</v>
      </c>
    </row>
    <row r="65" spans="1:114">
      <c r="A65" s="50">
        <v>57</v>
      </c>
      <c r="B65" s="51" t="s">
        <v>280</v>
      </c>
      <c r="C65" s="52">
        <v>1</v>
      </c>
      <c r="D65" s="52">
        <v>0</v>
      </c>
      <c r="E65" s="52">
        <v>1</v>
      </c>
      <c r="F65" s="52">
        <v>1</v>
      </c>
      <c r="G65" s="52">
        <v>0</v>
      </c>
      <c r="H65" s="53">
        <v>1</v>
      </c>
      <c r="I65" s="53">
        <v>0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3">
        <v>1</v>
      </c>
      <c r="P65" s="53">
        <v>1</v>
      </c>
      <c r="Q65" s="50">
        <v>1</v>
      </c>
      <c r="R65" s="50">
        <v>1</v>
      </c>
      <c r="S65" s="50">
        <v>0</v>
      </c>
      <c r="T65" s="50">
        <v>1</v>
      </c>
      <c r="U65" s="50">
        <v>0</v>
      </c>
      <c r="V65" s="50">
        <v>1</v>
      </c>
      <c r="W65" s="50">
        <v>0</v>
      </c>
      <c r="X65" s="50">
        <v>0</v>
      </c>
      <c r="Y65" s="50">
        <v>0</v>
      </c>
      <c r="Z65" s="50">
        <v>0</v>
      </c>
      <c r="AA65" s="50">
        <v>0</v>
      </c>
      <c r="AB65" s="50">
        <v>1</v>
      </c>
      <c r="AC65" s="50">
        <v>0</v>
      </c>
      <c r="AD65" s="50">
        <v>1</v>
      </c>
      <c r="AE65" s="50">
        <v>1</v>
      </c>
      <c r="AF65" s="50">
        <v>1</v>
      </c>
      <c r="AG65" s="50">
        <v>0</v>
      </c>
      <c r="AH65" s="50">
        <v>0</v>
      </c>
      <c r="AI65" s="50">
        <v>1</v>
      </c>
      <c r="AJ65" s="50">
        <v>1</v>
      </c>
      <c r="AK65" s="50">
        <v>0</v>
      </c>
      <c r="AL65" s="50">
        <v>0</v>
      </c>
      <c r="AM65" s="50">
        <v>1</v>
      </c>
      <c r="AN65" s="50">
        <v>0</v>
      </c>
      <c r="AO65" s="50">
        <v>0</v>
      </c>
      <c r="AP65" s="50">
        <v>0</v>
      </c>
      <c r="AQ65" s="50">
        <v>1</v>
      </c>
      <c r="AR65" s="50">
        <v>0</v>
      </c>
      <c r="AS65" s="50">
        <v>0</v>
      </c>
      <c r="AT65" s="50">
        <v>0</v>
      </c>
      <c r="AU65" s="50">
        <v>0</v>
      </c>
      <c r="AV65" s="50">
        <v>0</v>
      </c>
      <c r="AW65" s="50">
        <v>0</v>
      </c>
      <c r="AX65" s="50">
        <v>0</v>
      </c>
      <c r="AY65" s="50">
        <v>1</v>
      </c>
      <c r="AZ65" s="50">
        <v>1</v>
      </c>
      <c r="BA65" s="50">
        <v>1</v>
      </c>
      <c r="BB65" s="50">
        <v>1</v>
      </c>
      <c r="BC65" s="50">
        <v>0</v>
      </c>
      <c r="BD65" s="50">
        <v>1</v>
      </c>
      <c r="BE65" s="54">
        <f t="shared" ref="BE65:BN66" si="117">C65*1.6</f>
        <v>1.6</v>
      </c>
      <c r="BF65" s="54">
        <f t="shared" si="117"/>
        <v>0</v>
      </c>
      <c r="BG65" s="54">
        <f t="shared" si="117"/>
        <v>1.6</v>
      </c>
      <c r="BH65" s="54">
        <f t="shared" si="117"/>
        <v>1.6</v>
      </c>
      <c r="BI65" s="54">
        <f t="shared" si="117"/>
        <v>0</v>
      </c>
      <c r="BJ65" s="54">
        <f t="shared" si="117"/>
        <v>1.6</v>
      </c>
      <c r="BK65" s="54">
        <f t="shared" si="117"/>
        <v>0</v>
      </c>
      <c r="BL65" s="54">
        <f t="shared" si="117"/>
        <v>0</v>
      </c>
      <c r="BM65" s="54">
        <f t="shared" si="117"/>
        <v>0</v>
      </c>
      <c r="BN65" s="54">
        <f t="shared" si="117"/>
        <v>0</v>
      </c>
      <c r="BO65" s="54">
        <f t="shared" si="76"/>
        <v>0</v>
      </c>
      <c r="BP65" s="54">
        <f t="shared" si="77"/>
        <v>0</v>
      </c>
      <c r="BQ65" s="54">
        <f t="shared" si="78"/>
        <v>1.6</v>
      </c>
      <c r="BR65" s="54">
        <f t="shared" si="79"/>
        <v>1.6</v>
      </c>
      <c r="BS65" s="54">
        <f t="shared" si="80"/>
        <v>1.6</v>
      </c>
      <c r="BT65" s="54">
        <f t="shared" si="81"/>
        <v>1.6</v>
      </c>
      <c r="BU65" s="54">
        <f t="shared" si="82"/>
        <v>0</v>
      </c>
      <c r="BV65" s="54">
        <f t="shared" si="83"/>
        <v>1.6</v>
      </c>
      <c r="BW65" s="54">
        <f t="shared" si="84"/>
        <v>0</v>
      </c>
      <c r="BX65" s="54">
        <f t="shared" si="85"/>
        <v>1.6</v>
      </c>
      <c r="BY65" s="54">
        <f t="shared" si="86"/>
        <v>0</v>
      </c>
      <c r="BZ65" s="54">
        <f t="shared" si="87"/>
        <v>0</v>
      </c>
      <c r="CA65" s="54">
        <f t="shared" si="88"/>
        <v>0</v>
      </c>
      <c r="CB65" s="54">
        <f t="shared" si="89"/>
        <v>0</v>
      </c>
      <c r="CC65" s="54">
        <f t="shared" si="90"/>
        <v>0</v>
      </c>
      <c r="CD65" s="54">
        <f t="shared" si="91"/>
        <v>1.6</v>
      </c>
      <c r="CE65" s="54">
        <f t="shared" si="92"/>
        <v>0</v>
      </c>
      <c r="CF65" s="54">
        <f t="shared" si="93"/>
        <v>1.6</v>
      </c>
      <c r="CG65" s="54">
        <f t="shared" si="94"/>
        <v>1.6</v>
      </c>
      <c r="CH65" s="54">
        <f t="shared" si="95"/>
        <v>1.6</v>
      </c>
      <c r="CI65" s="54">
        <f t="shared" si="96"/>
        <v>0</v>
      </c>
      <c r="CJ65" s="54">
        <f t="shared" si="97"/>
        <v>0</v>
      </c>
      <c r="CK65" s="54">
        <f t="shared" si="98"/>
        <v>1.6</v>
      </c>
      <c r="CL65" s="54">
        <f t="shared" si="99"/>
        <v>1.6</v>
      </c>
      <c r="CM65" s="54">
        <f t="shared" si="100"/>
        <v>0</v>
      </c>
      <c r="CN65" s="54">
        <f t="shared" si="101"/>
        <v>0</v>
      </c>
      <c r="CO65" s="54">
        <f t="shared" si="102"/>
        <v>1.6</v>
      </c>
      <c r="CP65" s="54">
        <f t="shared" si="103"/>
        <v>0</v>
      </c>
      <c r="CQ65" s="54">
        <f t="shared" si="104"/>
        <v>0</v>
      </c>
      <c r="CR65" s="54">
        <f t="shared" si="105"/>
        <v>0</v>
      </c>
      <c r="CS65" s="54">
        <f t="shared" si="106"/>
        <v>1.6</v>
      </c>
      <c r="CT65" s="54">
        <f t="shared" si="107"/>
        <v>0</v>
      </c>
      <c r="CU65" s="54">
        <f t="shared" si="108"/>
        <v>0</v>
      </c>
      <c r="CV65" s="54">
        <f t="shared" si="109"/>
        <v>0</v>
      </c>
      <c r="CW65" s="54">
        <f t="shared" si="110"/>
        <v>0</v>
      </c>
      <c r="CX65" s="54">
        <f t="shared" si="111"/>
        <v>0</v>
      </c>
      <c r="CY65" s="54">
        <f t="shared" si="112"/>
        <v>0</v>
      </c>
      <c r="CZ65" s="54">
        <f t="shared" si="113"/>
        <v>0</v>
      </c>
      <c r="DA65" s="54">
        <f t="shared" si="114"/>
        <v>1.6</v>
      </c>
      <c r="DB65" s="54">
        <f t="shared" si="115"/>
        <v>1.6</v>
      </c>
      <c r="DC65" s="114">
        <f>IF(BA65+BB65=2,10,IF(BA65+BB65=1,4,0))</f>
        <v>10</v>
      </c>
      <c r="DD65" s="114">
        <f>IF(BC65+BD65=2,10,IF(BC65+BD65=1,4,0))</f>
        <v>4</v>
      </c>
      <c r="DE65" s="56">
        <f t="shared" si="61"/>
        <v>12</v>
      </c>
      <c r="DF65" s="56">
        <f t="shared" si="62"/>
        <v>4.8000000000000007</v>
      </c>
      <c r="DG65" s="56">
        <f t="shared" si="63"/>
        <v>4.8000000000000007</v>
      </c>
      <c r="DH65" s="56">
        <f t="shared" si="64"/>
        <v>18</v>
      </c>
      <c r="DI65" s="56">
        <f t="shared" si="65"/>
        <v>6.4</v>
      </c>
      <c r="DJ65" s="56">
        <f t="shared" si="116"/>
        <v>46</v>
      </c>
    </row>
    <row r="66" spans="1:114">
      <c r="A66" s="50">
        <v>58</v>
      </c>
      <c r="B66" s="51" t="s">
        <v>281</v>
      </c>
      <c r="C66" s="52">
        <v>0</v>
      </c>
      <c r="D66" s="52">
        <v>1</v>
      </c>
      <c r="E66" s="52">
        <v>1</v>
      </c>
      <c r="F66" s="52">
        <v>0</v>
      </c>
      <c r="G66" s="52">
        <v>0</v>
      </c>
      <c r="H66" s="53">
        <v>1</v>
      </c>
      <c r="I66" s="53">
        <v>0</v>
      </c>
      <c r="J66" s="52">
        <v>1</v>
      </c>
      <c r="K66" s="52">
        <v>0</v>
      </c>
      <c r="L66" s="52">
        <v>0</v>
      </c>
      <c r="M66" s="52">
        <v>1</v>
      </c>
      <c r="N66" s="52">
        <v>1</v>
      </c>
      <c r="O66" s="53">
        <v>1</v>
      </c>
      <c r="P66" s="53">
        <v>0</v>
      </c>
      <c r="Q66" s="50">
        <v>1</v>
      </c>
      <c r="R66" s="50">
        <v>1</v>
      </c>
      <c r="S66" s="50">
        <v>0</v>
      </c>
      <c r="T66" s="50">
        <v>1</v>
      </c>
      <c r="U66" s="50">
        <v>0</v>
      </c>
      <c r="V66" s="50">
        <v>0</v>
      </c>
      <c r="W66" s="50">
        <v>0</v>
      </c>
      <c r="X66" s="50">
        <v>1</v>
      </c>
      <c r="Y66" s="50">
        <v>1</v>
      </c>
      <c r="Z66" s="50">
        <v>1</v>
      </c>
      <c r="AA66" s="50">
        <v>0</v>
      </c>
      <c r="AB66" s="50">
        <v>1</v>
      </c>
      <c r="AC66" s="50">
        <v>0</v>
      </c>
      <c r="AD66" s="50">
        <v>1</v>
      </c>
      <c r="AE66" s="50">
        <v>0</v>
      </c>
      <c r="AF66" s="50">
        <v>1</v>
      </c>
      <c r="AG66" s="50">
        <v>0</v>
      </c>
      <c r="AH66" s="50">
        <v>0</v>
      </c>
      <c r="AI66" s="50">
        <v>0</v>
      </c>
      <c r="AJ66" s="50">
        <v>0</v>
      </c>
      <c r="AK66" s="50">
        <v>0</v>
      </c>
      <c r="AL66" s="50">
        <v>1</v>
      </c>
      <c r="AM66" s="50">
        <v>0</v>
      </c>
      <c r="AN66" s="50">
        <v>1</v>
      </c>
      <c r="AO66" s="50">
        <v>1</v>
      </c>
      <c r="AP66" s="50">
        <v>0</v>
      </c>
      <c r="AQ66" s="50">
        <v>0</v>
      </c>
      <c r="AR66" s="50">
        <v>1</v>
      </c>
      <c r="AS66" s="50">
        <v>0</v>
      </c>
      <c r="AT66" s="50">
        <v>0</v>
      </c>
      <c r="AU66" s="50">
        <v>0</v>
      </c>
      <c r="AV66" s="50">
        <v>0</v>
      </c>
      <c r="AW66" s="50">
        <v>0</v>
      </c>
      <c r="AX66" s="50">
        <v>0</v>
      </c>
      <c r="AY66" s="50">
        <v>0</v>
      </c>
      <c r="AZ66" s="50">
        <v>1</v>
      </c>
      <c r="BA66" s="50">
        <v>0</v>
      </c>
      <c r="BB66" s="50">
        <v>1</v>
      </c>
      <c r="BC66" s="50">
        <v>1</v>
      </c>
      <c r="BD66" s="50">
        <v>1</v>
      </c>
      <c r="BE66" s="54">
        <f t="shared" si="117"/>
        <v>0</v>
      </c>
      <c r="BF66" s="54">
        <f t="shared" si="117"/>
        <v>1.6</v>
      </c>
      <c r="BG66" s="54">
        <f t="shared" si="117"/>
        <v>1.6</v>
      </c>
      <c r="BH66" s="54">
        <f t="shared" si="117"/>
        <v>0</v>
      </c>
      <c r="BI66" s="54">
        <f t="shared" si="117"/>
        <v>0</v>
      </c>
      <c r="BJ66" s="54">
        <f t="shared" si="117"/>
        <v>1.6</v>
      </c>
      <c r="BK66" s="54">
        <f t="shared" si="117"/>
        <v>0</v>
      </c>
      <c r="BL66" s="54">
        <f t="shared" si="117"/>
        <v>1.6</v>
      </c>
      <c r="BM66" s="54">
        <f t="shared" si="117"/>
        <v>0</v>
      </c>
      <c r="BN66" s="54">
        <f t="shared" si="117"/>
        <v>0</v>
      </c>
      <c r="BO66" s="54">
        <f t="shared" si="76"/>
        <v>1.6</v>
      </c>
      <c r="BP66" s="54">
        <f t="shared" si="77"/>
        <v>1.6</v>
      </c>
      <c r="BQ66" s="54">
        <f t="shared" si="78"/>
        <v>1.6</v>
      </c>
      <c r="BR66" s="54">
        <f t="shared" si="79"/>
        <v>0</v>
      </c>
      <c r="BS66" s="54">
        <f t="shared" si="80"/>
        <v>1.6</v>
      </c>
      <c r="BT66" s="54">
        <f t="shared" si="81"/>
        <v>1.6</v>
      </c>
      <c r="BU66" s="54">
        <f t="shared" si="82"/>
        <v>0</v>
      </c>
      <c r="BV66" s="54">
        <f t="shared" si="83"/>
        <v>1.6</v>
      </c>
      <c r="BW66" s="54">
        <f t="shared" si="84"/>
        <v>0</v>
      </c>
      <c r="BX66" s="54">
        <f t="shared" si="85"/>
        <v>0</v>
      </c>
      <c r="BY66" s="54">
        <f t="shared" si="86"/>
        <v>0</v>
      </c>
      <c r="BZ66" s="54">
        <f t="shared" si="87"/>
        <v>1.6</v>
      </c>
      <c r="CA66" s="54">
        <f t="shared" si="88"/>
        <v>1.6</v>
      </c>
      <c r="CB66" s="54">
        <f t="shared" si="89"/>
        <v>1.6</v>
      </c>
      <c r="CC66" s="54">
        <f t="shared" si="90"/>
        <v>0</v>
      </c>
      <c r="CD66" s="54">
        <f t="shared" si="91"/>
        <v>1.6</v>
      </c>
      <c r="CE66" s="54">
        <f t="shared" si="92"/>
        <v>0</v>
      </c>
      <c r="CF66" s="54">
        <f t="shared" si="93"/>
        <v>1.6</v>
      </c>
      <c r="CG66" s="54">
        <f t="shared" si="94"/>
        <v>0</v>
      </c>
      <c r="CH66" s="54">
        <f t="shared" si="95"/>
        <v>1.6</v>
      </c>
      <c r="CI66" s="54">
        <f t="shared" si="96"/>
        <v>0</v>
      </c>
      <c r="CJ66" s="54">
        <f t="shared" si="97"/>
        <v>0</v>
      </c>
      <c r="CK66" s="54">
        <f t="shared" si="98"/>
        <v>0</v>
      </c>
      <c r="CL66" s="54">
        <f t="shared" si="99"/>
        <v>0</v>
      </c>
      <c r="CM66" s="54">
        <f t="shared" si="100"/>
        <v>0</v>
      </c>
      <c r="CN66" s="54">
        <f t="shared" si="101"/>
        <v>1.6</v>
      </c>
      <c r="CO66" s="54">
        <f t="shared" si="102"/>
        <v>0</v>
      </c>
      <c r="CP66" s="54">
        <f t="shared" si="103"/>
        <v>1.6</v>
      </c>
      <c r="CQ66" s="54">
        <f t="shared" si="104"/>
        <v>1.6</v>
      </c>
      <c r="CR66" s="54">
        <f t="shared" si="105"/>
        <v>0</v>
      </c>
      <c r="CS66" s="54">
        <f t="shared" si="106"/>
        <v>0</v>
      </c>
      <c r="CT66" s="54">
        <f t="shared" si="107"/>
        <v>1.6</v>
      </c>
      <c r="CU66" s="54">
        <f t="shared" si="108"/>
        <v>0</v>
      </c>
      <c r="CV66" s="54">
        <f t="shared" si="109"/>
        <v>0</v>
      </c>
      <c r="CW66" s="54">
        <f t="shared" si="110"/>
        <v>0</v>
      </c>
      <c r="CX66" s="54">
        <f t="shared" si="111"/>
        <v>0</v>
      </c>
      <c r="CY66" s="54">
        <f t="shared" si="112"/>
        <v>0</v>
      </c>
      <c r="CZ66" s="54">
        <f t="shared" si="113"/>
        <v>0</v>
      </c>
      <c r="DA66" s="54">
        <f t="shared" si="114"/>
        <v>0</v>
      </c>
      <c r="DB66" s="54">
        <f t="shared" si="115"/>
        <v>1.6</v>
      </c>
      <c r="DC66" s="114">
        <f>IF(BA66+BB66=2,10,IF(BA66+BB66=1,4,0))</f>
        <v>4</v>
      </c>
      <c r="DD66" s="114">
        <f>IF(BC66+BD66=2,10,IF(BC66+BD66=1,4,0))</f>
        <v>10</v>
      </c>
      <c r="DE66" s="56">
        <f t="shared" si="61"/>
        <v>16.399999999999999</v>
      </c>
      <c r="DF66" s="56">
        <f t="shared" si="62"/>
        <v>6.4</v>
      </c>
      <c r="DG66" s="56">
        <f t="shared" si="63"/>
        <v>8</v>
      </c>
      <c r="DH66" s="56">
        <f t="shared" si="64"/>
        <v>13.6</v>
      </c>
      <c r="DI66" s="56">
        <f t="shared" si="65"/>
        <v>3.2</v>
      </c>
      <c r="DJ66" s="56">
        <f t="shared" si="116"/>
        <v>47.6</v>
      </c>
    </row>
    <row r="67" spans="1:114">
      <c r="A67" s="50">
        <v>59</v>
      </c>
      <c r="B67" s="51" t="s">
        <v>282</v>
      </c>
      <c r="C67" s="52">
        <v>1</v>
      </c>
      <c r="D67" s="52">
        <v>1</v>
      </c>
      <c r="E67" s="52">
        <v>1</v>
      </c>
      <c r="F67" s="52">
        <v>1</v>
      </c>
      <c r="G67" s="52">
        <v>0</v>
      </c>
      <c r="H67" s="53">
        <v>0</v>
      </c>
      <c r="I67" s="53">
        <v>1</v>
      </c>
      <c r="J67" s="52">
        <v>1</v>
      </c>
      <c r="K67" s="52">
        <v>0</v>
      </c>
      <c r="L67" s="52">
        <v>0</v>
      </c>
      <c r="M67" s="52">
        <v>0</v>
      </c>
      <c r="N67" s="52">
        <v>1</v>
      </c>
      <c r="O67" s="53">
        <v>1</v>
      </c>
      <c r="P67" s="53">
        <v>0</v>
      </c>
      <c r="Q67" s="50">
        <v>0</v>
      </c>
      <c r="R67" s="50">
        <v>0</v>
      </c>
      <c r="S67" s="50">
        <v>1</v>
      </c>
      <c r="T67" s="50">
        <v>1</v>
      </c>
      <c r="U67" s="50">
        <v>0</v>
      </c>
      <c r="V67" s="50">
        <v>0</v>
      </c>
      <c r="W67" s="50">
        <v>0</v>
      </c>
      <c r="X67" s="50">
        <v>1</v>
      </c>
      <c r="Y67" s="50">
        <v>0</v>
      </c>
      <c r="Z67" s="50">
        <v>1</v>
      </c>
      <c r="AA67" s="50">
        <v>0</v>
      </c>
      <c r="AB67" s="50">
        <v>0</v>
      </c>
      <c r="AC67" s="50">
        <v>1</v>
      </c>
      <c r="AD67" s="50">
        <v>1</v>
      </c>
      <c r="AE67" s="50">
        <v>0</v>
      </c>
      <c r="AF67" s="50">
        <v>1</v>
      </c>
      <c r="AG67" s="50">
        <v>0</v>
      </c>
      <c r="AH67" s="50">
        <v>0</v>
      </c>
      <c r="AI67" s="50">
        <v>1</v>
      </c>
      <c r="AJ67" s="50">
        <v>1</v>
      </c>
      <c r="AK67" s="50">
        <v>0</v>
      </c>
      <c r="AL67" s="50">
        <v>1</v>
      </c>
      <c r="AM67" s="50">
        <v>0</v>
      </c>
      <c r="AN67" s="50">
        <v>0</v>
      </c>
      <c r="AO67" s="50">
        <v>1</v>
      </c>
      <c r="AP67" s="50">
        <v>0</v>
      </c>
      <c r="AQ67" s="50">
        <v>0</v>
      </c>
      <c r="AR67" s="50">
        <v>1</v>
      </c>
      <c r="AS67" s="50">
        <v>1</v>
      </c>
      <c r="AT67" s="50">
        <v>0</v>
      </c>
      <c r="AU67" s="50">
        <v>0</v>
      </c>
      <c r="AV67" s="50">
        <v>0</v>
      </c>
      <c r="AW67" s="50">
        <v>0</v>
      </c>
      <c r="AX67" s="50">
        <v>0</v>
      </c>
      <c r="AY67" s="50">
        <v>0</v>
      </c>
      <c r="AZ67" s="50">
        <v>0</v>
      </c>
      <c r="BA67" s="50">
        <v>1</v>
      </c>
      <c r="BB67" s="50">
        <v>1</v>
      </c>
      <c r="BC67" s="50">
        <v>0</v>
      </c>
      <c r="BD67" s="50">
        <v>1</v>
      </c>
      <c r="BE67" s="54">
        <f t="shared" si="66"/>
        <v>1.6</v>
      </c>
      <c r="BF67" s="54">
        <f t="shared" si="67"/>
        <v>1.6</v>
      </c>
      <c r="BG67" s="54">
        <f t="shared" si="68"/>
        <v>1.6</v>
      </c>
      <c r="BH67" s="54">
        <f t="shared" si="69"/>
        <v>1.6</v>
      </c>
      <c r="BI67" s="54">
        <f t="shared" si="70"/>
        <v>0</v>
      </c>
      <c r="BJ67" s="54">
        <f t="shared" si="71"/>
        <v>0</v>
      </c>
      <c r="BK67" s="54">
        <f t="shared" si="72"/>
        <v>1.6</v>
      </c>
      <c r="BL67" s="54">
        <f t="shared" si="73"/>
        <v>1.6</v>
      </c>
      <c r="BM67" s="54">
        <f t="shared" si="74"/>
        <v>0</v>
      </c>
      <c r="BN67" s="54">
        <f t="shared" si="75"/>
        <v>0</v>
      </c>
      <c r="BO67" s="54">
        <f t="shared" si="76"/>
        <v>0</v>
      </c>
      <c r="BP67" s="54">
        <f t="shared" si="77"/>
        <v>1.6</v>
      </c>
      <c r="BQ67" s="54">
        <f t="shared" si="78"/>
        <v>1.6</v>
      </c>
      <c r="BR67" s="54">
        <f t="shared" si="79"/>
        <v>0</v>
      </c>
      <c r="BS67" s="54">
        <f t="shared" si="80"/>
        <v>0</v>
      </c>
      <c r="BT67" s="54">
        <f t="shared" si="81"/>
        <v>0</v>
      </c>
      <c r="BU67" s="54">
        <f t="shared" si="82"/>
        <v>1.6</v>
      </c>
      <c r="BV67" s="54">
        <f t="shared" si="83"/>
        <v>1.6</v>
      </c>
      <c r="BW67" s="54">
        <f t="shared" si="84"/>
        <v>0</v>
      </c>
      <c r="BX67" s="54">
        <f t="shared" si="85"/>
        <v>0</v>
      </c>
      <c r="BY67" s="54">
        <f t="shared" si="86"/>
        <v>0</v>
      </c>
      <c r="BZ67" s="54">
        <f t="shared" ref="BZ67:CI68" si="118">X67*1.6</f>
        <v>1.6</v>
      </c>
      <c r="CA67" s="54">
        <f t="shared" si="118"/>
        <v>0</v>
      </c>
      <c r="CB67" s="54">
        <f t="shared" si="118"/>
        <v>1.6</v>
      </c>
      <c r="CC67" s="54">
        <f t="shared" si="118"/>
        <v>0</v>
      </c>
      <c r="CD67" s="54">
        <f t="shared" si="118"/>
        <v>0</v>
      </c>
      <c r="CE67" s="54">
        <f t="shared" si="118"/>
        <v>1.6</v>
      </c>
      <c r="CF67" s="54">
        <f t="shared" si="118"/>
        <v>1.6</v>
      </c>
      <c r="CG67" s="54">
        <f t="shared" si="118"/>
        <v>0</v>
      </c>
      <c r="CH67" s="54">
        <f t="shared" si="118"/>
        <v>1.6</v>
      </c>
      <c r="CI67" s="54">
        <f t="shared" si="118"/>
        <v>0</v>
      </c>
      <c r="CJ67" s="54">
        <f t="shared" si="97"/>
        <v>0</v>
      </c>
      <c r="CK67" s="54">
        <f t="shared" si="98"/>
        <v>1.6</v>
      </c>
      <c r="CL67" s="54">
        <f t="shared" si="99"/>
        <v>1.6</v>
      </c>
      <c r="CM67" s="54">
        <f t="shared" si="100"/>
        <v>0</v>
      </c>
      <c r="CN67" s="54">
        <f t="shared" si="101"/>
        <v>1.6</v>
      </c>
      <c r="CO67" s="54">
        <f t="shared" si="102"/>
        <v>0</v>
      </c>
      <c r="CP67" s="54">
        <f t="shared" si="103"/>
        <v>0</v>
      </c>
      <c r="CQ67" s="54">
        <f t="shared" si="104"/>
        <v>1.6</v>
      </c>
      <c r="CR67" s="54">
        <f t="shared" si="105"/>
        <v>0</v>
      </c>
      <c r="CS67" s="54">
        <f t="shared" si="106"/>
        <v>0</v>
      </c>
      <c r="CT67" s="54">
        <f t="shared" si="107"/>
        <v>1.6</v>
      </c>
      <c r="CU67" s="54">
        <f t="shared" si="108"/>
        <v>1.6</v>
      </c>
      <c r="CV67" s="54">
        <f t="shared" si="109"/>
        <v>0</v>
      </c>
      <c r="CW67" s="54">
        <f t="shared" si="110"/>
        <v>0</v>
      </c>
      <c r="CX67" s="54">
        <f t="shared" si="111"/>
        <v>0</v>
      </c>
      <c r="CY67" s="54">
        <f t="shared" si="112"/>
        <v>0</v>
      </c>
      <c r="CZ67" s="54">
        <f t="shared" si="113"/>
        <v>0</v>
      </c>
      <c r="DA67" s="54">
        <f t="shared" si="114"/>
        <v>0</v>
      </c>
      <c r="DB67" s="54">
        <f t="shared" si="115"/>
        <v>0</v>
      </c>
      <c r="DC67" s="114">
        <f>IF(BA67+BB67=2,10,IF(BA67+BB67=1,4,0))</f>
        <v>10</v>
      </c>
      <c r="DD67" s="114">
        <f>IF(BC67+BD67=2,10,IF(BC67+BD67=1,4,0))</f>
        <v>4</v>
      </c>
      <c r="DE67" s="56">
        <f>BF67+BG67+BH67+BI67+BJ67+BK67+BL67+CI67+CK67+CL67+DD67</f>
        <v>15.2</v>
      </c>
      <c r="DF67" s="56">
        <f>BM67+BN67+BO67+BR67+BS67+BU67+CJ67+CN67+CO67+CP67</f>
        <v>3.2</v>
      </c>
      <c r="DG67" s="56">
        <f>BP67+BQ67+BT67+BV67+CQ67</f>
        <v>6.4</v>
      </c>
      <c r="DH67" s="56">
        <f>BW67+BX67+BY67+BZ67+CA67+CB67+CC67+CD67+CM67+CR67+CS67+CT67+CU67+CV67+CW67+CX67+CY67+CZ67+DA67+DB67+DC67</f>
        <v>16.399999999999999</v>
      </c>
      <c r="DI67" s="56">
        <f>BE67+CE67+CF67+CG67+CH67</f>
        <v>6.4</v>
      </c>
      <c r="DJ67" s="56">
        <f t="shared" si="116"/>
        <v>47.599999999999994</v>
      </c>
    </row>
    <row r="68" spans="1:114">
      <c r="A68" s="50">
        <v>60</v>
      </c>
      <c r="B68" s="51" t="s">
        <v>283</v>
      </c>
      <c r="C68" s="52">
        <v>1</v>
      </c>
      <c r="D68" s="52">
        <v>0</v>
      </c>
      <c r="E68" s="52">
        <v>1</v>
      </c>
      <c r="F68" s="52">
        <v>0</v>
      </c>
      <c r="G68" s="52">
        <v>0</v>
      </c>
      <c r="H68" s="53">
        <v>0</v>
      </c>
      <c r="I68" s="53">
        <v>0</v>
      </c>
      <c r="J68" s="52">
        <v>0</v>
      </c>
      <c r="K68" s="52">
        <v>0</v>
      </c>
      <c r="L68" s="52">
        <v>0</v>
      </c>
      <c r="M68" s="52">
        <v>0</v>
      </c>
      <c r="N68" s="52">
        <v>1</v>
      </c>
      <c r="O68" s="53">
        <v>0</v>
      </c>
      <c r="P68" s="53">
        <v>0</v>
      </c>
      <c r="Q68" s="50">
        <v>1</v>
      </c>
      <c r="R68" s="50">
        <v>0</v>
      </c>
      <c r="S68" s="50">
        <v>1</v>
      </c>
      <c r="T68" s="50">
        <v>1</v>
      </c>
      <c r="U68" s="50">
        <v>0</v>
      </c>
      <c r="V68" s="50">
        <v>0</v>
      </c>
      <c r="W68" s="50">
        <v>1</v>
      </c>
      <c r="X68" s="50">
        <v>0</v>
      </c>
      <c r="Y68" s="50">
        <v>1</v>
      </c>
      <c r="Z68" s="50">
        <v>1</v>
      </c>
      <c r="AA68" s="50">
        <v>0</v>
      </c>
      <c r="AB68" s="50">
        <v>0</v>
      </c>
      <c r="AC68" s="50">
        <v>1</v>
      </c>
      <c r="AD68" s="50">
        <v>0</v>
      </c>
      <c r="AE68" s="50">
        <v>0</v>
      </c>
      <c r="AF68" s="50">
        <v>0</v>
      </c>
      <c r="AG68" s="50">
        <v>0</v>
      </c>
      <c r="AH68" s="50">
        <v>0</v>
      </c>
      <c r="AI68" s="50">
        <v>0</v>
      </c>
      <c r="AJ68" s="50">
        <v>1</v>
      </c>
      <c r="AK68" s="50">
        <v>0</v>
      </c>
      <c r="AL68" s="50">
        <v>0</v>
      </c>
      <c r="AM68" s="50">
        <v>0</v>
      </c>
      <c r="AN68" s="50">
        <v>0</v>
      </c>
      <c r="AO68" s="50">
        <v>0</v>
      </c>
      <c r="AP68" s="50">
        <v>0</v>
      </c>
      <c r="AQ68" s="50">
        <v>1</v>
      </c>
      <c r="AR68" s="50">
        <v>1</v>
      </c>
      <c r="AS68" s="50">
        <v>0</v>
      </c>
      <c r="AT68" s="50">
        <v>0</v>
      </c>
      <c r="AU68" s="50">
        <v>0</v>
      </c>
      <c r="AV68" s="50">
        <v>1</v>
      </c>
      <c r="AW68" s="50">
        <v>0</v>
      </c>
      <c r="AX68" s="50">
        <v>0</v>
      </c>
      <c r="AY68" s="50">
        <v>1</v>
      </c>
      <c r="AZ68" s="50">
        <v>0</v>
      </c>
      <c r="BA68" s="50">
        <v>1</v>
      </c>
      <c r="BB68" s="50">
        <v>0</v>
      </c>
      <c r="BC68" s="50">
        <v>0</v>
      </c>
      <c r="BD68" s="50">
        <v>0</v>
      </c>
      <c r="BE68" s="54">
        <f>C68*1.6</f>
        <v>1.6</v>
      </c>
      <c r="BF68" s="54">
        <f t="shared" si="67"/>
        <v>0</v>
      </c>
      <c r="BG68" s="54">
        <f t="shared" si="68"/>
        <v>1.6</v>
      </c>
      <c r="BH68" s="54">
        <f t="shared" si="69"/>
        <v>0</v>
      </c>
      <c r="BI68" s="54">
        <f t="shared" si="70"/>
        <v>0</v>
      </c>
      <c r="BJ68" s="54">
        <f t="shared" si="71"/>
        <v>0</v>
      </c>
      <c r="BK68" s="54">
        <f t="shared" si="72"/>
        <v>0</v>
      </c>
      <c r="BL68" s="54">
        <f t="shared" si="73"/>
        <v>0</v>
      </c>
      <c r="BM68" s="54">
        <f t="shared" si="74"/>
        <v>0</v>
      </c>
      <c r="BN68" s="54">
        <f t="shared" si="75"/>
        <v>0</v>
      </c>
      <c r="BO68" s="54">
        <f t="shared" si="76"/>
        <v>0</v>
      </c>
      <c r="BP68" s="54">
        <f t="shared" si="77"/>
        <v>1.6</v>
      </c>
      <c r="BQ68" s="54">
        <f t="shared" si="78"/>
        <v>0</v>
      </c>
      <c r="BR68" s="54">
        <f t="shared" si="79"/>
        <v>0</v>
      </c>
      <c r="BS68" s="54">
        <f t="shared" si="80"/>
        <v>1.6</v>
      </c>
      <c r="BT68" s="54">
        <f t="shared" si="81"/>
        <v>0</v>
      </c>
      <c r="BU68" s="54">
        <f t="shared" si="82"/>
        <v>1.6</v>
      </c>
      <c r="BV68" s="54">
        <f t="shared" si="83"/>
        <v>1.6</v>
      </c>
      <c r="BW68" s="54">
        <f t="shared" si="84"/>
        <v>0</v>
      </c>
      <c r="BX68" s="54">
        <f t="shared" si="85"/>
        <v>0</v>
      </c>
      <c r="BY68" s="54">
        <f t="shared" si="86"/>
        <v>1.6</v>
      </c>
      <c r="BZ68" s="54">
        <f t="shared" si="118"/>
        <v>0</v>
      </c>
      <c r="CA68" s="54">
        <f t="shared" si="118"/>
        <v>1.6</v>
      </c>
      <c r="CB68" s="54">
        <f t="shared" si="118"/>
        <v>1.6</v>
      </c>
      <c r="CC68" s="54">
        <f t="shared" si="118"/>
        <v>0</v>
      </c>
      <c r="CD68" s="54">
        <f t="shared" si="118"/>
        <v>0</v>
      </c>
      <c r="CE68" s="54">
        <f t="shared" si="118"/>
        <v>1.6</v>
      </c>
      <c r="CF68" s="54">
        <f t="shared" si="118"/>
        <v>0</v>
      </c>
      <c r="CG68" s="54">
        <f t="shared" si="118"/>
        <v>0</v>
      </c>
      <c r="CH68" s="54">
        <f t="shared" si="118"/>
        <v>0</v>
      </c>
      <c r="CI68" s="54">
        <f t="shared" si="118"/>
        <v>0</v>
      </c>
      <c r="CJ68" s="54">
        <f t="shared" si="97"/>
        <v>0</v>
      </c>
      <c r="CK68" s="54">
        <f t="shared" si="98"/>
        <v>0</v>
      </c>
      <c r="CL68" s="54">
        <f t="shared" si="99"/>
        <v>1.6</v>
      </c>
      <c r="CM68" s="54">
        <f t="shared" si="100"/>
        <v>0</v>
      </c>
      <c r="CN68" s="54">
        <f t="shared" si="101"/>
        <v>0</v>
      </c>
      <c r="CO68" s="54">
        <f t="shared" si="102"/>
        <v>0</v>
      </c>
      <c r="CP68" s="54">
        <f t="shared" si="103"/>
        <v>0</v>
      </c>
      <c r="CQ68" s="54">
        <f t="shared" si="104"/>
        <v>0</v>
      </c>
      <c r="CR68" s="54">
        <f t="shared" si="105"/>
        <v>0</v>
      </c>
      <c r="CS68" s="54">
        <f t="shared" si="106"/>
        <v>1.6</v>
      </c>
      <c r="CT68" s="54">
        <f t="shared" si="107"/>
        <v>1.6</v>
      </c>
      <c r="CU68" s="54">
        <f t="shared" si="108"/>
        <v>0</v>
      </c>
      <c r="CV68" s="54">
        <f t="shared" si="109"/>
        <v>0</v>
      </c>
      <c r="CW68" s="54">
        <f t="shared" si="110"/>
        <v>0</v>
      </c>
      <c r="CX68" s="54">
        <f t="shared" si="111"/>
        <v>1.6</v>
      </c>
      <c r="CY68" s="54">
        <f t="shared" si="112"/>
        <v>0</v>
      </c>
      <c r="CZ68" s="54">
        <f t="shared" si="113"/>
        <v>0</v>
      </c>
      <c r="DA68" s="54">
        <f t="shared" si="114"/>
        <v>1.6</v>
      </c>
      <c r="DB68" s="54">
        <f t="shared" si="115"/>
        <v>0</v>
      </c>
      <c r="DC68" s="114">
        <f>IF(BA68+BB68=2,10,IF(BA68+BB68=1,4,0))</f>
        <v>4</v>
      </c>
      <c r="DD68" s="114">
        <f>IF(BC68+BD68=2,10,IF(BC68+BD68=1,4,0))</f>
        <v>0</v>
      </c>
      <c r="DE68" s="56">
        <f>BF68+BG68+BH68+BI68+BJ68+BK68+BL68+CI68+CK68+CL68+DD68</f>
        <v>3.2</v>
      </c>
      <c r="DF68" s="56">
        <f>BM68+BN68+BO68+BR68+BS68+BU68+CJ68+CN68+CO68+CP68</f>
        <v>3.2</v>
      </c>
      <c r="DG68" s="56">
        <f>BP68+BQ68+BT68+BV68+CQ68</f>
        <v>3.2</v>
      </c>
      <c r="DH68" s="56">
        <f>BW68+BX68+BY68+BZ68+CA68+CB68+CC68+CD68+CM68+CR68+CS68+CT68+CU68+CV68+CW68+CX68+CY68+CZ68+DA68+DB68+DC68</f>
        <v>15.2</v>
      </c>
      <c r="DI68" s="56">
        <f>BE68+CE68+CF68+CG68+CH68</f>
        <v>3.2</v>
      </c>
      <c r="DJ68" s="56">
        <f>DE68+DF68+DG68+DH68+DI68</f>
        <v>28</v>
      </c>
    </row>
    <row r="69" spans="1:114">
      <c r="A69" s="50">
        <v>61</v>
      </c>
      <c r="B69" s="51" t="s">
        <v>284</v>
      </c>
      <c r="C69" s="52">
        <v>1</v>
      </c>
      <c r="D69" s="52">
        <v>0</v>
      </c>
      <c r="E69" s="52">
        <v>1</v>
      </c>
      <c r="F69" s="52">
        <v>1</v>
      </c>
      <c r="G69" s="52">
        <v>1</v>
      </c>
      <c r="H69" s="53">
        <v>1</v>
      </c>
      <c r="I69" s="53">
        <v>1</v>
      </c>
      <c r="J69" s="52">
        <v>1</v>
      </c>
      <c r="K69" s="52">
        <v>0</v>
      </c>
      <c r="L69" s="52">
        <v>0</v>
      </c>
      <c r="M69" s="52">
        <v>1</v>
      </c>
      <c r="N69" s="52">
        <v>1</v>
      </c>
      <c r="O69" s="53">
        <v>1</v>
      </c>
      <c r="P69" s="53">
        <v>0</v>
      </c>
      <c r="Q69" s="50">
        <v>0</v>
      </c>
      <c r="R69" s="50">
        <v>0</v>
      </c>
      <c r="S69" s="50">
        <v>1</v>
      </c>
      <c r="T69" s="50">
        <v>1</v>
      </c>
      <c r="U69" s="50">
        <v>0</v>
      </c>
      <c r="V69" s="50">
        <v>0</v>
      </c>
      <c r="W69" s="50">
        <v>0</v>
      </c>
      <c r="X69" s="50">
        <v>0</v>
      </c>
      <c r="Y69" s="50">
        <v>1</v>
      </c>
      <c r="Z69" s="50">
        <v>0</v>
      </c>
      <c r="AA69" s="50">
        <v>0</v>
      </c>
      <c r="AB69" s="50">
        <v>0</v>
      </c>
      <c r="AC69" s="50">
        <v>0</v>
      </c>
      <c r="AD69" s="50">
        <v>1</v>
      </c>
      <c r="AE69" s="50">
        <v>0</v>
      </c>
      <c r="AF69" s="50">
        <v>0</v>
      </c>
      <c r="AG69" s="50">
        <v>1</v>
      </c>
      <c r="AH69" s="50">
        <v>0</v>
      </c>
      <c r="AI69" s="50">
        <v>1</v>
      </c>
      <c r="AJ69" s="50">
        <v>1</v>
      </c>
      <c r="AK69" s="50">
        <v>1</v>
      </c>
      <c r="AL69" s="50">
        <v>1</v>
      </c>
      <c r="AM69" s="50">
        <v>0</v>
      </c>
      <c r="AN69" s="50">
        <v>0</v>
      </c>
      <c r="AO69" s="50">
        <v>0</v>
      </c>
      <c r="AP69" s="50">
        <v>1</v>
      </c>
      <c r="AQ69" s="50">
        <v>0</v>
      </c>
      <c r="AR69" s="50">
        <v>1</v>
      </c>
      <c r="AS69" s="50">
        <v>0</v>
      </c>
      <c r="AT69" s="50">
        <v>0</v>
      </c>
      <c r="AU69" s="50">
        <v>0</v>
      </c>
      <c r="AV69" s="50">
        <v>0</v>
      </c>
      <c r="AW69" s="50">
        <v>0</v>
      </c>
      <c r="AX69" s="50">
        <v>1</v>
      </c>
      <c r="AY69" s="50">
        <v>1</v>
      </c>
      <c r="AZ69" s="50">
        <v>0</v>
      </c>
      <c r="BA69" s="50">
        <v>1</v>
      </c>
      <c r="BB69" s="50">
        <v>1</v>
      </c>
      <c r="BC69" s="50">
        <v>0</v>
      </c>
      <c r="BD69" s="50">
        <v>0</v>
      </c>
      <c r="BE69" s="54">
        <f t="shared" ref="BE69:BE97" si="119">C69*1.6</f>
        <v>1.6</v>
      </c>
      <c r="BF69" s="54">
        <f t="shared" si="67"/>
        <v>0</v>
      </c>
      <c r="BG69" s="54">
        <f t="shared" si="68"/>
        <v>1.6</v>
      </c>
      <c r="BH69" s="54">
        <f t="shared" si="69"/>
        <v>1.6</v>
      </c>
      <c r="BI69" s="54">
        <f t="shared" si="70"/>
        <v>1.6</v>
      </c>
      <c r="BJ69" s="54">
        <f t="shared" si="71"/>
        <v>1.6</v>
      </c>
      <c r="BK69" s="54">
        <f t="shared" si="72"/>
        <v>1.6</v>
      </c>
      <c r="BL69" s="54">
        <f t="shared" si="73"/>
        <v>1.6</v>
      </c>
      <c r="BM69" s="54">
        <f t="shared" si="74"/>
        <v>0</v>
      </c>
      <c r="BN69" s="54">
        <f t="shared" si="75"/>
        <v>0</v>
      </c>
      <c r="BO69" s="54">
        <f t="shared" si="76"/>
        <v>1.6</v>
      </c>
      <c r="BP69" s="54">
        <f t="shared" si="77"/>
        <v>1.6</v>
      </c>
      <c r="BQ69" s="54">
        <f t="shared" si="78"/>
        <v>1.6</v>
      </c>
      <c r="BR69" s="54">
        <f t="shared" si="79"/>
        <v>0</v>
      </c>
      <c r="BS69" s="54">
        <f t="shared" si="80"/>
        <v>0</v>
      </c>
      <c r="BT69" s="54">
        <f t="shared" si="81"/>
        <v>0</v>
      </c>
      <c r="BU69" s="54">
        <f t="shared" si="82"/>
        <v>1.6</v>
      </c>
      <c r="BV69" s="54">
        <f t="shared" si="83"/>
        <v>1.6</v>
      </c>
      <c r="BW69" s="54">
        <f t="shared" si="84"/>
        <v>0</v>
      </c>
      <c r="BX69" s="54">
        <f t="shared" si="85"/>
        <v>0</v>
      </c>
      <c r="BY69" s="54">
        <f t="shared" si="86"/>
        <v>0</v>
      </c>
      <c r="BZ69" s="54">
        <f t="shared" si="87"/>
        <v>0</v>
      </c>
      <c r="CA69" s="54">
        <f t="shared" si="88"/>
        <v>1.6</v>
      </c>
      <c r="CB69" s="54">
        <f t="shared" si="89"/>
        <v>0</v>
      </c>
      <c r="CC69" s="54">
        <f t="shared" si="90"/>
        <v>0</v>
      </c>
      <c r="CD69" s="54">
        <f t="shared" si="91"/>
        <v>0</v>
      </c>
      <c r="CE69" s="54">
        <f t="shared" si="92"/>
        <v>0</v>
      </c>
      <c r="CF69" s="54">
        <f t="shared" si="93"/>
        <v>1.6</v>
      </c>
      <c r="CG69" s="54">
        <f t="shared" si="94"/>
        <v>0</v>
      </c>
      <c r="CH69" s="54">
        <f t="shared" si="95"/>
        <v>0</v>
      </c>
      <c r="CI69" s="54">
        <f t="shared" si="96"/>
        <v>1.6</v>
      </c>
      <c r="CJ69" s="54">
        <f t="shared" si="97"/>
        <v>0</v>
      </c>
      <c r="CK69" s="54">
        <f t="shared" si="98"/>
        <v>1.6</v>
      </c>
      <c r="CL69" s="54">
        <f t="shared" si="99"/>
        <v>1.6</v>
      </c>
      <c r="CM69" s="54">
        <f t="shared" si="100"/>
        <v>1.6</v>
      </c>
      <c r="CN69" s="54">
        <f t="shared" si="101"/>
        <v>1.6</v>
      </c>
      <c r="CO69" s="54">
        <f t="shared" si="102"/>
        <v>0</v>
      </c>
      <c r="CP69" s="54">
        <f t="shared" si="103"/>
        <v>0</v>
      </c>
      <c r="CQ69" s="54">
        <f t="shared" si="104"/>
        <v>0</v>
      </c>
      <c r="CR69" s="54">
        <f t="shared" si="105"/>
        <v>1.6</v>
      </c>
      <c r="CS69" s="54">
        <f t="shared" si="106"/>
        <v>0</v>
      </c>
      <c r="CT69" s="54">
        <f t="shared" ref="CT69:CT97" si="120">AR69*1.6</f>
        <v>1.6</v>
      </c>
      <c r="CU69" s="54">
        <f t="shared" si="108"/>
        <v>0</v>
      </c>
      <c r="CV69" s="54">
        <f t="shared" si="109"/>
        <v>0</v>
      </c>
      <c r="CW69" s="54">
        <f t="shared" si="110"/>
        <v>0</v>
      </c>
      <c r="CX69" s="54">
        <f t="shared" si="111"/>
        <v>0</v>
      </c>
      <c r="CY69" s="54">
        <f t="shared" si="112"/>
        <v>0</v>
      </c>
      <c r="CZ69" s="54">
        <f t="shared" si="113"/>
        <v>1.6</v>
      </c>
      <c r="DA69" s="54">
        <f t="shared" ref="DA69:DA97" si="121">AY69*1.6</f>
        <v>1.6</v>
      </c>
      <c r="DB69" s="54">
        <f t="shared" ref="DB69:DB97" si="122">AZ69*1.6</f>
        <v>0</v>
      </c>
      <c r="DC69" s="114">
        <f t="shared" si="59"/>
        <v>10</v>
      </c>
      <c r="DD69" s="114">
        <f t="shared" si="60"/>
        <v>0</v>
      </c>
      <c r="DE69" s="56">
        <f t="shared" si="61"/>
        <v>14.399999999999999</v>
      </c>
      <c r="DF69" s="56">
        <f t="shared" si="62"/>
        <v>4.8000000000000007</v>
      </c>
      <c r="DG69" s="56">
        <f t="shared" si="63"/>
        <v>4.8000000000000007</v>
      </c>
      <c r="DH69" s="56">
        <f t="shared" si="64"/>
        <v>19.600000000000001</v>
      </c>
      <c r="DI69" s="56">
        <f t="shared" si="65"/>
        <v>3.2</v>
      </c>
      <c r="DJ69" s="56">
        <f t="shared" ref="DJ69:DJ97" si="123">DE69+DF69+DG69+DH69+DI69</f>
        <v>46.800000000000004</v>
      </c>
    </row>
    <row r="70" spans="1:114">
      <c r="A70" s="50">
        <v>62</v>
      </c>
      <c r="B70" s="51" t="s">
        <v>285</v>
      </c>
      <c r="C70" s="52">
        <v>1</v>
      </c>
      <c r="D70" s="52">
        <v>0</v>
      </c>
      <c r="E70" s="52">
        <v>1</v>
      </c>
      <c r="F70" s="52">
        <v>1</v>
      </c>
      <c r="G70" s="52">
        <v>1</v>
      </c>
      <c r="H70" s="53">
        <v>1</v>
      </c>
      <c r="I70" s="53">
        <v>0</v>
      </c>
      <c r="J70" s="52">
        <v>0</v>
      </c>
      <c r="K70" s="52">
        <v>0</v>
      </c>
      <c r="L70" s="52">
        <v>0</v>
      </c>
      <c r="M70" s="52">
        <v>0</v>
      </c>
      <c r="N70" s="52">
        <v>1</v>
      </c>
      <c r="O70" s="53">
        <v>1</v>
      </c>
      <c r="P70" s="53">
        <v>0</v>
      </c>
      <c r="Q70" s="50">
        <v>1</v>
      </c>
      <c r="R70" s="50">
        <v>1</v>
      </c>
      <c r="S70" s="50">
        <v>1</v>
      </c>
      <c r="T70" s="50">
        <v>0</v>
      </c>
      <c r="U70" s="50">
        <v>1</v>
      </c>
      <c r="V70" s="50">
        <v>0</v>
      </c>
      <c r="W70" s="50">
        <v>1</v>
      </c>
      <c r="X70" s="50">
        <v>1</v>
      </c>
      <c r="Y70" s="50">
        <v>0</v>
      </c>
      <c r="Z70" s="50">
        <v>0</v>
      </c>
      <c r="AA70" s="50">
        <v>1</v>
      </c>
      <c r="AB70" s="50">
        <v>0</v>
      </c>
      <c r="AC70" s="50">
        <v>1</v>
      </c>
      <c r="AD70" s="50">
        <v>1</v>
      </c>
      <c r="AE70" s="50">
        <v>0</v>
      </c>
      <c r="AF70" s="50">
        <v>0</v>
      </c>
      <c r="AG70" s="50">
        <v>0</v>
      </c>
      <c r="AH70" s="50">
        <v>1</v>
      </c>
      <c r="AI70" s="50">
        <v>1</v>
      </c>
      <c r="AJ70" s="50">
        <v>0</v>
      </c>
      <c r="AK70" s="50">
        <v>0</v>
      </c>
      <c r="AL70" s="50">
        <v>1</v>
      </c>
      <c r="AM70" s="50">
        <v>0</v>
      </c>
      <c r="AN70" s="50">
        <v>0</v>
      </c>
      <c r="AO70" s="50">
        <v>1</v>
      </c>
      <c r="AP70" s="50">
        <v>0</v>
      </c>
      <c r="AQ70" s="50">
        <v>0</v>
      </c>
      <c r="AR70" s="50">
        <v>0</v>
      </c>
      <c r="AS70" s="50">
        <v>0</v>
      </c>
      <c r="AT70" s="50">
        <v>0</v>
      </c>
      <c r="AU70" s="50">
        <v>0</v>
      </c>
      <c r="AV70" s="50">
        <v>0</v>
      </c>
      <c r="AW70" s="50">
        <v>1</v>
      </c>
      <c r="AX70" s="50">
        <v>0</v>
      </c>
      <c r="AY70" s="50">
        <v>0</v>
      </c>
      <c r="AZ70" s="50">
        <v>0</v>
      </c>
      <c r="BA70" s="50">
        <v>1</v>
      </c>
      <c r="BB70" s="50">
        <v>1</v>
      </c>
      <c r="BC70" s="50">
        <v>0</v>
      </c>
      <c r="BD70" s="50">
        <v>0</v>
      </c>
      <c r="BE70" s="54">
        <f t="shared" si="119"/>
        <v>1.6</v>
      </c>
      <c r="BF70" s="54">
        <f t="shared" si="67"/>
        <v>0</v>
      </c>
      <c r="BG70" s="54">
        <f t="shared" si="68"/>
        <v>1.6</v>
      </c>
      <c r="BH70" s="54">
        <f t="shared" si="69"/>
        <v>1.6</v>
      </c>
      <c r="BI70" s="54">
        <f t="shared" si="70"/>
        <v>1.6</v>
      </c>
      <c r="BJ70" s="54">
        <f t="shared" si="71"/>
        <v>1.6</v>
      </c>
      <c r="BK70" s="54">
        <f t="shared" si="72"/>
        <v>0</v>
      </c>
      <c r="BL70" s="54">
        <f t="shared" si="73"/>
        <v>0</v>
      </c>
      <c r="BM70" s="54">
        <f t="shared" si="74"/>
        <v>0</v>
      </c>
      <c r="BN70" s="54">
        <f t="shared" si="75"/>
        <v>0</v>
      </c>
      <c r="BO70" s="54">
        <f t="shared" si="76"/>
        <v>0</v>
      </c>
      <c r="BP70" s="54">
        <f t="shared" si="77"/>
        <v>1.6</v>
      </c>
      <c r="BQ70" s="54">
        <f t="shared" si="78"/>
        <v>1.6</v>
      </c>
      <c r="BR70" s="54">
        <f t="shared" si="79"/>
        <v>0</v>
      </c>
      <c r="BS70" s="54">
        <f t="shared" si="80"/>
        <v>1.6</v>
      </c>
      <c r="BT70" s="54">
        <f t="shared" si="81"/>
        <v>1.6</v>
      </c>
      <c r="BU70" s="54">
        <f t="shared" si="82"/>
        <v>1.6</v>
      </c>
      <c r="BV70" s="54">
        <f t="shared" si="83"/>
        <v>0</v>
      </c>
      <c r="BW70" s="54">
        <f t="shared" si="84"/>
        <v>1.6</v>
      </c>
      <c r="BX70" s="54">
        <f t="shared" si="85"/>
        <v>0</v>
      </c>
      <c r="BY70" s="54">
        <f t="shared" si="86"/>
        <v>1.6</v>
      </c>
      <c r="BZ70" s="54">
        <f t="shared" si="87"/>
        <v>1.6</v>
      </c>
      <c r="CA70" s="54">
        <f t="shared" si="88"/>
        <v>0</v>
      </c>
      <c r="CB70" s="54">
        <f t="shared" si="89"/>
        <v>0</v>
      </c>
      <c r="CC70" s="54">
        <f t="shared" si="90"/>
        <v>1.6</v>
      </c>
      <c r="CD70" s="54">
        <f t="shared" si="91"/>
        <v>0</v>
      </c>
      <c r="CE70" s="54">
        <f t="shared" si="92"/>
        <v>1.6</v>
      </c>
      <c r="CF70" s="54">
        <f t="shared" si="93"/>
        <v>1.6</v>
      </c>
      <c r="CG70" s="54">
        <f t="shared" si="94"/>
        <v>0</v>
      </c>
      <c r="CH70" s="54">
        <f t="shared" si="95"/>
        <v>0</v>
      </c>
      <c r="CI70" s="54">
        <f t="shared" si="96"/>
        <v>0</v>
      </c>
      <c r="CJ70" s="54">
        <f t="shared" si="97"/>
        <v>1.6</v>
      </c>
      <c r="CK70" s="54">
        <f t="shared" si="98"/>
        <v>1.6</v>
      </c>
      <c r="CL70" s="54">
        <f t="shared" si="99"/>
        <v>0</v>
      </c>
      <c r="CM70" s="54">
        <f t="shared" si="100"/>
        <v>0</v>
      </c>
      <c r="CN70" s="54">
        <f t="shared" si="101"/>
        <v>1.6</v>
      </c>
      <c r="CO70" s="54">
        <f t="shared" si="102"/>
        <v>0</v>
      </c>
      <c r="CP70" s="54">
        <f t="shared" si="103"/>
        <v>0</v>
      </c>
      <c r="CQ70" s="54">
        <f t="shared" si="104"/>
        <v>1.6</v>
      </c>
      <c r="CR70" s="54">
        <f t="shared" si="105"/>
        <v>0</v>
      </c>
      <c r="CS70" s="54">
        <f t="shared" si="106"/>
        <v>0</v>
      </c>
      <c r="CT70" s="54">
        <f t="shared" si="120"/>
        <v>0</v>
      </c>
      <c r="CU70" s="54">
        <f t="shared" si="108"/>
        <v>0</v>
      </c>
      <c r="CV70" s="54">
        <f t="shared" si="109"/>
        <v>0</v>
      </c>
      <c r="CW70" s="54">
        <f t="shared" si="110"/>
        <v>0</v>
      </c>
      <c r="CX70" s="54">
        <f t="shared" si="111"/>
        <v>0</v>
      </c>
      <c r="CY70" s="54">
        <f t="shared" si="112"/>
        <v>1.6</v>
      </c>
      <c r="CZ70" s="54">
        <f t="shared" si="113"/>
        <v>0</v>
      </c>
      <c r="DA70" s="54">
        <f t="shared" si="121"/>
        <v>0</v>
      </c>
      <c r="DB70" s="54">
        <f t="shared" si="122"/>
        <v>0</v>
      </c>
      <c r="DC70" s="114">
        <f t="shared" si="59"/>
        <v>10</v>
      </c>
      <c r="DD70" s="114">
        <f t="shared" si="60"/>
        <v>0</v>
      </c>
      <c r="DE70" s="56">
        <f t="shared" si="61"/>
        <v>8</v>
      </c>
      <c r="DF70" s="56">
        <f t="shared" si="62"/>
        <v>6.4</v>
      </c>
      <c r="DG70" s="56">
        <f t="shared" si="63"/>
        <v>6.4</v>
      </c>
      <c r="DH70" s="56">
        <f t="shared" si="64"/>
        <v>18</v>
      </c>
      <c r="DI70" s="56">
        <f t="shared" si="65"/>
        <v>4.8000000000000007</v>
      </c>
      <c r="DJ70" s="56">
        <f t="shared" si="123"/>
        <v>43.599999999999994</v>
      </c>
    </row>
    <row r="71" spans="1:114">
      <c r="A71" s="50">
        <v>63</v>
      </c>
      <c r="B71" s="51" t="s">
        <v>286</v>
      </c>
      <c r="C71" s="52">
        <v>1</v>
      </c>
      <c r="D71" s="52">
        <v>0</v>
      </c>
      <c r="E71" s="52">
        <v>1</v>
      </c>
      <c r="F71" s="52">
        <v>1</v>
      </c>
      <c r="G71" s="52">
        <v>0</v>
      </c>
      <c r="H71" s="53">
        <v>1</v>
      </c>
      <c r="I71" s="53">
        <v>0</v>
      </c>
      <c r="J71" s="52">
        <v>1</v>
      </c>
      <c r="K71" s="52">
        <v>0</v>
      </c>
      <c r="L71" s="52">
        <v>0</v>
      </c>
      <c r="M71" s="52">
        <v>1</v>
      </c>
      <c r="N71" s="52">
        <v>1</v>
      </c>
      <c r="O71" s="53">
        <v>1</v>
      </c>
      <c r="P71" s="53">
        <v>0</v>
      </c>
      <c r="Q71" s="50">
        <v>0</v>
      </c>
      <c r="R71" s="50">
        <v>1</v>
      </c>
      <c r="S71" s="50">
        <v>0</v>
      </c>
      <c r="T71" s="50">
        <v>1</v>
      </c>
      <c r="U71" s="50">
        <v>0</v>
      </c>
      <c r="V71" s="50">
        <v>0</v>
      </c>
      <c r="W71" s="50">
        <v>0</v>
      </c>
      <c r="X71" s="50">
        <v>1</v>
      </c>
      <c r="Y71" s="50">
        <v>1</v>
      </c>
      <c r="Z71" s="50">
        <v>0</v>
      </c>
      <c r="AA71" s="50">
        <v>1</v>
      </c>
      <c r="AB71" s="50">
        <v>0</v>
      </c>
      <c r="AC71" s="50">
        <v>0</v>
      </c>
      <c r="AD71" s="50">
        <v>1</v>
      </c>
      <c r="AE71" s="50">
        <v>0</v>
      </c>
      <c r="AF71" s="50">
        <v>0</v>
      </c>
      <c r="AG71" s="50"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1</v>
      </c>
      <c r="AM71" s="50">
        <v>0</v>
      </c>
      <c r="AN71" s="50">
        <v>1</v>
      </c>
      <c r="AO71" s="50">
        <v>0</v>
      </c>
      <c r="AP71" s="50">
        <v>0</v>
      </c>
      <c r="AQ71" s="50">
        <v>1</v>
      </c>
      <c r="AR71" s="50">
        <v>0</v>
      </c>
      <c r="AS71" s="50">
        <v>1</v>
      </c>
      <c r="AT71" s="50">
        <v>0</v>
      </c>
      <c r="AU71" s="50">
        <v>0</v>
      </c>
      <c r="AV71" s="50">
        <v>0</v>
      </c>
      <c r="AW71" s="50">
        <v>0</v>
      </c>
      <c r="AX71" s="50">
        <v>0</v>
      </c>
      <c r="AY71" s="50">
        <v>0</v>
      </c>
      <c r="AZ71" s="50">
        <v>0</v>
      </c>
      <c r="BA71" s="50">
        <v>1</v>
      </c>
      <c r="BB71" s="50">
        <v>1</v>
      </c>
      <c r="BC71" s="50">
        <v>0</v>
      </c>
      <c r="BD71" s="50">
        <v>1</v>
      </c>
      <c r="BE71" s="54">
        <f t="shared" si="119"/>
        <v>1.6</v>
      </c>
      <c r="BF71" s="54">
        <f t="shared" si="67"/>
        <v>0</v>
      </c>
      <c r="BG71" s="54">
        <f t="shared" si="68"/>
        <v>1.6</v>
      </c>
      <c r="BH71" s="54">
        <f t="shared" si="69"/>
        <v>1.6</v>
      </c>
      <c r="BI71" s="54">
        <f t="shared" si="70"/>
        <v>0</v>
      </c>
      <c r="BJ71" s="54">
        <f t="shared" si="71"/>
        <v>1.6</v>
      </c>
      <c r="BK71" s="54">
        <f t="shared" si="72"/>
        <v>0</v>
      </c>
      <c r="BL71" s="54">
        <f t="shared" si="73"/>
        <v>1.6</v>
      </c>
      <c r="BM71" s="54">
        <f t="shared" si="74"/>
        <v>0</v>
      </c>
      <c r="BN71" s="54">
        <f t="shared" si="75"/>
        <v>0</v>
      </c>
      <c r="BO71" s="54">
        <f t="shared" si="76"/>
        <v>1.6</v>
      </c>
      <c r="BP71" s="54">
        <f t="shared" si="77"/>
        <v>1.6</v>
      </c>
      <c r="BQ71" s="54">
        <f t="shared" si="78"/>
        <v>1.6</v>
      </c>
      <c r="BR71" s="54">
        <f t="shared" si="79"/>
        <v>0</v>
      </c>
      <c r="BS71" s="54">
        <f t="shared" si="80"/>
        <v>0</v>
      </c>
      <c r="BT71" s="54">
        <f t="shared" si="81"/>
        <v>1.6</v>
      </c>
      <c r="BU71" s="54">
        <f t="shared" si="82"/>
        <v>0</v>
      </c>
      <c r="BV71" s="54">
        <f t="shared" si="83"/>
        <v>1.6</v>
      </c>
      <c r="BW71" s="54">
        <f t="shared" si="84"/>
        <v>0</v>
      </c>
      <c r="BX71" s="54">
        <f t="shared" si="85"/>
        <v>0</v>
      </c>
      <c r="BY71" s="54">
        <f t="shared" si="86"/>
        <v>0</v>
      </c>
      <c r="BZ71" s="54">
        <f t="shared" si="87"/>
        <v>1.6</v>
      </c>
      <c r="CA71" s="54">
        <f t="shared" si="88"/>
        <v>1.6</v>
      </c>
      <c r="CB71" s="54">
        <f t="shared" si="89"/>
        <v>0</v>
      </c>
      <c r="CC71" s="54">
        <f t="shared" si="90"/>
        <v>1.6</v>
      </c>
      <c r="CD71" s="54">
        <f t="shared" si="91"/>
        <v>0</v>
      </c>
      <c r="CE71" s="54">
        <f t="shared" si="92"/>
        <v>0</v>
      </c>
      <c r="CF71" s="54">
        <f t="shared" si="93"/>
        <v>1.6</v>
      </c>
      <c r="CG71" s="54">
        <f t="shared" si="94"/>
        <v>0</v>
      </c>
      <c r="CH71" s="54">
        <f t="shared" si="95"/>
        <v>0</v>
      </c>
      <c r="CI71" s="54">
        <f t="shared" si="96"/>
        <v>0</v>
      </c>
      <c r="CJ71" s="54">
        <f t="shared" si="97"/>
        <v>0</v>
      </c>
      <c r="CK71" s="54">
        <f t="shared" si="98"/>
        <v>0</v>
      </c>
      <c r="CL71" s="54">
        <f t="shared" si="99"/>
        <v>0</v>
      </c>
      <c r="CM71" s="54">
        <f t="shared" si="100"/>
        <v>0</v>
      </c>
      <c r="CN71" s="54">
        <f t="shared" si="101"/>
        <v>1.6</v>
      </c>
      <c r="CO71" s="54">
        <f t="shared" si="102"/>
        <v>0</v>
      </c>
      <c r="CP71" s="54">
        <f t="shared" si="103"/>
        <v>1.6</v>
      </c>
      <c r="CQ71" s="54">
        <f t="shared" si="104"/>
        <v>0</v>
      </c>
      <c r="CR71" s="54">
        <f t="shared" si="105"/>
        <v>0</v>
      </c>
      <c r="CS71" s="54">
        <f t="shared" si="106"/>
        <v>1.6</v>
      </c>
      <c r="CT71" s="54">
        <f t="shared" si="120"/>
        <v>0</v>
      </c>
      <c r="CU71" s="54">
        <f t="shared" si="108"/>
        <v>1.6</v>
      </c>
      <c r="CV71" s="54">
        <f t="shared" si="109"/>
        <v>0</v>
      </c>
      <c r="CW71" s="54">
        <f t="shared" si="110"/>
        <v>0</v>
      </c>
      <c r="CX71" s="54">
        <f t="shared" si="111"/>
        <v>0</v>
      </c>
      <c r="CY71" s="54">
        <f t="shared" si="112"/>
        <v>0</v>
      </c>
      <c r="CZ71" s="54">
        <f t="shared" si="113"/>
        <v>0</v>
      </c>
      <c r="DA71" s="54">
        <f t="shared" si="121"/>
        <v>0</v>
      </c>
      <c r="DB71" s="54">
        <f t="shared" si="122"/>
        <v>0</v>
      </c>
      <c r="DC71" s="114">
        <f t="shared" si="59"/>
        <v>10</v>
      </c>
      <c r="DD71" s="114">
        <f t="shared" si="60"/>
        <v>4</v>
      </c>
      <c r="DE71" s="56">
        <f t="shared" si="61"/>
        <v>10.4</v>
      </c>
      <c r="DF71" s="56">
        <f t="shared" si="62"/>
        <v>4.8000000000000007</v>
      </c>
      <c r="DG71" s="56">
        <f t="shared" si="63"/>
        <v>6.4</v>
      </c>
      <c r="DH71" s="56">
        <f t="shared" si="64"/>
        <v>18</v>
      </c>
      <c r="DI71" s="56">
        <f t="shared" si="65"/>
        <v>3.2</v>
      </c>
      <c r="DJ71" s="56">
        <f t="shared" si="123"/>
        <v>42.800000000000004</v>
      </c>
    </row>
    <row r="72" spans="1:114">
      <c r="A72" s="50">
        <v>64</v>
      </c>
      <c r="B72" s="51" t="s">
        <v>287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3">
        <v>0</v>
      </c>
      <c r="I72" s="53">
        <v>0</v>
      </c>
      <c r="J72" s="52">
        <v>1</v>
      </c>
      <c r="K72" s="52">
        <v>0</v>
      </c>
      <c r="L72" s="52">
        <v>1</v>
      </c>
      <c r="M72" s="52">
        <v>0</v>
      </c>
      <c r="N72" s="52">
        <v>1</v>
      </c>
      <c r="O72" s="53">
        <v>1</v>
      </c>
      <c r="P72" s="53">
        <v>1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1</v>
      </c>
      <c r="AB72" s="50">
        <v>1</v>
      </c>
      <c r="AC72" s="50">
        <v>0</v>
      </c>
      <c r="AD72" s="50">
        <v>1</v>
      </c>
      <c r="AE72" s="50">
        <v>0</v>
      </c>
      <c r="AF72" s="50">
        <v>1</v>
      </c>
      <c r="AG72" s="50">
        <v>0</v>
      </c>
      <c r="AH72" s="50">
        <v>0</v>
      </c>
      <c r="AI72" s="50">
        <v>1</v>
      </c>
      <c r="AJ72" s="50">
        <v>0</v>
      </c>
      <c r="AK72" s="50">
        <v>0</v>
      </c>
      <c r="AL72" s="50">
        <v>0</v>
      </c>
      <c r="AM72" s="50">
        <v>1</v>
      </c>
      <c r="AN72" s="50">
        <v>0</v>
      </c>
      <c r="AO72" s="50">
        <v>0</v>
      </c>
      <c r="AP72" s="50">
        <v>1</v>
      </c>
      <c r="AQ72" s="50">
        <v>0</v>
      </c>
      <c r="AR72" s="50">
        <v>0</v>
      </c>
      <c r="AS72" s="50">
        <v>0</v>
      </c>
      <c r="AT72" s="50">
        <v>1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1</v>
      </c>
      <c r="BE72" s="54">
        <f t="shared" si="119"/>
        <v>0</v>
      </c>
      <c r="BF72" s="54">
        <f t="shared" si="67"/>
        <v>0</v>
      </c>
      <c r="BG72" s="54">
        <f t="shared" si="68"/>
        <v>0</v>
      </c>
      <c r="BH72" s="54">
        <f t="shared" si="69"/>
        <v>0</v>
      </c>
      <c r="BI72" s="54">
        <f t="shared" si="70"/>
        <v>0</v>
      </c>
      <c r="BJ72" s="54">
        <f t="shared" si="71"/>
        <v>0</v>
      </c>
      <c r="BK72" s="54">
        <f t="shared" si="72"/>
        <v>0</v>
      </c>
      <c r="BL72" s="54">
        <f t="shared" si="73"/>
        <v>1.6</v>
      </c>
      <c r="BM72" s="54">
        <f t="shared" si="74"/>
        <v>0</v>
      </c>
      <c r="BN72" s="54">
        <f t="shared" si="75"/>
        <v>1.6</v>
      </c>
      <c r="BO72" s="54">
        <f t="shared" si="76"/>
        <v>0</v>
      </c>
      <c r="BP72" s="54">
        <f t="shared" si="77"/>
        <v>1.6</v>
      </c>
      <c r="BQ72" s="54">
        <f t="shared" si="78"/>
        <v>1.6</v>
      </c>
      <c r="BR72" s="54">
        <f t="shared" si="79"/>
        <v>1.6</v>
      </c>
      <c r="BS72" s="54">
        <f t="shared" si="80"/>
        <v>0</v>
      </c>
      <c r="BT72" s="54">
        <f t="shared" si="81"/>
        <v>0</v>
      </c>
      <c r="BU72" s="54">
        <f t="shared" si="82"/>
        <v>0</v>
      </c>
      <c r="BV72" s="54">
        <f t="shared" si="83"/>
        <v>0</v>
      </c>
      <c r="BW72" s="54">
        <f t="shared" si="84"/>
        <v>0</v>
      </c>
      <c r="BX72" s="54">
        <f t="shared" si="85"/>
        <v>0</v>
      </c>
      <c r="BY72" s="54">
        <f t="shared" si="86"/>
        <v>0</v>
      </c>
      <c r="BZ72" s="54">
        <f t="shared" si="87"/>
        <v>0</v>
      </c>
      <c r="CA72" s="54">
        <f t="shared" si="88"/>
        <v>0</v>
      </c>
      <c r="CB72" s="54">
        <f t="shared" si="89"/>
        <v>0</v>
      </c>
      <c r="CC72" s="54">
        <f t="shared" si="90"/>
        <v>1.6</v>
      </c>
      <c r="CD72" s="54">
        <f t="shared" si="91"/>
        <v>1.6</v>
      </c>
      <c r="CE72" s="54">
        <f t="shared" si="92"/>
        <v>0</v>
      </c>
      <c r="CF72" s="54">
        <f t="shared" si="93"/>
        <v>1.6</v>
      </c>
      <c r="CG72" s="54">
        <f t="shared" si="94"/>
        <v>0</v>
      </c>
      <c r="CH72" s="54">
        <f t="shared" si="95"/>
        <v>1.6</v>
      </c>
      <c r="CI72" s="54">
        <f t="shared" si="96"/>
        <v>0</v>
      </c>
      <c r="CJ72" s="54">
        <f t="shared" si="97"/>
        <v>0</v>
      </c>
      <c r="CK72" s="54">
        <f t="shared" si="98"/>
        <v>1.6</v>
      </c>
      <c r="CL72" s="54">
        <f t="shared" si="99"/>
        <v>0</v>
      </c>
      <c r="CM72" s="54">
        <f t="shared" si="100"/>
        <v>0</v>
      </c>
      <c r="CN72" s="54">
        <f t="shared" si="101"/>
        <v>0</v>
      </c>
      <c r="CO72" s="54">
        <f t="shared" si="102"/>
        <v>1.6</v>
      </c>
      <c r="CP72" s="54">
        <f t="shared" si="103"/>
        <v>0</v>
      </c>
      <c r="CQ72" s="54">
        <f t="shared" si="104"/>
        <v>0</v>
      </c>
      <c r="CR72" s="54">
        <f t="shared" si="105"/>
        <v>1.6</v>
      </c>
      <c r="CS72" s="54">
        <f t="shared" si="106"/>
        <v>0</v>
      </c>
      <c r="CT72" s="54">
        <f t="shared" si="120"/>
        <v>0</v>
      </c>
      <c r="CU72" s="54">
        <f t="shared" si="108"/>
        <v>0</v>
      </c>
      <c r="CV72" s="54">
        <f t="shared" si="109"/>
        <v>1.6</v>
      </c>
      <c r="CW72" s="54">
        <f t="shared" si="110"/>
        <v>0</v>
      </c>
      <c r="CX72" s="54">
        <f t="shared" si="111"/>
        <v>0</v>
      </c>
      <c r="CY72" s="54">
        <f t="shared" si="112"/>
        <v>0</v>
      </c>
      <c r="CZ72" s="54">
        <f t="shared" si="113"/>
        <v>0</v>
      </c>
      <c r="DA72" s="54">
        <f t="shared" si="121"/>
        <v>0</v>
      </c>
      <c r="DB72" s="54">
        <f t="shared" si="122"/>
        <v>0</v>
      </c>
      <c r="DC72" s="114">
        <f t="shared" si="59"/>
        <v>0</v>
      </c>
      <c r="DD72" s="114">
        <f t="shared" si="60"/>
        <v>4</v>
      </c>
      <c r="DE72" s="56">
        <f t="shared" si="61"/>
        <v>7.2</v>
      </c>
      <c r="DF72" s="56">
        <f t="shared" si="62"/>
        <v>4.8000000000000007</v>
      </c>
      <c r="DG72" s="56">
        <f t="shared" si="63"/>
        <v>3.2</v>
      </c>
      <c r="DH72" s="56">
        <f t="shared" si="64"/>
        <v>6.4</v>
      </c>
      <c r="DI72" s="56">
        <f t="shared" si="65"/>
        <v>3.2</v>
      </c>
      <c r="DJ72" s="56">
        <f t="shared" si="123"/>
        <v>24.8</v>
      </c>
    </row>
    <row r="73" spans="1:114">
      <c r="A73" s="50">
        <v>65</v>
      </c>
      <c r="B73" s="51" t="s">
        <v>288</v>
      </c>
      <c r="C73" s="52">
        <v>0</v>
      </c>
      <c r="D73" s="52">
        <v>0</v>
      </c>
      <c r="E73" s="52">
        <v>1</v>
      </c>
      <c r="F73" s="52">
        <v>1</v>
      </c>
      <c r="G73" s="52">
        <v>0</v>
      </c>
      <c r="H73" s="53">
        <v>0</v>
      </c>
      <c r="I73" s="53">
        <v>0</v>
      </c>
      <c r="J73" s="52">
        <v>0</v>
      </c>
      <c r="K73" s="52">
        <v>0</v>
      </c>
      <c r="L73" s="52">
        <v>1</v>
      </c>
      <c r="M73" s="52">
        <v>1</v>
      </c>
      <c r="N73" s="52">
        <v>1</v>
      </c>
      <c r="O73" s="53">
        <v>1</v>
      </c>
      <c r="P73" s="53">
        <v>0</v>
      </c>
      <c r="Q73" s="50">
        <v>0</v>
      </c>
      <c r="R73" s="50">
        <v>0</v>
      </c>
      <c r="S73" s="50">
        <v>0</v>
      </c>
      <c r="T73" s="50">
        <v>1</v>
      </c>
      <c r="U73" s="50">
        <v>0</v>
      </c>
      <c r="V73" s="50">
        <v>0</v>
      </c>
      <c r="W73" s="50">
        <v>0</v>
      </c>
      <c r="X73" s="50">
        <v>1</v>
      </c>
      <c r="Y73" s="50">
        <v>0</v>
      </c>
      <c r="Z73" s="50">
        <v>0</v>
      </c>
      <c r="AA73" s="50">
        <v>0</v>
      </c>
      <c r="AB73" s="50">
        <v>1</v>
      </c>
      <c r="AC73" s="50">
        <v>0</v>
      </c>
      <c r="AD73" s="50">
        <v>1</v>
      </c>
      <c r="AE73" s="50">
        <v>1</v>
      </c>
      <c r="AF73" s="50">
        <v>1</v>
      </c>
      <c r="AG73" s="50">
        <v>0</v>
      </c>
      <c r="AH73" s="50">
        <v>0</v>
      </c>
      <c r="AI73" s="50">
        <v>1</v>
      </c>
      <c r="AJ73" s="50">
        <v>1</v>
      </c>
      <c r="AK73" s="50">
        <v>0</v>
      </c>
      <c r="AL73" s="50">
        <v>0</v>
      </c>
      <c r="AM73" s="50">
        <v>0</v>
      </c>
      <c r="AN73" s="50">
        <v>0</v>
      </c>
      <c r="AO73" s="50">
        <v>0</v>
      </c>
      <c r="AP73" s="50">
        <v>0</v>
      </c>
      <c r="AQ73" s="50">
        <v>1</v>
      </c>
      <c r="AR73" s="50">
        <v>0</v>
      </c>
      <c r="AS73" s="50">
        <v>1</v>
      </c>
      <c r="AT73" s="50">
        <v>1</v>
      </c>
      <c r="AU73" s="50">
        <v>0</v>
      </c>
      <c r="AV73" s="50">
        <v>0</v>
      </c>
      <c r="AW73" s="50">
        <v>0</v>
      </c>
      <c r="AX73" s="50">
        <v>1</v>
      </c>
      <c r="AY73" s="50">
        <v>0</v>
      </c>
      <c r="AZ73" s="50">
        <v>0</v>
      </c>
      <c r="BA73" s="50">
        <v>1</v>
      </c>
      <c r="BB73" s="50">
        <v>1</v>
      </c>
      <c r="BC73" s="50">
        <v>0</v>
      </c>
      <c r="BD73" s="50">
        <v>1</v>
      </c>
      <c r="BE73" s="54">
        <f t="shared" si="119"/>
        <v>0</v>
      </c>
      <c r="BF73" s="54">
        <f t="shared" si="67"/>
        <v>0</v>
      </c>
      <c r="BG73" s="54">
        <f t="shared" si="68"/>
        <v>1.6</v>
      </c>
      <c r="BH73" s="54">
        <f t="shared" si="69"/>
        <v>1.6</v>
      </c>
      <c r="BI73" s="54">
        <f t="shared" si="70"/>
        <v>0</v>
      </c>
      <c r="BJ73" s="54">
        <f t="shared" si="71"/>
        <v>0</v>
      </c>
      <c r="BK73" s="54">
        <f t="shared" si="72"/>
        <v>0</v>
      </c>
      <c r="BL73" s="54">
        <f t="shared" si="73"/>
        <v>0</v>
      </c>
      <c r="BM73" s="54">
        <f t="shared" si="74"/>
        <v>0</v>
      </c>
      <c r="BN73" s="54">
        <f t="shared" si="75"/>
        <v>1.6</v>
      </c>
      <c r="BO73" s="54">
        <f t="shared" si="76"/>
        <v>1.6</v>
      </c>
      <c r="BP73" s="54">
        <f t="shared" si="77"/>
        <v>1.6</v>
      </c>
      <c r="BQ73" s="54">
        <f t="shared" si="78"/>
        <v>1.6</v>
      </c>
      <c r="BR73" s="54">
        <f t="shared" si="79"/>
        <v>0</v>
      </c>
      <c r="BS73" s="54">
        <f t="shared" si="80"/>
        <v>0</v>
      </c>
      <c r="BT73" s="54">
        <f t="shared" si="81"/>
        <v>0</v>
      </c>
      <c r="BU73" s="54">
        <f t="shared" si="82"/>
        <v>0</v>
      </c>
      <c r="BV73" s="54">
        <f t="shared" si="83"/>
        <v>1.6</v>
      </c>
      <c r="BW73" s="54">
        <f t="shared" si="84"/>
        <v>0</v>
      </c>
      <c r="BX73" s="54">
        <f t="shared" si="85"/>
        <v>0</v>
      </c>
      <c r="BY73" s="54">
        <f t="shared" si="86"/>
        <v>0</v>
      </c>
      <c r="BZ73" s="54">
        <f t="shared" si="87"/>
        <v>1.6</v>
      </c>
      <c r="CA73" s="54">
        <f t="shared" si="88"/>
        <v>0</v>
      </c>
      <c r="CB73" s="54">
        <f t="shared" si="89"/>
        <v>0</v>
      </c>
      <c r="CC73" s="54">
        <f t="shared" si="90"/>
        <v>0</v>
      </c>
      <c r="CD73" s="54">
        <f t="shared" si="91"/>
        <v>1.6</v>
      </c>
      <c r="CE73" s="54">
        <f t="shared" si="92"/>
        <v>0</v>
      </c>
      <c r="CF73" s="54">
        <f t="shared" si="93"/>
        <v>1.6</v>
      </c>
      <c r="CG73" s="54">
        <f t="shared" si="94"/>
        <v>1.6</v>
      </c>
      <c r="CH73" s="54">
        <f t="shared" si="95"/>
        <v>1.6</v>
      </c>
      <c r="CI73" s="54">
        <f t="shared" si="96"/>
        <v>0</v>
      </c>
      <c r="CJ73" s="54">
        <f t="shared" si="97"/>
        <v>0</v>
      </c>
      <c r="CK73" s="54">
        <f t="shared" si="98"/>
        <v>1.6</v>
      </c>
      <c r="CL73" s="54">
        <f t="shared" si="99"/>
        <v>1.6</v>
      </c>
      <c r="CM73" s="54">
        <f t="shared" si="100"/>
        <v>0</v>
      </c>
      <c r="CN73" s="54">
        <f t="shared" si="101"/>
        <v>0</v>
      </c>
      <c r="CO73" s="54">
        <f t="shared" si="102"/>
        <v>0</v>
      </c>
      <c r="CP73" s="54">
        <f t="shared" si="103"/>
        <v>0</v>
      </c>
      <c r="CQ73" s="54">
        <f t="shared" si="104"/>
        <v>0</v>
      </c>
      <c r="CR73" s="54">
        <f t="shared" si="105"/>
        <v>0</v>
      </c>
      <c r="CS73" s="54">
        <f t="shared" si="106"/>
        <v>1.6</v>
      </c>
      <c r="CT73" s="54">
        <f t="shared" si="120"/>
        <v>0</v>
      </c>
      <c r="CU73" s="54">
        <f t="shared" si="108"/>
        <v>1.6</v>
      </c>
      <c r="CV73" s="54">
        <f t="shared" si="109"/>
        <v>1.6</v>
      </c>
      <c r="CW73" s="54">
        <f t="shared" si="110"/>
        <v>0</v>
      </c>
      <c r="CX73" s="54">
        <f t="shared" si="111"/>
        <v>0</v>
      </c>
      <c r="CY73" s="54">
        <f t="shared" si="112"/>
        <v>0</v>
      </c>
      <c r="CZ73" s="54">
        <f t="shared" si="113"/>
        <v>1.6</v>
      </c>
      <c r="DA73" s="54">
        <f t="shared" si="121"/>
        <v>0</v>
      </c>
      <c r="DB73" s="54">
        <f t="shared" si="122"/>
        <v>0</v>
      </c>
      <c r="DC73" s="114">
        <f t="shared" si="59"/>
        <v>10</v>
      </c>
      <c r="DD73" s="114">
        <f t="shared" si="60"/>
        <v>4</v>
      </c>
      <c r="DE73" s="56">
        <f t="shared" si="61"/>
        <v>10.4</v>
      </c>
      <c r="DF73" s="56">
        <f t="shared" si="62"/>
        <v>3.2</v>
      </c>
      <c r="DG73" s="56">
        <f t="shared" si="63"/>
        <v>4.8000000000000007</v>
      </c>
      <c r="DH73" s="56">
        <f t="shared" si="64"/>
        <v>19.600000000000001</v>
      </c>
      <c r="DI73" s="56">
        <f t="shared" si="65"/>
        <v>4.8000000000000007</v>
      </c>
      <c r="DJ73" s="56">
        <f t="shared" si="123"/>
        <v>42.8</v>
      </c>
    </row>
    <row r="74" spans="1:114">
      <c r="A74" s="50">
        <v>66</v>
      </c>
      <c r="B74" s="51" t="s">
        <v>289</v>
      </c>
      <c r="C74" s="52">
        <v>1</v>
      </c>
      <c r="D74" s="52">
        <v>0</v>
      </c>
      <c r="E74" s="52">
        <v>1</v>
      </c>
      <c r="F74" s="52">
        <v>0</v>
      </c>
      <c r="G74" s="52">
        <v>0</v>
      </c>
      <c r="H74" s="53">
        <v>0</v>
      </c>
      <c r="I74" s="53">
        <v>0</v>
      </c>
      <c r="J74" s="52">
        <v>0</v>
      </c>
      <c r="K74" s="52">
        <v>1</v>
      </c>
      <c r="L74" s="52">
        <v>0</v>
      </c>
      <c r="M74" s="52">
        <v>1</v>
      </c>
      <c r="N74" s="52">
        <v>0</v>
      </c>
      <c r="O74" s="53">
        <v>1</v>
      </c>
      <c r="P74" s="53">
        <v>0</v>
      </c>
      <c r="Q74" s="50">
        <v>0</v>
      </c>
      <c r="R74" s="50">
        <v>0</v>
      </c>
      <c r="S74" s="50">
        <v>1</v>
      </c>
      <c r="T74" s="50">
        <v>0</v>
      </c>
      <c r="U74" s="50">
        <v>0</v>
      </c>
      <c r="V74" s="50">
        <v>0</v>
      </c>
      <c r="W74" s="50">
        <v>1</v>
      </c>
      <c r="X74" s="50">
        <v>0</v>
      </c>
      <c r="Y74" s="50">
        <v>0</v>
      </c>
      <c r="Z74" s="50">
        <v>0</v>
      </c>
      <c r="AA74" s="50">
        <v>0</v>
      </c>
      <c r="AB74" s="50">
        <v>0</v>
      </c>
      <c r="AC74" s="50">
        <v>0</v>
      </c>
      <c r="AD74" s="50">
        <v>0</v>
      </c>
      <c r="AE74" s="50">
        <v>1</v>
      </c>
      <c r="AF74" s="50">
        <v>0</v>
      </c>
      <c r="AG74" s="50">
        <v>0</v>
      </c>
      <c r="AH74" s="50">
        <v>0</v>
      </c>
      <c r="AI74" s="50">
        <v>0</v>
      </c>
      <c r="AJ74" s="50">
        <v>0</v>
      </c>
      <c r="AK74" s="50">
        <v>0</v>
      </c>
      <c r="AL74" s="50">
        <v>1</v>
      </c>
      <c r="AM74" s="50">
        <v>0</v>
      </c>
      <c r="AN74" s="50">
        <v>0</v>
      </c>
      <c r="AO74" s="50">
        <v>0</v>
      </c>
      <c r="AP74" s="50">
        <v>0</v>
      </c>
      <c r="AQ74" s="50">
        <v>0</v>
      </c>
      <c r="AR74" s="50">
        <v>1</v>
      </c>
      <c r="AS74" s="50">
        <v>0</v>
      </c>
      <c r="AT74" s="50">
        <v>0</v>
      </c>
      <c r="AU74" s="50">
        <v>0</v>
      </c>
      <c r="AV74" s="50">
        <v>0</v>
      </c>
      <c r="AW74" s="50">
        <v>1</v>
      </c>
      <c r="AX74" s="50">
        <v>1</v>
      </c>
      <c r="AY74" s="50">
        <v>0</v>
      </c>
      <c r="AZ74" s="50">
        <v>0</v>
      </c>
      <c r="BA74" s="50">
        <v>1</v>
      </c>
      <c r="BB74" s="50">
        <v>1</v>
      </c>
      <c r="BC74" s="50">
        <v>1</v>
      </c>
      <c r="BD74" s="50">
        <v>0</v>
      </c>
      <c r="BE74" s="54">
        <f t="shared" si="119"/>
        <v>1.6</v>
      </c>
      <c r="BF74" s="54">
        <f t="shared" si="67"/>
        <v>0</v>
      </c>
      <c r="BG74" s="54">
        <f t="shared" si="68"/>
        <v>1.6</v>
      </c>
      <c r="BH74" s="54">
        <f t="shared" si="69"/>
        <v>0</v>
      </c>
      <c r="BI74" s="54">
        <f t="shared" si="70"/>
        <v>0</v>
      </c>
      <c r="BJ74" s="54">
        <f t="shared" si="71"/>
        <v>0</v>
      </c>
      <c r="BK74" s="54">
        <f t="shared" si="72"/>
        <v>0</v>
      </c>
      <c r="BL74" s="54">
        <f t="shared" si="73"/>
        <v>0</v>
      </c>
      <c r="BM74" s="54">
        <f t="shared" si="74"/>
        <v>1.6</v>
      </c>
      <c r="BN74" s="54">
        <f t="shared" si="75"/>
        <v>0</v>
      </c>
      <c r="BO74" s="54">
        <f t="shared" si="76"/>
        <v>1.6</v>
      </c>
      <c r="BP74" s="54">
        <f t="shared" si="77"/>
        <v>0</v>
      </c>
      <c r="BQ74" s="54">
        <f t="shared" si="78"/>
        <v>1.6</v>
      </c>
      <c r="BR74" s="54">
        <f t="shared" si="79"/>
        <v>0</v>
      </c>
      <c r="BS74" s="54">
        <f t="shared" si="80"/>
        <v>0</v>
      </c>
      <c r="BT74" s="54">
        <f t="shared" si="81"/>
        <v>0</v>
      </c>
      <c r="BU74" s="54">
        <f t="shared" si="82"/>
        <v>1.6</v>
      </c>
      <c r="BV74" s="54">
        <f t="shared" si="83"/>
        <v>0</v>
      </c>
      <c r="BW74" s="54">
        <f t="shared" si="84"/>
        <v>0</v>
      </c>
      <c r="BX74" s="54">
        <f t="shared" si="85"/>
        <v>0</v>
      </c>
      <c r="BY74" s="54">
        <f t="shared" si="86"/>
        <v>1.6</v>
      </c>
      <c r="BZ74" s="54">
        <f t="shared" si="87"/>
        <v>0</v>
      </c>
      <c r="CA74" s="54">
        <f t="shared" si="88"/>
        <v>0</v>
      </c>
      <c r="CB74" s="54">
        <f t="shared" si="89"/>
        <v>0</v>
      </c>
      <c r="CC74" s="54">
        <f t="shared" si="90"/>
        <v>0</v>
      </c>
      <c r="CD74" s="54">
        <f t="shared" si="91"/>
        <v>0</v>
      </c>
      <c r="CE74" s="54">
        <f t="shared" si="92"/>
        <v>0</v>
      </c>
      <c r="CF74" s="54">
        <f t="shared" si="93"/>
        <v>0</v>
      </c>
      <c r="CG74" s="54">
        <f t="shared" si="94"/>
        <v>1.6</v>
      </c>
      <c r="CH74" s="54">
        <f t="shared" si="95"/>
        <v>0</v>
      </c>
      <c r="CI74" s="54">
        <f t="shared" si="96"/>
        <v>0</v>
      </c>
      <c r="CJ74" s="54">
        <f t="shared" si="97"/>
        <v>0</v>
      </c>
      <c r="CK74" s="54">
        <f t="shared" si="98"/>
        <v>0</v>
      </c>
      <c r="CL74" s="54">
        <f t="shared" si="99"/>
        <v>0</v>
      </c>
      <c r="CM74" s="54">
        <f t="shared" si="100"/>
        <v>0</v>
      </c>
      <c r="CN74" s="54">
        <f t="shared" si="101"/>
        <v>1.6</v>
      </c>
      <c r="CO74" s="54">
        <f t="shared" si="102"/>
        <v>0</v>
      </c>
      <c r="CP74" s="54">
        <f t="shared" si="103"/>
        <v>0</v>
      </c>
      <c r="CQ74" s="54">
        <f t="shared" si="104"/>
        <v>0</v>
      </c>
      <c r="CR74" s="54">
        <f t="shared" si="105"/>
        <v>0</v>
      </c>
      <c r="CS74" s="54">
        <f t="shared" si="106"/>
        <v>0</v>
      </c>
      <c r="CT74" s="54">
        <f t="shared" si="120"/>
        <v>1.6</v>
      </c>
      <c r="CU74" s="54">
        <f t="shared" si="108"/>
        <v>0</v>
      </c>
      <c r="CV74" s="54">
        <f t="shared" si="109"/>
        <v>0</v>
      </c>
      <c r="CW74" s="54">
        <f t="shared" si="110"/>
        <v>0</v>
      </c>
      <c r="CX74" s="54">
        <f t="shared" si="111"/>
        <v>0</v>
      </c>
      <c r="CY74" s="54">
        <f t="shared" si="112"/>
        <v>1.6</v>
      </c>
      <c r="CZ74" s="54">
        <f t="shared" si="113"/>
        <v>1.6</v>
      </c>
      <c r="DA74" s="54">
        <f t="shared" si="121"/>
        <v>0</v>
      </c>
      <c r="DB74" s="54">
        <f t="shared" si="122"/>
        <v>0</v>
      </c>
      <c r="DC74" s="114">
        <f t="shared" si="59"/>
        <v>10</v>
      </c>
      <c r="DD74" s="114">
        <f t="shared" si="60"/>
        <v>4</v>
      </c>
      <c r="DE74" s="56">
        <f t="shared" si="61"/>
        <v>5.6</v>
      </c>
      <c r="DF74" s="56">
        <f t="shared" si="62"/>
        <v>6.4</v>
      </c>
      <c r="DG74" s="56">
        <f t="shared" si="63"/>
        <v>1.6</v>
      </c>
      <c r="DH74" s="56">
        <f t="shared" si="64"/>
        <v>16.399999999999999</v>
      </c>
      <c r="DI74" s="56">
        <f t="shared" si="65"/>
        <v>3.2</v>
      </c>
      <c r="DJ74" s="56">
        <f t="shared" si="123"/>
        <v>33.200000000000003</v>
      </c>
    </row>
    <row r="75" spans="1:114">
      <c r="A75" s="50">
        <v>67</v>
      </c>
      <c r="B75" s="51" t="s">
        <v>290</v>
      </c>
      <c r="C75" s="52">
        <v>0</v>
      </c>
      <c r="D75" s="52">
        <v>0</v>
      </c>
      <c r="E75" s="52">
        <v>0</v>
      </c>
      <c r="F75" s="52">
        <v>0</v>
      </c>
      <c r="G75" s="52">
        <v>0</v>
      </c>
      <c r="H75" s="53">
        <v>1</v>
      </c>
      <c r="I75" s="53">
        <v>1</v>
      </c>
      <c r="J75" s="52">
        <v>0</v>
      </c>
      <c r="K75" s="52">
        <v>0</v>
      </c>
      <c r="L75" s="52">
        <v>0</v>
      </c>
      <c r="M75" s="52">
        <v>0</v>
      </c>
      <c r="N75" s="52">
        <v>1</v>
      </c>
      <c r="O75" s="53">
        <v>1</v>
      </c>
      <c r="P75" s="53">
        <v>1</v>
      </c>
      <c r="Q75" s="50">
        <v>0</v>
      </c>
      <c r="R75" s="50">
        <v>1</v>
      </c>
      <c r="S75" s="50">
        <v>0</v>
      </c>
      <c r="T75" s="50">
        <v>0</v>
      </c>
      <c r="U75" s="50">
        <v>0</v>
      </c>
      <c r="V75" s="50">
        <v>0</v>
      </c>
      <c r="W75" s="50">
        <v>0</v>
      </c>
      <c r="X75" s="50">
        <v>0</v>
      </c>
      <c r="Y75" s="50">
        <v>1</v>
      </c>
      <c r="Z75" s="50">
        <v>1</v>
      </c>
      <c r="AA75" s="50">
        <v>0</v>
      </c>
      <c r="AB75" s="50">
        <v>0</v>
      </c>
      <c r="AC75" s="50">
        <v>0</v>
      </c>
      <c r="AD75" s="50">
        <v>0</v>
      </c>
      <c r="AE75" s="50">
        <v>0</v>
      </c>
      <c r="AF75" s="50">
        <v>1</v>
      </c>
      <c r="AG75" s="50">
        <v>0</v>
      </c>
      <c r="AH75" s="50">
        <v>0</v>
      </c>
      <c r="AI75" s="50">
        <v>1</v>
      </c>
      <c r="AJ75" s="50">
        <v>0</v>
      </c>
      <c r="AK75" s="50">
        <v>0</v>
      </c>
      <c r="AL75" s="50">
        <v>1</v>
      </c>
      <c r="AM75" s="50">
        <v>0</v>
      </c>
      <c r="AN75" s="50">
        <v>0</v>
      </c>
      <c r="AO75" s="50">
        <v>0</v>
      </c>
      <c r="AP75" s="50">
        <v>1</v>
      </c>
      <c r="AQ75" s="50">
        <v>1</v>
      </c>
      <c r="AR75" s="50">
        <v>0</v>
      </c>
      <c r="AS75" s="50">
        <v>1</v>
      </c>
      <c r="AT75" s="50">
        <v>0</v>
      </c>
      <c r="AU75" s="50">
        <v>0</v>
      </c>
      <c r="AV75" s="50">
        <v>0</v>
      </c>
      <c r="AW75" s="50">
        <v>0</v>
      </c>
      <c r="AX75" s="50">
        <v>1</v>
      </c>
      <c r="AY75" s="50">
        <v>0</v>
      </c>
      <c r="AZ75" s="50">
        <v>1</v>
      </c>
      <c r="BA75" s="50">
        <v>1</v>
      </c>
      <c r="BB75" s="50">
        <v>1</v>
      </c>
      <c r="BC75" s="50">
        <v>0</v>
      </c>
      <c r="BD75" s="50">
        <v>1</v>
      </c>
      <c r="BE75" s="54">
        <f t="shared" si="119"/>
        <v>0</v>
      </c>
      <c r="BF75" s="54">
        <f t="shared" si="67"/>
        <v>0</v>
      </c>
      <c r="BG75" s="54">
        <f t="shared" si="68"/>
        <v>0</v>
      </c>
      <c r="BH75" s="54">
        <f t="shared" si="69"/>
        <v>0</v>
      </c>
      <c r="BI75" s="54">
        <f t="shared" si="70"/>
        <v>0</v>
      </c>
      <c r="BJ75" s="54">
        <f t="shared" si="71"/>
        <v>1.6</v>
      </c>
      <c r="BK75" s="54">
        <f t="shared" si="72"/>
        <v>1.6</v>
      </c>
      <c r="BL75" s="54">
        <f t="shared" si="73"/>
        <v>0</v>
      </c>
      <c r="BM75" s="54">
        <f t="shared" si="74"/>
        <v>0</v>
      </c>
      <c r="BN75" s="54">
        <f t="shared" si="75"/>
        <v>0</v>
      </c>
      <c r="BO75" s="54">
        <f t="shared" si="76"/>
        <v>0</v>
      </c>
      <c r="BP75" s="54">
        <f t="shared" si="77"/>
        <v>1.6</v>
      </c>
      <c r="BQ75" s="54">
        <f t="shared" si="78"/>
        <v>1.6</v>
      </c>
      <c r="BR75" s="54">
        <f t="shared" si="79"/>
        <v>1.6</v>
      </c>
      <c r="BS75" s="54">
        <f t="shared" si="80"/>
        <v>0</v>
      </c>
      <c r="BT75" s="54">
        <f t="shared" si="81"/>
        <v>1.6</v>
      </c>
      <c r="BU75" s="54">
        <f t="shared" si="82"/>
        <v>0</v>
      </c>
      <c r="BV75" s="54">
        <f t="shared" si="83"/>
        <v>0</v>
      </c>
      <c r="BW75" s="54">
        <f t="shared" si="84"/>
        <v>0</v>
      </c>
      <c r="BX75" s="54">
        <f t="shared" si="85"/>
        <v>0</v>
      </c>
      <c r="BY75" s="54">
        <f t="shared" si="86"/>
        <v>0</v>
      </c>
      <c r="BZ75" s="54">
        <f t="shared" si="87"/>
        <v>0</v>
      </c>
      <c r="CA75" s="54">
        <f t="shared" si="88"/>
        <v>1.6</v>
      </c>
      <c r="CB75" s="54">
        <f t="shared" si="89"/>
        <v>1.6</v>
      </c>
      <c r="CC75" s="54">
        <f t="shared" si="90"/>
        <v>0</v>
      </c>
      <c r="CD75" s="54">
        <f t="shared" si="91"/>
        <v>0</v>
      </c>
      <c r="CE75" s="54">
        <f t="shared" si="92"/>
        <v>0</v>
      </c>
      <c r="CF75" s="54">
        <f t="shared" si="93"/>
        <v>0</v>
      </c>
      <c r="CG75" s="54">
        <f t="shared" si="94"/>
        <v>0</v>
      </c>
      <c r="CH75" s="54">
        <f t="shared" si="95"/>
        <v>1.6</v>
      </c>
      <c r="CI75" s="54">
        <f t="shared" si="96"/>
        <v>0</v>
      </c>
      <c r="CJ75" s="54">
        <f t="shared" si="97"/>
        <v>0</v>
      </c>
      <c r="CK75" s="54">
        <f t="shared" si="98"/>
        <v>1.6</v>
      </c>
      <c r="CL75" s="54">
        <f t="shared" si="99"/>
        <v>0</v>
      </c>
      <c r="CM75" s="54">
        <f t="shared" si="100"/>
        <v>0</v>
      </c>
      <c r="CN75" s="54">
        <f t="shared" si="101"/>
        <v>1.6</v>
      </c>
      <c r="CO75" s="54">
        <f t="shared" si="102"/>
        <v>0</v>
      </c>
      <c r="CP75" s="54">
        <f t="shared" si="103"/>
        <v>0</v>
      </c>
      <c r="CQ75" s="54">
        <f t="shared" si="104"/>
        <v>0</v>
      </c>
      <c r="CR75" s="54">
        <f t="shared" si="105"/>
        <v>1.6</v>
      </c>
      <c r="CS75" s="54">
        <f t="shared" si="106"/>
        <v>1.6</v>
      </c>
      <c r="CT75" s="54">
        <f t="shared" si="120"/>
        <v>0</v>
      </c>
      <c r="CU75" s="54">
        <f t="shared" si="108"/>
        <v>1.6</v>
      </c>
      <c r="CV75" s="54">
        <f t="shared" si="109"/>
        <v>0</v>
      </c>
      <c r="CW75" s="54">
        <f t="shared" si="110"/>
        <v>0</v>
      </c>
      <c r="CX75" s="54">
        <f t="shared" si="111"/>
        <v>0</v>
      </c>
      <c r="CY75" s="54">
        <f t="shared" si="112"/>
        <v>0</v>
      </c>
      <c r="CZ75" s="54">
        <f t="shared" si="113"/>
        <v>1.6</v>
      </c>
      <c r="DA75" s="54">
        <f t="shared" si="121"/>
        <v>0</v>
      </c>
      <c r="DB75" s="54">
        <f t="shared" si="122"/>
        <v>1.6</v>
      </c>
      <c r="DC75" s="114">
        <f t="shared" si="59"/>
        <v>10</v>
      </c>
      <c r="DD75" s="114">
        <f t="shared" si="60"/>
        <v>4</v>
      </c>
      <c r="DE75" s="56">
        <f t="shared" si="61"/>
        <v>8.8000000000000007</v>
      </c>
      <c r="DF75" s="56">
        <f t="shared" si="62"/>
        <v>3.2</v>
      </c>
      <c r="DG75" s="56">
        <f t="shared" si="63"/>
        <v>4.8000000000000007</v>
      </c>
      <c r="DH75" s="56">
        <f t="shared" si="64"/>
        <v>21.2</v>
      </c>
      <c r="DI75" s="56">
        <f t="shared" si="65"/>
        <v>1.6</v>
      </c>
      <c r="DJ75" s="56">
        <f t="shared" si="123"/>
        <v>39.6</v>
      </c>
    </row>
    <row r="76" spans="1:114">
      <c r="A76" s="50">
        <v>68</v>
      </c>
      <c r="B76" s="51" t="s">
        <v>291</v>
      </c>
      <c r="C76" s="52">
        <v>0</v>
      </c>
      <c r="D76" s="52">
        <v>0</v>
      </c>
      <c r="E76" s="52">
        <v>1</v>
      </c>
      <c r="F76" s="52">
        <v>1</v>
      </c>
      <c r="G76" s="52">
        <v>0</v>
      </c>
      <c r="H76" s="53">
        <v>1</v>
      </c>
      <c r="I76" s="53">
        <v>0</v>
      </c>
      <c r="J76" s="52">
        <v>0</v>
      </c>
      <c r="K76" s="52">
        <v>1</v>
      </c>
      <c r="L76" s="52">
        <v>1</v>
      </c>
      <c r="M76" s="52">
        <v>1</v>
      </c>
      <c r="N76" s="52">
        <v>1</v>
      </c>
      <c r="O76" s="53">
        <v>1</v>
      </c>
      <c r="P76" s="53">
        <v>0</v>
      </c>
      <c r="Q76" s="50">
        <v>0</v>
      </c>
      <c r="R76" s="50">
        <v>0</v>
      </c>
      <c r="S76" s="50">
        <v>1</v>
      </c>
      <c r="T76" s="50">
        <v>0</v>
      </c>
      <c r="U76" s="50">
        <v>0</v>
      </c>
      <c r="V76" s="50">
        <v>0</v>
      </c>
      <c r="W76" s="50">
        <v>0</v>
      </c>
      <c r="X76" s="50">
        <v>1</v>
      </c>
      <c r="Y76" s="50">
        <v>1</v>
      </c>
      <c r="Z76" s="50">
        <v>0</v>
      </c>
      <c r="AA76" s="50">
        <v>0</v>
      </c>
      <c r="AB76" s="50">
        <v>0</v>
      </c>
      <c r="AC76" s="50">
        <v>0</v>
      </c>
      <c r="AD76" s="50">
        <v>1</v>
      </c>
      <c r="AE76" s="50">
        <v>1</v>
      </c>
      <c r="AF76" s="50">
        <v>1</v>
      </c>
      <c r="AG76" s="50">
        <v>0</v>
      </c>
      <c r="AH76" s="50">
        <v>0</v>
      </c>
      <c r="AI76" s="50">
        <v>0</v>
      </c>
      <c r="AJ76" s="50">
        <v>1</v>
      </c>
      <c r="AK76" s="50">
        <v>1</v>
      </c>
      <c r="AL76" s="50">
        <v>1</v>
      </c>
      <c r="AM76" s="50">
        <v>0</v>
      </c>
      <c r="AN76" s="50">
        <v>1</v>
      </c>
      <c r="AO76" s="50">
        <v>1</v>
      </c>
      <c r="AP76" s="50">
        <v>0</v>
      </c>
      <c r="AQ76" s="50">
        <v>0</v>
      </c>
      <c r="AR76" s="50">
        <v>1</v>
      </c>
      <c r="AS76" s="50">
        <v>0</v>
      </c>
      <c r="AT76" s="50">
        <v>0</v>
      </c>
      <c r="AU76" s="50">
        <v>1</v>
      </c>
      <c r="AV76" s="50">
        <v>1</v>
      </c>
      <c r="AW76" s="50">
        <v>0</v>
      </c>
      <c r="AX76" s="50">
        <v>0</v>
      </c>
      <c r="AY76" s="50">
        <v>0</v>
      </c>
      <c r="AZ76" s="50">
        <v>1</v>
      </c>
      <c r="BA76" s="50">
        <v>0</v>
      </c>
      <c r="BB76" s="50">
        <v>1</v>
      </c>
      <c r="BC76" s="50">
        <v>1</v>
      </c>
      <c r="BD76" s="50">
        <v>1</v>
      </c>
      <c r="BE76" s="54">
        <f t="shared" si="119"/>
        <v>0</v>
      </c>
      <c r="BF76" s="54">
        <f t="shared" si="67"/>
        <v>0</v>
      </c>
      <c r="BG76" s="54">
        <f t="shared" si="68"/>
        <v>1.6</v>
      </c>
      <c r="BH76" s="54">
        <f t="shared" si="69"/>
        <v>1.6</v>
      </c>
      <c r="BI76" s="54">
        <f t="shared" si="70"/>
        <v>0</v>
      </c>
      <c r="BJ76" s="54">
        <f t="shared" si="71"/>
        <v>1.6</v>
      </c>
      <c r="BK76" s="54">
        <f t="shared" si="72"/>
        <v>0</v>
      </c>
      <c r="BL76" s="54">
        <f t="shared" si="73"/>
        <v>0</v>
      </c>
      <c r="BM76" s="54">
        <f t="shared" si="74"/>
        <v>1.6</v>
      </c>
      <c r="BN76" s="54">
        <f t="shared" si="75"/>
        <v>1.6</v>
      </c>
      <c r="BO76" s="54">
        <f t="shared" si="76"/>
        <v>1.6</v>
      </c>
      <c r="BP76" s="54">
        <f t="shared" si="77"/>
        <v>1.6</v>
      </c>
      <c r="BQ76" s="54">
        <f t="shared" si="78"/>
        <v>1.6</v>
      </c>
      <c r="BR76" s="54">
        <f t="shared" si="79"/>
        <v>0</v>
      </c>
      <c r="BS76" s="54">
        <f t="shared" si="80"/>
        <v>0</v>
      </c>
      <c r="BT76" s="54">
        <f t="shared" si="81"/>
        <v>0</v>
      </c>
      <c r="BU76" s="54">
        <f t="shared" si="82"/>
        <v>1.6</v>
      </c>
      <c r="BV76" s="54">
        <f t="shared" si="83"/>
        <v>0</v>
      </c>
      <c r="BW76" s="54">
        <f t="shared" si="84"/>
        <v>0</v>
      </c>
      <c r="BX76" s="54">
        <f t="shared" si="85"/>
        <v>0</v>
      </c>
      <c r="BY76" s="54">
        <f t="shared" si="86"/>
        <v>0</v>
      </c>
      <c r="BZ76" s="54">
        <f t="shared" si="87"/>
        <v>1.6</v>
      </c>
      <c r="CA76" s="54">
        <f t="shared" si="88"/>
        <v>1.6</v>
      </c>
      <c r="CB76" s="54">
        <f t="shared" si="89"/>
        <v>0</v>
      </c>
      <c r="CC76" s="54">
        <f t="shared" si="90"/>
        <v>0</v>
      </c>
      <c r="CD76" s="54">
        <f t="shared" si="91"/>
        <v>0</v>
      </c>
      <c r="CE76" s="54">
        <f t="shared" si="92"/>
        <v>0</v>
      </c>
      <c r="CF76" s="54">
        <f t="shared" si="93"/>
        <v>1.6</v>
      </c>
      <c r="CG76" s="54">
        <f t="shared" si="94"/>
        <v>1.6</v>
      </c>
      <c r="CH76" s="54">
        <f t="shared" si="95"/>
        <v>1.6</v>
      </c>
      <c r="CI76" s="54">
        <f t="shared" si="96"/>
        <v>0</v>
      </c>
      <c r="CJ76" s="54">
        <f t="shared" si="97"/>
        <v>0</v>
      </c>
      <c r="CK76" s="54">
        <f t="shared" si="98"/>
        <v>0</v>
      </c>
      <c r="CL76" s="54">
        <f t="shared" si="99"/>
        <v>1.6</v>
      </c>
      <c r="CM76" s="54">
        <f t="shared" si="100"/>
        <v>1.6</v>
      </c>
      <c r="CN76" s="54">
        <f t="shared" si="101"/>
        <v>1.6</v>
      </c>
      <c r="CO76" s="54">
        <f t="shared" si="102"/>
        <v>0</v>
      </c>
      <c r="CP76" s="54">
        <f t="shared" si="103"/>
        <v>1.6</v>
      </c>
      <c r="CQ76" s="54">
        <f t="shared" si="104"/>
        <v>1.6</v>
      </c>
      <c r="CR76" s="54">
        <f t="shared" si="105"/>
        <v>0</v>
      </c>
      <c r="CS76" s="54">
        <f t="shared" si="106"/>
        <v>0</v>
      </c>
      <c r="CT76" s="54">
        <f t="shared" si="120"/>
        <v>1.6</v>
      </c>
      <c r="CU76" s="54">
        <f t="shared" si="108"/>
        <v>0</v>
      </c>
      <c r="CV76" s="54">
        <f t="shared" si="109"/>
        <v>0</v>
      </c>
      <c r="CW76" s="54">
        <f t="shared" si="110"/>
        <v>1.6</v>
      </c>
      <c r="CX76" s="54">
        <f t="shared" si="111"/>
        <v>1.6</v>
      </c>
      <c r="CY76" s="54">
        <f t="shared" si="112"/>
        <v>0</v>
      </c>
      <c r="CZ76" s="54">
        <f t="shared" si="113"/>
        <v>0</v>
      </c>
      <c r="DA76" s="54">
        <f t="shared" si="121"/>
        <v>0</v>
      </c>
      <c r="DB76" s="54">
        <f t="shared" si="122"/>
        <v>1.6</v>
      </c>
      <c r="DC76" s="114">
        <f t="shared" si="59"/>
        <v>4</v>
      </c>
      <c r="DD76" s="114">
        <f t="shared" si="60"/>
        <v>10</v>
      </c>
      <c r="DE76" s="56">
        <f t="shared" si="61"/>
        <v>16.399999999999999</v>
      </c>
      <c r="DF76" s="56">
        <f t="shared" si="62"/>
        <v>9.6</v>
      </c>
      <c r="DG76" s="56">
        <f t="shared" si="63"/>
        <v>4.8000000000000007</v>
      </c>
      <c r="DH76" s="56">
        <f t="shared" si="64"/>
        <v>15.2</v>
      </c>
      <c r="DI76" s="56">
        <f t="shared" si="65"/>
        <v>4.8000000000000007</v>
      </c>
      <c r="DJ76" s="56">
        <f t="shared" si="123"/>
        <v>50.8</v>
      </c>
    </row>
    <row r="77" spans="1:114">
      <c r="A77" s="50">
        <v>69</v>
      </c>
      <c r="B77" s="51" t="s">
        <v>292</v>
      </c>
      <c r="C77" s="52">
        <v>1</v>
      </c>
      <c r="D77" s="52">
        <v>0</v>
      </c>
      <c r="E77" s="52">
        <v>1</v>
      </c>
      <c r="F77" s="52">
        <v>1</v>
      </c>
      <c r="G77" s="52">
        <v>0</v>
      </c>
      <c r="H77" s="53">
        <v>0</v>
      </c>
      <c r="I77" s="53">
        <v>0</v>
      </c>
      <c r="J77" s="52">
        <v>0</v>
      </c>
      <c r="K77" s="52">
        <v>0</v>
      </c>
      <c r="L77" s="52">
        <v>0</v>
      </c>
      <c r="M77" s="52">
        <v>0</v>
      </c>
      <c r="N77" s="52">
        <v>0</v>
      </c>
      <c r="O77" s="53">
        <v>1</v>
      </c>
      <c r="P77" s="53">
        <v>0</v>
      </c>
      <c r="Q77" s="50">
        <v>0</v>
      </c>
      <c r="R77" s="50">
        <v>0</v>
      </c>
      <c r="S77" s="50">
        <v>1</v>
      </c>
      <c r="T77" s="50">
        <v>0</v>
      </c>
      <c r="U77" s="50">
        <v>1</v>
      </c>
      <c r="V77" s="50">
        <v>0</v>
      </c>
      <c r="W77" s="50">
        <v>0</v>
      </c>
      <c r="X77" s="50">
        <v>1</v>
      </c>
      <c r="Y77" s="50">
        <v>0</v>
      </c>
      <c r="Z77" s="50">
        <v>0</v>
      </c>
      <c r="AA77" s="50">
        <v>1</v>
      </c>
      <c r="AB77" s="50">
        <v>0</v>
      </c>
      <c r="AC77" s="50">
        <v>0</v>
      </c>
      <c r="AD77" s="50">
        <v>1</v>
      </c>
      <c r="AE77" s="50">
        <v>0</v>
      </c>
      <c r="AF77" s="50">
        <v>0</v>
      </c>
      <c r="AG77" s="50">
        <v>0</v>
      </c>
      <c r="AH77" s="50">
        <v>0</v>
      </c>
      <c r="AI77" s="50">
        <v>1</v>
      </c>
      <c r="AJ77" s="50">
        <v>1</v>
      </c>
      <c r="AK77" s="50">
        <v>1</v>
      </c>
      <c r="AL77" s="50">
        <v>1</v>
      </c>
      <c r="AM77" s="50">
        <v>0</v>
      </c>
      <c r="AN77" s="50">
        <v>0</v>
      </c>
      <c r="AO77" s="50">
        <v>0</v>
      </c>
      <c r="AP77" s="50">
        <v>1</v>
      </c>
      <c r="AQ77" s="50">
        <v>0</v>
      </c>
      <c r="AR77" s="50">
        <v>1</v>
      </c>
      <c r="AS77" s="50">
        <v>1</v>
      </c>
      <c r="AT77" s="50">
        <v>0</v>
      </c>
      <c r="AU77" s="50">
        <v>0</v>
      </c>
      <c r="AV77" s="50">
        <v>0</v>
      </c>
      <c r="AW77" s="50">
        <v>0</v>
      </c>
      <c r="AX77" s="50">
        <v>0</v>
      </c>
      <c r="AY77" s="50">
        <v>0</v>
      </c>
      <c r="AZ77" s="50">
        <v>0</v>
      </c>
      <c r="BA77" s="50">
        <v>1</v>
      </c>
      <c r="BB77" s="50">
        <v>1</v>
      </c>
      <c r="BC77" s="50">
        <v>0</v>
      </c>
      <c r="BD77" s="50">
        <v>1</v>
      </c>
      <c r="BE77" s="54">
        <f t="shared" si="119"/>
        <v>1.6</v>
      </c>
      <c r="BF77" s="54">
        <f t="shared" si="67"/>
        <v>0</v>
      </c>
      <c r="BG77" s="54">
        <f t="shared" si="68"/>
        <v>1.6</v>
      </c>
      <c r="BH77" s="54">
        <f t="shared" si="69"/>
        <v>1.6</v>
      </c>
      <c r="BI77" s="54">
        <f t="shared" si="70"/>
        <v>0</v>
      </c>
      <c r="BJ77" s="54">
        <f t="shared" si="71"/>
        <v>0</v>
      </c>
      <c r="BK77" s="54">
        <f t="shared" si="72"/>
        <v>0</v>
      </c>
      <c r="BL77" s="54">
        <f t="shared" si="73"/>
        <v>0</v>
      </c>
      <c r="BM77" s="54">
        <f t="shared" si="74"/>
        <v>0</v>
      </c>
      <c r="BN77" s="54">
        <f t="shared" si="75"/>
        <v>0</v>
      </c>
      <c r="BO77" s="54">
        <f t="shared" si="76"/>
        <v>0</v>
      </c>
      <c r="BP77" s="54">
        <f t="shared" si="77"/>
        <v>0</v>
      </c>
      <c r="BQ77" s="54">
        <f t="shared" si="78"/>
        <v>1.6</v>
      </c>
      <c r="BR77" s="54">
        <f t="shared" si="79"/>
        <v>0</v>
      </c>
      <c r="BS77" s="54">
        <f t="shared" si="80"/>
        <v>0</v>
      </c>
      <c r="BT77" s="54">
        <f t="shared" si="81"/>
        <v>0</v>
      </c>
      <c r="BU77" s="54">
        <f t="shared" si="82"/>
        <v>1.6</v>
      </c>
      <c r="BV77" s="54">
        <f t="shared" si="83"/>
        <v>0</v>
      </c>
      <c r="BW77" s="54">
        <f t="shared" si="84"/>
        <v>1.6</v>
      </c>
      <c r="BX77" s="54">
        <f t="shared" si="85"/>
        <v>0</v>
      </c>
      <c r="BY77" s="54">
        <f t="shared" si="86"/>
        <v>0</v>
      </c>
      <c r="BZ77" s="54">
        <f t="shared" si="87"/>
        <v>1.6</v>
      </c>
      <c r="CA77" s="54">
        <f t="shared" si="88"/>
        <v>0</v>
      </c>
      <c r="CB77" s="54">
        <f t="shared" si="89"/>
        <v>0</v>
      </c>
      <c r="CC77" s="54">
        <f t="shared" si="90"/>
        <v>1.6</v>
      </c>
      <c r="CD77" s="54">
        <f t="shared" si="91"/>
        <v>0</v>
      </c>
      <c r="CE77" s="54">
        <f t="shared" si="92"/>
        <v>0</v>
      </c>
      <c r="CF77" s="54">
        <f t="shared" si="93"/>
        <v>1.6</v>
      </c>
      <c r="CG77" s="54">
        <f t="shared" si="94"/>
        <v>0</v>
      </c>
      <c r="CH77" s="54">
        <f t="shared" si="95"/>
        <v>0</v>
      </c>
      <c r="CI77" s="54">
        <f t="shared" si="96"/>
        <v>0</v>
      </c>
      <c r="CJ77" s="54">
        <f t="shared" si="97"/>
        <v>0</v>
      </c>
      <c r="CK77" s="54">
        <f t="shared" si="98"/>
        <v>1.6</v>
      </c>
      <c r="CL77" s="54">
        <f t="shared" si="99"/>
        <v>1.6</v>
      </c>
      <c r="CM77" s="54">
        <f t="shared" si="100"/>
        <v>1.6</v>
      </c>
      <c r="CN77" s="54">
        <f t="shared" si="101"/>
        <v>1.6</v>
      </c>
      <c r="CO77" s="54">
        <f t="shared" si="102"/>
        <v>0</v>
      </c>
      <c r="CP77" s="54">
        <f t="shared" si="103"/>
        <v>0</v>
      </c>
      <c r="CQ77" s="54">
        <f t="shared" si="104"/>
        <v>0</v>
      </c>
      <c r="CR77" s="54">
        <f t="shared" si="105"/>
        <v>1.6</v>
      </c>
      <c r="CS77" s="54">
        <f t="shared" si="106"/>
        <v>0</v>
      </c>
      <c r="CT77" s="54">
        <f t="shared" si="120"/>
        <v>1.6</v>
      </c>
      <c r="CU77" s="54">
        <f t="shared" si="108"/>
        <v>1.6</v>
      </c>
      <c r="CV77" s="54">
        <f t="shared" si="109"/>
        <v>0</v>
      </c>
      <c r="CW77" s="54">
        <f t="shared" si="110"/>
        <v>0</v>
      </c>
      <c r="CX77" s="54">
        <f t="shared" si="111"/>
        <v>0</v>
      </c>
      <c r="CY77" s="54">
        <f t="shared" si="112"/>
        <v>0</v>
      </c>
      <c r="CZ77" s="54">
        <f t="shared" si="113"/>
        <v>0</v>
      </c>
      <c r="DA77" s="54">
        <f t="shared" si="121"/>
        <v>0</v>
      </c>
      <c r="DB77" s="54">
        <f t="shared" si="122"/>
        <v>0</v>
      </c>
      <c r="DC77" s="114">
        <f t="shared" si="59"/>
        <v>10</v>
      </c>
      <c r="DD77" s="114">
        <f t="shared" si="60"/>
        <v>4</v>
      </c>
      <c r="DE77" s="56">
        <f t="shared" si="61"/>
        <v>10.4</v>
      </c>
      <c r="DF77" s="56">
        <f t="shared" si="62"/>
        <v>3.2</v>
      </c>
      <c r="DG77" s="56">
        <f t="shared" si="63"/>
        <v>1.6</v>
      </c>
      <c r="DH77" s="56">
        <f t="shared" si="64"/>
        <v>21.2</v>
      </c>
      <c r="DI77" s="56">
        <f t="shared" si="65"/>
        <v>3.2</v>
      </c>
      <c r="DJ77" s="56">
        <f t="shared" si="123"/>
        <v>39.6</v>
      </c>
    </row>
    <row r="78" spans="1:114">
      <c r="A78" s="50">
        <v>70</v>
      </c>
      <c r="B78" s="51" t="s">
        <v>293</v>
      </c>
      <c r="C78" s="52">
        <v>1</v>
      </c>
      <c r="D78" s="52">
        <v>0</v>
      </c>
      <c r="E78" s="52">
        <v>1</v>
      </c>
      <c r="F78" s="52">
        <v>1</v>
      </c>
      <c r="G78" s="52">
        <v>1</v>
      </c>
      <c r="H78" s="53">
        <v>0</v>
      </c>
      <c r="I78" s="53">
        <v>0</v>
      </c>
      <c r="J78" s="52">
        <v>0</v>
      </c>
      <c r="K78" s="52">
        <v>1</v>
      </c>
      <c r="L78" s="52">
        <v>0</v>
      </c>
      <c r="M78" s="52">
        <v>0</v>
      </c>
      <c r="N78" s="52">
        <v>0</v>
      </c>
      <c r="O78" s="53">
        <v>1</v>
      </c>
      <c r="P78" s="53">
        <v>1</v>
      </c>
      <c r="Q78" s="50">
        <v>1</v>
      </c>
      <c r="R78" s="50">
        <v>0</v>
      </c>
      <c r="S78" s="50">
        <v>0</v>
      </c>
      <c r="T78" s="50">
        <v>0</v>
      </c>
      <c r="U78" s="50">
        <v>0</v>
      </c>
      <c r="V78" s="50">
        <v>0</v>
      </c>
      <c r="W78" s="50">
        <v>0</v>
      </c>
      <c r="X78" s="50">
        <v>1</v>
      </c>
      <c r="Y78" s="50">
        <v>1</v>
      </c>
      <c r="Z78" s="50">
        <v>0</v>
      </c>
      <c r="AA78" s="50">
        <v>1</v>
      </c>
      <c r="AB78" s="50">
        <v>0</v>
      </c>
      <c r="AC78" s="50">
        <v>0</v>
      </c>
      <c r="AD78" s="50">
        <v>1</v>
      </c>
      <c r="AE78" s="50">
        <v>0</v>
      </c>
      <c r="AF78" s="50">
        <v>0</v>
      </c>
      <c r="AG78" s="50">
        <v>0</v>
      </c>
      <c r="AH78" s="50">
        <v>0</v>
      </c>
      <c r="AI78" s="50">
        <v>0</v>
      </c>
      <c r="AJ78" s="50">
        <v>0</v>
      </c>
      <c r="AK78" s="50">
        <v>0</v>
      </c>
      <c r="AL78" s="50">
        <v>1</v>
      </c>
      <c r="AM78" s="50">
        <v>0</v>
      </c>
      <c r="AN78" s="50">
        <v>0</v>
      </c>
      <c r="AO78" s="50">
        <v>0</v>
      </c>
      <c r="AP78" s="50">
        <v>0</v>
      </c>
      <c r="AQ78" s="50">
        <v>1</v>
      </c>
      <c r="AR78" s="50">
        <v>0</v>
      </c>
      <c r="AS78" s="50">
        <v>1</v>
      </c>
      <c r="AT78" s="50">
        <v>0</v>
      </c>
      <c r="AU78" s="50">
        <v>0</v>
      </c>
      <c r="AV78" s="50">
        <v>0</v>
      </c>
      <c r="AW78" s="50">
        <v>0</v>
      </c>
      <c r="AX78" s="50">
        <v>0</v>
      </c>
      <c r="AY78" s="50">
        <v>0</v>
      </c>
      <c r="AZ78" s="50">
        <v>0</v>
      </c>
      <c r="BA78" s="50">
        <v>0</v>
      </c>
      <c r="BB78" s="50">
        <v>1</v>
      </c>
      <c r="BC78" s="50">
        <v>0</v>
      </c>
      <c r="BD78" s="50">
        <v>1</v>
      </c>
      <c r="BE78" s="54">
        <f t="shared" si="119"/>
        <v>1.6</v>
      </c>
      <c r="BF78" s="54">
        <f t="shared" si="67"/>
        <v>0</v>
      </c>
      <c r="BG78" s="54">
        <f t="shared" si="68"/>
        <v>1.6</v>
      </c>
      <c r="BH78" s="54">
        <f t="shared" si="69"/>
        <v>1.6</v>
      </c>
      <c r="BI78" s="54">
        <f t="shared" si="70"/>
        <v>1.6</v>
      </c>
      <c r="BJ78" s="54">
        <f t="shared" si="71"/>
        <v>0</v>
      </c>
      <c r="BK78" s="54">
        <f t="shared" si="72"/>
        <v>0</v>
      </c>
      <c r="BL78" s="54">
        <f t="shared" si="73"/>
        <v>0</v>
      </c>
      <c r="BM78" s="54">
        <f t="shared" si="74"/>
        <v>1.6</v>
      </c>
      <c r="BN78" s="54">
        <f t="shared" si="75"/>
        <v>0</v>
      </c>
      <c r="BO78" s="54">
        <f t="shared" si="76"/>
        <v>0</v>
      </c>
      <c r="BP78" s="54">
        <f t="shared" si="77"/>
        <v>0</v>
      </c>
      <c r="BQ78" s="54">
        <f t="shared" si="78"/>
        <v>1.6</v>
      </c>
      <c r="BR78" s="54">
        <f t="shared" si="79"/>
        <v>1.6</v>
      </c>
      <c r="BS78" s="54">
        <f t="shared" si="80"/>
        <v>1.6</v>
      </c>
      <c r="BT78" s="54">
        <f t="shared" si="81"/>
        <v>0</v>
      </c>
      <c r="BU78" s="54">
        <f t="shared" si="82"/>
        <v>0</v>
      </c>
      <c r="BV78" s="54">
        <f t="shared" si="83"/>
        <v>0</v>
      </c>
      <c r="BW78" s="54">
        <f t="shared" si="84"/>
        <v>0</v>
      </c>
      <c r="BX78" s="54">
        <f t="shared" si="85"/>
        <v>0</v>
      </c>
      <c r="BY78" s="54">
        <f t="shared" si="86"/>
        <v>0</v>
      </c>
      <c r="BZ78" s="54">
        <f t="shared" si="87"/>
        <v>1.6</v>
      </c>
      <c r="CA78" s="54">
        <f t="shared" si="88"/>
        <v>1.6</v>
      </c>
      <c r="CB78" s="54">
        <f t="shared" si="89"/>
        <v>0</v>
      </c>
      <c r="CC78" s="54">
        <f t="shared" si="90"/>
        <v>1.6</v>
      </c>
      <c r="CD78" s="54">
        <f t="shared" si="91"/>
        <v>0</v>
      </c>
      <c r="CE78" s="54">
        <f t="shared" si="92"/>
        <v>0</v>
      </c>
      <c r="CF78" s="54">
        <f t="shared" si="93"/>
        <v>1.6</v>
      </c>
      <c r="CG78" s="54">
        <f t="shared" si="94"/>
        <v>0</v>
      </c>
      <c r="CH78" s="54">
        <f t="shared" si="95"/>
        <v>0</v>
      </c>
      <c r="CI78" s="54">
        <f t="shared" si="96"/>
        <v>0</v>
      </c>
      <c r="CJ78" s="54">
        <f t="shared" si="97"/>
        <v>0</v>
      </c>
      <c r="CK78" s="54">
        <f t="shared" si="98"/>
        <v>0</v>
      </c>
      <c r="CL78" s="54">
        <f t="shared" si="99"/>
        <v>0</v>
      </c>
      <c r="CM78" s="54">
        <f t="shared" si="100"/>
        <v>0</v>
      </c>
      <c r="CN78" s="54">
        <f t="shared" si="101"/>
        <v>1.6</v>
      </c>
      <c r="CO78" s="54">
        <f t="shared" si="102"/>
        <v>0</v>
      </c>
      <c r="CP78" s="54">
        <f t="shared" si="103"/>
        <v>0</v>
      </c>
      <c r="CQ78" s="54">
        <f t="shared" si="104"/>
        <v>0</v>
      </c>
      <c r="CR78" s="54">
        <f t="shared" si="105"/>
        <v>0</v>
      </c>
      <c r="CS78" s="54">
        <f t="shared" si="106"/>
        <v>1.6</v>
      </c>
      <c r="CT78" s="54">
        <f t="shared" si="120"/>
        <v>0</v>
      </c>
      <c r="CU78" s="54">
        <f t="shared" si="108"/>
        <v>1.6</v>
      </c>
      <c r="CV78" s="54">
        <f t="shared" si="109"/>
        <v>0</v>
      </c>
      <c r="CW78" s="54">
        <f t="shared" si="110"/>
        <v>0</v>
      </c>
      <c r="CX78" s="54">
        <f t="shared" si="111"/>
        <v>0</v>
      </c>
      <c r="CY78" s="54">
        <f t="shared" si="112"/>
        <v>0</v>
      </c>
      <c r="CZ78" s="54">
        <f t="shared" si="113"/>
        <v>0</v>
      </c>
      <c r="DA78" s="54">
        <f t="shared" si="121"/>
        <v>0</v>
      </c>
      <c r="DB78" s="54">
        <f t="shared" si="122"/>
        <v>0</v>
      </c>
      <c r="DC78" s="114">
        <f t="shared" si="59"/>
        <v>4</v>
      </c>
      <c r="DD78" s="114">
        <f t="shared" si="60"/>
        <v>4</v>
      </c>
      <c r="DE78" s="56">
        <f t="shared" si="61"/>
        <v>8.8000000000000007</v>
      </c>
      <c r="DF78" s="56">
        <f t="shared" si="62"/>
        <v>6.4</v>
      </c>
      <c r="DG78" s="56">
        <f t="shared" si="63"/>
        <v>1.6</v>
      </c>
      <c r="DH78" s="56">
        <f t="shared" si="64"/>
        <v>12</v>
      </c>
      <c r="DI78" s="56">
        <f t="shared" si="65"/>
        <v>3.2</v>
      </c>
      <c r="DJ78" s="56">
        <f t="shared" si="123"/>
        <v>32</v>
      </c>
    </row>
    <row r="79" spans="1:114">
      <c r="A79" s="50">
        <v>71</v>
      </c>
      <c r="B79" s="51" t="s">
        <v>294</v>
      </c>
      <c r="C79" s="52">
        <v>1</v>
      </c>
      <c r="D79" s="52">
        <v>0</v>
      </c>
      <c r="E79" s="52">
        <v>0</v>
      </c>
      <c r="F79" s="52">
        <v>1</v>
      </c>
      <c r="G79" s="52">
        <v>1</v>
      </c>
      <c r="H79" s="53">
        <v>1</v>
      </c>
      <c r="I79" s="53">
        <v>0</v>
      </c>
      <c r="J79" s="52">
        <v>0</v>
      </c>
      <c r="K79" s="52">
        <v>0</v>
      </c>
      <c r="L79" s="52">
        <v>1</v>
      </c>
      <c r="M79" s="52">
        <v>0</v>
      </c>
      <c r="N79" s="52">
        <v>0</v>
      </c>
      <c r="O79" s="53">
        <v>1</v>
      </c>
      <c r="P79" s="53">
        <v>0</v>
      </c>
      <c r="Q79" s="50">
        <v>0</v>
      </c>
      <c r="R79" s="50">
        <v>0</v>
      </c>
      <c r="S79" s="50">
        <v>0</v>
      </c>
      <c r="T79" s="50">
        <v>0</v>
      </c>
      <c r="U79" s="50">
        <v>0</v>
      </c>
      <c r="V79" s="50">
        <v>0</v>
      </c>
      <c r="W79" s="50">
        <v>1</v>
      </c>
      <c r="X79" s="50">
        <v>0</v>
      </c>
      <c r="Y79" s="50">
        <v>0</v>
      </c>
      <c r="Z79" s="50">
        <v>0</v>
      </c>
      <c r="AA79" s="50">
        <v>0</v>
      </c>
      <c r="AB79" s="50">
        <v>0</v>
      </c>
      <c r="AC79" s="50">
        <v>1</v>
      </c>
      <c r="AD79" s="50">
        <v>1</v>
      </c>
      <c r="AE79" s="50">
        <v>0</v>
      </c>
      <c r="AF79" s="50">
        <v>0</v>
      </c>
      <c r="AG79" s="50">
        <v>0</v>
      </c>
      <c r="AH79" s="50">
        <v>0</v>
      </c>
      <c r="AI79" s="50">
        <v>0</v>
      </c>
      <c r="AJ79" s="50">
        <v>0</v>
      </c>
      <c r="AK79" s="50">
        <v>0</v>
      </c>
      <c r="AL79" s="50">
        <v>0</v>
      </c>
      <c r="AM79" s="50">
        <v>0</v>
      </c>
      <c r="AN79" s="50">
        <v>0</v>
      </c>
      <c r="AO79" s="50">
        <v>1</v>
      </c>
      <c r="AP79" s="50">
        <v>0</v>
      </c>
      <c r="AQ79" s="50">
        <v>0</v>
      </c>
      <c r="AR79" s="50">
        <v>0</v>
      </c>
      <c r="AS79" s="50">
        <v>0</v>
      </c>
      <c r="AT79" s="50">
        <v>1</v>
      </c>
      <c r="AU79" s="50">
        <v>0</v>
      </c>
      <c r="AV79" s="50">
        <v>1</v>
      </c>
      <c r="AW79" s="50">
        <v>1</v>
      </c>
      <c r="AX79" s="50">
        <v>0</v>
      </c>
      <c r="AY79" s="50">
        <v>0</v>
      </c>
      <c r="AZ79" s="50">
        <v>0</v>
      </c>
      <c r="BA79" s="50">
        <v>0</v>
      </c>
      <c r="BB79" s="50">
        <v>1</v>
      </c>
      <c r="BC79" s="50">
        <v>0</v>
      </c>
      <c r="BD79" s="50">
        <v>1</v>
      </c>
      <c r="BE79" s="54">
        <f t="shared" si="119"/>
        <v>1.6</v>
      </c>
      <c r="BF79" s="54">
        <f t="shared" si="67"/>
        <v>0</v>
      </c>
      <c r="BG79" s="54">
        <f t="shared" si="68"/>
        <v>0</v>
      </c>
      <c r="BH79" s="54">
        <f t="shared" si="69"/>
        <v>1.6</v>
      </c>
      <c r="BI79" s="54">
        <f t="shared" si="70"/>
        <v>1.6</v>
      </c>
      <c r="BJ79" s="54">
        <f t="shared" si="71"/>
        <v>1.6</v>
      </c>
      <c r="BK79" s="54">
        <f t="shared" si="72"/>
        <v>0</v>
      </c>
      <c r="BL79" s="54">
        <f t="shared" si="73"/>
        <v>0</v>
      </c>
      <c r="BM79" s="54">
        <f t="shared" si="74"/>
        <v>0</v>
      </c>
      <c r="BN79" s="54">
        <f t="shared" si="75"/>
        <v>1.6</v>
      </c>
      <c r="BO79" s="54">
        <f t="shared" si="76"/>
        <v>0</v>
      </c>
      <c r="BP79" s="54">
        <f t="shared" si="77"/>
        <v>0</v>
      </c>
      <c r="BQ79" s="54">
        <f t="shared" si="78"/>
        <v>1.6</v>
      </c>
      <c r="BR79" s="54">
        <f t="shared" si="79"/>
        <v>0</v>
      </c>
      <c r="BS79" s="54">
        <f t="shared" si="80"/>
        <v>0</v>
      </c>
      <c r="BT79" s="54">
        <f t="shared" si="81"/>
        <v>0</v>
      </c>
      <c r="BU79" s="54">
        <f t="shared" si="82"/>
        <v>0</v>
      </c>
      <c r="BV79" s="54">
        <f t="shared" si="83"/>
        <v>0</v>
      </c>
      <c r="BW79" s="54">
        <f t="shared" si="84"/>
        <v>0</v>
      </c>
      <c r="BX79" s="54">
        <f t="shared" si="85"/>
        <v>0</v>
      </c>
      <c r="BY79" s="54">
        <f t="shared" si="86"/>
        <v>1.6</v>
      </c>
      <c r="BZ79" s="54">
        <f t="shared" si="87"/>
        <v>0</v>
      </c>
      <c r="CA79" s="54">
        <f t="shared" si="88"/>
        <v>0</v>
      </c>
      <c r="CB79" s="54">
        <f t="shared" si="89"/>
        <v>0</v>
      </c>
      <c r="CC79" s="54">
        <f t="shared" si="90"/>
        <v>0</v>
      </c>
      <c r="CD79" s="54">
        <f t="shared" si="91"/>
        <v>0</v>
      </c>
      <c r="CE79" s="54">
        <f t="shared" si="92"/>
        <v>1.6</v>
      </c>
      <c r="CF79" s="54">
        <f t="shared" si="93"/>
        <v>1.6</v>
      </c>
      <c r="CG79" s="54">
        <f t="shared" si="94"/>
        <v>0</v>
      </c>
      <c r="CH79" s="54">
        <f t="shared" si="95"/>
        <v>0</v>
      </c>
      <c r="CI79" s="54">
        <f t="shared" si="96"/>
        <v>0</v>
      </c>
      <c r="CJ79" s="54">
        <f t="shared" si="97"/>
        <v>0</v>
      </c>
      <c r="CK79" s="54">
        <f t="shared" si="98"/>
        <v>0</v>
      </c>
      <c r="CL79" s="54">
        <f t="shared" si="99"/>
        <v>0</v>
      </c>
      <c r="CM79" s="54">
        <f t="shared" si="100"/>
        <v>0</v>
      </c>
      <c r="CN79" s="54">
        <f t="shared" si="101"/>
        <v>0</v>
      </c>
      <c r="CO79" s="54">
        <f t="shared" si="102"/>
        <v>0</v>
      </c>
      <c r="CP79" s="54">
        <f t="shared" si="103"/>
        <v>0</v>
      </c>
      <c r="CQ79" s="54">
        <f t="shared" si="104"/>
        <v>1.6</v>
      </c>
      <c r="CR79" s="54">
        <f t="shared" si="105"/>
        <v>0</v>
      </c>
      <c r="CS79" s="54">
        <f t="shared" si="106"/>
        <v>0</v>
      </c>
      <c r="CT79" s="54">
        <f t="shared" si="120"/>
        <v>0</v>
      </c>
      <c r="CU79" s="54">
        <f t="shared" si="108"/>
        <v>0</v>
      </c>
      <c r="CV79" s="54">
        <f t="shared" si="109"/>
        <v>1.6</v>
      </c>
      <c r="CW79" s="54">
        <f t="shared" si="110"/>
        <v>0</v>
      </c>
      <c r="CX79" s="54">
        <f t="shared" si="111"/>
        <v>1.6</v>
      </c>
      <c r="CY79" s="54">
        <f t="shared" si="112"/>
        <v>1.6</v>
      </c>
      <c r="CZ79" s="54">
        <f t="shared" si="113"/>
        <v>0</v>
      </c>
      <c r="DA79" s="54">
        <f t="shared" si="121"/>
        <v>0</v>
      </c>
      <c r="DB79" s="54">
        <f t="shared" si="122"/>
        <v>0</v>
      </c>
      <c r="DC79" s="114">
        <f t="shared" si="59"/>
        <v>4</v>
      </c>
      <c r="DD79" s="114">
        <f t="shared" si="60"/>
        <v>4</v>
      </c>
      <c r="DE79" s="56">
        <f t="shared" si="61"/>
        <v>8.8000000000000007</v>
      </c>
      <c r="DF79" s="56">
        <f t="shared" si="62"/>
        <v>1.6</v>
      </c>
      <c r="DG79" s="56">
        <f t="shared" si="63"/>
        <v>3.2</v>
      </c>
      <c r="DH79" s="56">
        <f t="shared" si="64"/>
        <v>10.4</v>
      </c>
      <c r="DI79" s="56">
        <f t="shared" si="65"/>
        <v>4.8000000000000007</v>
      </c>
      <c r="DJ79" s="56">
        <f t="shared" si="123"/>
        <v>28.8</v>
      </c>
    </row>
    <row r="80" spans="1:114">
      <c r="A80" s="50">
        <v>72</v>
      </c>
      <c r="B80" s="51" t="s">
        <v>316</v>
      </c>
      <c r="C80" s="52">
        <v>1</v>
      </c>
      <c r="D80" s="52">
        <v>0</v>
      </c>
      <c r="E80" s="52">
        <v>1</v>
      </c>
      <c r="F80" s="52">
        <v>1</v>
      </c>
      <c r="G80" s="52">
        <v>1</v>
      </c>
      <c r="H80" s="53">
        <v>1</v>
      </c>
      <c r="I80" s="53">
        <v>1</v>
      </c>
      <c r="J80" s="52">
        <v>0</v>
      </c>
      <c r="K80" s="52">
        <v>0</v>
      </c>
      <c r="L80" s="52">
        <v>0</v>
      </c>
      <c r="M80" s="52">
        <v>1</v>
      </c>
      <c r="N80" s="52">
        <v>1</v>
      </c>
      <c r="O80" s="53">
        <v>1</v>
      </c>
      <c r="P80" s="53">
        <v>1</v>
      </c>
      <c r="Q80" s="50">
        <v>0</v>
      </c>
      <c r="R80" s="50">
        <v>1</v>
      </c>
      <c r="S80" s="50">
        <v>1</v>
      </c>
      <c r="T80" s="50">
        <v>1</v>
      </c>
      <c r="U80" s="50">
        <v>0</v>
      </c>
      <c r="V80" s="50">
        <v>1</v>
      </c>
      <c r="W80" s="50">
        <v>0</v>
      </c>
      <c r="X80" s="50">
        <v>0</v>
      </c>
      <c r="Y80" s="50">
        <v>0</v>
      </c>
      <c r="Z80" s="50">
        <v>0</v>
      </c>
      <c r="AA80" s="50">
        <v>0</v>
      </c>
      <c r="AB80" s="50">
        <v>0</v>
      </c>
      <c r="AC80" s="50">
        <v>0</v>
      </c>
      <c r="AD80" s="50">
        <v>1</v>
      </c>
      <c r="AE80" s="50">
        <v>0</v>
      </c>
      <c r="AF80" s="50">
        <v>1</v>
      </c>
      <c r="AG80" s="50">
        <v>0</v>
      </c>
      <c r="AH80" s="50">
        <v>0</v>
      </c>
      <c r="AI80" s="50">
        <v>1</v>
      </c>
      <c r="AJ80" s="50">
        <v>1</v>
      </c>
      <c r="AK80" s="50">
        <v>1</v>
      </c>
      <c r="AL80" s="50">
        <v>1</v>
      </c>
      <c r="AM80" s="50">
        <v>0</v>
      </c>
      <c r="AN80" s="50">
        <v>1</v>
      </c>
      <c r="AO80" s="50">
        <v>1</v>
      </c>
      <c r="AP80" s="50">
        <v>0</v>
      </c>
      <c r="AQ80" s="50">
        <v>0</v>
      </c>
      <c r="AR80" s="50">
        <v>1</v>
      </c>
      <c r="AS80" s="50">
        <v>0</v>
      </c>
      <c r="AT80" s="50">
        <v>0</v>
      </c>
      <c r="AU80" s="50">
        <v>0</v>
      </c>
      <c r="AV80" s="50">
        <v>0</v>
      </c>
      <c r="AW80" s="50">
        <v>0</v>
      </c>
      <c r="AX80" s="50">
        <v>0</v>
      </c>
      <c r="AY80" s="50">
        <v>0</v>
      </c>
      <c r="AZ80" s="50">
        <v>1</v>
      </c>
      <c r="BA80" s="50">
        <v>1</v>
      </c>
      <c r="BB80" s="50">
        <v>1</v>
      </c>
      <c r="BC80" s="50">
        <v>1</v>
      </c>
      <c r="BD80" s="50">
        <v>1</v>
      </c>
      <c r="BE80" s="54">
        <f t="shared" si="119"/>
        <v>1.6</v>
      </c>
      <c r="BF80" s="54">
        <f t="shared" si="67"/>
        <v>0</v>
      </c>
      <c r="BG80" s="54">
        <f t="shared" si="68"/>
        <v>1.6</v>
      </c>
      <c r="BH80" s="54">
        <f t="shared" si="69"/>
        <v>1.6</v>
      </c>
      <c r="BI80" s="54">
        <f t="shared" si="70"/>
        <v>1.6</v>
      </c>
      <c r="BJ80" s="54">
        <f t="shared" si="71"/>
        <v>1.6</v>
      </c>
      <c r="BK80" s="54">
        <f t="shared" si="72"/>
        <v>1.6</v>
      </c>
      <c r="BL80" s="54">
        <f t="shared" si="73"/>
        <v>0</v>
      </c>
      <c r="BM80" s="54">
        <f t="shared" si="74"/>
        <v>0</v>
      </c>
      <c r="BN80" s="54">
        <f t="shared" si="75"/>
        <v>0</v>
      </c>
      <c r="BO80" s="54">
        <f t="shared" si="76"/>
        <v>1.6</v>
      </c>
      <c r="BP80" s="54">
        <f t="shared" si="77"/>
        <v>1.6</v>
      </c>
      <c r="BQ80" s="54">
        <f t="shared" si="78"/>
        <v>1.6</v>
      </c>
      <c r="BR80" s="54">
        <f t="shared" si="79"/>
        <v>1.6</v>
      </c>
      <c r="BS80" s="54">
        <f t="shared" si="80"/>
        <v>0</v>
      </c>
      <c r="BT80" s="54">
        <f t="shared" si="81"/>
        <v>1.6</v>
      </c>
      <c r="BU80" s="54">
        <f t="shared" si="82"/>
        <v>1.6</v>
      </c>
      <c r="BV80" s="54">
        <f t="shared" si="83"/>
        <v>1.6</v>
      </c>
      <c r="BW80" s="54">
        <f t="shared" si="84"/>
        <v>0</v>
      </c>
      <c r="BX80" s="54">
        <f t="shared" si="85"/>
        <v>1.6</v>
      </c>
      <c r="BY80" s="54">
        <f t="shared" si="86"/>
        <v>0</v>
      </c>
      <c r="BZ80" s="54">
        <f t="shared" si="87"/>
        <v>0</v>
      </c>
      <c r="CA80" s="54">
        <f t="shared" si="88"/>
        <v>0</v>
      </c>
      <c r="CB80" s="54">
        <f t="shared" si="89"/>
        <v>0</v>
      </c>
      <c r="CC80" s="54">
        <f t="shared" si="90"/>
        <v>0</v>
      </c>
      <c r="CD80" s="54">
        <f t="shared" si="91"/>
        <v>0</v>
      </c>
      <c r="CE80" s="54">
        <f t="shared" si="92"/>
        <v>0</v>
      </c>
      <c r="CF80" s="54">
        <f t="shared" si="93"/>
        <v>1.6</v>
      </c>
      <c r="CG80" s="54">
        <f t="shared" si="94"/>
        <v>0</v>
      </c>
      <c r="CH80" s="54">
        <f t="shared" si="95"/>
        <v>1.6</v>
      </c>
      <c r="CI80" s="54">
        <f t="shared" si="96"/>
        <v>0</v>
      </c>
      <c r="CJ80" s="54">
        <f t="shared" si="97"/>
        <v>0</v>
      </c>
      <c r="CK80" s="54">
        <f t="shared" si="98"/>
        <v>1.6</v>
      </c>
      <c r="CL80" s="54">
        <f t="shared" si="99"/>
        <v>1.6</v>
      </c>
      <c r="CM80" s="54">
        <f t="shared" si="100"/>
        <v>1.6</v>
      </c>
      <c r="CN80" s="54">
        <f t="shared" si="101"/>
        <v>1.6</v>
      </c>
      <c r="CO80" s="54">
        <f t="shared" si="102"/>
        <v>0</v>
      </c>
      <c r="CP80" s="54">
        <f t="shared" si="103"/>
        <v>1.6</v>
      </c>
      <c r="CQ80" s="54">
        <f t="shared" si="104"/>
        <v>1.6</v>
      </c>
      <c r="CR80" s="54">
        <f t="shared" si="105"/>
        <v>0</v>
      </c>
      <c r="CS80" s="54">
        <f t="shared" si="106"/>
        <v>0</v>
      </c>
      <c r="CT80" s="54">
        <f t="shared" si="120"/>
        <v>1.6</v>
      </c>
      <c r="CU80" s="54">
        <f t="shared" si="108"/>
        <v>0</v>
      </c>
      <c r="CV80" s="54">
        <f t="shared" si="109"/>
        <v>0</v>
      </c>
      <c r="CW80" s="54">
        <f t="shared" si="110"/>
        <v>0</v>
      </c>
      <c r="CX80" s="54">
        <f t="shared" si="111"/>
        <v>0</v>
      </c>
      <c r="CY80" s="54">
        <f t="shared" si="112"/>
        <v>0</v>
      </c>
      <c r="CZ80" s="54">
        <f t="shared" si="113"/>
        <v>0</v>
      </c>
      <c r="DA80" s="54">
        <f t="shared" si="121"/>
        <v>0</v>
      </c>
      <c r="DB80" s="54">
        <f t="shared" si="122"/>
        <v>1.6</v>
      </c>
      <c r="DC80" s="114">
        <f t="shared" si="59"/>
        <v>10</v>
      </c>
      <c r="DD80" s="114">
        <f t="shared" si="60"/>
        <v>10</v>
      </c>
      <c r="DE80" s="56">
        <f t="shared" si="61"/>
        <v>21.2</v>
      </c>
      <c r="DF80" s="56">
        <f t="shared" si="62"/>
        <v>8</v>
      </c>
      <c r="DG80" s="56">
        <f t="shared" si="63"/>
        <v>8</v>
      </c>
      <c r="DH80" s="56">
        <f t="shared" si="64"/>
        <v>16.399999999999999</v>
      </c>
      <c r="DI80" s="56">
        <f t="shared" si="65"/>
        <v>4.8000000000000007</v>
      </c>
      <c r="DJ80" s="56">
        <f t="shared" si="123"/>
        <v>58.400000000000006</v>
      </c>
    </row>
    <row r="81" spans="1:114">
      <c r="A81" s="50">
        <v>73</v>
      </c>
      <c r="B81" s="51" t="s">
        <v>295</v>
      </c>
      <c r="C81" s="52">
        <v>0</v>
      </c>
      <c r="D81" s="52">
        <v>1</v>
      </c>
      <c r="E81" s="52">
        <v>0</v>
      </c>
      <c r="F81" s="52">
        <v>1</v>
      </c>
      <c r="G81" s="52">
        <v>0</v>
      </c>
      <c r="H81" s="53">
        <v>1</v>
      </c>
      <c r="I81" s="53">
        <v>0</v>
      </c>
      <c r="J81" s="52">
        <v>1</v>
      </c>
      <c r="K81" s="52">
        <v>1</v>
      </c>
      <c r="L81" s="52">
        <v>0</v>
      </c>
      <c r="M81" s="52">
        <v>0</v>
      </c>
      <c r="N81" s="52">
        <v>0</v>
      </c>
      <c r="O81" s="53">
        <v>1</v>
      </c>
      <c r="P81" s="53">
        <v>0</v>
      </c>
      <c r="Q81" s="50">
        <v>0</v>
      </c>
      <c r="R81" s="50">
        <v>0</v>
      </c>
      <c r="S81" s="50">
        <v>0</v>
      </c>
      <c r="T81" s="50">
        <v>0</v>
      </c>
      <c r="U81" s="50">
        <v>0</v>
      </c>
      <c r="V81" s="50">
        <v>1</v>
      </c>
      <c r="W81" s="50">
        <v>0</v>
      </c>
      <c r="X81" s="50">
        <v>1</v>
      </c>
      <c r="Y81" s="50">
        <v>1</v>
      </c>
      <c r="Z81" s="50">
        <v>0</v>
      </c>
      <c r="AA81" s="50">
        <v>0</v>
      </c>
      <c r="AB81" s="50">
        <v>1</v>
      </c>
      <c r="AC81" s="50">
        <v>0</v>
      </c>
      <c r="AD81" s="50">
        <v>1</v>
      </c>
      <c r="AE81" s="50">
        <v>1</v>
      </c>
      <c r="AF81" s="50">
        <v>1</v>
      </c>
      <c r="AG81" s="50">
        <v>0</v>
      </c>
      <c r="AH81" s="50">
        <v>1</v>
      </c>
      <c r="AI81" s="50">
        <v>0</v>
      </c>
      <c r="AJ81" s="50">
        <v>0</v>
      </c>
      <c r="AK81" s="50">
        <v>0</v>
      </c>
      <c r="AL81" s="50">
        <v>1</v>
      </c>
      <c r="AM81" s="50">
        <v>0</v>
      </c>
      <c r="AN81" s="50">
        <v>1</v>
      </c>
      <c r="AO81" s="50">
        <v>0</v>
      </c>
      <c r="AP81" s="50">
        <v>0</v>
      </c>
      <c r="AQ81" s="50">
        <v>1</v>
      </c>
      <c r="AR81" s="50">
        <v>0</v>
      </c>
      <c r="AS81" s="50">
        <v>0</v>
      </c>
      <c r="AT81" s="50">
        <v>1</v>
      </c>
      <c r="AU81" s="50">
        <v>0</v>
      </c>
      <c r="AV81" s="50">
        <v>0</v>
      </c>
      <c r="AW81" s="50">
        <v>0</v>
      </c>
      <c r="AX81" s="50">
        <v>0</v>
      </c>
      <c r="AY81" s="50">
        <v>0</v>
      </c>
      <c r="AZ81" s="50">
        <v>0</v>
      </c>
      <c r="BA81" s="50">
        <v>1</v>
      </c>
      <c r="BB81" s="50">
        <v>0</v>
      </c>
      <c r="BC81" s="50">
        <v>1</v>
      </c>
      <c r="BD81" s="50">
        <v>1</v>
      </c>
      <c r="BE81" s="54">
        <f t="shared" si="119"/>
        <v>0</v>
      </c>
      <c r="BF81" s="54">
        <f t="shared" si="67"/>
        <v>1.6</v>
      </c>
      <c r="BG81" s="54">
        <f t="shared" si="68"/>
        <v>0</v>
      </c>
      <c r="BH81" s="54">
        <f t="shared" si="69"/>
        <v>1.6</v>
      </c>
      <c r="BI81" s="54">
        <f t="shared" si="70"/>
        <v>0</v>
      </c>
      <c r="BJ81" s="54">
        <f t="shared" si="71"/>
        <v>1.6</v>
      </c>
      <c r="BK81" s="54">
        <f t="shared" si="72"/>
        <v>0</v>
      </c>
      <c r="BL81" s="54">
        <f t="shared" si="73"/>
        <v>1.6</v>
      </c>
      <c r="BM81" s="54">
        <f t="shared" si="74"/>
        <v>1.6</v>
      </c>
      <c r="BN81" s="54">
        <f t="shared" si="75"/>
        <v>0</v>
      </c>
      <c r="BO81" s="54">
        <f t="shared" si="76"/>
        <v>0</v>
      </c>
      <c r="BP81" s="54">
        <f t="shared" si="77"/>
        <v>0</v>
      </c>
      <c r="BQ81" s="54">
        <f t="shared" si="78"/>
        <v>1.6</v>
      </c>
      <c r="BR81" s="54">
        <f t="shared" si="79"/>
        <v>0</v>
      </c>
      <c r="BS81" s="54">
        <f t="shared" si="80"/>
        <v>0</v>
      </c>
      <c r="BT81" s="54">
        <f t="shared" si="81"/>
        <v>0</v>
      </c>
      <c r="BU81" s="54">
        <f t="shared" si="82"/>
        <v>0</v>
      </c>
      <c r="BV81" s="54">
        <f t="shared" si="83"/>
        <v>0</v>
      </c>
      <c r="BW81" s="54">
        <f t="shared" si="84"/>
        <v>0</v>
      </c>
      <c r="BX81" s="54">
        <f t="shared" si="85"/>
        <v>1.6</v>
      </c>
      <c r="BY81" s="54">
        <f t="shared" si="86"/>
        <v>0</v>
      </c>
      <c r="BZ81" s="54">
        <f t="shared" si="87"/>
        <v>1.6</v>
      </c>
      <c r="CA81" s="54">
        <f t="shared" si="88"/>
        <v>1.6</v>
      </c>
      <c r="CB81" s="54">
        <f t="shared" si="89"/>
        <v>0</v>
      </c>
      <c r="CC81" s="54">
        <f t="shared" si="90"/>
        <v>0</v>
      </c>
      <c r="CD81" s="54">
        <f t="shared" si="91"/>
        <v>1.6</v>
      </c>
      <c r="CE81" s="54">
        <f t="shared" si="92"/>
        <v>0</v>
      </c>
      <c r="CF81" s="54">
        <f t="shared" si="93"/>
        <v>1.6</v>
      </c>
      <c r="CG81" s="54">
        <f t="shared" si="94"/>
        <v>1.6</v>
      </c>
      <c r="CH81" s="54">
        <f t="shared" si="95"/>
        <v>1.6</v>
      </c>
      <c r="CI81" s="54">
        <f t="shared" si="96"/>
        <v>0</v>
      </c>
      <c r="CJ81" s="54">
        <f t="shared" si="97"/>
        <v>1.6</v>
      </c>
      <c r="CK81" s="54">
        <f t="shared" si="98"/>
        <v>0</v>
      </c>
      <c r="CL81" s="54">
        <f t="shared" si="99"/>
        <v>0</v>
      </c>
      <c r="CM81" s="54">
        <f t="shared" si="100"/>
        <v>0</v>
      </c>
      <c r="CN81" s="54">
        <f t="shared" si="101"/>
        <v>1.6</v>
      </c>
      <c r="CO81" s="54">
        <f t="shared" si="102"/>
        <v>0</v>
      </c>
      <c r="CP81" s="54">
        <f t="shared" si="103"/>
        <v>1.6</v>
      </c>
      <c r="CQ81" s="54">
        <f t="shared" si="104"/>
        <v>0</v>
      </c>
      <c r="CR81" s="54">
        <f t="shared" si="105"/>
        <v>0</v>
      </c>
      <c r="CS81" s="54">
        <f t="shared" si="106"/>
        <v>1.6</v>
      </c>
      <c r="CT81" s="54">
        <f t="shared" si="120"/>
        <v>0</v>
      </c>
      <c r="CU81" s="54">
        <f t="shared" si="108"/>
        <v>0</v>
      </c>
      <c r="CV81" s="54">
        <f t="shared" si="109"/>
        <v>1.6</v>
      </c>
      <c r="CW81" s="54">
        <f t="shared" si="110"/>
        <v>0</v>
      </c>
      <c r="CX81" s="54">
        <f t="shared" si="111"/>
        <v>0</v>
      </c>
      <c r="CY81" s="54">
        <f t="shared" si="112"/>
        <v>0</v>
      </c>
      <c r="CZ81" s="54">
        <f t="shared" si="113"/>
        <v>0</v>
      </c>
      <c r="DA81" s="54">
        <f t="shared" si="121"/>
        <v>0</v>
      </c>
      <c r="DB81" s="54">
        <f t="shared" si="122"/>
        <v>0</v>
      </c>
      <c r="DC81" s="114">
        <f t="shared" si="59"/>
        <v>4</v>
      </c>
      <c r="DD81" s="114">
        <f t="shared" si="60"/>
        <v>10</v>
      </c>
      <c r="DE81" s="56">
        <f t="shared" si="61"/>
        <v>16.399999999999999</v>
      </c>
      <c r="DF81" s="56">
        <f t="shared" si="62"/>
        <v>6.4</v>
      </c>
      <c r="DG81" s="56">
        <f t="shared" si="63"/>
        <v>1.6</v>
      </c>
      <c r="DH81" s="56">
        <f t="shared" si="64"/>
        <v>13.6</v>
      </c>
      <c r="DI81" s="56">
        <f t="shared" si="65"/>
        <v>4.8000000000000007</v>
      </c>
      <c r="DJ81" s="56">
        <f t="shared" si="123"/>
        <v>42.8</v>
      </c>
    </row>
    <row r="82" spans="1:114">
      <c r="A82" s="50">
        <v>74</v>
      </c>
      <c r="B82" s="51" t="s">
        <v>296</v>
      </c>
      <c r="C82" s="52">
        <v>0</v>
      </c>
      <c r="D82" s="52">
        <v>1</v>
      </c>
      <c r="E82" s="52">
        <v>0</v>
      </c>
      <c r="F82" s="52">
        <v>0</v>
      </c>
      <c r="G82" s="52">
        <v>0</v>
      </c>
      <c r="H82" s="53">
        <v>1</v>
      </c>
      <c r="I82" s="53">
        <v>0</v>
      </c>
      <c r="J82" s="52">
        <v>0</v>
      </c>
      <c r="K82" s="52">
        <v>0</v>
      </c>
      <c r="L82" s="52">
        <v>0</v>
      </c>
      <c r="M82" s="52">
        <v>0</v>
      </c>
      <c r="N82" s="52">
        <v>0</v>
      </c>
      <c r="O82" s="53">
        <v>1</v>
      </c>
      <c r="P82" s="53">
        <v>0</v>
      </c>
      <c r="Q82" s="50">
        <v>1</v>
      </c>
      <c r="R82" s="50">
        <v>1</v>
      </c>
      <c r="S82" s="50">
        <v>0</v>
      </c>
      <c r="T82" s="50">
        <v>1</v>
      </c>
      <c r="U82" s="50">
        <v>0</v>
      </c>
      <c r="V82" s="50">
        <v>0</v>
      </c>
      <c r="W82" s="50">
        <v>1</v>
      </c>
      <c r="X82" s="50">
        <v>0</v>
      </c>
      <c r="Y82" s="50">
        <v>0</v>
      </c>
      <c r="Z82" s="50">
        <v>1</v>
      </c>
      <c r="AA82" s="50">
        <v>0</v>
      </c>
      <c r="AB82" s="50">
        <v>1</v>
      </c>
      <c r="AC82" s="50">
        <v>0</v>
      </c>
      <c r="AD82" s="50">
        <v>1</v>
      </c>
      <c r="AE82" s="50">
        <v>1</v>
      </c>
      <c r="AF82" s="50">
        <v>1</v>
      </c>
      <c r="AG82" s="50">
        <v>0</v>
      </c>
      <c r="AH82" s="50">
        <v>0</v>
      </c>
      <c r="AI82" s="50">
        <v>0</v>
      </c>
      <c r="AJ82" s="50">
        <v>1</v>
      </c>
      <c r="AK82" s="50">
        <v>0</v>
      </c>
      <c r="AL82" s="50">
        <v>0</v>
      </c>
      <c r="AM82" s="50">
        <v>0</v>
      </c>
      <c r="AN82" s="50">
        <v>0</v>
      </c>
      <c r="AO82" s="50">
        <v>0</v>
      </c>
      <c r="AP82" s="50">
        <v>0</v>
      </c>
      <c r="AQ82" s="50">
        <v>0</v>
      </c>
      <c r="AR82" s="50">
        <v>1</v>
      </c>
      <c r="AS82" s="50">
        <v>0</v>
      </c>
      <c r="AT82" s="50">
        <v>1</v>
      </c>
      <c r="AU82" s="50">
        <v>0</v>
      </c>
      <c r="AV82" s="50">
        <v>0</v>
      </c>
      <c r="AW82" s="50">
        <v>0</v>
      </c>
      <c r="AX82" s="50">
        <v>1</v>
      </c>
      <c r="AY82" s="50">
        <v>1</v>
      </c>
      <c r="AZ82" s="50">
        <v>0</v>
      </c>
      <c r="BA82" s="50">
        <v>0</v>
      </c>
      <c r="BB82" s="50">
        <v>0</v>
      </c>
      <c r="BC82" s="50">
        <v>0</v>
      </c>
      <c r="BD82" s="50">
        <v>0</v>
      </c>
      <c r="BE82" s="54">
        <f t="shared" si="119"/>
        <v>0</v>
      </c>
      <c r="BF82" s="54">
        <f t="shared" si="67"/>
        <v>1.6</v>
      </c>
      <c r="BG82" s="54">
        <f t="shared" si="68"/>
        <v>0</v>
      </c>
      <c r="BH82" s="54">
        <f t="shared" si="69"/>
        <v>0</v>
      </c>
      <c r="BI82" s="54">
        <f t="shared" si="70"/>
        <v>0</v>
      </c>
      <c r="BJ82" s="54">
        <f t="shared" si="71"/>
        <v>1.6</v>
      </c>
      <c r="BK82" s="54">
        <f t="shared" si="72"/>
        <v>0</v>
      </c>
      <c r="BL82" s="54">
        <f t="shared" si="73"/>
        <v>0</v>
      </c>
      <c r="BM82" s="54">
        <f t="shared" si="74"/>
        <v>0</v>
      </c>
      <c r="BN82" s="54">
        <f t="shared" si="75"/>
        <v>0</v>
      </c>
      <c r="BO82" s="54">
        <f t="shared" si="76"/>
        <v>0</v>
      </c>
      <c r="BP82" s="54">
        <f t="shared" si="77"/>
        <v>0</v>
      </c>
      <c r="BQ82" s="54">
        <f t="shared" si="78"/>
        <v>1.6</v>
      </c>
      <c r="BR82" s="54">
        <f t="shared" si="79"/>
        <v>0</v>
      </c>
      <c r="BS82" s="54">
        <f t="shared" si="80"/>
        <v>1.6</v>
      </c>
      <c r="BT82" s="54">
        <f t="shared" si="81"/>
        <v>1.6</v>
      </c>
      <c r="BU82" s="54">
        <f t="shared" si="82"/>
        <v>0</v>
      </c>
      <c r="BV82" s="54">
        <f t="shared" si="83"/>
        <v>1.6</v>
      </c>
      <c r="BW82" s="54">
        <f t="shared" si="84"/>
        <v>0</v>
      </c>
      <c r="BX82" s="54">
        <f t="shared" si="85"/>
        <v>0</v>
      </c>
      <c r="BY82" s="54">
        <f t="shared" si="86"/>
        <v>1.6</v>
      </c>
      <c r="BZ82" s="54">
        <f t="shared" si="87"/>
        <v>0</v>
      </c>
      <c r="CA82" s="54">
        <f t="shared" si="88"/>
        <v>0</v>
      </c>
      <c r="CB82" s="54">
        <f t="shared" si="89"/>
        <v>1.6</v>
      </c>
      <c r="CC82" s="54">
        <f t="shared" si="90"/>
        <v>0</v>
      </c>
      <c r="CD82" s="54">
        <f t="shared" si="91"/>
        <v>1.6</v>
      </c>
      <c r="CE82" s="54">
        <f t="shared" si="92"/>
        <v>0</v>
      </c>
      <c r="CF82" s="54">
        <f t="shared" si="93"/>
        <v>1.6</v>
      </c>
      <c r="CG82" s="54">
        <f t="shared" si="94"/>
        <v>1.6</v>
      </c>
      <c r="CH82" s="54">
        <f t="shared" si="95"/>
        <v>1.6</v>
      </c>
      <c r="CI82" s="54">
        <f t="shared" si="96"/>
        <v>0</v>
      </c>
      <c r="CJ82" s="54">
        <f t="shared" si="97"/>
        <v>0</v>
      </c>
      <c r="CK82" s="54">
        <f t="shared" si="98"/>
        <v>0</v>
      </c>
      <c r="CL82" s="54">
        <f t="shared" si="99"/>
        <v>1.6</v>
      </c>
      <c r="CM82" s="54">
        <f t="shared" si="100"/>
        <v>0</v>
      </c>
      <c r="CN82" s="54">
        <f t="shared" si="101"/>
        <v>0</v>
      </c>
      <c r="CO82" s="54">
        <f t="shared" si="102"/>
        <v>0</v>
      </c>
      <c r="CP82" s="54">
        <f t="shared" si="103"/>
        <v>0</v>
      </c>
      <c r="CQ82" s="54">
        <f t="shared" si="104"/>
        <v>0</v>
      </c>
      <c r="CR82" s="54">
        <f t="shared" si="105"/>
        <v>0</v>
      </c>
      <c r="CS82" s="54">
        <f t="shared" si="106"/>
        <v>0</v>
      </c>
      <c r="CT82" s="54">
        <f t="shared" si="120"/>
        <v>1.6</v>
      </c>
      <c r="CU82" s="54">
        <f t="shared" si="108"/>
        <v>0</v>
      </c>
      <c r="CV82" s="54">
        <f t="shared" si="109"/>
        <v>1.6</v>
      </c>
      <c r="CW82" s="54">
        <f t="shared" si="110"/>
        <v>0</v>
      </c>
      <c r="CX82" s="54">
        <f t="shared" si="111"/>
        <v>0</v>
      </c>
      <c r="CY82" s="54">
        <f t="shared" si="112"/>
        <v>0</v>
      </c>
      <c r="CZ82" s="54">
        <f t="shared" si="113"/>
        <v>1.6</v>
      </c>
      <c r="DA82" s="54">
        <f t="shared" si="121"/>
        <v>1.6</v>
      </c>
      <c r="DB82" s="54">
        <f t="shared" si="122"/>
        <v>0</v>
      </c>
      <c r="DC82" s="114">
        <f t="shared" si="59"/>
        <v>0</v>
      </c>
      <c r="DD82" s="114">
        <f t="shared" si="60"/>
        <v>0</v>
      </c>
      <c r="DE82" s="56">
        <f t="shared" si="61"/>
        <v>4.8000000000000007</v>
      </c>
      <c r="DF82" s="56">
        <f t="shared" si="62"/>
        <v>1.6</v>
      </c>
      <c r="DG82" s="56">
        <f t="shared" si="63"/>
        <v>4.8000000000000007</v>
      </c>
      <c r="DH82" s="56">
        <f t="shared" si="64"/>
        <v>11.2</v>
      </c>
      <c r="DI82" s="56">
        <f t="shared" si="65"/>
        <v>4.8000000000000007</v>
      </c>
      <c r="DJ82" s="56">
        <f t="shared" si="123"/>
        <v>27.2</v>
      </c>
    </row>
    <row r="83" spans="1:114">
      <c r="A83" s="50">
        <v>75</v>
      </c>
      <c r="B83" s="51" t="s">
        <v>297</v>
      </c>
      <c r="C83" s="52">
        <v>0</v>
      </c>
      <c r="D83" s="52">
        <v>1</v>
      </c>
      <c r="E83" s="52">
        <v>1</v>
      </c>
      <c r="F83" s="52">
        <v>1</v>
      </c>
      <c r="G83" s="52">
        <v>0</v>
      </c>
      <c r="H83" s="53">
        <v>1</v>
      </c>
      <c r="I83" s="53">
        <v>0</v>
      </c>
      <c r="J83" s="52">
        <v>0</v>
      </c>
      <c r="K83" s="52">
        <v>1</v>
      </c>
      <c r="L83" s="52">
        <v>0</v>
      </c>
      <c r="M83" s="52">
        <v>0</v>
      </c>
      <c r="N83" s="52">
        <v>0</v>
      </c>
      <c r="O83" s="53">
        <v>1</v>
      </c>
      <c r="P83" s="53">
        <v>0</v>
      </c>
      <c r="Q83" s="50">
        <v>0</v>
      </c>
      <c r="R83" s="50">
        <v>1</v>
      </c>
      <c r="S83" s="50">
        <v>1</v>
      </c>
      <c r="T83" s="50">
        <v>1</v>
      </c>
      <c r="U83" s="50">
        <v>0</v>
      </c>
      <c r="V83" s="50">
        <v>0</v>
      </c>
      <c r="W83" s="50">
        <v>1</v>
      </c>
      <c r="X83" s="50">
        <v>1</v>
      </c>
      <c r="Y83" s="50">
        <v>0</v>
      </c>
      <c r="Z83" s="50">
        <v>0</v>
      </c>
      <c r="AA83" s="50">
        <v>0</v>
      </c>
      <c r="AB83" s="50">
        <v>0</v>
      </c>
      <c r="AC83" s="50">
        <v>0</v>
      </c>
      <c r="AD83" s="50">
        <v>0</v>
      </c>
      <c r="AE83" s="50">
        <v>0</v>
      </c>
      <c r="AF83" s="50">
        <v>0</v>
      </c>
      <c r="AG83" s="50">
        <v>1</v>
      </c>
      <c r="AH83" s="50">
        <v>1</v>
      </c>
      <c r="AI83" s="50">
        <v>1</v>
      </c>
      <c r="AJ83" s="50">
        <v>1</v>
      </c>
      <c r="AK83" s="50">
        <v>0</v>
      </c>
      <c r="AL83" s="50">
        <v>0</v>
      </c>
      <c r="AM83" s="50">
        <v>0</v>
      </c>
      <c r="AN83" s="50">
        <v>0</v>
      </c>
      <c r="AO83" s="50">
        <v>1</v>
      </c>
      <c r="AP83" s="50">
        <v>1</v>
      </c>
      <c r="AQ83" s="50">
        <v>0</v>
      </c>
      <c r="AR83" s="50">
        <v>0</v>
      </c>
      <c r="AS83" s="50">
        <v>0</v>
      </c>
      <c r="AT83" s="50">
        <v>0</v>
      </c>
      <c r="AU83" s="50">
        <v>0</v>
      </c>
      <c r="AV83" s="50">
        <v>0</v>
      </c>
      <c r="AW83" s="50">
        <v>0</v>
      </c>
      <c r="AX83" s="50">
        <v>1</v>
      </c>
      <c r="AY83" s="50">
        <v>1</v>
      </c>
      <c r="AZ83" s="50">
        <v>0</v>
      </c>
      <c r="BA83" s="50">
        <v>1</v>
      </c>
      <c r="BB83" s="50">
        <v>0</v>
      </c>
      <c r="BC83" s="50">
        <v>0</v>
      </c>
      <c r="BD83" s="50">
        <v>1</v>
      </c>
      <c r="BE83" s="54">
        <f t="shared" si="119"/>
        <v>0</v>
      </c>
      <c r="BF83" s="54">
        <f t="shared" si="67"/>
        <v>1.6</v>
      </c>
      <c r="BG83" s="54">
        <f t="shared" si="68"/>
        <v>1.6</v>
      </c>
      <c r="BH83" s="54">
        <f t="shared" si="69"/>
        <v>1.6</v>
      </c>
      <c r="BI83" s="54">
        <f t="shared" si="70"/>
        <v>0</v>
      </c>
      <c r="BJ83" s="54">
        <f t="shared" si="71"/>
        <v>1.6</v>
      </c>
      <c r="BK83" s="54">
        <f t="shared" si="72"/>
        <v>0</v>
      </c>
      <c r="BL83" s="54">
        <f t="shared" si="73"/>
        <v>0</v>
      </c>
      <c r="BM83" s="54">
        <f t="shared" si="74"/>
        <v>1.6</v>
      </c>
      <c r="BN83" s="54">
        <f t="shared" si="75"/>
        <v>0</v>
      </c>
      <c r="BO83" s="54">
        <f t="shared" si="76"/>
        <v>0</v>
      </c>
      <c r="BP83" s="54">
        <f t="shared" si="77"/>
        <v>0</v>
      </c>
      <c r="BQ83" s="54">
        <f t="shared" si="78"/>
        <v>1.6</v>
      </c>
      <c r="BR83" s="54">
        <f t="shared" si="79"/>
        <v>0</v>
      </c>
      <c r="BS83" s="54">
        <f t="shared" si="80"/>
        <v>0</v>
      </c>
      <c r="BT83" s="54">
        <f t="shared" si="81"/>
        <v>1.6</v>
      </c>
      <c r="BU83" s="54">
        <f t="shared" si="82"/>
        <v>1.6</v>
      </c>
      <c r="BV83" s="54">
        <f t="shared" si="83"/>
        <v>1.6</v>
      </c>
      <c r="BW83" s="54">
        <f t="shared" si="84"/>
        <v>0</v>
      </c>
      <c r="BX83" s="54">
        <f t="shared" si="85"/>
        <v>0</v>
      </c>
      <c r="BY83" s="54">
        <f t="shared" si="86"/>
        <v>1.6</v>
      </c>
      <c r="BZ83" s="54">
        <f t="shared" si="87"/>
        <v>1.6</v>
      </c>
      <c r="CA83" s="54">
        <f t="shared" si="88"/>
        <v>0</v>
      </c>
      <c r="CB83" s="54">
        <f t="shared" si="89"/>
        <v>0</v>
      </c>
      <c r="CC83" s="54">
        <f t="shared" si="90"/>
        <v>0</v>
      </c>
      <c r="CD83" s="54">
        <f t="shared" si="91"/>
        <v>0</v>
      </c>
      <c r="CE83" s="54">
        <f t="shared" si="92"/>
        <v>0</v>
      </c>
      <c r="CF83" s="54">
        <f t="shared" si="93"/>
        <v>0</v>
      </c>
      <c r="CG83" s="54">
        <f t="shared" si="94"/>
        <v>0</v>
      </c>
      <c r="CH83" s="54">
        <f t="shared" si="95"/>
        <v>0</v>
      </c>
      <c r="CI83" s="54">
        <f t="shared" si="96"/>
        <v>1.6</v>
      </c>
      <c r="CJ83" s="54">
        <f t="shared" si="97"/>
        <v>1.6</v>
      </c>
      <c r="CK83" s="54">
        <f t="shared" si="98"/>
        <v>1.6</v>
      </c>
      <c r="CL83" s="54">
        <f t="shared" si="99"/>
        <v>1.6</v>
      </c>
      <c r="CM83" s="54">
        <f t="shared" si="100"/>
        <v>0</v>
      </c>
      <c r="CN83" s="54">
        <f t="shared" si="101"/>
        <v>0</v>
      </c>
      <c r="CO83" s="54">
        <f t="shared" si="102"/>
        <v>0</v>
      </c>
      <c r="CP83" s="54">
        <f t="shared" si="103"/>
        <v>0</v>
      </c>
      <c r="CQ83" s="54">
        <f t="shared" si="104"/>
        <v>1.6</v>
      </c>
      <c r="CR83" s="54">
        <f t="shared" si="105"/>
        <v>1.6</v>
      </c>
      <c r="CS83" s="54">
        <f t="shared" si="106"/>
        <v>0</v>
      </c>
      <c r="CT83" s="54">
        <f t="shared" si="120"/>
        <v>0</v>
      </c>
      <c r="CU83" s="54">
        <f t="shared" si="108"/>
        <v>0</v>
      </c>
      <c r="CV83" s="54">
        <f t="shared" si="109"/>
        <v>0</v>
      </c>
      <c r="CW83" s="54">
        <f t="shared" si="110"/>
        <v>0</v>
      </c>
      <c r="CX83" s="54">
        <f t="shared" si="111"/>
        <v>0</v>
      </c>
      <c r="CY83" s="54">
        <f t="shared" si="112"/>
        <v>0</v>
      </c>
      <c r="CZ83" s="54">
        <f t="shared" si="113"/>
        <v>1.6</v>
      </c>
      <c r="DA83" s="54">
        <f t="shared" si="121"/>
        <v>1.6</v>
      </c>
      <c r="DB83" s="54">
        <f t="shared" si="122"/>
        <v>0</v>
      </c>
      <c r="DC83" s="114">
        <f t="shared" si="59"/>
        <v>4</v>
      </c>
      <c r="DD83" s="114">
        <f t="shared" si="60"/>
        <v>4</v>
      </c>
      <c r="DE83" s="56">
        <f t="shared" si="61"/>
        <v>15.2</v>
      </c>
      <c r="DF83" s="56">
        <f t="shared" si="62"/>
        <v>4.8000000000000007</v>
      </c>
      <c r="DG83" s="56">
        <f t="shared" si="63"/>
        <v>6.4</v>
      </c>
      <c r="DH83" s="56">
        <f t="shared" si="64"/>
        <v>12</v>
      </c>
      <c r="DI83" s="56">
        <f t="shared" si="65"/>
        <v>0</v>
      </c>
      <c r="DJ83" s="56">
        <f t="shared" si="123"/>
        <v>38.4</v>
      </c>
    </row>
    <row r="84" spans="1:114">
      <c r="A84" s="50">
        <v>76</v>
      </c>
      <c r="B84" s="51" t="s">
        <v>298</v>
      </c>
      <c r="C84" s="52">
        <v>1</v>
      </c>
      <c r="D84" s="52">
        <v>1</v>
      </c>
      <c r="E84" s="52">
        <v>1</v>
      </c>
      <c r="F84" s="52">
        <v>1</v>
      </c>
      <c r="G84" s="52">
        <v>0</v>
      </c>
      <c r="H84" s="53">
        <v>1</v>
      </c>
      <c r="I84" s="53">
        <v>0</v>
      </c>
      <c r="J84" s="52">
        <v>1</v>
      </c>
      <c r="K84" s="52">
        <v>0</v>
      </c>
      <c r="L84" s="52">
        <v>0</v>
      </c>
      <c r="M84" s="52">
        <v>1</v>
      </c>
      <c r="N84" s="52">
        <v>1</v>
      </c>
      <c r="O84" s="53">
        <v>1</v>
      </c>
      <c r="P84" s="53">
        <v>0</v>
      </c>
      <c r="Q84" s="50">
        <v>0</v>
      </c>
      <c r="R84" s="50">
        <v>0</v>
      </c>
      <c r="S84" s="50">
        <v>0</v>
      </c>
      <c r="T84" s="50">
        <v>1</v>
      </c>
      <c r="U84" s="50">
        <v>0</v>
      </c>
      <c r="V84" s="50">
        <v>0</v>
      </c>
      <c r="W84" s="50">
        <v>1</v>
      </c>
      <c r="X84" s="50">
        <v>0</v>
      </c>
      <c r="Y84" s="50">
        <v>0</v>
      </c>
      <c r="Z84" s="50">
        <v>1</v>
      </c>
      <c r="AA84" s="50">
        <v>0</v>
      </c>
      <c r="AB84" s="50">
        <v>0</v>
      </c>
      <c r="AC84" s="50">
        <v>0</v>
      </c>
      <c r="AD84" s="50">
        <v>1</v>
      </c>
      <c r="AE84" s="50">
        <v>1</v>
      </c>
      <c r="AF84" s="50">
        <v>1</v>
      </c>
      <c r="AG84" s="50">
        <v>0</v>
      </c>
      <c r="AH84" s="50">
        <v>1</v>
      </c>
      <c r="AI84" s="50">
        <v>1</v>
      </c>
      <c r="AJ84" s="50">
        <v>0</v>
      </c>
      <c r="AK84" s="50">
        <v>0</v>
      </c>
      <c r="AL84" s="50">
        <v>0</v>
      </c>
      <c r="AM84" s="50">
        <v>0</v>
      </c>
      <c r="AN84" s="50">
        <v>0</v>
      </c>
      <c r="AO84" s="50">
        <v>1</v>
      </c>
      <c r="AP84" s="50">
        <v>0</v>
      </c>
      <c r="AQ84" s="50">
        <v>0</v>
      </c>
      <c r="AR84" s="50">
        <v>0</v>
      </c>
      <c r="AS84" s="50">
        <v>0</v>
      </c>
      <c r="AT84" s="50">
        <v>0</v>
      </c>
      <c r="AU84" s="50">
        <v>0</v>
      </c>
      <c r="AV84" s="50">
        <v>0</v>
      </c>
      <c r="AW84" s="50">
        <v>0</v>
      </c>
      <c r="AX84" s="50">
        <v>0</v>
      </c>
      <c r="AY84" s="50">
        <v>1</v>
      </c>
      <c r="AZ84" s="50">
        <v>0</v>
      </c>
      <c r="BA84" s="50">
        <v>1</v>
      </c>
      <c r="BB84" s="50">
        <v>0</v>
      </c>
      <c r="BC84" s="50">
        <v>0</v>
      </c>
      <c r="BD84" s="50">
        <v>1</v>
      </c>
      <c r="BE84" s="54">
        <f t="shared" si="119"/>
        <v>1.6</v>
      </c>
      <c r="BF84" s="54">
        <f t="shared" si="67"/>
        <v>1.6</v>
      </c>
      <c r="BG84" s="54">
        <f t="shared" si="68"/>
        <v>1.6</v>
      </c>
      <c r="BH84" s="54">
        <f t="shared" si="69"/>
        <v>1.6</v>
      </c>
      <c r="BI84" s="54">
        <f t="shared" si="70"/>
        <v>0</v>
      </c>
      <c r="BJ84" s="54">
        <f t="shared" si="71"/>
        <v>1.6</v>
      </c>
      <c r="BK84" s="54">
        <f t="shared" si="72"/>
        <v>0</v>
      </c>
      <c r="BL84" s="54">
        <f t="shared" si="73"/>
        <v>1.6</v>
      </c>
      <c r="BM84" s="54">
        <f t="shared" si="74"/>
        <v>0</v>
      </c>
      <c r="BN84" s="54">
        <f t="shared" si="75"/>
        <v>0</v>
      </c>
      <c r="BO84" s="54">
        <f t="shared" si="76"/>
        <v>1.6</v>
      </c>
      <c r="BP84" s="54">
        <f t="shared" si="77"/>
        <v>1.6</v>
      </c>
      <c r="BQ84" s="54">
        <f t="shared" si="78"/>
        <v>1.6</v>
      </c>
      <c r="BR84" s="54">
        <f t="shared" si="79"/>
        <v>0</v>
      </c>
      <c r="BS84" s="54">
        <f t="shared" si="80"/>
        <v>0</v>
      </c>
      <c r="BT84" s="54">
        <f t="shared" si="81"/>
        <v>0</v>
      </c>
      <c r="BU84" s="54">
        <f t="shared" si="82"/>
        <v>0</v>
      </c>
      <c r="BV84" s="54">
        <f t="shared" si="83"/>
        <v>1.6</v>
      </c>
      <c r="BW84" s="54">
        <f t="shared" si="84"/>
        <v>0</v>
      </c>
      <c r="BX84" s="54">
        <f t="shared" si="85"/>
        <v>0</v>
      </c>
      <c r="BY84" s="54">
        <f t="shared" si="86"/>
        <v>1.6</v>
      </c>
      <c r="BZ84" s="54">
        <f t="shared" si="87"/>
        <v>0</v>
      </c>
      <c r="CA84" s="54">
        <f t="shared" si="88"/>
        <v>0</v>
      </c>
      <c r="CB84" s="54">
        <f t="shared" si="89"/>
        <v>1.6</v>
      </c>
      <c r="CC84" s="54">
        <f t="shared" si="90"/>
        <v>0</v>
      </c>
      <c r="CD84" s="54">
        <f t="shared" si="91"/>
        <v>0</v>
      </c>
      <c r="CE84" s="54">
        <f t="shared" si="92"/>
        <v>0</v>
      </c>
      <c r="CF84" s="54">
        <f t="shared" si="93"/>
        <v>1.6</v>
      </c>
      <c r="CG84" s="54">
        <f t="shared" si="94"/>
        <v>1.6</v>
      </c>
      <c r="CH84" s="54">
        <f t="shared" si="95"/>
        <v>1.6</v>
      </c>
      <c r="CI84" s="54">
        <f t="shared" si="96"/>
        <v>0</v>
      </c>
      <c r="CJ84" s="54">
        <f t="shared" si="97"/>
        <v>1.6</v>
      </c>
      <c r="CK84" s="54">
        <f t="shared" si="98"/>
        <v>1.6</v>
      </c>
      <c r="CL84" s="54">
        <f t="shared" si="99"/>
        <v>0</v>
      </c>
      <c r="CM84" s="54">
        <f t="shared" si="100"/>
        <v>0</v>
      </c>
      <c r="CN84" s="54">
        <f t="shared" si="101"/>
        <v>0</v>
      </c>
      <c r="CO84" s="54">
        <f t="shared" si="102"/>
        <v>0</v>
      </c>
      <c r="CP84" s="54">
        <f t="shared" si="103"/>
        <v>0</v>
      </c>
      <c r="CQ84" s="54">
        <f t="shared" si="104"/>
        <v>1.6</v>
      </c>
      <c r="CR84" s="54">
        <f t="shared" si="105"/>
        <v>0</v>
      </c>
      <c r="CS84" s="54">
        <f t="shared" si="106"/>
        <v>0</v>
      </c>
      <c r="CT84" s="54">
        <f t="shared" si="120"/>
        <v>0</v>
      </c>
      <c r="CU84" s="54">
        <f t="shared" si="108"/>
        <v>0</v>
      </c>
      <c r="CV84" s="54">
        <f t="shared" si="109"/>
        <v>0</v>
      </c>
      <c r="CW84" s="54">
        <f t="shared" si="110"/>
        <v>0</v>
      </c>
      <c r="CX84" s="54">
        <f t="shared" si="111"/>
        <v>0</v>
      </c>
      <c r="CY84" s="54">
        <f t="shared" si="112"/>
        <v>0</v>
      </c>
      <c r="CZ84" s="54">
        <f t="shared" si="113"/>
        <v>0</v>
      </c>
      <c r="DA84" s="54">
        <f t="shared" si="121"/>
        <v>1.6</v>
      </c>
      <c r="DB84" s="54">
        <f t="shared" si="122"/>
        <v>0</v>
      </c>
      <c r="DC84" s="114">
        <f t="shared" si="59"/>
        <v>4</v>
      </c>
      <c r="DD84" s="114">
        <f t="shared" si="60"/>
        <v>4</v>
      </c>
      <c r="DE84" s="56">
        <f t="shared" si="61"/>
        <v>13.6</v>
      </c>
      <c r="DF84" s="56">
        <f t="shared" si="62"/>
        <v>3.2</v>
      </c>
      <c r="DG84" s="56">
        <f t="shared" si="63"/>
        <v>6.4</v>
      </c>
      <c r="DH84" s="56">
        <f t="shared" si="64"/>
        <v>8.8000000000000007</v>
      </c>
      <c r="DI84" s="56">
        <f t="shared" si="65"/>
        <v>6.4</v>
      </c>
      <c r="DJ84" s="56">
        <f t="shared" si="123"/>
        <v>38.4</v>
      </c>
    </row>
    <row r="85" spans="1:114">
      <c r="A85" s="50">
        <v>77</v>
      </c>
      <c r="B85" s="51" t="s">
        <v>299</v>
      </c>
      <c r="C85" s="52">
        <v>1</v>
      </c>
      <c r="D85" s="52">
        <v>0</v>
      </c>
      <c r="E85" s="52">
        <v>1</v>
      </c>
      <c r="F85" s="52">
        <v>0</v>
      </c>
      <c r="G85" s="52">
        <v>0</v>
      </c>
      <c r="H85" s="53">
        <v>0</v>
      </c>
      <c r="I85" s="53">
        <v>0</v>
      </c>
      <c r="J85" s="52">
        <v>0</v>
      </c>
      <c r="K85" s="52">
        <v>0</v>
      </c>
      <c r="L85" s="52">
        <v>0</v>
      </c>
      <c r="M85" s="52">
        <v>0</v>
      </c>
      <c r="N85" s="52">
        <v>1</v>
      </c>
      <c r="O85" s="53">
        <v>1</v>
      </c>
      <c r="P85" s="53">
        <v>0</v>
      </c>
      <c r="Q85" s="50">
        <v>0</v>
      </c>
      <c r="R85" s="50">
        <v>1</v>
      </c>
      <c r="S85" s="50">
        <v>0</v>
      </c>
      <c r="T85" s="50">
        <v>1</v>
      </c>
      <c r="U85" s="50">
        <v>1</v>
      </c>
      <c r="V85" s="50">
        <v>0</v>
      </c>
      <c r="W85" s="50">
        <v>1</v>
      </c>
      <c r="X85" s="50">
        <v>0</v>
      </c>
      <c r="Y85" s="50">
        <v>0</v>
      </c>
      <c r="Z85" s="50">
        <v>0</v>
      </c>
      <c r="AA85" s="50">
        <v>0</v>
      </c>
      <c r="AB85" s="50">
        <v>0</v>
      </c>
      <c r="AC85" s="50">
        <v>0</v>
      </c>
      <c r="AD85" s="50">
        <v>0</v>
      </c>
      <c r="AE85" s="50">
        <v>1</v>
      </c>
      <c r="AF85" s="50">
        <v>1</v>
      </c>
      <c r="AG85" s="50">
        <v>1</v>
      </c>
      <c r="AH85" s="50">
        <v>1</v>
      </c>
      <c r="AI85" s="50">
        <v>0</v>
      </c>
      <c r="AJ85" s="50">
        <v>0</v>
      </c>
      <c r="AK85" s="50">
        <v>0</v>
      </c>
      <c r="AL85" s="50">
        <v>0</v>
      </c>
      <c r="AM85" s="50">
        <v>0</v>
      </c>
      <c r="AN85" s="50">
        <v>1</v>
      </c>
      <c r="AO85" s="50">
        <v>0</v>
      </c>
      <c r="AP85" s="50">
        <v>0</v>
      </c>
      <c r="AQ85" s="50">
        <v>0</v>
      </c>
      <c r="AR85" s="50">
        <v>0</v>
      </c>
      <c r="AS85" s="50">
        <v>0</v>
      </c>
      <c r="AT85" s="50">
        <v>1</v>
      </c>
      <c r="AU85" s="50">
        <v>0</v>
      </c>
      <c r="AV85" s="50">
        <v>0</v>
      </c>
      <c r="AW85" s="50">
        <v>1</v>
      </c>
      <c r="AX85" s="50">
        <v>0</v>
      </c>
      <c r="AY85" s="50">
        <v>0</v>
      </c>
      <c r="AZ85" s="50">
        <v>0</v>
      </c>
      <c r="BA85" s="50">
        <v>0</v>
      </c>
      <c r="BB85" s="50">
        <v>0</v>
      </c>
      <c r="BC85" s="50">
        <v>0</v>
      </c>
      <c r="BD85" s="50">
        <v>1</v>
      </c>
      <c r="BE85" s="54">
        <f t="shared" si="119"/>
        <v>1.6</v>
      </c>
      <c r="BF85" s="54">
        <f t="shared" si="67"/>
        <v>0</v>
      </c>
      <c r="BG85" s="54">
        <f t="shared" si="68"/>
        <v>1.6</v>
      </c>
      <c r="BH85" s="54">
        <f t="shared" si="69"/>
        <v>0</v>
      </c>
      <c r="BI85" s="54">
        <f t="shared" si="70"/>
        <v>0</v>
      </c>
      <c r="BJ85" s="54">
        <f t="shared" si="71"/>
        <v>0</v>
      </c>
      <c r="BK85" s="54">
        <f t="shared" si="72"/>
        <v>0</v>
      </c>
      <c r="BL85" s="54">
        <f t="shared" si="73"/>
        <v>0</v>
      </c>
      <c r="BM85" s="54">
        <f t="shared" si="74"/>
        <v>0</v>
      </c>
      <c r="BN85" s="54">
        <f t="shared" si="75"/>
        <v>0</v>
      </c>
      <c r="BO85" s="54">
        <f t="shared" si="76"/>
        <v>0</v>
      </c>
      <c r="BP85" s="54">
        <f t="shared" si="77"/>
        <v>1.6</v>
      </c>
      <c r="BQ85" s="54">
        <f t="shared" si="78"/>
        <v>1.6</v>
      </c>
      <c r="BR85" s="54">
        <f t="shared" si="79"/>
        <v>0</v>
      </c>
      <c r="BS85" s="54">
        <f t="shared" si="80"/>
        <v>0</v>
      </c>
      <c r="BT85" s="54">
        <f t="shared" si="81"/>
        <v>1.6</v>
      </c>
      <c r="BU85" s="54">
        <f t="shared" si="82"/>
        <v>0</v>
      </c>
      <c r="BV85" s="54">
        <f t="shared" si="83"/>
        <v>1.6</v>
      </c>
      <c r="BW85" s="54">
        <f t="shared" si="84"/>
        <v>1.6</v>
      </c>
      <c r="BX85" s="54">
        <f t="shared" si="85"/>
        <v>0</v>
      </c>
      <c r="BY85" s="54">
        <f t="shared" si="86"/>
        <v>1.6</v>
      </c>
      <c r="BZ85" s="54">
        <f t="shared" si="87"/>
        <v>0</v>
      </c>
      <c r="CA85" s="54">
        <f t="shared" si="88"/>
        <v>0</v>
      </c>
      <c r="CB85" s="54">
        <f t="shared" si="89"/>
        <v>0</v>
      </c>
      <c r="CC85" s="54">
        <f t="shared" si="90"/>
        <v>0</v>
      </c>
      <c r="CD85" s="54">
        <f t="shared" si="91"/>
        <v>0</v>
      </c>
      <c r="CE85" s="54">
        <f t="shared" si="92"/>
        <v>0</v>
      </c>
      <c r="CF85" s="54">
        <f t="shared" si="93"/>
        <v>0</v>
      </c>
      <c r="CG85" s="54">
        <f t="shared" si="94"/>
        <v>1.6</v>
      </c>
      <c r="CH85" s="54">
        <f t="shared" si="95"/>
        <v>1.6</v>
      </c>
      <c r="CI85" s="54">
        <f t="shared" si="96"/>
        <v>1.6</v>
      </c>
      <c r="CJ85" s="54">
        <f t="shared" si="97"/>
        <v>1.6</v>
      </c>
      <c r="CK85" s="54">
        <f t="shared" si="98"/>
        <v>0</v>
      </c>
      <c r="CL85" s="54">
        <f t="shared" si="99"/>
        <v>0</v>
      </c>
      <c r="CM85" s="54">
        <f t="shared" si="100"/>
        <v>0</v>
      </c>
      <c r="CN85" s="54">
        <f t="shared" si="101"/>
        <v>0</v>
      </c>
      <c r="CO85" s="54">
        <f t="shared" si="102"/>
        <v>0</v>
      </c>
      <c r="CP85" s="54">
        <f t="shared" si="103"/>
        <v>1.6</v>
      </c>
      <c r="CQ85" s="54">
        <f t="shared" si="104"/>
        <v>0</v>
      </c>
      <c r="CR85" s="54">
        <f t="shared" si="105"/>
        <v>0</v>
      </c>
      <c r="CS85" s="54">
        <f t="shared" si="106"/>
        <v>0</v>
      </c>
      <c r="CT85" s="54">
        <f t="shared" si="120"/>
        <v>0</v>
      </c>
      <c r="CU85" s="54">
        <f t="shared" si="108"/>
        <v>0</v>
      </c>
      <c r="CV85" s="54">
        <f t="shared" si="109"/>
        <v>1.6</v>
      </c>
      <c r="CW85" s="54">
        <f t="shared" si="110"/>
        <v>0</v>
      </c>
      <c r="CX85" s="54">
        <f t="shared" si="111"/>
        <v>0</v>
      </c>
      <c r="CY85" s="54">
        <f t="shared" si="112"/>
        <v>1.6</v>
      </c>
      <c r="CZ85" s="54">
        <f t="shared" si="113"/>
        <v>0</v>
      </c>
      <c r="DA85" s="54">
        <f t="shared" si="121"/>
        <v>0</v>
      </c>
      <c r="DB85" s="54">
        <f t="shared" si="122"/>
        <v>0</v>
      </c>
      <c r="DC85" s="114">
        <f t="shared" si="59"/>
        <v>0</v>
      </c>
      <c r="DD85" s="114">
        <f t="shared" si="60"/>
        <v>4</v>
      </c>
      <c r="DE85" s="56">
        <f t="shared" si="61"/>
        <v>7.2</v>
      </c>
      <c r="DF85" s="56">
        <f t="shared" si="62"/>
        <v>3.2</v>
      </c>
      <c r="DG85" s="56">
        <f t="shared" si="63"/>
        <v>6.4</v>
      </c>
      <c r="DH85" s="56">
        <f t="shared" si="64"/>
        <v>6.4</v>
      </c>
      <c r="DI85" s="56">
        <f t="shared" si="65"/>
        <v>4.8000000000000007</v>
      </c>
      <c r="DJ85" s="56">
        <f t="shared" si="123"/>
        <v>28.000000000000004</v>
      </c>
    </row>
    <row r="86" spans="1:114">
      <c r="A86" s="50">
        <v>78</v>
      </c>
      <c r="B86" s="51" t="s">
        <v>300</v>
      </c>
      <c r="C86" s="52">
        <v>1</v>
      </c>
      <c r="D86" s="52">
        <v>0</v>
      </c>
      <c r="E86" s="52">
        <v>1</v>
      </c>
      <c r="F86" s="52">
        <v>0</v>
      </c>
      <c r="G86" s="52">
        <v>0</v>
      </c>
      <c r="H86" s="53">
        <v>1</v>
      </c>
      <c r="I86" s="53">
        <v>0</v>
      </c>
      <c r="J86" s="52">
        <v>1</v>
      </c>
      <c r="K86" s="52">
        <v>1</v>
      </c>
      <c r="L86" s="52">
        <v>1</v>
      </c>
      <c r="M86" s="52">
        <v>0</v>
      </c>
      <c r="N86" s="52">
        <v>1</v>
      </c>
      <c r="O86" s="53">
        <v>1</v>
      </c>
      <c r="P86" s="53">
        <v>1</v>
      </c>
      <c r="Q86" s="50">
        <v>0</v>
      </c>
      <c r="R86" s="50">
        <v>1</v>
      </c>
      <c r="S86" s="50">
        <v>1</v>
      </c>
      <c r="T86" s="50">
        <v>1</v>
      </c>
      <c r="U86" s="50">
        <v>0</v>
      </c>
      <c r="V86" s="50">
        <v>1</v>
      </c>
      <c r="W86" s="50">
        <v>0</v>
      </c>
      <c r="X86" s="50">
        <v>0</v>
      </c>
      <c r="Y86" s="50">
        <v>0</v>
      </c>
      <c r="Z86" s="50">
        <v>0</v>
      </c>
      <c r="AA86" s="50">
        <v>0</v>
      </c>
      <c r="AB86" s="50">
        <v>0</v>
      </c>
      <c r="AC86" s="50">
        <v>0</v>
      </c>
      <c r="AD86" s="50">
        <v>0</v>
      </c>
      <c r="AE86" s="50">
        <v>1</v>
      </c>
      <c r="AF86" s="50">
        <v>1</v>
      </c>
      <c r="AG86" s="50">
        <v>0</v>
      </c>
      <c r="AH86" s="50">
        <v>0</v>
      </c>
      <c r="AI86" s="50">
        <v>1</v>
      </c>
      <c r="AJ86" s="50">
        <v>0</v>
      </c>
      <c r="AK86" s="50">
        <v>0</v>
      </c>
      <c r="AL86" s="50">
        <v>1</v>
      </c>
      <c r="AM86" s="50">
        <v>1</v>
      </c>
      <c r="AN86" s="50">
        <v>1</v>
      </c>
      <c r="AO86" s="50">
        <v>1</v>
      </c>
      <c r="AP86" s="50">
        <v>0</v>
      </c>
      <c r="AQ86" s="50">
        <v>0</v>
      </c>
      <c r="AR86" s="50">
        <v>0</v>
      </c>
      <c r="AS86" s="50">
        <v>0</v>
      </c>
      <c r="AT86" s="50">
        <v>1</v>
      </c>
      <c r="AU86" s="50">
        <v>0</v>
      </c>
      <c r="AV86" s="50">
        <v>0</v>
      </c>
      <c r="AW86" s="50">
        <v>0</v>
      </c>
      <c r="AX86" s="50">
        <v>0</v>
      </c>
      <c r="AY86" s="50">
        <v>0</v>
      </c>
      <c r="AZ86" s="50">
        <v>1</v>
      </c>
      <c r="BA86" s="50">
        <v>1</v>
      </c>
      <c r="BB86" s="50">
        <v>1</v>
      </c>
      <c r="BC86" s="50">
        <v>0</v>
      </c>
      <c r="BD86" s="50">
        <v>0</v>
      </c>
      <c r="BE86" s="54">
        <f t="shared" si="119"/>
        <v>1.6</v>
      </c>
      <c r="BF86" s="54">
        <f t="shared" si="67"/>
        <v>0</v>
      </c>
      <c r="BG86" s="54">
        <f t="shared" si="68"/>
        <v>1.6</v>
      </c>
      <c r="BH86" s="54">
        <f t="shared" si="69"/>
        <v>0</v>
      </c>
      <c r="BI86" s="54">
        <f t="shared" si="70"/>
        <v>0</v>
      </c>
      <c r="BJ86" s="54">
        <f t="shared" si="71"/>
        <v>1.6</v>
      </c>
      <c r="BK86" s="54">
        <f t="shared" si="72"/>
        <v>0</v>
      </c>
      <c r="BL86" s="54">
        <f t="shared" si="73"/>
        <v>1.6</v>
      </c>
      <c r="BM86" s="54">
        <f t="shared" si="74"/>
        <v>1.6</v>
      </c>
      <c r="BN86" s="54">
        <f t="shared" si="75"/>
        <v>1.6</v>
      </c>
      <c r="BO86" s="54">
        <f t="shared" si="76"/>
        <v>0</v>
      </c>
      <c r="BP86" s="54">
        <f t="shared" si="77"/>
        <v>1.6</v>
      </c>
      <c r="BQ86" s="54">
        <f t="shared" si="78"/>
        <v>1.6</v>
      </c>
      <c r="BR86" s="54">
        <f t="shared" si="79"/>
        <v>1.6</v>
      </c>
      <c r="BS86" s="54">
        <f t="shared" si="80"/>
        <v>0</v>
      </c>
      <c r="BT86" s="54">
        <f t="shared" si="81"/>
        <v>1.6</v>
      </c>
      <c r="BU86" s="54">
        <f t="shared" si="82"/>
        <v>1.6</v>
      </c>
      <c r="BV86" s="54">
        <f t="shared" si="83"/>
        <v>1.6</v>
      </c>
      <c r="BW86" s="54">
        <f t="shared" si="84"/>
        <v>0</v>
      </c>
      <c r="BX86" s="54">
        <f t="shared" si="85"/>
        <v>1.6</v>
      </c>
      <c r="BY86" s="54">
        <f t="shared" si="86"/>
        <v>0</v>
      </c>
      <c r="BZ86" s="54">
        <f t="shared" si="87"/>
        <v>0</v>
      </c>
      <c r="CA86" s="54">
        <f t="shared" si="88"/>
        <v>0</v>
      </c>
      <c r="CB86" s="54">
        <f t="shared" si="89"/>
        <v>0</v>
      </c>
      <c r="CC86" s="54">
        <f t="shared" si="90"/>
        <v>0</v>
      </c>
      <c r="CD86" s="54">
        <f t="shared" si="91"/>
        <v>0</v>
      </c>
      <c r="CE86" s="54">
        <f t="shared" si="92"/>
        <v>0</v>
      </c>
      <c r="CF86" s="54">
        <f t="shared" si="93"/>
        <v>0</v>
      </c>
      <c r="CG86" s="54">
        <f t="shared" si="94"/>
        <v>1.6</v>
      </c>
      <c r="CH86" s="54">
        <f t="shared" si="95"/>
        <v>1.6</v>
      </c>
      <c r="CI86" s="54">
        <f t="shared" si="96"/>
        <v>0</v>
      </c>
      <c r="CJ86" s="54">
        <f t="shared" si="97"/>
        <v>0</v>
      </c>
      <c r="CK86" s="54">
        <f t="shared" si="98"/>
        <v>1.6</v>
      </c>
      <c r="CL86" s="54">
        <f t="shared" si="99"/>
        <v>0</v>
      </c>
      <c r="CM86" s="54">
        <f t="shared" si="100"/>
        <v>0</v>
      </c>
      <c r="CN86" s="54">
        <f t="shared" si="101"/>
        <v>1.6</v>
      </c>
      <c r="CO86" s="54">
        <f t="shared" si="102"/>
        <v>1.6</v>
      </c>
      <c r="CP86" s="54">
        <f t="shared" si="103"/>
        <v>1.6</v>
      </c>
      <c r="CQ86" s="54">
        <f t="shared" si="104"/>
        <v>1.6</v>
      </c>
      <c r="CR86" s="54">
        <f t="shared" si="105"/>
        <v>0</v>
      </c>
      <c r="CS86" s="54">
        <f t="shared" si="106"/>
        <v>0</v>
      </c>
      <c r="CT86" s="54">
        <f t="shared" si="120"/>
        <v>0</v>
      </c>
      <c r="CU86" s="54">
        <f t="shared" si="108"/>
        <v>0</v>
      </c>
      <c r="CV86" s="54">
        <f t="shared" si="109"/>
        <v>1.6</v>
      </c>
      <c r="CW86" s="54">
        <f t="shared" si="110"/>
        <v>0</v>
      </c>
      <c r="CX86" s="54">
        <f t="shared" si="111"/>
        <v>0</v>
      </c>
      <c r="CY86" s="54">
        <f t="shared" si="112"/>
        <v>0</v>
      </c>
      <c r="CZ86" s="54">
        <f t="shared" si="113"/>
        <v>0</v>
      </c>
      <c r="DA86" s="54">
        <f t="shared" si="121"/>
        <v>0</v>
      </c>
      <c r="DB86" s="54">
        <f t="shared" si="122"/>
        <v>1.6</v>
      </c>
      <c r="DC86" s="114">
        <f t="shared" si="59"/>
        <v>10</v>
      </c>
      <c r="DD86" s="114">
        <f t="shared" si="60"/>
        <v>0</v>
      </c>
      <c r="DE86" s="56">
        <f t="shared" si="61"/>
        <v>6.4</v>
      </c>
      <c r="DF86" s="56">
        <f t="shared" si="62"/>
        <v>11.2</v>
      </c>
      <c r="DG86" s="56">
        <f t="shared" si="63"/>
        <v>8</v>
      </c>
      <c r="DH86" s="56">
        <f t="shared" si="64"/>
        <v>14.8</v>
      </c>
      <c r="DI86" s="56">
        <f t="shared" si="65"/>
        <v>4.8000000000000007</v>
      </c>
      <c r="DJ86" s="56">
        <f t="shared" si="123"/>
        <v>45.2</v>
      </c>
    </row>
    <row r="87" spans="1:114">
      <c r="A87" s="50">
        <v>79</v>
      </c>
      <c r="B87" s="51" t="s">
        <v>301</v>
      </c>
      <c r="C87" s="52">
        <v>0</v>
      </c>
      <c r="D87" s="52">
        <v>0</v>
      </c>
      <c r="E87" s="52">
        <v>1</v>
      </c>
      <c r="F87" s="52">
        <v>1</v>
      </c>
      <c r="G87" s="52">
        <v>0</v>
      </c>
      <c r="H87" s="53">
        <v>0</v>
      </c>
      <c r="I87" s="53">
        <v>0</v>
      </c>
      <c r="J87" s="52">
        <v>0</v>
      </c>
      <c r="K87" s="52">
        <v>0</v>
      </c>
      <c r="L87" s="52">
        <v>0</v>
      </c>
      <c r="M87" s="52">
        <v>1</v>
      </c>
      <c r="N87" s="52">
        <v>0</v>
      </c>
      <c r="O87" s="53">
        <v>1</v>
      </c>
      <c r="P87" s="53">
        <v>1</v>
      </c>
      <c r="Q87" s="50">
        <v>0</v>
      </c>
      <c r="R87" s="50">
        <v>1</v>
      </c>
      <c r="S87" s="50">
        <v>0</v>
      </c>
      <c r="T87" s="50">
        <v>0</v>
      </c>
      <c r="U87" s="50">
        <v>0</v>
      </c>
      <c r="V87" s="50">
        <v>0</v>
      </c>
      <c r="W87" s="50">
        <v>0</v>
      </c>
      <c r="X87" s="50">
        <v>1</v>
      </c>
      <c r="Y87" s="50">
        <v>1</v>
      </c>
      <c r="Z87" s="50">
        <v>0</v>
      </c>
      <c r="AA87" s="50">
        <v>1</v>
      </c>
      <c r="AB87" s="50">
        <v>0</v>
      </c>
      <c r="AC87" s="50">
        <v>1</v>
      </c>
      <c r="AD87" s="50">
        <v>1</v>
      </c>
      <c r="AE87" s="50">
        <v>0</v>
      </c>
      <c r="AF87" s="50">
        <v>0</v>
      </c>
      <c r="AG87" s="50">
        <v>1</v>
      </c>
      <c r="AH87" s="50">
        <v>0</v>
      </c>
      <c r="AI87" s="50">
        <v>0</v>
      </c>
      <c r="AJ87" s="50">
        <v>1</v>
      </c>
      <c r="AK87" s="50">
        <v>1</v>
      </c>
      <c r="AL87" s="50">
        <v>1</v>
      </c>
      <c r="AM87" s="50">
        <v>1</v>
      </c>
      <c r="AN87" s="50">
        <v>0</v>
      </c>
      <c r="AO87" s="50">
        <v>0</v>
      </c>
      <c r="AP87" s="50">
        <v>0</v>
      </c>
      <c r="AQ87" s="50">
        <v>0</v>
      </c>
      <c r="AR87" s="50">
        <v>0</v>
      </c>
      <c r="AS87" s="50">
        <v>0</v>
      </c>
      <c r="AT87" s="50">
        <v>0</v>
      </c>
      <c r="AU87" s="50">
        <v>0</v>
      </c>
      <c r="AV87" s="50">
        <v>0</v>
      </c>
      <c r="AW87" s="50">
        <v>0</v>
      </c>
      <c r="AX87" s="50">
        <v>1</v>
      </c>
      <c r="AY87" s="50">
        <v>0</v>
      </c>
      <c r="AZ87" s="50">
        <v>0</v>
      </c>
      <c r="BA87" s="50">
        <v>1</v>
      </c>
      <c r="BB87" s="50">
        <v>1</v>
      </c>
      <c r="BC87" s="50">
        <v>0</v>
      </c>
      <c r="BD87" s="50">
        <v>0</v>
      </c>
      <c r="BE87" s="54">
        <f t="shared" si="119"/>
        <v>0</v>
      </c>
      <c r="BF87" s="54">
        <f t="shared" si="67"/>
        <v>0</v>
      </c>
      <c r="BG87" s="54">
        <f t="shared" si="68"/>
        <v>1.6</v>
      </c>
      <c r="BH87" s="54">
        <f t="shared" si="69"/>
        <v>1.6</v>
      </c>
      <c r="BI87" s="54">
        <f t="shared" si="70"/>
        <v>0</v>
      </c>
      <c r="BJ87" s="54">
        <f t="shared" si="71"/>
        <v>0</v>
      </c>
      <c r="BK87" s="54">
        <f t="shared" si="72"/>
        <v>0</v>
      </c>
      <c r="BL87" s="54">
        <f t="shared" si="73"/>
        <v>0</v>
      </c>
      <c r="BM87" s="54">
        <f t="shared" si="74"/>
        <v>0</v>
      </c>
      <c r="BN87" s="54">
        <f t="shared" si="75"/>
        <v>0</v>
      </c>
      <c r="BO87" s="54">
        <f t="shared" si="76"/>
        <v>1.6</v>
      </c>
      <c r="BP87" s="54">
        <f t="shared" si="77"/>
        <v>0</v>
      </c>
      <c r="BQ87" s="54">
        <f t="shared" si="78"/>
        <v>1.6</v>
      </c>
      <c r="BR87" s="54">
        <f t="shared" si="79"/>
        <v>1.6</v>
      </c>
      <c r="BS87" s="54">
        <f t="shared" si="80"/>
        <v>0</v>
      </c>
      <c r="BT87" s="54">
        <f t="shared" si="81"/>
        <v>1.6</v>
      </c>
      <c r="BU87" s="54">
        <f t="shared" si="82"/>
        <v>0</v>
      </c>
      <c r="BV87" s="54">
        <f t="shared" si="83"/>
        <v>0</v>
      </c>
      <c r="BW87" s="54">
        <f t="shared" si="84"/>
        <v>0</v>
      </c>
      <c r="BX87" s="54">
        <f t="shared" si="85"/>
        <v>0</v>
      </c>
      <c r="BY87" s="54">
        <f t="shared" si="86"/>
        <v>0</v>
      </c>
      <c r="BZ87" s="54">
        <f t="shared" si="87"/>
        <v>1.6</v>
      </c>
      <c r="CA87" s="54">
        <f t="shared" si="88"/>
        <v>1.6</v>
      </c>
      <c r="CB87" s="54">
        <f t="shared" si="89"/>
        <v>0</v>
      </c>
      <c r="CC87" s="54">
        <f t="shared" si="90"/>
        <v>1.6</v>
      </c>
      <c r="CD87" s="54">
        <f t="shared" si="91"/>
        <v>0</v>
      </c>
      <c r="CE87" s="54">
        <f t="shared" si="92"/>
        <v>1.6</v>
      </c>
      <c r="CF87" s="54">
        <f t="shared" si="93"/>
        <v>1.6</v>
      </c>
      <c r="CG87" s="54">
        <f t="shared" si="94"/>
        <v>0</v>
      </c>
      <c r="CH87" s="54">
        <f t="shared" si="95"/>
        <v>0</v>
      </c>
      <c r="CI87" s="54">
        <f t="shared" si="96"/>
        <v>1.6</v>
      </c>
      <c r="CJ87" s="54">
        <f t="shared" si="97"/>
        <v>0</v>
      </c>
      <c r="CK87" s="54">
        <f t="shared" si="98"/>
        <v>0</v>
      </c>
      <c r="CL87" s="54">
        <f t="shared" si="99"/>
        <v>1.6</v>
      </c>
      <c r="CM87" s="54">
        <f t="shared" si="100"/>
        <v>1.6</v>
      </c>
      <c r="CN87" s="54">
        <f t="shared" si="101"/>
        <v>1.6</v>
      </c>
      <c r="CO87" s="54">
        <f t="shared" si="102"/>
        <v>1.6</v>
      </c>
      <c r="CP87" s="54">
        <f t="shared" si="103"/>
        <v>0</v>
      </c>
      <c r="CQ87" s="54">
        <f t="shared" si="104"/>
        <v>0</v>
      </c>
      <c r="CR87" s="54">
        <f t="shared" si="105"/>
        <v>0</v>
      </c>
      <c r="CS87" s="54">
        <f t="shared" si="106"/>
        <v>0</v>
      </c>
      <c r="CT87" s="54">
        <f t="shared" si="120"/>
        <v>0</v>
      </c>
      <c r="CU87" s="54">
        <f t="shared" si="108"/>
        <v>0</v>
      </c>
      <c r="CV87" s="54">
        <f t="shared" si="109"/>
        <v>0</v>
      </c>
      <c r="CW87" s="54">
        <f t="shared" si="110"/>
        <v>0</v>
      </c>
      <c r="CX87" s="54">
        <f t="shared" si="111"/>
        <v>0</v>
      </c>
      <c r="CY87" s="54">
        <f t="shared" si="112"/>
        <v>0</v>
      </c>
      <c r="CZ87" s="54">
        <f t="shared" si="113"/>
        <v>1.6</v>
      </c>
      <c r="DA87" s="54">
        <f t="shared" si="121"/>
        <v>0</v>
      </c>
      <c r="DB87" s="54">
        <f t="shared" si="122"/>
        <v>0</v>
      </c>
      <c r="DC87" s="114">
        <f t="shared" si="59"/>
        <v>10</v>
      </c>
      <c r="DD87" s="114">
        <f t="shared" si="60"/>
        <v>0</v>
      </c>
      <c r="DE87" s="56">
        <f t="shared" si="61"/>
        <v>6.4</v>
      </c>
      <c r="DF87" s="56">
        <f t="shared" si="62"/>
        <v>6.4</v>
      </c>
      <c r="DG87" s="56">
        <f t="shared" si="63"/>
        <v>3.2</v>
      </c>
      <c r="DH87" s="56">
        <f t="shared" si="64"/>
        <v>18</v>
      </c>
      <c r="DI87" s="56">
        <f t="shared" si="65"/>
        <v>3.2</v>
      </c>
      <c r="DJ87" s="56">
        <f t="shared" si="123"/>
        <v>37.200000000000003</v>
      </c>
    </row>
    <row r="88" spans="1:114">
      <c r="A88" s="50">
        <v>80</v>
      </c>
      <c r="B88" s="51" t="s">
        <v>302</v>
      </c>
      <c r="C88" s="52">
        <v>1</v>
      </c>
      <c r="D88" s="52">
        <v>0</v>
      </c>
      <c r="E88" s="52">
        <v>1</v>
      </c>
      <c r="F88" s="52">
        <v>1</v>
      </c>
      <c r="G88" s="52">
        <v>1</v>
      </c>
      <c r="H88" s="53">
        <v>1</v>
      </c>
      <c r="I88" s="53">
        <v>0</v>
      </c>
      <c r="J88" s="52">
        <v>0</v>
      </c>
      <c r="K88" s="52">
        <v>0</v>
      </c>
      <c r="L88" s="52">
        <v>1</v>
      </c>
      <c r="M88" s="52">
        <v>0</v>
      </c>
      <c r="N88" s="52">
        <v>1</v>
      </c>
      <c r="O88" s="53">
        <v>1</v>
      </c>
      <c r="P88" s="53">
        <v>0</v>
      </c>
      <c r="Q88" s="50">
        <v>0</v>
      </c>
      <c r="R88" s="50">
        <v>0</v>
      </c>
      <c r="S88" s="50">
        <v>1</v>
      </c>
      <c r="T88" s="50">
        <v>0</v>
      </c>
      <c r="U88" s="50">
        <v>0</v>
      </c>
      <c r="V88" s="50">
        <v>1</v>
      </c>
      <c r="W88" s="50">
        <v>0</v>
      </c>
      <c r="X88" s="50">
        <v>0</v>
      </c>
      <c r="Y88" s="50">
        <v>0</v>
      </c>
      <c r="Z88" s="50">
        <v>0</v>
      </c>
      <c r="AA88" s="50">
        <v>0</v>
      </c>
      <c r="AB88" s="50">
        <v>0</v>
      </c>
      <c r="AC88" s="50">
        <v>1</v>
      </c>
      <c r="AD88" s="50">
        <v>0</v>
      </c>
      <c r="AE88" s="50">
        <v>1</v>
      </c>
      <c r="AF88" s="50">
        <v>0</v>
      </c>
      <c r="AG88" s="50">
        <v>1</v>
      </c>
      <c r="AH88" s="50">
        <v>0</v>
      </c>
      <c r="AI88" s="50">
        <v>1</v>
      </c>
      <c r="AJ88" s="50">
        <v>0</v>
      </c>
      <c r="AK88" s="50">
        <v>1</v>
      </c>
      <c r="AL88" s="50">
        <v>0</v>
      </c>
      <c r="AM88" s="50">
        <v>1</v>
      </c>
      <c r="AN88" s="50">
        <v>1</v>
      </c>
      <c r="AO88" s="50">
        <v>0</v>
      </c>
      <c r="AP88" s="50">
        <v>0</v>
      </c>
      <c r="AQ88" s="50">
        <v>0</v>
      </c>
      <c r="AR88" s="50">
        <v>1</v>
      </c>
      <c r="AS88" s="50">
        <v>0</v>
      </c>
      <c r="AT88" s="50">
        <v>0</v>
      </c>
      <c r="AU88" s="50">
        <v>0</v>
      </c>
      <c r="AV88" s="50">
        <v>1</v>
      </c>
      <c r="AW88" s="50">
        <v>0</v>
      </c>
      <c r="AX88" s="50">
        <v>0</v>
      </c>
      <c r="AY88" s="50">
        <v>0</v>
      </c>
      <c r="AZ88" s="50">
        <v>1</v>
      </c>
      <c r="BA88" s="50">
        <v>0</v>
      </c>
      <c r="BB88" s="50">
        <v>0</v>
      </c>
      <c r="BC88" s="50">
        <v>0</v>
      </c>
      <c r="BD88" s="50">
        <v>1</v>
      </c>
      <c r="BE88" s="54">
        <f t="shared" si="119"/>
        <v>1.6</v>
      </c>
      <c r="BF88" s="54">
        <f t="shared" si="67"/>
        <v>0</v>
      </c>
      <c r="BG88" s="54">
        <f t="shared" si="68"/>
        <v>1.6</v>
      </c>
      <c r="BH88" s="54">
        <f t="shared" si="69"/>
        <v>1.6</v>
      </c>
      <c r="BI88" s="54">
        <f t="shared" si="70"/>
        <v>1.6</v>
      </c>
      <c r="BJ88" s="54">
        <f t="shared" si="71"/>
        <v>1.6</v>
      </c>
      <c r="BK88" s="54">
        <f t="shared" si="72"/>
        <v>0</v>
      </c>
      <c r="BL88" s="54">
        <f t="shared" si="73"/>
        <v>0</v>
      </c>
      <c r="BM88" s="54">
        <f t="shared" si="74"/>
        <v>0</v>
      </c>
      <c r="BN88" s="54">
        <f t="shared" si="75"/>
        <v>1.6</v>
      </c>
      <c r="BO88" s="54">
        <f t="shared" si="76"/>
        <v>0</v>
      </c>
      <c r="BP88" s="54">
        <f t="shared" si="77"/>
        <v>1.6</v>
      </c>
      <c r="BQ88" s="54">
        <f t="shared" si="78"/>
        <v>1.6</v>
      </c>
      <c r="BR88" s="54">
        <f t="shared" si="79"/>
        <v>0</v>
      </c>
      <c r="BS88" s="54">
        <f t="shared" si="80"/>
        <v>0</v>
      </c>
      <c r="BT88" s="54">
        <f t="shared" si="81"/>
        <v>0</v>
      </c>
      <c r="BU88" s="54">
        <f t="shared" si="82"/>
        <v>1.6</v>
      </c>
      <c r="BV88" s="54">
        <f t="shared" si="83"/>
        <v>0</v>
      </c>
      <c r="BW88" s="54">
        <f t="shared" si="84"/>
        <v>0</v>
      </c>
      <c r="BX88" s="54">
        <f t="shared" si="85"/>
        <v>1.6</v>
      </c>
      <c r="BY88" s="54">
        <f t="shared" si="86"/>
        <v>0</v>
      </c>
      <c r="BZ88" s="54">
        <f t="shared" si="87"/>
        <v>0</v>
      </c>
      <c r="CA88" s="54">
        <f t="shared" si="88"/>
        <v>0</v>
      </c>
      <c r="CB88" s="54">
        <f t="shared" si="89"/>
        <v>0</v>
      </c>
      <c r="CC88" s="54">
        <f t="shared" si="90"/>
        <v>0</v>
      </c>
      <c r="CD88" s="54">
        <f t="shared" si="91"/>
        <v>0</v>
      </c>
      <c r="CE88" s="54">
        <f t="shared" si="92"/>
        <v>1.6</v>
      </c>
      <c r="CF88" s="54">
        <f t="shared" si="93"/>
        <v>0</v>
      </c>
      <c r="CG88" s="54">
        <f t="shared" si="94"/>
        <v>1.6</v>
      </c>
      <c r="CH88" s="54">
        <f t="shared" si="95"/>
        <v>0</v>
      </c>
      <c r="CI88" s="54">
        <f t="shared" si="96"/>
        <v>1.6</v>
      </c>
      <c r="CJ88" s="54">
        <f t="shared" si="97"/>
        <v>0</v>
      </c>
      <c r="CK88" s="54">
        <f t="shared" si="98"/>
        <v>1.6</v>
      </c>
      <c r="CL88" s="54">
        <f t="shared" si="99"/>
        <v>0</v>
      </c>
      <c r="CM88" s="54">
        <f t="shared" si="100"/>
        <v>1.6</v>
      </c>
      <c r="CN88" s="54">
        <f t="shared" si="101"/>
        <v>0</v>
      </c>
      <c r="CO88" s="54">
        <f t="shared" si="102"/>
        <v>1.6</v>
      </c>
      <c r="CP88" s="54">
        <f t="shared" si="103"/>
        <v>1.6</v>
      </c>
      <c r="CQ88" s="54">
        <f t="shared" si="104"/>
        <v>0</v>
      </c>
      <c r="CR88" s="54">
        <f t="shared" si="105"/>
        <v>0</v>
      </c>
      <c r="CS88" s="54">
        <f t="shared" si="106"/>
        <v>0</v>
      </c>
      <c r="CT88" s="54">
        <f t="shared" si="120"/>
        <v>1.6</v>
      </c>
      <c r="CU88" s="54">
        <f t="shared" si="108"/>
        <v>0</v>
      </c>
      <c r="CV88" s="54">
        <f t="shared" si="109"/>
        <v>0</v>
      </c>
      <c r="CW88" s="54">
        <f t="shared" si="110"/>
        <v>0</v>
      </c>
      <c r="CX88" s="54">
        <f t="shared" si="111"/>
        <v>1.6</v>
      </c>
      <c r="CY88" s="54">
        <f t="shared" si="112"/>
        <v>0</v>
      </c>
      <c r="CZ88" s="54">
        <f t="shared" si="113"/>
        <v>0</v>
      </c>
      <c r="DA88" s="54">
        <f t="shared" si="121"/>
        <v>0</v>
      </c>
      <c r="DB88" s="54">
        <f t="shared" si="122"/>
        <v>1.6</v>
      </c>
      <c r="DC88" s="114">
        <f t="shared" si="59"/>
        <v>0</v>
      </c>
      <c r="DD88" s="114">
        <f t="shared" si="60"/>
        <v>4</v>
      </c>
      <c r="DE88" s="56">
        <f t="shared" si="61"/>
        <v>13.6</v>
      </c>
      <c r="DF88" s="56">
        <f t="shared" si="62"/>
        <v>6.4</v>
      </c>
      <c r="DG88" s="56">
        <f t="shared" si="63"/>
        <v>3.2</v>
      </c>
      <c r="DH88" s="56">
        <f t="shared" si="64"/>
        <v>8</v>
      </c>
      <c r="DI88" s="56">
        <f t="shared" si="65"/>
        <v>4.8000000000000007</v>
      </c>
      <c r="DJ88" s="56">
        <f t="shared" si="123"/>
        <v>36</v>
      </c>
    </row>
    <row r="89" spans="1:114">
      <c r="A89" s="50">
        <v>81</v>
      </c>
      <c r="B89" s="51" t="s">
        <v>303</v>
      </c>
      <c r="C89" s="52">
        <v>1</v>
      </c>
      <c r="D89" s="52">
        <v>0</v>
      </c>
      <c r="E89" s="52">
        <v>1</v>
      </c>
      <c r="F89" s="52">
        <v>1</v>
      </c>
      <c r="G89" s="52">
        <v>1</v>
      </c>
      <c r="H89" s="53">
        <v>1</v>
      </c>
      <c r="I89" s="53">
        <v>1</v>
      </c>
      <c r="J89" s="52">
        <v>0</v>
      </c>
      <c r="K89" s="52">
        <v>0</v>
      </c>
      <c r="L89" s="52">
        <v>0</v>
      </c>
      <c r="M89" s="52">
        <v>1</v>
      </c>
      <c r="N89" s="52">
        <v>1</v>
      </c>
      <c r="O89" s="53">
        <v>1</v>
      </c>
      <c r="P89" s="53">
        <v>1</v>
      </c>
      <c r="Q89" s="50">
        <v>0</v>
      </c>
      <c r="R89" s="50">
        <v>0</v>
      </c>
      <c r="S89" s="50">
        <v>1</v>
      </c>
      <c r="T89" s="50">
        <v>1</v>
      </c>
      <c r="U89" s="50">
        <v>0</v>
      </c>
      <c r="V89" s="50">
        <v>1</v>
      </c>
      <c r="W89" s="50">
        <v>0</v>
      </c>
      <c r="X89" s="50">
        <v>0</v>
      </c>
      <c r="Y89" s="50">
        <v>0</v>
      </c>
      <c r="Z89" s="50">
        <v>0</v>
      </c>
      <c r="AA89" s="50">
        <v>0</v>
      </c>
      <c r="AB89" s="50">
        <v>0</v>
      </c>
      <c r="AC89" s="50">
        <v>0</v>
      </c>
      <c r="AD89" s="50">
        <v>1</v>
      </c>
      <c r="AE89" s="50">
        <v>0</v>
      </c>
      <c r="AF89" s="50">
        <v>1</v>
      </c>
      <c r="AG89" s="50">
        <v>0</v>
      </c>
      <c r="AH89" s="50">
        <v>0</v>
      </c>
      <c r="AI89" s="50">
        <v>1</v>
      </c>
      <c r="AJ89" s="50">
        <v>1</v>
      </c>
      <c r="AK89" s="50">
        <v>1</v>
      </c>
      <c r="AL89" s="50">
        <v>1</v>
      </c>
      <c r="AM89" s="50">
        <v>0</v>
      </c>
      <c r="AN89" s="50">
        <v>1</v>
      </c>
      <c r="AO89" s="50">
        <v>1</v>
      </c>
      <c r="AP89" s="50">
        <v>0</v>
      </c>
      <c r="AQ89" s="50">
        <v>0</v>
      </c>
      <c r="AR89" s="50">
        <v>1</v>
      </c>
      <c r="AS89" s="50">
        <v>0</v>
      </c>
      <c r="AT89" s="50">
        <v>0</v>
      </c>
      <c r="AU89" s="50">
        <v>1</v>
      </c>
      <c r="AV89" s="50">
        <v>0</v>
      </c>
      <c r="AW89" s="50">
        <v>1</v>
      </c>
      <c r="AX89" s="50">
        <v>0</v>
      </c>
      <c r="AY89" s="50">
        <v>0</v>
      </c>
      <c r="AZ89" s="50">
        <v>0</v>
      </c>
      <c r="BA89" s="50">
        <v>1</v>
      </c>
      <c r="BB89" s="50">
        <v>1</v>
      </c>
      <c r="BC89" s="50">
        <v>0</v>
      </c>
      <c r="BD89" s="50">
        <v>1</v>
      </c>
      <c r="BE89" s="54">
        <f t="shared" si="119"/>
        <v>1.6</v>
      </c>
      <c r="BF89" s="54">
        <f t="shared" si="67"/>
        <v>0</v>
      </c>
      <c r="BG89" s="54">
        <f t="shared" si="68"/>
        <v>1.6</v>
      </c>
      <c r="BH89" s="54">
        <f t="shared" si="69"/>
        <v>1.6</v>
      </c>
      <c r="BI89" s="54">
        <f t="shared" si="70"/>
        <v>1.6</v>
      </c>
      <c r="BJ89" s="54">
        <f t="shared" si="71"/>
        <v>1.6</v>
      </c>
      <c r="BK89" s="54">
        <f t="shared" si="72"/>
        <v>1.6</v>
      </c>
      <c r="BL89" s="54">
        <f t="shared" si="73"/>
        <v>0</v>
      </c>
      <c r="BM89" s="54">
        <f t="shared" si="74"/>
        <v>0</v>
      </c>
      <c r="BN89" s="54">
        <f t="shared" si="75"/>
        <v>0</v>
      </c>
      <c r="BO89" s="54">
        <f t="shared" si="76"/>
        <v>1.6</v>
      </c>
      <c r="BP89" s="54">
        <f t="shared" si="77"/>
        <v>1.6</v>
      </c>
      <c r="BQ89" s="54">
        <f t="shared" si="78"/>
        <v>1.6</v>
      </c>
      <c r="BR89" s="54">
        <f t="shared" si="79"/>
        <v>1.6</v>
      </c>
      <c r="BS89" s="54">
        <f t="shared" si="80"/>
        <v>0</v>
      </c>
      <c r="BT89" s="54">
        <f t="shared" si="81"/>
        <v>0</v>
      </c>
      <c r="BU89" s="54">
        <f t="shared" si="82"/>
        <v>1.6</v>
      </c>
      <c r="BV89" s="54">
        <f t="shared" si="83"/>
        <v>1.6</v>
      </c>
      <c r="BW89" s="54">
        <f t="shared" si="84"/>
        <v>0</v>
      </c>
      <c r="BX89" s="54">
        <f t="shared" si="85"/>
        <v>1.6</v>
      </c>
      <c r="BY89" s="54">
        <f t="shared" si="86"/>
        <v>0</v>
      </c>
      <c r="BZ89" s="54">
        <f t="shared" si="87"/>
        <v>0</v>
      </c>
      <c r="CA89" s="54">
        <f t="shared" si="88"/>
        <v>0</v>
      </c>
      <c r="CB89" s="54">
        <f t="shared" si="89"/>
        <v>0</v>
      </c>
      <c r="CC89" s="54">
        <f t="shared" si="90"/>
        <v>0</v>
      </c>
      <c r="CD89" s="54">
        <f t="shared" si="91"/>
        <v>0</v>
      </c>
      <c r="CE89" s="54">
        <f t="shared" si="92"/>
        <v>0</v>
      </c>
      <c r="CF89" s="54">
        <f t="shared" si="93"/>
        <v>1.6</v>
      </c>
      <c r="CG89" s="54">
        <f t="shared" si="94"/>
        <v>0</v>
      </c>
      <c r="CH89" s="54">
        <f t="shared" si="95"/>
        <v>1.6</v>
      </c>
      <c r="CI89" s="54">
        <f t="shared" si="96"/>
        <v>0</v>
      </c>
      <c r="CJ89" s="54">
        <f t="shared" si="97"/>
        <v>0</v>
      </c>
      <c r="CK89" s="54">
        <f t="shared" si="98"/>
        <v>1.6</v>
      </c>
      <c r="CL89" s="54">
        <f t="shared" si="99"/>
        <v>1.6</v>
      </c>
      <c r="CM89" s="54">
        <f t="shared" si="100"/>
        <v>1.6</v>
      </c>
      <c r="CN89" s="54">
        <f t="shared" si="101"/>
        <v>1.6</v>
      </c>
      <c r="CO89" s="54">
        <f t="shared" si="102"/>
        <v>0</v>
      </c>
      <c r="CP89" s="54">
        <f t="shared" si="103"/>
        <v>1.6</v>
      </c>
      <c r="CQ89" s="54">
        <f t="shared" si="104"/>
        <v>1.6</v>
      </c>
      <c r="CR89" s="54">
        <f t="shared" si="105"/>
        <v>0</v>
      </c>
      <c r="CS89" s="54">
        <f t="shared" si="106"/>
        <v>0</v>
      </c>
      <c r="CT89" s="54">
        <f t="shared" si="120"/>
        <v>1.6</v>
      </c>
      <c r="CU89" s="54">
        <f t="shared" si="108"/>
        <v>0</v>
      </c>
      <c r="CV89" s="54">
        <f t="shared" si="109"/>
        <v>0</v>
      </c>
      <c r="CW89" s="54">
        <f t="shared" si="110"/>
        <v>1.6</v>
      </c>
      <c r="CX89" s="54">
        <f t="shared" si="111"/>
        <v>0</v>
      </c>
      <c r="CY89" s="54">
        <f t="shared" si="112"/>
        <v>1.6</v>
      </c>
      <c r="CZ89" s="54">
        <f t="shared" si="113"/>
        <v>0</v>
      </c>
      <c r="DA89" s="54">
        <f t="shared" si="121"/>
        <v>0</v>
      </c>
      <c r="DB89" s="54">
        <f t="shared" si="122"/>
        <v>0</v>
      </c>
      <c r="DC89" s="114">
        <f t="shared" si="59"/>
        <v>10</v>
      </c>
      <c r="DD89" s="114">
        <f t="shared" si="60"/>
        <v>4</v>
      </c>
      <c r="DE89" s="56">
        <f t="shared" si="61"/>
        <v>15.2</v>
      </c>
      <c r="DF89" s="56">
        <f t="shared" si="62"/>
        <v>8</v>
      </c>
      <c r="DG89" s="56">
        <f t="shared" si="63"/>
        <v>6.4</v>
      </c>
      <c r="DH89" s="56">
        <f t="shared" si="64"/>
        <v>18</v>
      </c>
      <c r="DI89" s="56">
        <f t="shared" si="65"/>
        <v>4.8000000000000007</v>
      </c>
      <c r="DJ89" s="56">
        <f t="shared" si="123"/>
        <v>52.400000000000006</v>
      </c>
    </row>
    <row r="90" spans="1:114">
      <c r="A90" s="50">
        <v>82</v>
      </c>
      <c r="B90" s="51" t="s">
        <v>304</v>
      </c>
      <c r="C90" s="52">
        <v>0</v>
      </c>
      <c r="D90" s="52">
        <v>0</v>
      </c>
      <c r="E90" s="52">
        <v>1</v>
      </c>
      <c r="F90" s="52">
        <v>0</v>
      </c>
      <c r="G90" s="52">
        <v>0</v>
      </c>
      <c r="H90" s="53">
        <v>0</v>
      </c>
      <c r="I90" s="53">
        <v>0</v>
      </c>
      <c r="J90" s="52">
        <v>0</v>
      </c>
      <c r="K90" s="52">
        <v>0</v>
      </c>
      <c r="L90" s="52">
        <v>0</v>
      </c>
      <c r="M90" s="52">
        <v>1</v>
      </c>
      <c r="N90" s="52">
        <v>1</v>
      </c>
      <c r="O90" s="53">
        <v>1</v>
      </c>
      <c r="P90" s="53">
        <v>0</v>
      </c>
      <c r="Q90" s="50">
        <v>0</v>
      </c>
      <c r="R90" s="50">
        <v>0</v>
      </c>
      <c r="S90" s="50">
        <v>1</v>
      </c>
      <c r="T90" s="50">
        <v>1</v>
      </c>
      <c r="U90" s="50">
        <v>0</v>
      </c>
      <c r="V90" s="50">
        <v>1</v>
      </c>
      <c r="W90" s="50">
        <v>0</v>
      </c>
      <c r="X90" s="50">
        <v>0</v>
      </c>
      <c r="Y90" s="50">
        <v>0</v>
      </c>
      <c r="Z90" s="50">
        <v>0</v>
      </c>
      <c r="AA90" s="50">
        <v>0</v>
      </c>
      <c r="AB90" s="50">
        <v>0</v>
      </c>
      <c r="AC90" s="50">
        <v>0</v>
      </c>
      <c r="AD90" s="50">
        <v>0</v>
      </c>
      <c r="AE90" s="50">
        <v>0</v>
      </c>
      <c r="AF90" s="50">
        <v>0</v>
      </c>
      <c r="AG90" s="50">
        <v>1</v>
      </c>
      <c r="AH90" s="50">
        <v>1</v>
      </c>
      <c r="AI90" s="50">
        <v>1</v>
      </c>
      <c r="AJ90" s="50">
        <v>1</v>
      </c>
      <c r="AK90" s="50">
        <v>1</v>
      </c>
      <c r="AL90" s="50">
        <v>1</v>
      </c>
      <c r="AM90" s="50">
        <v>0</v>
      </c>
      <c r="AN90" s="50">
        <v>1</v>
      </c>
      <c r="AO90" s="50">
        <v>1</v>
      </c>
      <c r="AP90" s="50">
        <v>0</v>
      </c>
      <c r="AQ90" s="50">
        <v>0</v>
      </c>
      <c r="AR90" s="50">
        <v>1</v>
      </c>
      <c r="AS90" s="50">
        <v>0</v>
      </c>
      <c r="AT90" s="50">
        <v>0</v>
      </c>
      <c r="AU90" s="50">
        <v>1</v>
      </c>
      <c r="AV90" s="50">
        <v>0</v>
      </c>
      <c r="AW90" s="50">
        <v>0</v>
      </c>
      <c r="AX90" s="50">
        <v>0</v>
      </c>
      <c r="AY90" s="50">
        <v>0</v>
      </c>
      <c r="AZ90" s="50">
        <v>0</v>
      </c>
      <c r="BA90" s="50">
        <v>0</v>
      </c>
      <c r="BB90" s="50">
        <v>0</v>
      </c>
      <c r="BC90" s="50">
        <v>0</v>
      </c>
      <c r="BD90" s="50">
        <v>0</v>
      </c>
      <c r="BE90" s="54">
        <f t="shared" si="119"/>
        <v>0</v>
      </c>
      <c r="BF90" s="54">
        <f t="shared" si="67"/>
        <v>0</v>
      </c>
      <c r="BG90" s="54">
        <f t="shared" si="68"/>
        <v>1.6</v>
      </c>
      <c r="BH90" s="54">
        <f t="shared" si="69"/>
        <v>0</v>
      </c>
      <c r="BI90" s="54">
        <f t="shared" si="70"/>
        <v>0</v>
      </c>
      <c r="BJ90" s="54">
        <f t="shared" si="71"/>
        <v>0</v>
      </c>
      <c r="BK90" s="54">
        <f t="shared" si="72"/>
        <v>0</v>
      </c>
      <c r="BL90" s="54">
        <f t="shared" si="73"/>
        <v>0</v>
      </c>
      <c r="BM90" s="54">
        <f t="shared" si="74"/>
        <v>0</v>
      </c>
      <c r="BN90" s="54">
        <f t="shared" si="75"/>
        <v>0</v>
      </c>
      <c r="BO90" s="54">
        <f t="shared" si="76"/>
        <v>1.6</v>
      </c>
      <c r="BP90" s="54">
        <f t="shared" si="77"/>
        <v>1.6</v>
      </c>
      <c r="BQ90" s="54">
        <f t="shared" si="78"/>
        <v>1.6</v>
      </c>
      <c r="BR90" s="54">
        <f t="shared" si="79"/>
        <v>0</v>
      </c>
      <c r="BS90" s="54">
        <f t="shared" si="80"/>
        <v>0</v>
      </c>
      <c r="BT90" s="54">
        <f t="shared" si="81"/>
        <v>0</v>
      </c>
      <c r="BU90" s="54">
        <f t="shared" si="82"/>
        <v>1.6</v>
      </c>
      <c r="BV90" s="54">
        <f t="shared" si="83"/>
        <v>1.6</v>
      </c>
      <c r="BW90" s="54">
        <f t="shared" si="84"/>
        <v>0</v>
      </c>
      <c r="BX90" s="54">
        <f t="shared" si="85"/>
        <v>1.6</v>
      </c>
      <c r="BY90" s="54">
        <f t="shared" si="86"/>
        <v>0</v>
      </c>
      <c r="BZ90" s="54">
        <f t="shared" si="87"/>
        <v>0</v>
      </c>
      <c r="CA90" s="54">
        <f t="shared" si="88"/>
        <v>0</v>
      </c>
      <c r="CB90" s="54">
        <f t="shared" si="89"/>
        <v>0</v>
      </c>
      <c r="CC90" s="54">
        <f t="shared" si="90"/>
        <v>0</v>
      </c>
      <c r="CD90" s="54">
        <f t="shared" si="91"/>
        <v>0</v>
      </c>
      <c r="CE90" s="54">
        <f t="shared" si="92"/>
        <v>0</v>
      </c>
      <c r="CF90" s="54">
        <f t="shared" si="93"/>
        <v>0</v>
      </c>
      <c r="CG90" s="54">
        <f t="shared" si="94"/>
        <v>0</v>
      </c>
      <c r="CH90" s="54">
        <f t="shared" si="95"/>
        <v>0</v>
      </c>
      <c r="CI90" s="54">
        <f t="shared" si="96"/>
        <v>1.6</v>
      </c>
      <c r="CJ90" s="54">
        <f t="shared" si="97"/>
        <v>1.6</v>
      </c>
      <c r="CK90" s="54">
        <f t="shared" si="98"/>
        <v>1.6</v>
      </c>
      <c r="CL90" s="54">
        <f t="shared" si="99"/>
        <v>1.6</v>
      </c>
      <c r="CM90" s="54">
        <f t="shared" si="100"/>
        <v>1.6</v>
      </c>
      <c r="CN90" s="54">
        <f t="shared" si="101"/>
        <v>1.6</v>
      </c>
      <c r="CO90" s="54">
        <f t="shared" si="102"/>
        <v>0</v>
      </c>
      <c r="CP90" s="54">
        <f t="shared" si="103"/>
        <v>1.6</v>
      </c>
      <c r="CQ90" s="54">
        <f t="shared" si="104"/>
        <v>1.6</v>
      </c>
      <c r="CR90" s="54">
        <f t="shared" si="105"/>
        <v>0</v>
      </c>
      <c r="CS90" s="54">
        <f t="shared" si="106"/>
        <v>0</v>
      </c>
      <c r="CT90" s="54">
        <f t="shared" si="120"/>
        <v>1.6</v>
      </c>
      <c r="CU90" s="54">
        <f t="shared" si="108"/>
        <v>0</v>
      </c>
      <c r="CV90" s="54">
        <f t="shared" si="109"/>
        <v>0</v>
      </c>
      <c r="CW90" s="54">
        <f t="shared" si="110"/>
        <v>1.6</v>
      </c>
      <c r="CX90" s="54">
        <f t="shared" si="111"/>
        <v>0</v>
      </c>
      <c r="CY90" s="54">
        <f t="shared" si="112"/>
        <v>0</v>
      </c>
      <c r="CZ90" s="54">
        <f t="shared" si="113"/>
        <v>0</v>
      </c>
      <c r="DA90" s="54">
        <f t="shared" si="121"/>
        <v>0</v>
      </c>
      <c r="DB90" s="54">
        <f t="shared" si="122"/>
        <v>0</v>
      </c>
      <c r="DC90" s="114">
        <f t="shared" si="59"/>
        <v>0</v>
      </c>
      <c r="DD90" s="114">
        <f t="shared" si="60"/>
        <v>0</v>
      </c>
      <c r="DE90" s="56">
        <f t="shared" si="61"/>
        <v>6.4</v>
      </c>
      <c r="DF90" s="56">
        <f t="shared" si="62"/>
        <v>8</v>
      </c>
      <c r="DG90" s="56">
        <f t="shared" si="63"/>
        <v>6.4</v>
      </c>
      <c r="DH90" s="56">
        <f t="shared" si="64"/>
        <v>6.4</v>
      </c>
      <c r="DI90" s="56">
        <f t="shared" si="65"/>
        <v>0</v>
      </c>
      <c r="DJ90" s="56">
        <f t="shared" si="123"/>
        <v>27.200000000000003</v>
      </c>
    </row>
    <row r="91" spans="1:114">
      <c r="A91" s="50">
        <v>83</v>
      </c>
      <c r="B91" s="51" t="s">
        <v>305</v>
      </c>
      <c r="C91" s="52">
        <v>0</v>
      </c>
      <c r="D91" s="52">
        <v>0</v>
      </c>
      <c r="E91" s="52">
        <v>0</v>
      </c>
      <c r="F91" s="52">
        <v>1</v>
      </c>
      <c r="G91" s="52">
        <v>0</v>
      </c>
      <c r="H91" s="53">
        <v>0</v>
      </c>
      <c r="I91" s="53">
        <v>0</v>
      </c>
      <c r="J91" s="52">
        <v>0</v>
      </c>
      <c r="K91" s="52">
        <v>0</v>
      </c>
      <c r="L91" s="52">
        <v>0</v>
      </c>
      <c r="M91" s="52">
        <v>0</v>
      </c>
      <c r="N91" s="52">
        <v>0</v>
      </c>
      <c r="O91" s="53">
        <v>1</v>
      </c>
      <c r="P91" s="53">
        <v>1</v>
      </c>
      <c r="Q91" s="50">
        <v>0</v>
      </c>
      <c r="R91" s="50">
        <v>1</v>
      </c>
      <c r="S91" s="50">
        <v>0</v>
      </c>
      <c r="T91" s="50">
        <v>0</v>
      </c>
      <c r="U91" s="50">
        <v>0</v>
      </c>
      <c r="V91" s="50">
        <v>0</v>
      </c>
      <c r="W91" s="50">
        <v>0</v>
      </c>
      <c r="X91" s="50">
        <v>0</v>
      </c>
      <c r="Y91" s="50">
        <v>0</v>
      </c>
      <c r="Z91" s="50">
        <v>0</v>
      </c>
      <c r="AA91" s="50">
        <v>1</v>
      </c>
      <c r="AB91" s="50">
        <v>1</v>
      </c>
      <c r="AC91" s="50">
        <v>0</v>
      </c>
      <c r="AD91" s="50">
        <v>0</v>
      </c>
      <c r="AE91" s="50">
        <v>0</v>
      </c>
      <c r="AF91" s="50">
        <v>0</v>
      </c>
      <c r="AG91" s="50">
        <v>0</v>
      </c>
      <c r="AH91" s="50">
        <v>0</v>
      </c>
      <c r="AI91" s="50">
        <v>1</v>
      </c>
      <c r="AJ91" s="50">
        <v>0</v>
      </c>
      <c r="AK91" s="50">
        <v>0</v>
      </c>
      <c r="AL91" s="50">
        <v>1</v>
      </c>
      <c r="AM91" s="50">
        <v>0</v>
      </c>
      <c r="AN91" s="50">
        <v>0</v>
      </c>
      <c r="AO91" s="50">
        <v>0</v>
      </c>
      <c r="AP91" s="50">
        <v>0</v>
      </c>
      <c r="AQ91" s="50">
        <v>0</v>
      </c>
      <c r="AR91" s="50">
        <v>0</v>
      </c>
      <c r="AS91" s="50">
        <v>0</v>
      </c>
      <c r="AT91" s="50">
        <v>0</v>
      </c>
      <c r="AU91" s="50">
        <v>0</v>
      </c>
      <c r="AV91" s="50">
        <v>0</v>
      </c>
      <c r="AW91" s="50">
        <v>0</v>
      </c>
      <c r="AX91" s="50">
        <v>0</v>
      </c>
      <c r="AY91" s="50">
        <v>0</v>
      </c>
      <c r="AZ91" s="50">
        <v>0</v>
      </c>
      <c r="BA91" s="50">
        <v>1</v>
      </c>
      <c r="BB91" s="50">
        <v>1</v>
      </c>
      <c r="BC91" s="50">
        <v>0</v>
      </c>
      <c r="BD91" s="50">
        <v>1</v>
      </c>
      <c r="BE91" s="54">
        <f t="shared" si="119"/>
        <v>0</v>
      </c>
      <c r="BF91" s="54">
        <f t="shared" si="67"/>
        <v>0</v>
      </c>
      <c r="BG91" s="54">
        <f t="shared" si="68"/>
        <v>0</v>
      </c>
      <c r="BH91" s="54">
        <f t="shared" si="69"/>
        <v>1.6</v>
      </c>
      <c r="BI91" s="54">
        <f t="shared" si="70"/>
        <v>0</v>
      </c>
      <c r="BJ91" s="54">
        <f t="shared" si="71"/>
        <v>0</v>
      </c>
      <c r="BK91" s="54">
        <f t="shared" si="72"/>
        <v>0</v>
      </c>
      <c r="BL91" s="54">
        <f t="shared" si="73"/>
        <v>0</v>
      </c>
      <c r="BM91" s="54">
        <f t="shared" si="74"/>
        <v>0</v>
      </c>
      <c r="BN91" s="54">
        <f t="shared" si="75"/>
        <v>0</v>
      </c>
      <c r="BO91" s="54">
        <f t="shared" si="76"/>
        <v>0</v>
      </c>
      <c r="BP91" s="54">
        <f t="shared" si="77"/>
        <v>0</v>
      </c>
      <c r="BQ91" s="54">
        <f t="shared" si="78"/>
        <v>1.6</v>
      </c>
      <c r="BR91" s="54">
        <f t="shared" si="79"/>
        <v>1.6</v>
      </c>
      <c r="BS91" s="54">
        <f t="shared" si="80"/>
        <v>0</v>
      </c>
      <c r="BT91" s="54">
        <f t="shared" si="81"/>
        <v>1.6</v>
      </c>
      <c r="BU91" s="54">
        <f t="shared" si="82"/>
        <v>0</v>
      </c>
      <c r="BV91" s="54">
        <f t="shared" si="83"/>
        <v>0</v>
      </c>
      <c r="BW91" s="54">
        <f t="shared" si="84"/>
        <v>0</v>
      </c>
      <c r="BX91" s="54">
        <f t="shared" si="85"/>
        <v>0</v>
      </c>
      <c r="BY91" s="54">
        <f t="shared" si="86"/>
        <v>0</v>
      </c>
      <c r="BZ91" s="54">
        <f t="shared" si="87"/>
        <v>0</v>
      </c>
      <c r="CA91" s="54">
        <f t="shared" si="88"/>
        <v>0</v>
      </c>
      <c r="CB91" s="54">
        <f t="shared" si="89"/>
        <v>0</v>
      </c>
      <c r="CC91" s="54">
        <f t="shared" si="90"/>
        <v>1.6</v>
      </c>
      <c r="CD91" s="54">
        <f t="shared" si="91"/>
        <v>1.6</v>
      </c>
      <c r="CE91" s="54">
        <f t="shared" si="92"/>
        <v>0</v>
      </c>
      <c r="CF91" s="54">
        <f t="shared" si="93"/>
        <v>0</v>
      </c>
      <c r="CG91" s="54">
        <f t="shared" si="94"/>
        <v>0</v>
      </c>
      <c r="CH91" s="54">
        <f t="shared" si="95"/>
        <v>0</v>
      </c>
      <c r="CI91" s="54">
        <f t="shared" si="96"/>
        <v>0</v>
      </c>
      <c r="CJ91" s="54">
        <f t="shared" si="97"/>
        <v>0</v>
      </c>
      <c r="CK91" s="54">
        <f t="shared" si="98"/>
        <v>1.6</v>
      </c>
      <c r="CL91" s="54">
        <f t="shared" si="99"/>
        <v>0</v>
      </c>
      <c r="CM91" s="54">
        <f t="shared" si="100"/>
        <v>0</v>
      </c>
      <c r="CN91" s="54">
        <f t="shared" si="101"/>
        <v>1.6</v>
      </c>
      <c r="CO91" s="54">
        <f t="shared" si="102"/>
        <v>0</v>
      </c>
      <c r="CP91" s="54">
        <f t="shared" si="103"/>
        <v>0</v>
      </c>
      <c r="CQ91" s="54">
        <f t="shared" si="104"/>
        <v>0</v>
      </c>
      <c r="CR91" s="54">
        <f t="shared" si="105"/>
        <v>0</v>
      </c>
      <c r="CS91" s="54">
        <f t="shared" si="106"/>
        <v>0</v>
      </c>
      <c r="CT91" s="54">
        <f t="shared" si="120"/>
        <v>0</v>
      </c>
      <c r="CU91" s="54">
        <f t="shared" si="108"/>
        <v>0</v>
      </c>
      <c r="CV91" s="54">
        <f t="shared" si="109"/>
        <v>0</v>
      </c>
      <c r="CW91" s="54">
        <f t="shared" si="110"/>
        <v>0</v>
      </c>
      <c r="CX91" s="54">
        <f t="shared" si="111"/>
        <v>0</v>
      </c>
      <c r="CY91" s="54">
        <f t="shared" si="112"/>
        <v>0</v>
      </c>
      <c r="CZ91" s="54">
        <f t="shared" si="113"/>
        <v>0</v>
      </c>
      <c r="DA91" s="54">
        <f t="shared" si="121"/>
        <v>0</v>
      </c>
      <c r="DB91" s="54">
        <f t="shared" si="122"/>
        <v>0</v>
      </c>
      <c r="DC91" s="114">
        <f t="shared" si="59"/>
        <v>10</v>
      </c>
      <c r="DD91" s="114">
        <f t="shared" si="60"/>
        <v>4</v>
      </c>
      <c r="DE91" s="56">
        <f t="shared" si="61"/>
        <v>7.2</v>
      </c>
      <c r="DF91" s="56">
        <f t="shared" si="62"/>
        <v>3.2</v>
      </c>
      <c r="DG91" s="56">
        <f t="shared" si="63"/>
        <v>3.2</v>
      </c>
      <c r="DH91" s="56">
        <f t="shared" si="64"/>
        <v>13.2</v>
      </c>
      <c r="DI91" s="56">
        <f t="shared" si="65"/>
        <v>0</v>
      </c>
      <c r="DJ91" s="56">
        <f t="shared" si="123"/>
        <v>26.8</v>
      </c>
    </row>
    <row r="92" spans="1:114">
      <c r="A92" s="50">
        <v>84</v>
      </c>
      <c r="B92" s="51" t="s">
        <v>306</v>
      </c>
      <c r="C92" s="52">
        <v>0</v>
      </c>
      <c r="D92" s="52">
        <v>0</v>
      </c>
      <c r="E92" s="52">
        <v>0</v>
      </c>
      <c r="F92" s="52">
        <v>1</v>
      </c>
      <c r="G92" s="52">
        <v>0</v>
      </c>
      <c r="H92" s="53">
        <v>0</v>
      </c>
      <c r="I92" s="53">
        <v>1</v>
      </c>
      <c r="J92" s="52">
        <v>0</v>
      </c>
      <c r="K92" s="52">
        <v>0</v>
      </c>
      <c r="L92" s="52">
        <v>0</v>
      </c>
      <c r="M92" s="52">
        <v>1</v>
      </c>
      <c r="N92" s="52">
        <v>0</v>
      </c>
      <c r="O92" s="53">
        <v>1</v>
      </c>
      <c r="P92" s="53">
        <v>0</v>
      </c>
      <c r="Q92" s="50">
        <v>0</v>
      </c>
      <c r="R92" s="50">
        <v>0</v>
      </c>
      <c r="S92" s="50">
        <v>0</v>
      </c>
      <c r="T92" s="50">
        <v>0</v>
      </c>
      <c r="U92" s="50">
        <v>0</v>
      </c>
      <c r="V92" s="50">
        <v>0</v>
      </c>
      <c r="W92" s="50">
        <v>1</v>
      </c>
      <c r="X92" s="50">
        <v>0</v>
      </c>
      <c r="Y92" s="50">
        <v>0</v>
      </c>
      <c r="Z92" s="50">
        <v>1</v>
      </c>
      <c r="AA92" s="50">
        <v>0</v>
      </c>
      <c r="AB92" s="50">
        <v>0</v>
      </c>
      <c r="AC92" s="50">
        <v>0</v>
      </c>
      <c r="AD92" s="50">
        <v>1</v>
      </c>
      <c r="AE92" s="50">
        <v>0</v>
      </c>
      <c r="AF92" s="50">
        <v>0</v>
      </c>
      <c r="AG92" s="50">
        <v>0</v>
      </c>
      <c r="AH92" s="50">
        <v>0</v>
      </c>
      <c r="AI92" s="50">
        <v>0</v>
      </c>
      <c r="AJ92" s="50">
        <v>1</v>
      </c>
      <c r="AK92" s="50">
        <v>1</v>
      </c>
      <c r="AL92" s="50">
        <v>0</v>
      </c>
      <c r="AM92" s="50">
        <v>0</v>
      </c>
      <c r="AN92" s="50">
        <v>0</v>
      </c>
      <c r="AO92" s="50">
        <v>0</v>
      </c>
      <c r="AP92" s="50">
        <v>0</v>
      </c>
      <c r="AQ92" s="50">
        <v>0</v>
      </c>
      <c r="AR92" s="50">
        <v>0</v>
      </c>
      <c r="AS92" s="50">
        <v>0</v>
      </c>
      <c r="AT92" s="50">
        <v>0</v>
      </c>
      <c r="AU92" s="50">
        <v>0</v>
      </c>
      <c r="AV92" s="50">
        <v>1</v>
      </c>
      <c r="AW92" s="50">
        <v>0</v>
      </c>
      <c r="AX92" s="50">
        <v>1</v>
      </c>
      <c r="AY92" s="50">
        <v>1</v>
      </c>
      <c r="AZ92" s="50">
        <v>0</v>
      </c>
      <c r="BA92" s="50">
        <v>0</v>
      </c>
      <c r="BB92" s="50">
        <v>1</v>
      </c>
      <c r="BC92" s="50">
        <v>0</v>
      </c>
      <c r="BD92" s="50">
        <v>1</v>
      </c>
      <c r="BE92" s="54">
        <f t="shared" si="119"/>
        <v>0</v>
      </c>
      <c r="BF92" s="54">
        <f t="shared" si="67"/>
        <v>0</v>
      </c>
      <c r="BG92" s="54">
        <f t="shared" si="68"/>
        <v>0</v>
      </c>
      <c r="BH92" s="54">
        <f t="shared" si="69"/>
        <v>1.6</v>
      </c>
      <c r="BI92" s="54">
        <f t="shared" si="70"/>
        <v>0</v>
      </c>
      <c r="BJ92" s="54">
        <f t="shared" si="71"/>
        <v>0</v>
      </c>
      <c r="BK92" s="54">
        <f t="shared" si="72"/>
        <v>1.6</v>
      </c>
      <c r="BL92" s="54">
        <f t="shared" si="73"/>
        <v>0</v>
      </c>
      <c r="BM92" s="54">
        <f t="shared" si="74"/>
        <v>0</v>
      </c>
      <c r="BN92" s="54">
        <f t="shared" si="75"/>
        <v>0</v>
      </c>
      <c r="BO92" s="54">
        <f t="shared" si="76"/>
        <v>1.6</v>
      </c>
      <c r="BP92" s="54">
        <f t="shared" si="77"/>
        <v>0</v>
      </c>
      <c r="BQ92" s="54">
        <f t="shared" si="78"/>
        <v>1.6</v>
      </c>
      <c r="BR92" s="54">
        <f t="shared" si="79"/>
        <v>0</v>
      </c>
      <c r="BS92" s="54">
        <f t="shared" si="80"/>
        <v>0</v>
      </c>
      <c r="BT92" s="54">
        <f t="shared" si="81"/>
        <v>0</v>
      </c>
      <c r="BU92" s="54">
        <f t="shared" si="82"/>
        <v>0</v>
      </c>
      <c r="BV92" s="54">
        <f t="shared" si="83"/>
        <v>0</v>
      </c>
      <c r="BW92" s="54">
        <f t="shared" si="84"/>
        <v>0</v>
      </c>
      <c r="BX92" s="54">
        <f t="shared" si="85"/>
        <v>0</v>
      </c>
      <c r="BY92" s="54">
        <f t="shared" si="86"/>
        <v>1.6</v>
      </c>
      <c r="BZ92" s="54">
        <f t="shared" si="87"/>
        <v>0</v>
      </c>
      <c r="CA92" s="54">
        <f t="shared" si="88"/>
        <v>0</v>
      </c>
      <c r="CB92" s="54">
        <f t="shared" si="89"/>
        <v>1.6</v>
      </c>
      <c r="CC92" s="54">
        <f t="shared" si="90"/>
        <v>0</v>
      </c>
      <c r="CD92" s="54">
        <f t="shared" si="91"/>
        <v>0</v>
      </c>
      <c r="CE92" s="54">
        <f t="shared" si="92"/>
        <v>0</v>
      </c>
      <c r="CF92" s="54">
        <f t="shared" si="93"/>
        <v>1.6</v>
      </c>
      <c r="CG92" s="54">
        <f t="shared" si="94"/>
        <v>0</v>
      </c>
      <c r="CH92" s="54">
        <f t="shared" si="95"/>
        <v>0</v>
      </c>
      <c r="CI92" s="54">
        <f t="shared" si="96"/>
        <v>0</v>
      </c>
      <c r="CJ92" s="54">
        <f t="shared" si="97"/>
        <v>0</v>
      </c>
      <c r="CK92" s="54">
        <f t="shared" si="98"/>
        <v>0</v>
      </c>
      <c r="CL92" s="54">
        <f t="shared" si="99"/>
        <v>1.6</v>
      </c>
      <c r="CM92" s="54">
        <f t="shared" si="100"/>
        <v>1.6</v>
      </c>
      <c r="CN92" s="54">
        <f t="shared" si="101"/>
        <v>0</v>
      </c>
      <c r="CO92" s="54">
        <f t="shared" si="102"/>
        <v>0</v>
      </c>
      <c r="CP92" s="54">
        <f t="shared" si="103"/>
        <v>0</v>
      </c>
      <c r="CQ92" s="54">
        <f t="shared" si="104"/>
        <v>0</v>
      </c>
      <c r="CR92" s="54">
        <f t="shared" si="105"/>
        <v>0</v>
      </c>
      <c r="CS92" s="54">
        <f t="shared" si="106"/>
        <v>0</v>
      </c>
      <c r="CT92" s="54">
        <f t="shared" si="120"/>
        <v>0</v>
      </c>
      <c r="CU92" s="54">
        <f t="shared" si="108"/>
        <v>0</v>
      </c>
      <c r="CV92" s="54">
        <f t="shared" si="109"/>
        <v>0</v>
      </c>
      <c r="CW92" s="54">
        <f t="shared" si="110"/>
        <v>0</v>
      </c>
      <c r="CX92" s="54">
        <f t="shared" si="111"/>
        <v>1.6</v>
      </c>
      <c r="CY92" s="54">
        <f t="shared" si="112"/>
        <v>0</v>
      </c>
      <c r="CZ92" s="54">
        <f t="shared" si="113"/>
        <v>1.6</v>
      </c>
      <c r="DA92" s="54">
        <f t="shared" si="121"/>
        <v>1.6</v>
      </c>
      <c r="DB92" s="54">
        <f t="shared" si="122"/>
        <v>0</v>
      </c>
      <c r="DC92" s="114">
        <f t="shared" si="59"/>
        <v>4</v>
      </c>
      <c r="DD92" s="114">
        <f t="shared" si="60"/>
        <v>4</v>
      </c>
      <c r="DE92" s="56">
        <f t="shared" si="61"/>
        <v>8.8000000000000007</v>
      </c>
      <c r="DF92" s="56">
        <f t="shared" si="62"/>
        <v>1.6</v>
      </c>
      <c r="DG92" s="56">
        <f t="shared" si="63"/>
        <v>1.6</v>
      </c>
      <c r="DH92" s="56">
        <f t="shared" si="64"/>
        <v>13.6</v>
      </c>
      <c r="DI92" s="56">
        <f t="shared" si="65"/>
        <v>1.6</v>
      </c>
      <c r="DJ92" s="56">
        <f t="shared" si="123"/>
        <v>27.200000000000003</v>
      </c>
    </row>
    <row r="93" spans="1:114">
      <c r="A93" s="50">
        <v>85</v>
      </c>
      <c r="B93" s="51" t="s">
        <v>307</v>
      </c>
      <c r="C93" s="52">
        <v>1</v>
      </c>
      <c r="D93" s="52">
        <v>0</v>
      </c>
      <c r="E93" s="52">
        <v>1</v>
      </c>
      <c r="F93" s="52">
        <v>1</v>
      </c>
      <c r="G93" s="52">
        <v>0</v>
      </c>
      <c r="H93" s="53">
        <v>0</v>
      </c>
      <c r="I93" s="53">
        <v>0</v>
      </c>
      <c r="J93" s="52">
        <v>0</v>
      </c>
      <c r="K93" s="52">
        <v>0</v>
      </c>
      <c r="L93" s="52">
        <v>0</v>
      </c>
      <c r="M93" s="52">
        <v>0</v>
      </c>
      <c r="N93" s="52">
        <v>1</v>
      </c>
      <c r="O93" s="53">
        <v>1</v>
      </c>
      <c r="P93" s="53">
        <v>1</v>
      </c>
      <c r="Q93" s="50">
        <v>0</v>
      </c>
      <c r="R93" s="50">
        <v>1</v>
      </c>
      <c r="S93" s="50">
        <v>0</v>
      </c>
      <c r="T93" s="50">
        <v>1</v>
      </c>
      <c r="U93" s="50">
        <v>0</v>
      </c>
      <c r="V93" s="50">
        <v>0</v>
      </c>
      <c r="W93" s="50">
        <v>0</v>
      </c>
      <c r="X93" s="50">
        <v>0</v>
      </c>
      <c r="Y93" s="50">
        <v>0</v>
      </c>
      <c r="Z93" s="50">
        <v>0</v>
      </c>
      <c r="AA93" s="50">
        <v>0</v>
      </c>
      <c r="AB93" s="50">
        <v>0</v>
      </c>
      <c r="AC93" s="50">
        <v>0</v>
      </c>
      <c r="AD93" s="50">
        <v>0</v>
      </c>
      <c r="AE93" s="50">
        <v>1</v>
      </c>
      <c r="AF93" s="50">
        <v>1</v>
      </c>
      <c r="AG93" s="50">
        <v>0</v>
      </c>
      <c r="AH93" s="50">
        <v>0</v>
      </c>
      <c r="AI93" s="50">
        <v>1</v>
      </c>
      <c r="AJ93" s="50">
        <v>0</v>
      </c>
      <c r="AK93" s="50">
        <v>0</v>
      </c>
      <c r="AL93" s="50">
        <v>1</v>
      </c>
      <c r="AM93" s="50">
        <v>1</v>
      </c>
      <c r="AN93" s="50">
        <v>1</v>
      </c>
      <c r="AO93" s="50">
        <v>1</v>
      </c>
      <c r="AP93" s="50">
        <v>0</v>
      </c>
      <c r="AQ93" s="50">
        <v>0</v>
      </c>
      <c r="AR93" s="50">
        <v>0</v>
      </c>
      <c r="AS93" s="50">
        <v>0</v>
      </c>
      <c r="AT93" s="50">
        <v>0</v>
      </c>
      <c r="AU93" s="50">
        <v>0</v>
      </c>
      <c r="AV93" s="50">
        <v>1</v>
      </c>
      <c r="AW93" s="50">
        <v>0</v>
      </c>
      <c r="AX93" s="50">
        <v>0</v>
      </c>
      <c r="AY93" s="50">
        <v>0</v>
      </c>
      <c r="AZ93" s="50">
        <v>0</v>
      </c>
      <c r="BA93" s="50">
        <v>0</v>
      </c>
      <c r="BB93" s="50">
        <v>1</v>
      </c>
      <c r="BC93" s="50">
        <v>0</v>
      </c>
      <c r="BD93" s="50">
        <v>0</v>
      </c>
      <c r="BE93" s="54">
        <f t="shared" si="119"/>
        <v>1.6</v>
      </c>
      <c r="BF93" s="54">
        <f t="shared" si="67"/>
        <v>0</v>
      </c>
      <c r="BG93" s="54">
        <f t="shared" si="68"/>
        <v>1.6</v>
      </c>
      <c r="BH93" s="54">
        <f t="shared" si="69"/>
        <v>1.6</v>
      </c>
      <c r="BI93" s="54">
        <f t="shared" si="70"/>
        <v>0</v>
      </c>
      <c r="BJ93" s="54">
        <f t="shared" si="71"/>
        <v>0</v>
      </c>
      <c r="BK93" s="54">
        <f t="shared" si="72"/>
        <v>0</v>
      </c>
      <c r="BL93" s="54">
        <f t="shared" si="73"/>
        <v>0</v>
      </c>
      <c r="BM93" s="54">
        <f t="shared" si="74"/>
        <v>0</v>
      </c>
      <c r="BN93" s="54">
        <f t="shared" si="75"/>
        <v>0</v>
      </c>
      <c r="BO93" s="54">
        <f t="shared" si="76"/>
        <v>0</v>
      </c>
      <c r="BP93" s="54">
        <f t="shared" si="77"/>
        <v>1.6</v>
      </c>
      <c r="BQ93" s="54">
        <f t="shared" si="78"/>
        <v>1.6</v>
      </c>
      <c r="BR93" s="54">
        <f t="shared" si="79"/>
        <v>1.6</v>
      </c>
      <c r="BS93" s="54">
        <f t="shared" si="80"/>
        <v>0</v>
      </c>
      <c r="BT93" s="54">
        <f t="shared" si="81"/>
        <v>1.6</v>
      </c>
      <c r="BU93" s="54">
        <f t="shared" si="82"/>
        <v>0</v>
      </c>
      <c r="BV93" s="54">
        <f t="shared" si="83"/>
        <v>1.6</v>
      </c>
      <c r="BW93" s="54">
        <f t="shared" si="84"/>
        <v>0</v>
      </c>
      <c r="BX93" s="54">
        <f t="shared" si="85"/>
        <v>0</v>
      </c>
      <c r="BY93" s="54">
        <f t="shared" si="86"/>
        <v>0</v>
      </c>
      <c r="BZ93" s="54">
        <f t="shared" si="87"/>
        <v>0</v>
      </c>
      <c r="CA93" s="54">
        <f t="shared" si="88"/>
        <v>0</v>
      </c>
      <c r="CB93" s="54">
        <f t="shared" si="89"/>
        <v>0</v>
      </c>
      <c r="CC93" s="54">
        <f t="shared" si="90"/>
        <v>0</v>
      </c>
      <c r="CD93" s="54">
        <f t="shared" si="91"/>
        <v>0</v>
      </c>
      <c r="CE93" s="54">
        <f t="shared" si="92"/>
        <v>0</v>
      </c>
      <c r="CF93" s="54">
        <f t="shared" si="93"/>
        <v>0</v>
      </c>
      <c r="CG93" s="54">
        <f t="shared" si="94"/>
        <v>1.6</v>
      </c>
      <c r="CH93" s="54">
        <f t="shared" si="95"/>
        <v>1.6</v>
      </c>
      <c r="CI93" s="54">
        <f t="shared" si="96"/>
        <v>0</v>
      </c>
      <c r="CJ93" s="54">
        <f t="shared" si="97"/>
        <v>0</v>
      </c>
      <c r="CK93" s="54">
        <f t="shared" si="98"/>
        <v>1.6</v>
      </c>
      <c r="CL93" s="54">
        <f t="shared" si="99"/>
        <v>0</v>
      </c>
      <c r="CM93" s="54">
        <f t="shared" si="100"/>
        <v>0</v>
      </c>
      <c r="CN93" s="54">
        <f t="shared" si="101"/>
        <v>1.6</v>
      </c>
      <c r="CO93" s="54">
        <f t="shared" si="102"/>
        <v>1.6</v>
      </c>
      <c r="CP93" s="54">
        <f t="shared" si="103"/>
        <v>1.6</v>
      </c>
      <c r="CQ93" s="54">
        <f t="shared" si="104"/>
        <v>1.6</v>
      </c>
      <c r="CR93" s="54">
        <f t="shared" si="105"/>
        <v>0</v>
      </c>
      <c r="CS93" s="54">
        <f t="shared" si="106"/>
        <v>0</v>
      </c>
      <c r="CT93" s="54">
        <f t="shared" si="120"/>
        <v>0</v>
      </c>
      <c r="CU93" s="54">
        <f t="shared" si="108"/>
        <v>0</v>
      </c>
      <c r="CV93" s="54">
        <f t="shared" si="109"/>
        <v>0</v>
      </c>
      <c r="CW93" s="54">
        <f t="shared" si="110"/>
        <v>0</v>
      </c>
      <c r="CX93" s="54">
        <f t="shared" si="111"/>
        <v>1.6</v>
      </c>
      <c r="CY93" s="54">
        <f t="shared" si="112"/>
        <v>0</v>
      </c>
      <c r="CZ93" s="54">
        <f t="shared" si="113"/>
        <v>0</v>
      </c>
      <c r="DA93" s="54">
        <f t="shared" si="121"/>
        <v>0</v>
      </c>
      <c r="DB93" s="54">
        <f t="shared" si="122"/>
        <v>0</v>
      </c>
      <c r="DC93" s="114">
        <f t="shared" si="59"/>
        <v>4</v>
      </c>
      <c r="DD93" s="114">
        <f t="shared" si="60"/>
        <v>0</v>
      </c>
      <c r="DE93" s="56">
        <f t="shared" si="61"/>
        <v>4.8000000000000007</v>
      </c>
      <c r="DF93" s="56">
        <f t="shared" si="62"/>
        <v>6.4</v>
      </c>
      <c r="DG93" s="56">
        <f t="shared" si="63"/>
        <v>8</v>
      </c>
      <c r="DH93" s="56">
        <f t="shared" si="64"/>
        <v>5.6</v>
      </c>
      <c r="DI93" s="56">
        <f t="shared" si="65"/>
        <v>4.8000000000000007</v>
      </c>
      <c r="DJ93" s="56">
        <f t="shared" si="123"/>
        <v>29.600000000000005</v>
      </c>
    </row>
    <row r="94" spans="1:114">
      <c r="A94" s="50">
        <v>86</v>
      </c>
      <c r="B94" s="51" t="s">
        <v>308</v>
      </c>
      <c r="C94" s="52">
        <v>1</v>
      </c>
      <c r="D94" s="52">
        <v>0</v>
      </c>
      <c r="E94" s="52">
        <v>1</v>
      </c>
      <c r="F94" s="52">
        <v>0</v>
      </c>
      <c r="G94" s="52">
        <v>0</v>
      </c>
      <c r="H94" s="53">
        <v>1</v>
      </c>
      <c r="I94" s="53">
        <v>1</v>
      </c>
      <c r="J94" s="52">
        <v>0</v>
      </c>
      <c r="K94" s="52">
        <v>0</v>
      </c>
      <c r="L94" s="52">
        <v>0</v>
      </c>
      <c r="M94" s="52">
        <v>1</v>
      </c>
      <c r="N94" s="52">
        <v>0</v>
      </c>
      <c r="O94" s="53">
        <v>0</v>
      </c>
      <c r="P94" s="53">
        <v>0</v>
      </c>
      <c r="Q94" s="50">
        <v>0</v>
      </c>
      <c r="R94" s="50">
        <v>1</v>
      </c>
      <c r="S94" s="50">
        <v>1</v>
      </c>
      <c r="T94" s="50">
        <v>1</v>
      </c>
      <c r="U94" s="50">
        <v>0</v>
      </c>
      <c r="V94" s="50">
        <v>1</v>
      </c>
      <c r="W94" s="50">
        <v>1</v>
      </c>
      <c r="X94" s="50">
        <v>0</v>
      </c>
      <c r="Y94" s="50">
        <v>0</v>
      </c>
      <c r="Z94" s="50">
        <v>0</v>
      </c>
      <c r="AA94" s="50">
        <v>0</v>
      </c>
      <c r="AB94" s="50">
        <v>1</v>
      </c>
      <c r="AC94" s="50">
        <v>1</v>
      </c>
      <c r="AD94" s="50">
        <v>0</v>
      </c>
      <c r="AE94" s="50">
        <v>0</v>
      </c>
      <c r="AF94" s="50">
        <v>0</v>
      </c>
      <c r="AG94" s="50">
        <v>0</v>
      </c>
      <c r="AH94" s="50">
        <v>0</v>
      </c>
      <c r="AI94" s="50">
        <v>1</v>
      </c>
      <c r="AJ94" s="50">
        <v>1</v>
      </c>
      <c r="AK94" s="50">
        <v>1</v>
      </c>
      <c r="AL94" s="50">
        <v>0</v>
      </c>
      <c r="AM94" s="50">
        <v>0</v>
      </c>
      <c r="AN94" s="50">
        <v>0</v>
      </c>
      <c r="AO94" s="50">
        <v>0</v>
      </c>
      <c r="AP94" s="50">
        <v>0</v>
      </c>
      <c r="AQ94" s="50">
        <v>1</v>
      </c>
      <c r="AR94" s="50">
        <v>1</v>
      </c>
      <c r="AS94" s="50">
        <v>1</v>
      </c>
      <c r="AT94" s="50">
        <v>0</v>
      </c>
      <c r="AU94" s="50">
        <v>0</v>
      </c>
      <c r="AV94" s="50">
        <v>0</v>
      </c>
      <c r="AW94" s="50">
        <v>0</v>
      </c>
      <c r="AX94" s="50">
        <v>0</v>
      </c>
      <c r="AY94" s="50">
        <v>0</v>
      </c>
      <c r="AZ94" s="50">
        <v>0</v>
      </c>
      <c r="BA94" s="50">
        <v>1</v>
      </c>
      <c r="BB94" s="50">
        <v>1</v>
      </c>
      <c r="BC94" s="50">
        <v>0</v>
      </c>
      <c r="BD94" s="50">
        <v>0</v>
      </c>
      <c r="BE94" s="54">
        <f t="shared" si="119"/>
        <v>1.6</v>
      </c>
      <c r="BF94" s="54">
        <f t="shared" si="67"/>
        <v>0</v>
      </c>
      <c r="BG94" s="54">
        <f t="shared" si="68"/>
        <v>1.6</v>
      </c>
      <c r="BH94" s="54">
        <f t="shared" si="69"/>
        <v>0</v>
      </c>
      <c r="BI94" s="54">
        <f t="shared" si="70"/>
        <v>0</v>
      </c>
      <c r="BJ94" s="54">
        <f t="shared" si="71"/>
        <v>1.6</v>
      </c>
      <c r="BK94" s="54">
        <f t="shared" si="72"/>
        <v>1.6</v>
      </c>
      <c r="BL94" s="54">
        <f t="shared" si="73"/>
        <v>0</v>
      </c>
      <c r="BM94" s="54">
        <f t="shared" si="74"/>
        <v>0</v>
      </c>
      <c r="BN94" s="54">
        <f t="shared" si="75"/>
        <v>0</v>
      </c>
      <c r="BO94" s="54">
        <f t="shared" si="76"/>
        <v>1.6</v>
      </c>
      <c r="BP94" s="54">
        <f t="shared" si="77"/>
        <v>0</v>
      </c>
      <c r="BQ94" s="54">
        <f t="shared" si="78"/>
        <v>0</v>
      </c>
      <c r="BR94" s="54">
        <f t="shared" si="79"/>
        <v>0</v>
      </c>
      <c r="BS94" s="54">
        <f t="shared" si="80"/>
        <v>0</v>
      </c>
      <c r="BT94" s="54">
        <f t="shared" si="81"/>
        <v>1.6</v>
      </c>
      <c r="BU94" s="54">
        <f t="shared" si="82"/>
        <v>1.6</v>
      </c>
      <c r="BV94" s="54">
        <f t="shared" si="83"/>
        <v>1.6</v>
      </c>
      <c r="BW94" s="54">
        <f t="shared" si="84"/>
        <v>0</v>
      </c>
      <c r="BX94" s="54">
        <f t="shared" si="85"/>
        <v>1.6</v>
      </c>
      <c r="BY94" s="54">
        <f t="shared" si="86"/>
        <v>1.6</v>
      </c>
      <c r="BZ94" s="54">
        <f t="shared" si="87"/>
        <v>0</v>
      </c>
      <c r="CA94" s="54">
        <f t="shared" si="88"/>
        <v>0</v>
      </c>
      <c r="CB94" s="54">
        <f t="shared" si="89"/>
        <v>0</v>
      </c>
      <c r="CC94" s="54">
        <f t="shared" si="90"/>
        <v>0</v>
      </c>
      <c r="CD94" s="54">
        <f t="shared" si="91"/>
        <v>1.6</v>
      </c>
      <c r="CE94" s="54">
        <f t="shared" si="92"/>
        <v>1.6</v>
      </c>
      <c r="CF94" s="54">
        <f t="shared" si="93"/>
        <v>0</v>
      </c>
      <c r="CG94" s="54">
        <f t="shared" si="94"/>
        <v>0</v>
      </c>
      <c r="CH94" s="54">
        <f t="shared" si="95"/>
        <v>0</v>
      </c>
      <c r="CI94" s="54">
        <f t="shared" si="96"/>
        <v>0</v>
      </c>
      <c r="CJ94" s="54">
        <f t="shared" si="97"/>
        <v>0</v>
      </c>
      <c r="CK94" s="54">
        <f t="shared" si="98"/>
        <v>1.6</v>
      </c>
      <c r="CL94" s="54">
        <f t="shared" si="99"/>
        <v>1.6</v>
      </c>
      <c r="CM94" s="54">
        <f t="shared" si="100"/>
        <v>1.6</v>
      </c>
      <c r="CN94" s="54">
        <f t="shared" si="101"/>
        <v>0</v>
      </c>
      <c r="CO94" s="54">
        <f t="shared" si="102"/>
        <v>0</v>
      </c>
      <c r="CP94" s="54">
        <f t="shared" si="103"/>
        <v>0</v>
      </c>
      <c r="CQ94" s="54">
        <f t="shared" si="104"/>
        <v>0</v>
      </c>
      <c r="CR94" s="54">
        <f t="shared" si="105"/>
        <v>0</v>
      </c>
      <c r="CS94" s="54">
        <f t="shared" si="106"/>
        <v>1.6</v>
      </c>
      <c r="CT94" s="54">
        <f t="shared" si="120"/>
        <v>1.6</v>
      </c>
      <c r="CU94" s="54">
        <f t="shared" si="108"/>
        <v>1.6</v>
      </c>
      <c r="CV94" s="54">
        <f t="shared" si="109"/>
        <v>0</v>
      </c>
      <c r="CW94" s="54">
        <f t="shared" si="110"/>
        <v>0</v>
      </c>
      <c r="CX94" s="54">
        <f t="shared" si="111"/>
        <v>0</v>
      </c>
      <c r="CY94" s="54">
        <f t="shared" si="112"/>
        <v>0</v>
      </c>
      <c r="CZ94" s="54">
        <f t="shared" si="113"/>
        <v>0</v>
      </c>
      <c r="DA94" s="54">
        <f t="shared" si="121"/>
        <v>0</v>
      </c>
      <c r="DB94" s="54">
        <f t="shared" si="122"/>
        <v>0</v>
      </c>
      <c r="DC94" s="114">
        <f t="shared" si="59"/>
        <v>10</v>
      </c>
      <c r="DD94" s="114">
        <f t="shared" si="60"/>
        <v>0</v>
      </c>
      <c r="DE94" s="56">
        <f t="shared" si="61"/>
        <v>8</v>
      </c>
      <c r="DF94" s="56">
        <f t="shared" si="62"/>
        <v>3.2</v>
      </c>
      <c r="DG94" s="56">
        <f t="shared" si="63"/>
        <v>3.2</v>
      </c>
      <c r="DH94" s="56">
        <f t="shared" si="64"/>
        <v>21.2</v>
      </c>
      <c r="DI94" s="56">
        <f t="shared" si="65"/>
        <v>3.2</v>
      </c>
      <c r="DJ94" s="56">
        <f t="shared" si="123"/>
        <v>38.799999999999997</v>
      </c>
    </row>
    <row r="95" spans="1:114">
      <c r="A95" s="50">
        <v>87</v>
      </c>
      <c r="B95" s="51" t="s">
        <v>309</v>
      </c>
      <c r="C95" s="52">
        <v>0</v>
      </c>
      <c r="D95" s="52">
        <v>0</v>
      </c>
      <c r="E95" s="52">
        <v>1</v>
      </c>
      <c r="F95" s="52">
        <v>1</v>
      </c>
      <c r="G95" s="52">
        <v>0</v>
      </c>
      <c r="H95" s="53">
        <v>0</v>
      </c>
      <c r="I95" s="53">
        <v>1</v>
      </c>
      <c r="J95" s="52">
        <v>1</v>
      </c>
      <c r="K95" s="52">
        <v>0</v>
      </c>
      <c r="L95" s="52">
        <v>0</v>
      </c>
      <c r="M95" s="52">
        <v>0</v>
      </c>
      <c r="N95" s="52">
        <v>1</v>
      </c>
      <c r="O95" s="53">
        <v>1</v>
      </c>
      <c r="P95" s="53">
        <v>0</v>
      </c>
      <c r="Q95" s="50">
        <v>0</v>
      </c>
      <c r="R95" s="50">
        <v>1</v>
      </c>
      <c r="S95" s="50">
        <v>0</v>
      </c>
      <c r="T95" s="50">
        <v>0</v>
      </c>
      <c r="U95" s="50">
        <v>1</v>
      </c>
      <c r="V95" s="50">
        <v>1</v>
      </c>
      <c r="W95" s="50">
        <v>0</v>
      </c>
      <c r="X95" s="50">
        <v>1</v>
      </c>
      <c r="Y95" s="50">
        <v>1</v>
      </c>
      <c r="Z95" s="50">
        <v>0</v>
      </c>
      <c r="AA95" s="50">
        <v>1</v>
      </c>
      <c r="AB95" s="50">
        <v>0</v>
      </c>
      <c r="AC95" s="50">
        <v>0</v>
      </c>
      <c r="AD95" s="50">
        <v>0</v>
      </c>
      <c r="AE95" s="50">
        <v>0</v>
      </c>
      <c r="AF95" s="50">
        <v>0</v>
      </c>
      <c r="AG95" s="50">
        <v>1</v>
      </c>
      <c r="AH95" s="50">
        <v>1</v>
      </c>
      <c r="AI95" s="50">
        <v>1</v>
      </c>
      <c r="AJ95" s="50">
        <v>1</v>
      </c>
      <c r="AK95" s="50">
        <v>1</v>
      </c>
      <c r="AL95" s="50">
        <v>0</v>
      </c>
      <c r="AM95" s="50">
        <v>0</v>
      </c>
      <c r="AN95" s="50">
        <v>0</v>
      </c>
      <c r="AO95" s="50">
        <v>0</v>
      </c>
      <c r="AP95" s="50">
        <v>0</v>
      </c>
      <c r="AQ95" s="50">
        <v>0</v>
      </c>
      <c r="AR95" s="50">
        <v>1</v>
      </c>
      <c r="AS95" s="50">
        <v>0</v>
      </c>
      <c r="AT95" s="50">
        <v>1</v>
      </c>
      <c r="AU95" s="50">
        <v>0</v>
      </c>
      <c r="AV95" s="50">
        <v>0</v>
      </c>
      <c r="AW95" s="50">
        <v>0</v>
      </c>
      <c r="AX95" s="50">
        <v>1</v>
      </c>
      <c r="AY95" s="50">
        <v>0</v>
      </c>
      <c r="AZ95" s="50">
        <v>0</v>
      </c>
      <c r="BA95" s="50">
        <v>1</v>
      </c>
      <c r="BB95" s="50">
        <v>0</v>
      </c>
      <c r="BC95" s="50">
        <v>0</v>
      </c>
      <c r="BD95" s="50">
        <v>0</v>
      </c>
      <c r="BE95" s="54">
        <f t="shared" si="119"/>
        <v>0</v>
      </c>
      <c r="BF95" s="54">
        <f t="shared" si="67"/>
        <v>0</v>
      </c>
      <c r="BG95" s="54">
        <f t="shared" si="68"/>
        <v>1.6</v>
      </c>
      <c r="BH95" s="54">
        <f t="shared" si="69"/>
        <v>1.6</v>
      </c>
      <c r="BI95" s="54">
        <f t="shared" si="70"/>
        <v>0</v>
      </c>
      <c r="BJ95" s="54">
        <f t="shared" si="71"/>
        <v>0</v>
      </c>
      <c r="BK95" s="54">
        <f t="shared" si="72"/>
        <v>1.6</v>
      </c>
      <c r="BL95" s="54">
        <f t="shared" si="73"/>
        <v>1.6</v>
      </c>
      <c r="BM95" s="54">
        <f t="shared" si="74"/>
        <v>0</v>
      </c>
      <c r="BN95" s="54">
        <f t="shared" si="75"/>
        <v>0</v>
      </c>
      <c r="BO95" s="54">
        <f t="shared" si="76"/>
        <v>0</v>
      </c>
      <c r="BP95" s="54">
        <f t="shared" si="77"/>
        <v>1.6</v>
      </c>
      <c r="BQ95" s="54">
        <f t="shared" si="78"/>
        <v>1.6</v>
      </c>
      <c r="BR95" s="54">
        <f t="shared" si="79"/>
        <v>0</v>
      </c>
      <c r="BS95" s="54">
        <f t="shared" si="80"/>
        <v>0</v>
      </c>
      <c r="BT95" s="54">
        <f t="shared" si="81"/>
        <v>1.6</v>
      </c>
      <c r="BU95" s="54">
        <f t="shared" si="82"/>
        <v>0</v>
      </c>
      <c r="BV95" s="54">
        <f t="shared" si="83"/>
        <v>0</v>
      </c>
      <c r="BW95" s="54">
        <f t="shared" si="84"/>
        <v>1.6</v>
      </c>
      <c r="BX95" s="54">
        <f t="shared" si="85"/>
        <v>1.6</v>
      </c>
      <c r="BY95" s="54">
        <f t="shared" si="86"/>
        <v>0</v>
      </c>
      <c r="BZ95" s="54">
        <f t="shared" si="87"/>
        <v>1.6</v>
      </c>
      <c r="CA95" s="54">
        <f t="shared" si="88"/>
        <v>1.6</v>
      </c>
      <c r="CB95" s="54">
        <f t="shared" si="89"/>
        <v>0</v>
      </c>
      <c r="CC95" s="54">
        <f t="shared" si="90"/>
        <v>1.6</v>
      </c>
      <c r="CD95" s="54">
        <f t="shared" si="91"/>
        <v>0</v>
      </c>
      <c r="CE95" s="54">
        <f t="shared" si="92"/>
        <v>0</v>
      </c>
      <c r="CF95" s="54">
        <f t="shared" si="93"/>
        <v>0</v>
      </c>
      <c r="CG95" s="54">
        <f t="shared" si="94"/>
        <v>0</v>
      </c>
      <c r="CH95" s="54">
        <f t="shared" si="95"/>
        <v>0</v>
      </c>
      <c r="CI95" s="54">
        <f t="shared" si="96"/>
        <v>1.6</v>
      </c>
      <c r="CJ95" s="54">
        <f t="shared" si="97"/>
        <v>1.6</v>
      </c>
      <c r="CK95" s="54">
        <f t="shared" si="98"/>
        <v>1.6</v>
      </c>
      <c r="CL95" s="54">
        <f t="shared" si="99"/>
        <v>1.6</v>
      </c>
      <c r="CM95" s="54">
        <f t="shared" si="100"/>
        <v>1.6</v>
      </c>
      <c r="CN95" s="54">
        <f t="shared" si="101"/>
        <v>0</v>
      </c>
      <c r="CO95" s="54">
        <f t="shared" si="102"/>
        <v>0</v>
      </c>
      <c r="CP95" s="54">
        <f t="shared" si="103"/>
        <v>0</v>
      </c>
      <c r="CQ95" s="54">
        <f t="shared" si="104"/>
        <v>0</v>
      </c>
      <c r="CR95" s="54">
        <f t="shared" si="105"/>
        <v>0</v>
      </c>
      <c r="CS95" s="54">
        <f t="shared" si="106"/>
        <v>0</v>
      </c>
      <c r="CT95" s="54">
        <f t="shared" si="120"/>
        <v>1.6</v>
      </c>
      <c r="CU95" s="54">
        <f t="shared" si="108"/>
        <v>0</v>
      </c>
      <c r="CV95" s="54">
        <f t="shared" si="109"/>
        <v>1.6</v>
      </c>
      <c r="CW95" s="54">
        <f t="shared" si="110"/>
        <v>0</v>
      </c>
      <c r="CX95" s="54">
        <f t="shared" si="111"/>
        <v>0</v>
      </c>
      <c r="CY95" s="54">
        <f t="shared" si="112"/>
        <v>0</v>
      </c>
      <c r="CZ95" s="54">
        <f t="shared" si="113"/>
        <v>1.6</v>
      </c>
      <c r="DA95" s="54">
        <f t="shared" si="121"/>
        <v>0</v>
      </c>
      <c r="DB95" s="54">
        <f t="shared" si="122"/>
        <v>0</v>
      </c>
      <c r="DC95" s="114">
        <f t="shared" si="59"/>
        <v>4</v>
      </c>
      <c r="DD95" s="114">
        <f t="shared" si="60"/>
        <v>0</v>
      </c>
      <c r="DE95" s="56">
        <f t="shared" si="61"/>
        <v>11.2</v>
      </c>
      <c r="DF95" s="56">
        <f t="shared" si="62"/>
        <v>1.6</v>
      </c>
      <c r="DG95" s="56">
        <f t="shared" si="63"/>
        <v>4.8000000000000007</v>
      </c>
      <c r="DH95" s="56">
        <f t="shared" si="64"/>
        <v>18.399999999999999</v>
      </c>
      <c r="DI95" s="56">
        <f t="shared" si="65"/>
        <v>0</v>
      </c>
      <c r="DJ95" s="56">
        <f t="shared" si="123"/>
        <v>36</v>
      </c>
    </row>
    <row r="96" spans="1:114">
      <c r="A96" s="50">
        <v>88</v>
      </c>
      <c r="B96" s="51" t="s">
        <v>310</v>
      </c>
      <c r="C96" s="52">
        <v>1</v>
      </c>
      <c r="D96" s="52">
        <v>0</v>
      </c>
      <c r="E96" s="52">
        <v>0</v>
      </c>
      <c r="F96" s="52">
        <v>0</v>
      </c>
      <c r="G96" s="52">
        <v>0</v>
      </c>
      <c r="H96" s="53">
        <v>1</v>
      </c>
      <c r="I96" s="53">
        <v>0</v>
      </c>
      <c r="J96" s="52">
        <v>1</v>
      </c>
      <c r="K96" s="52">
        <v>0</v>
      </c>
      <c r="L96" s="52">
        <v>0</v>
      </c>
      <c r="M96" s="52">
        <v>0</v>
      </c>
      <c r="N96" s="52">
        <v>1</v>
      </c>
      <c r="O96" s="53">
        <v>0</v>
      </c>
      <c r="P96" s="53">
        <v>0</v>
      </c>
      <c r="Q96" s="50">
        <v>0</v>
      </c>
      <c r="R96" s="50">
        <v>0</v>
      </c>
      <c r="S96" s="50">
        <v>1</v>
      </c>
      <c r="T96" s="50">
        <v>0</v>
      </c>
      <c r="U96" s="50">
        <v>1</v>
      </c>
      <c r="V96" s="50">
        <v>0</v>
      </c>
      <c r="W96" s="50">
        <v>1</v>
      </c>
      <c r="X96" s="50">
        <v>0</v>
      </c>
      <c r="Y96" s="50">
        <v>0</v>
      </c>
      <c r="Z96" s="50">
        <v>0</v>
      </c>
      <c r="AA96" s="50">
        <v>1</v>
      </c>
      <c r="AB96" s="50">
        <v>0</v>
      </c>
      <c r="AC96" s="50">
        <v>0</v>
      </c>
      <c r="AD96" s="50">
        <v>0</v>
      </c>
      <c r="AE96" s="50">
        <v>0</v>
      </c>
      <c r="AF96" s="50">
        <v>0</v>
      </c>
      <c r="AG96" s="50">
        <v>0</v>
      </c>
      <c r="AH96" s="50">
        <v>0</v>
      </c>
      <c r="AI96" s="50">
        <v>1</v>
      </c>
      <c r="AJ96" s="50">
        <v>0</v>
      </c>
      <c r="AK96" s="50">
        <v>0</v>
      </c>
      <c r="AL96" s="50">
        <v>0</v>
      </c>
      <c r="AM96" s="50">
        <v>0</v>
      </c>
      <c r="AN96" s="50">
        <v>0</v>
      </c>
      <c r="AO96" s="50">
        <v>0</v>
      </c>
      <c r="AP96" s="50">
        <v>0</v>
      </c>
      <c r="AQ96" s="50">
        <v>0</v>
      </c>
      <c r="AR96" s="50">
        <v>0</v>
      </c>
      <c r="AS96" s="50">
        <v>0</v>
      </c>
      <c r="AT96" s="50">
        <v>0</v>
      </c>
      <c r="AU96" s="50">
        <v>0</v>
      </c>
      <c r="AV96" s="50">
        <v>0</v>
      </c>
      <c r="AW96" s="50">
        <v>0</v>
      </c>
      <c r="AX96" s="50">
        <v>0</v>
      </c>
      <c r="AY96" s="50">
        <v>1</v>
      </c>
      <c r="AZ96" s="50">
        <v>0</v>
      </c>
      <c r="BA96" s="50">
        <v>0</v>
      </c>
      <c r="BB96" s="50">
        <v>0</v>
      </c>
      <c r="BC96" s="50">
        <v>0</v>
      </c>
      <c r="BD96" s="50">
        <v>1</v>
      </c>
      <c r="BE96" s="54">
        <f t="shared" si="119"/>
        <v>1.6</v>
      </c>
      <c r="BF96" s="54">
        <f t="shared" si="67"/>
        <v>0</v>
      </c>
      <c r="BG96" s="54">
        <f t="shared" si="68"/>
        <v>0</v>
      </c>
      <c r="BH96" s="54">
        <f t="shared" si="69"/>
        <v>0</v>
      </c>
      <c r="BI96" s="54">
        <f t="shared" si="70"/>
        <v>0</v>
      </c>
      <c r="BJ96" s="54">
        <f t="shared" si="71"/>
        <v>1.6</v>
      </c>
      <c r="BK96" s="54">
        <f t="shared" si="72"/>
        <v>0</v>
      </c>
      <c r="BL96" s="54">
        <f t="shared" si="73"/>
        <v>1.6</v>
      </c>
      <c r="BM96" s="54">
        <f t="shared" si="74"/>
        <v>0</v>
      </c>
      <c r="BN96" s="54">
        <f t="shared" si="75"/>
        <v>0</v>
      </c>
      <c r="BO96" s="54">
        <f t="shared" si="76"/>
        <v>0</v>
      </c>
      <c r="BP96" s="54">
        <f t="shared" si="77"/>
        <v>1.6</v>
      </c>
      <c r="BQ96" s="54">
        <f t="shared" si="78"/>
        <v>0</v>
      </c>
      <c r="BR96" s="54">
        <f t="shared" si="79"/>
        <v>0</v>
      </c>
      <c r="BS96" s="54">
        <f t="shared" si="80"/>
        <v>0</v>
      </c>
      <c r="BT96" s="54">
        <f t="shared" si="81"/>
        <v>0</v>
      </c>
      <c r="BU96" s="54">
        <f t="shared" si="82"/>
        <v>1.6</v>
      </c>
      <c r="BV96" s="54">
        <f t="shared" si="83"/>
        <v>0</v>
      </c>
      <c r="BW96" s="54">
        <f t="shared" si="84"/>
        <v>1.6</v>
      </c>
      <c r="BX96" s="54">
        <f t="shared" si="85"/>
        <v>0</v>
      </c>
      <c r="BY96" s="54">
        <f t="shared" si="86"/>
        <v>1.6</v>
      </c>
      <c r="BZ96" s="54">
        <f t="shared" si="87"/>
        <v>0</v>
      </c>
      <c r="CA96" s="54">
        <f t="shared" si="88"/>
        <v>0</v>
      </c>
      <c r="CB96" s="54">
        <f t="shared" si="89"/>
        <v>0</v>
      </c>
      <c r="CC96" s="54">
        <f t="shared" si="90"/>
        <v>1.6</v>
      </c>
      <c r="CD96" s="54">
        <f t="shared" si="91"/>
        <v>0</v>
      </c>
      <c r="CE96" s="54">
        <f t="shared" si="92"/>
        <v>0</v>
      </c>
      <c r="CF96" s="54">
        <f t="shared" si="93"/>
        <v>0</v>
      </c>
      <c r="CG96" s="54">
        <f t="shared" si="94"/>
        <v>0</v>
      </c>
      <c r="CH96" s="54">
        <f t="shared" si="95"/>
        <v>0</v>
      </c>
      <c r="CI96" s="54">
        <f t="shared" si="96"/>
        <v>0</v>
      </c>
      <c r="CJ96" s="54">
        <f t="shared" si="97"/>
        <v>0</v>
      </c>
      <c r="CK96" s="54">
        <f t="shared" si="98"/>
        <v>1.6</v>
      </c>
      <c r="CL96" s="54">
        <f t="shared" si="99"/>
        <v>0</v>
      </c>
      <c r="CM96" s="54">
        <f t="shared" si="100"/>
        <v>0</v>
      </c>
      <c r="CN96" s="54">
        <f t="shared" si="101"/>
        <v>0</v>
      </c>
      <c r="CO96" s="54">
        <f t="shared" si="102"/>
        <v>0</v>
      </c>
      <c r="CP96" s="54">
        <f t="shared" si="103"/>
        <v>0</v>
      </c>
      <c r="CQ96" s="54">
        <f t="shared" si="104"/>
        <v>0</v>
      </c>
      <c r="CR96" s="54">
        <f t="shared" si="105"/>
        <v>0</v>
      </c>
      <c r="CS96" s="54">
        <f t="shared" si="106"/>
        <v>0</v>
      </c>
      <c r="CT96" s="54">
        <f t="shared" si="120"/>
        <v>0</v>
      </c>
      <c r="CU96" s="54">
        <f t="shared" si="108"/>
        <v>0</v>
      </c>
      <c r="CV96" s="54">
        <f t="shared" si="109"/>
        <v>0</v>
      </c>
      <c r="CW96" s="54">
        <f t="shared" si="110"/>
        <v>0</v>
      </c>
      <c r="CX96" s="54">
        <f t="shared" si="111"/>
        <v>0</v>
      </c>
      <c r="CY96" s="54">
        <f t="shared" si="112"/>
        <v>0</v>
      </c>
      <c r="CZ96" s="54">
        <f t="shared" si="113"/>
        <v>0</v>
      </c>
      <c r="DA96" s="54">
        <f t="shared" si="121"/>
        <v>1.6</v>
      </c>
      <c r="DB96" s="54">
        <f t="shared" si="122"/>
        <v>0</v>
      </c>
      <c r="DC96" s="114">
        <f t="shared" si="59"/>
        <v>0</v>
      </c>
      <c r="DD96" s="114">
        <f t="shared" si="60"/>
        <v>4</v>
      </c>
      <c r="DE96" s="56">
        <f t="shared" si="61"/>
        <v>8.8000000000000007</v>
      </c>
      <c r="DF96" s="56">
        <f t="shared" si="62"/>
        <v>1.6</v>
      </c>
      <c r="DG96" s="56">
        <f t="shared" si="63"/>
        <v>1.6</v>
      </c>
      <c r="DH96" s="56">
        <f t="shared" si="64"/>
        <v>6.4</v>
      </c>
      <c r="DI96" s="56">
        <f t="shared" si="65"/>
        <v>1.6</v>
      </c>
      <c r="DJ96" s="56">
        <f t="shared" si="123"/>
        <v>20</v>
      </c>
    </row>
    <row r="97" spans="1:114">
      <c r="A97" s="50">
        <v>89</v>
      </c>
      <c r="B97" s="51" t="s">
        <v>311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3">
        <v>0</v>
      </c>
      <c r="I97" s="53">
        <v>0</v>
      </c>
      <c r="J97" s="52">
        <v>0</v>
      </c>
      <c r="K97" s="52">
        <v>0</v>
      </c>
      <c r="L97" s="52">
        <v>1</v>
      </c>
      <c r="M97" s="52">
        <v>0</v>
      </c>
      <c r="N97" s="52">
        <v>0</v>
      </c>
      <c r="O97" s="53">
        <v>0</v>
      </c>
      <c r="P97" s="53">
        <v>0</v>
      </c>
      <c r="Q97" s="50">
        <v>0</v>
      </c>
      <c r="R97" s="50">
        <v>1</v>
      </c>
      <c r="S97" s="50">
        <v>0</v>
      </c>
      <c r="T97" s="50">
        <v>0</v>
      </c>
      <c r="U97" s="50">
        <v>1</v>
      </c>
      <c r="V97" s="50">
        <v>1</v>
      </c>
      <c r="W97" s="50">
        <v>0</v>
      </c>
      <c r="X97" s="50">
        <v>0</v>
      </c>
      <c r="Y97" s="50">
        <v>0</v>
      </c>
      <c r="Z97" s="50">
        <v>0</v>
      </c>
      <c r="AA97" s="50">
        <v>0</v>
      </c>
      <c r="AB97" s="50">
        <v>0</v>
      </c>
      <c r="AC97" s="50">
        <v>0</v>
      </c>
      <c r="AD97" s="50">
        <v>1</v>
      </c>
      <c r="AE97" s="50">
        <v>0</v>
      </c>
      <c r="AF97" s="50">
        <v>1</v>
      </c>
      <c r="AG97" s="50">
        <v>0</v>
      </c>
      <c r="AH97" s="50">
        <v>0</v>
      </c>
      <c r="AI97" s="50">
        <v>0</v>
      </c>
      <c r="AJ97" s="50">
        <v>0</v>
      </c>
      <c r="AK97" s="50">
        <v>0</v>
      </c>
      <c r="AL97" s="50">
        <v>0</v>
      </c>
      <c r="AM97" s="50">
        <v>0</v>
      </c>
      <c r="AN97" s="50">
        <v>0</v>
      </c>
      <c r="AO97" s="50">
        <v>0</v>
      </c>
      <c r="AP97" s="50">
        <v>0</v>
      </c>
      <c r="AQ97" s="50">
        <v>0</v>
      </c>
      <c r="AR97" s="50">
        <v>0</v>
      </c>
      <c r="AS97" s="50">
        <v>0</v>
      </c>
      <c r="AT97" s="50">
        <v>0</v>
      </c>
      <c r="AU97" s="50">
        <v>0</v>
      </c>
      <c r="AV97" s="50">
        <v>0</v>
      </c>
      <c r="AW97" s="50">
        <v>0</v>
      </c>
      <c r="AX97" s="50">
        <v>1</v>
      </c>
      <c r="AY97" s="50">
        <v>0</v>
      </c>
      <c r="AZ97" s="50">
        <v>0</v>
      </c>
      <c r="BA97" s="50">
        <v>0</v>
      </c>
      <c r="BB97" s="50">
        <v>1</v>
      </c>
      <c r="BC97" s="50">
        <v>0</v>
      </c>
      <c r="BD97" s="50">
        <v>0</v>
      </c>
      <c r="BE97" s="54">
        <f t="shared" si="119"/>
        <v>0</v>
      </c>
      <c r="BF97" s="54">
        <f t="shared" si="67"/>
        <v>0</v>
      </c>
      <c r="BG97" s="54">
        <f t="shared" si="68"/>
        <v>0</v>
      </c>
      <c r="BH97" s="54">
        <f t="shared" si="69"/>
        <v>0</v>
      </c>
      <c r="BI97" s="54">
        <f t="shared" si="70"/>
        <v>0</v>
      </c>
      <c r="BJ97" s="54">
        <f t="shared" si="71"/>
        <v>0</v>
      </c>
      <c r="BK97" s="54">
        <f t="shared" si="72"/>
        <v>0</v>
      </c>
      <c r="BL97" s="54">
        <f t="shared" si="73"/>
        <v>0</v>
      </c>
      <c r="BM97" s="54">
        <f t="shared" si="74"/>
        <v>0</v>
      </c>
      <c r="BN97" s="54">
        <f t="shared" si="75"/>
        <v>1.6</v>
      </c>
      <c r="BO97" s="54">
        <f t="shared" si="76"/>
        <v>0</v>
      </c>
      <c r="BP97" s="54">
        <f t="shared" si="77"/>
        <v>0</v>
      </c>
      <c r="BQ97" s="54">
        <f t="shared" si="78"/>
        <v>0</v>
      </c>
      <c r="BR97" s="54">
        <f t="shared" si="79"/>
        <v>0</v>
      </c>
      <c r="BS97" s="54">
        <f t="shared" si="80"/>
        <v>0</v>
      </c>
      <c r="BT97" s="54">
        <f t="shared" si="81"/>
        <v>1.6</v>
      </c>
      <c r="BU97" s="54">
        <f t="shared" si="82"/>
        <v>0</v>
      </c>
      <c r="BV97" s="54">
        <f t="shared" si="83"/>
        <v>0</v>
      </c>
      <c r="BW97" s="54">
        <f t="shared" si="84"/>
        <v>1.6</v>
      </c>
      <c r="BX97" s="54">
        <f t="shared" si="85"/>
        <v>1.6</v>
      </c>
      <c r="BY97" s="54">
        <f t="shared" si="86"/>
        <v>0</v>
      </c>
      <c r="BZ97" s="54">
        <f t="shared" si="87"/>
        <v>0</v>
      </c>
      <c r="CA97" s="54">
        <f t="shared" si="88"/>
        <v>0</v>
      </c>
      <c r="CB97" s="54">
        <f t="shared" si="89"/>
        <v>0</v>
      </c>
      <c r="CC97" s="54">
        <f t="shared" si="90"/>
        <v>0</v>
      </c>
      <c r="CD97" s="54">
        <f t="shared" si="91"/>
        <v>0</v>
      </c>
      <c r="CE97" s="54">
        <f t="shared" si="92"/>
        <v>0</v>
      </c>
      <c r="CF97" s="54">
        <f t="shared" si="93"/>
        <v>1.6</v>
      </c>
      <c r="CG97" s="54">
        <f t="shared" si="94"/>
        <v>0</v>
      </c>
      <c r="CH97" s="54">
        <f t="shared" si="95"/>
        <v>1.6</v>
      </c>
      <c r="CI97" s="54">
        <f t="shared" si="96"/>
        <v>0</v>
      </c>
      <c r="CJ97" s="54">
        <f t="shared" si="97"/>
        <v>0</v>
      </c>
      <c r="CK97" s="54">
        <f t="shared" si="98"/>
        <v>0</v>
      </c>
      <c r="CL97" s="54">
        <f t="shared" si="99"/>
        <v>0</v>
      </c>
      <c r="CM97" s="54">
        <f t="shared" si="100"/>
        <v>0</v>
      </c>
      <c r="CN97" s="54">
        <f t="shared" si="101"/>
        <v>0</v>
      </c>
      <c r="CO97" s="54">
        <f t="shared" si="102"/>
        <v>0</v>
      </c>
      <c r="CP97" s="54">
        <f t="shared" si="103"/>
        <v>0</v>
      </c>
      <c r="CQ97" s="54">
        <f t="shared" si="104"/>
        <v>0</v>
      </c>
      <c r="CR97" s="54">
        <f t="shared" si="105"/>
        <v>0</v>
      </c>
      <c r="CS97" s="54">
        <f t="shared" si="106"/>
        <v>0</v>
      </c>
      <c r="CT97" s="54">
        <f t="shared" si="120"/>
        <v>0</v>
      </c>
      <c r="CU97" s="54">
        <f t="shared" si="108"/>
        <v>0</v>
      </c>
      <c r="CV97" s="54">
        <f t="shared" si="109"/>
        <v>0</v>
      </c>
      <c r="CW97" s="54">
        <f t="shared" si="110"/>
        <v>0</v>
      </c>
      <c r="CX97" s="54">
        <f t="shared" si="111"/>
        <v>0</v>
      </c>
      <c r="CY97" s="54">
        <f t="shared" si="112"/>
        <v>0</v>
      </c>
      <c r="CZ97" s="54">
        <f t="shared" si="113"/>
        <v>1.6</v>
      </c>
      <c r="DA97" s="54">
        <f t="shared" si="121"/>
        <v>0</v>
      </c>
      <c r="DB97" s="54">
        <f t="shared" si="122"/>
        <v>0</v>
      </c>
      <c r="DC97" s="114">
        <f t="shared" si="59"/>
        <v>4</v>
      </c>
      <c r="DD97" s="114">
        <f t="shared" si="60"/>
        <v>0</v>
      </c>
      <c r="DE97" s="56">
        <f t="shared" si="61"/>
        <v>0</v>
      </c>
      <c r="DF97" s="56">
        <f t="shared" si="62"/>
        <v>1.6</v>
      </c>
      <c r="DG97" s="56">
        <f t="shared" si="63"/>
        <v>1.6</v>
      </c>
      <c r="DH97" s="56">
        <f t="shared" si="64"/>
        <v>8.8000000000000007</v>
      </c>
      <c r="DI97" s="56">
        <f t="shared" si="65"/>
        <v>3.2</v>
      </c>
      <c r="DJ97" s="56">
        <f t="shared" si="123"/>
        <v>15.2</v>
      </c>
    </row>
    <row r="98" spans="1:114">
      <c r="A98" s="50">
        <v>90</v>
      </c>
      <c r="B98" s="51" t="s">
        <v>318</v>
      </c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3">
        <v>0</v>
      </c>
      <c r="I98" s="53">
        <v>0</v>
      </c>
      <c r="J98" s="52">
        <v>0</v>
      </c>
      <c r="K98" s="52">
        <v>0</v>
      </c>
      <c r="L98" s="52">
        <v>1</v>
      </c>
      <c r="M98" s="52">
        <v>0</v>
      </c>
      <c r="N98" s="52">
        <v>0</v>
      </c>
      <c r="O98" s="53">
        <v>0</v>
      </c>
      <c r="P98" s="53">
        <v>0</v>
      </c>
      <c r="Q98" s="50">
        <v>0</v>
      </c>
      <c r="R98" s="50">
        <v>1</v>
      </c>
      <c r="S98" s="50">
        <v>0</v>
      </c>
      <c r="T98" s="50">
        <v>0</v>
      </c>
      <c r="U98" s="50">
        <v>1</v>
      </c>
      <c r="V98" s="50">
        <v>0</v>
      </c>
      <c r="W98" s="50">
        <v>0</v>
      </c>
      <c r="X98" s="50">
        <v>0</v>
      </c>
      <c r="Y98" s="50">
        <v>1</v>
      </c>
      <c r="Z98" s="50">
        <v>0</v>
      </c>
      <c r="AA98" s="50">
        <v>0</v>
      </c>
      <c r="AB98" s="50">
        <v>0</v>
      </c>
      <c r="AC98" s="50">
        <v>1</v>
      </c>
      <c r="AD98" s="50">
        <v>0</v>
      </c>
      <c r="AE98" s="50">
        <v>1</v>
      </c>
      <c r="AF98" s="50">
        <v>0</v>
      </c>
      <c r="AG98" s="50">
        <v>1</v>
      </c>
      <c r="AH98" s="50">
        <v>0</v>
      </c>
      <c r="AI98" s="50">
        <v>0</v>
      </c>
      <c r="AJ98" s="50">
        <v>0</v>
      </c>
      <c r="AK98" s="50">
        <v>0</v>
      </c>
      <c r="AL98" s="50">
        <v>0</v>
      </c>
      <c r="AM98" s="50">
        <v>0</v>
      </c>
      <c r="AN98" s="50">
        <v>0</v>
      </c>
      <c r="AO98" s="50">
        <v>0</v>
      </c>
      <c r="AP98" s="50">
        <v>0</v>
      </c>
      <c r="AQ98" s="50">
        <v>0</v>
      </c>
      <c r="AR98" s="50">
        <v>0</v>
      </c>
      <c r="AS98" s="50">
        <v>0</v>
      </c>
      <c r="AT98" s="50">
        <v>0</v>
      </c>
      <c r="AU98" s="50">
        <v>0</v>
      </c>
      <c r="AV98" s="50">
        <v>0</v>
      </c>
      <c r="AW98" s="50">
        <v>0</v>
      </c>
      <c r="AX98" s="50">
        <v>0</v>
      </c>
      <c r="AY98" s="50">
        <v>0</v>
      </c>
      <c r="AZ98" s="50">
        <v>0</v>
      </c>
      <c r="BA98" s="50">
        <v>0</v>
      </c>
      <c r="BB98" s="50">
        <v>1</v>
      </c>
      <c r="BC98" s="50">
        <v>0</v>
      </c>
      <c r="BD98" s="50">
        <v>0</v>
      </c>
      <c r="BE98" s="54">
        <f>C98*1.6</f>
        <v>0</v>
      </c>
      <c r="BF98" s="54">
        <f t="shared" si="67"/>
        <v>0</v>
      </c>
      <c r="BG98" s="54">
        <f t="shared" si="68"/>
        <v>0</v>
      </c>
      <c r="BH98" s="54">
        <f t="shared" si="69"/>
        <v>0</v>
      </c>
      <c r="BI98" s="54">
        <f t="shared" si="70"/>
        <v>0</v>
      </c>
      <c r="BJ98" s="54">
        <f t="shared" si="71"/>
        <v>0</v>
      </c>
      <c r="BK98" s="54">
        <f t="shared" si="72"/>
        <v>0</v>
      </c>
      <c r="BL98" s="54">
        <f t="shared" si="73"/>
        <v>0</v>
      </c>
      <c r="BM98" s="54">
        <f t="shared" si="74"/>
        <v>0</v>
      </c>
      <c r="BN98" s="54">
        <f t="shared" si="75"/>
        <v>1.6</v>
      </c>
      <c r="BO98" s="54">
        <f t="shared" si="76"/>
        <v>0</v>
      </c>
      <c r="BP98" s="54">
        <f t="shared" si="77"/>
        <v>0</v>
      </c>
      <c r="BQ98" s="54">
        <f t="shared" si="78"/>
        <v>0</v>
      </c>
      <c r="BR98" s="54">
        <f t="shared" si="79"/>
        <v>0</v>
      </c>
      <c r="BS98" s="54">
        <f t="shared" si="80"/>
        <v>0</v>
      </c>
      <c r="BT98" s="54">
        <f t="shared" si="81"/>
        <v>1.6</v>
      </c>
      <c r="BU98" s="54">
        <f t="shared" si="82"/>
        <v>0</v>
      </c>
      <c r="BV98" s="54">
        <f t="shared" si="83"/>
        <v>0</v>
      </c>
      <c r="BW98" s="54">
        <f t="shared" si="84"/>
        <v>1.6</v>
      </c>
      <c r="BX98" s="54">
        <f t="shared" si="85"/>
        <v>0</v>
      </c>
      <c r="BY98" s="54">
        <f t="shared" si="86"/>
        <v>0</v>
      </c>
      <c r="BZ98" s="54">
        <f t="shared" si="87"/>
        <v>0</v>
      </c>
      <c r="CA98" s="54">
        <f t="shared" si="88"/>
        <v>1.6</v>
      </c>
      <c r="CB98" s="54">
        <f t="shared" si="89"/>
        <v>0</v>
      </c>
      <c r="CC98" s="54">
        <f t="shared" si="90"/>
        <v>0</v>
      </c>
      <c r="CD98" s="54">
        <f t="shared" si="91"/>
        <v>0</v>
      </c>
      <c r="CE98" s="54">
        <f t="shared" si="92"/>
        <v>1.6</v>
      </c>
      <c r="CF98" s="54">
        <f t="shared" si="93"/>
        <v>0</v>
      </c>
      <c r="CG98" s="54">
        <f t="shared" si="94"/>
        <v>1.6</v>
      </c>
      <c r="CH98" s="54">
        <f t="shared" si="95"/>
        <v>0</v>
      </c>
      <c r="CI98" s="54">
        <f t="shared" si="96"/>
        <v>1.6</v>
      </c>
      <c r="CJ98" s="54">
        <f t="shared" si="97"/>
        <v>0</v>
      </c>
      <c r="CK98" s="54">
        <f t="shared" si="98"/>
        <v>0</v>
      </c>
      <c r="CL98" s="54">
        <f t="shared" si="99"/>
        <v>0</v>
      </c>
      <c r="CM98" s="54">
        <f t="shared" si="100"/>
        <v>0</v>
      </c>
      <c r="CN98" s="54">
        <f t="shared" si="101"/>
        <v>0</v>
      </c>
      <c r="CO98" s="54">
        <f t="shared" si="102"/>
        <v>0</v>
      </c>
      <c r="CP98" s="54">
        <f t="shared" si="103"/>
        <v>0</v>
      </c>
      <c r="CQ98" s="54">
        <f t="shared" si="104"/>
        <v>0</v>
      </c>
      <c r="CR98" s="54">
        <f t="shared" si="105"/>
        <v>0</v>
      </c>
      <c r="CS98" s="54">
        <f t="shared" si="106"/>
        <v>0</v>
      </c>
      <c r="CT98" s="54">
        <f>AR98*1.6</f>
        <v>0</v>
      </c>
      <c r="CU98" s="54">
        <f t="shared" si="108"/>
        <v>0</v>
      </c>
      <c r="CV98" s="54">
        <f t="shared" si="109"/>
        <v>0</v>
      </c>
      <c r="CW98" s="54">
        <f t="shared" si="110"/>
        <v>0</v>
      </c>
      <c r="CX98" s="54">
        <f t="shared" si="111"/>
        <v>0</v>
      </c>
      <c r="CY98" s="54">
        <f t="shared" si="112"/>
        <v>0</v>
      </c>
      <c r="CZ98" s="54">
        <f t="shared" si="113"/>
        <v>0</v>
      </c>
      <c r="DA98" s="54">
        <f>AY98*1.6</f>
        <v>0</v>
      </c>
      <c r="DB98" s="54">
        <f>AZ98*1.6</f>
        <v>0</v>
      </c>
      <c r="DC98" s="114">
        <f t="shared" si="59"/>
        <v>4</v>
      </c>
      <c r="DD98" s="114">
        <f t="shared" si="60"/>
        <v>0</v>
      </c>
      <c r="DE98" s="56">
        <f t="shared" si="61"/>
        <v>1.6</v>
      </c>
      <c r="DF98" s="56">
        <f t="shared" si="62"/>
        <v>1.6</v>
      </c>
      <c r="DG98" s="56">
        <f t="shared" si="63"/>
        <v>1.6</v>
      </c>
      <c r="DH98" s="56">
        <f t="shared" si="64"/>
        <v>7.2</v>
      </c>
      <c r="DI98" s="56">
        <f t="shared" si="65"/>
        <v>3.2</v>
      </c>
      <c r="DJ98" s="56">
        <f>DE98+DF98+DG98+DH98+DI98</f>
        <v>15.2</v>
      </c>
    </row>
    <row r="99" spans="1:114">
      <c r="A99" s="50">
        <v>91</v>
      </c>
      <c r="B99" s="51" t="s">
        <v>312</v>
      </c>
      <c r="C99" s="52">
        <v>1</v>
      </c>
      <c r="D99" s="52">
        <v>0</v>
      </c>
      <c r="E99" s="52">
        <v>0</v>
      </c>
      <c r="F99" s="52">
        <v>0</v>
      </c>
      <c r="G99" s="52">
        <v>0</v>
      </c>
      <c r="H99" s="53">
        <v>0</v>
      </c>
      <c r="I99" s="53">
        <v>0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3">
        <v>1</v>
      </c>
      <c r="P99" s="53">
        <v>0</v>
      </c>
      <c r="Q99" s="50">
        <v>0</v>
      </c>
      <c r="R99" s="50">
        <v>1</v>
      </c>
      <c r="S99" s="50">
        <v>0</v>
      </c>
      <c r="T99" s="50">
        <v>0</v>
      </c>
      <c r="U99" s="50">
        <v>0</v>
      </c>
      <c r="V99" s="50">
        <v>0</v>
      </c>
      <c r="W99" s="50">
        <v>0</v>
      </c>
      <c r="X99" s="50">
        <v>0</v>
      </c>
      <c r="Y99" s="50">
        <v>1</v>
      </c>
      <c r="Z99" s="50">
        <v>1</v>
      </c>
      <c r="AA99" s="50">
        <v>0</v>
      </c>
      <c r="AB99" s="50">
        <v>0</v>
      </c>
      <c r="AC99" s="50">
        <v>0</v>
      </c>
      <c r="AD99" s="50">
        <v>0</v>
      </c>
      <c r="AE99" s="50">
        <v>0</v>
      </c>
      <c r="AF99" s="50">
        <v>1</v>
      </c>
      <c r="AG99" s="50">
        <v>1</v>
      </c>
      <c r="AH99" s="50">
        <v>0</v>
      </c>
      <c r="AI99" s="50">
        <v>1</v>
      </c>
      <c r="AJ99" s="50">
        <v>0</v>
      </c>
      <c r="AK99" s="50">
        <v>1</v>
      </c>
      <c r="AL99" s="50">
        <v>0</v>
      </c>
      <c r="AM99" s="50">
        <v>1</v>
      </c>
      <c r="AN99" s="50">
        <v>0</v>
      </c>
      <c r="AO99" s="50">
        <v>0</v>
      </c>
      <c r="AP99" s="50">
        <v>1</v>
      </c>
      <c r="AQ99" s="50">
        <v>1</v>
      </c>
      <c r="AR99" s="50">
        <v>0</v>
      </c>
      <c r="AS99" s="50">
        <v>0</v>
      </c>
      <c r="AT99" s="50">
        <v>0</v>
      </c>
      <c r="AU99" s="50">
        <v>0</v>
      </c>
      <c r="AV99" s="50">
        <v>0</v>
      </c>
      <c r="AW99" s="50">
        <v>0</v>
      </c>
      <c r="AX99" s="50">
        <v>0</v>
      </c>
      <c r="AY99" s="50">
        <v>1</v>
      </c>
      <c r="AZ99" s="50">
        <v>0</v>
      </c>
      <c r="BA99" s="50">
        <v>0</v>
      </c>
      <c r="BB99" s="50">
        <v>0</v>
      </c>
      <c r="BC99" s="50">
        <v>0</v>
      </c>
      <c r="BD99" s="50">
        <v>1</v>
      </c>
      <c r="BE99" s="54">
        <f t="shared" ref="BE99:BE100" si="124">C99*1.6</f>
        <v>1.6</v>
      </c>
      <c r="BF99" s="54">
        <f t="shared" si="67"/>
        <v>0</v>
      </c>
      <c r="BG99" s="54">
        <f t="shared" si="68"/>
        <v>0</v>
      </c>
      <c r="BH99" s="54">
        <f t="shared" si="69"/>
        <v>0</v>
      </c>
      <c r="BI99" s="54">
        <f t="shared" si="70"/>
        <v>0</v>
      </c>
      <c r="BJ99" s="54">
        <f t="shared" si="71"/>
        <v>0</v>
      </c>
      <c r="BK99" s="54">
        <f t="shared" si="72"/>
        <v>0</v>
      </c>
      <c r="BL99" s="54">
        <f t="shared" si="73"/>
        <v>0</v>
      </c>
      <c r="BM99" s="54">
        <f t="shared" si="74"/>
        <v>0</v>
      </c>
      <c r="BN99" s="54">
        <f t="shared" si="75"/>
        <v>0</v>
      </c>
      <c r="BO99" s="54">
        <f t="shared" si="76"/>
        <v>0</v>
      </c>
      <c r="BP99" s="54">
        <f t="shared" si="77"/>
        <v>0</v>
      </c>
      <c r="BQ99" s="54">
        <f t="shared" si="78"/>
        <v>1.6</v>
      </c>
      <c r="BR99" s="54">
        <f t="shared" si="79"/>
        <v>0</v>
      </c>
      <c r="BS99" s="54">
        <f t="shared" si="80"/>
        <v>0</v>
      </c>
      <c r="BT99" s="54">
        <f t="shared" si="81"/>
        <v>1.6</v>
      </c>
      <c r="BU99" s="54">
        <f t="shared" si="82"/>
        <v>0</v>
      </c>
      <c r="BV99" s="54">
        <f t="shared" si="83"/>
        <v>0</v>
      </c>
      <c r="BW99" s="54">
        <f t="shared" si="84"/>
        <v>0</v>
      </c>
      <c r="BX99" s="54">
        <f t="shared" si="85"/>
        <v>0</v>
      </c>
      <c r="BY99" s="54">
        <f t="shared" si="86"/>
        <v>0</v>
      </c>
      <c r="BZ99" s="54">
        <f t="shared" si="87"/>
        <v>0</v>
      </c>
      <c r="CA99" s="54">
        <f t="shared" si="88"/>
        <v>1.6</v>
      </c>
      <c r="CB99" s="54">
        <f t="shared" si="89"/>
        <v>1.6</v>
      </c>
      <c r="CC99" s="54">
        <f t="shared" si="90"/>
        <v>0</v>
      </c>
      <c r="CD99" s="54">
        <f t="shared" si="91"/>
        <v>0</v>
      </c>
      <c r="CE99" s="54">
        <f t="shared" si="92"/>
        <v>0</v>
      </c>
      <c r="CF99" s="54">
        <f t="shared" si="93"/>
        <v>0</v>
      </c>
      <c r="CG99" s="54">
        <f t="shared" si="94"/>
        <v>0</v>
      </c>
      <c r="CH99" s="54">
        <f t="shared" si="95"/>
        <v>1.6</v>
      </c>
      <c r="CI99" s="54">
        <f t="shared" si="96"/>
        <v>1.6</v>
      </c>
      <c r="CJ99" s="54">
        <f t="shared" si="97"/>
        <v>0</v>
      </c>
      <c r="CK99" s="54">
        <f t="shared" si="98"/>
        <v>1.6</v>
      </c>
      <c r="CL99" s="54">
        <f t="shared" si="99"/>
        <v>0</v>
      </c>
      <c r="CM99" s="54">
        <f t="shared" si="100"/>
        <v>1.6</v>
      </c>
      <c r="CN99" s="54">
        <f t="shared" si="101"/>
        <v>0</v>
      </c>
      <c r="CO99" s="54">
        <f t="shared" si="102"/>
        <v>1.6</v>
      </c>
      <c r="CP99" s="54">
        <f t="shared" si="103"/>
        <v>0</v>
      </c>
      <c r="CQ99" s="54">
        <f t="shared" si="104"/>
        <v>0</v>
      </c>
      <c r="CR99" s="54">
        <f t="shared" si="105"/>
        <v>1.6</v>
      </c>
      <c r="CS99" s="54">
        <f t="shared" si="106"/>
        <v>1.6</v>
      </c>
      <c r="CT99" s="54">
        <f t="shared" ref="CT99:CT100" si="125">AR99*1.6</f>
        <v>0</v>
      </c>
      <c r="CU99" s="54">
        <f t="shared" si="108"/>
        <v>0</v>
      </c>
      <c r="CV99" s="54">
        <f t="shared" si="109"/>
        <v>0</v>
      </c>
      <c r="CW99" s="54">
        <f t="shared" si="110"/>
        <v>0</v>
      </c>
      <c r="CX99" s="54">
        <f t="shared" si="111"/>
        <v>0</v>
      </c>
      <c r="CY99" s="54">
        <f t="shared" si="112"/>
        <v>0</v>
      </c>
      <c r="CZ99" s="54">
        <f t="shared" si="113"/>
        <v>0</v>
      </c>
      <c r="DA99" s="54">
        <f t="shared" ref="DA99:DA100" si="126">AY99*1.6</f>
        <v>1.6</v>
      </c>
      <c r="DB99" s="54">
        <f t="shared" ref="DB99:DB100" si="127">AZ99*1.6</f>
        <v>0</v>
      </c>
      <c r="DC99" s="114">
        <f t="shared" si="59"/>
        <v>0</v>
      </c>
      <c r="DD99" s="114">
        <f t="shared" si="60"/>
        <v>4</v>
      </c>
      <c r="DE99" s="56">
        <f t="shared" si="61"/>
        <v>7.2</v>
      </c>
      <c r="DF99" s="56">
        <f t="shared" si="62"/>
        <v>1.6</v>
      </c>
      <c r="DG99" s="56">
        <f t="shared" si="63"/>
        <v>3.2</v>
      </c>
      <c r="DH99" s="56">
        <f t="shared" si="64"/>
        <v>9.6</v>
      </c>
      <c r="DI99" s="56">
        <f t="shared" si="65"/>
        <v>3.2</v>
      </c>
      <c r="DJ99" s="56">
        <f t="shared" ref="DJ99:DJ100" si="128">DE99+DF99+DG99+DH99+DI99</f>
        <v>24.8</v>
      </c>
    </row>
    <row r="100" spans="1:114">
      <c r="A100" s="50">
        <v>92</v>
      </c>
      <c r="B100" s="51" t="s">
        <v>313</v>
      </c>
      <c r="C100" s="52">
        <v>1</v>
      </c>
      <c r="D100" s="52">
        <v>0</v>
      </c>
      <c r="E100" s="52">
        <v>1</v>
      </c>
      <c r="F100" s="52">
        <v>1</v>
      </c>
      <c r="G100" s="52">
        <v>0</v>
      </c>
      <c r="H100" s="53">
        <v>0</v>
      </c>
      <c r="I100" s="53">
        <v>1</v>
      </c>
      <c r="J100" s="52">
        <v>0</v>
      </c>
      <c r="K100" s="52">
        <v>0</v>
      </c>
      <c r="L100" s="52">
        <v>0</v>
      </c>
      <c r="M100" s="52">
        <v>1</v>
      </c>
      <c r="N100" s="52">
        <v>1</v>
      </c>
      <c r="O100" s="53">
        <v>1</v>
      </c>
      <c r="P100" s="53">
        <v>0</v>
      </c>
      <c r="Q100" s="50">
        <v>0</v>
      </c>
      <c r="R100" s="50">
        <v>1</v>
      </c>
      <c r="S100" s="50">
        <v>0</v>
      </c>
      <c r="T100" s="50">
        <v>0</v>
      </c>
      <c r="U100" s="50">
        <v>0</v>
      </c>
      <c r="V100" s="50">
        <v>0</v>
      </c>
      <c r="W100" s="50">
        <v>0</v>
      </c>
      <c r="X100" s="50">
        <v>0</v>
      </c>
      <c r="Y100" s="50">
        <v>1</v>
      </c>
      <c r="Z100" s="50">
        <v>1</v>
      </c>
      <c r="AA100" s="50">
        <v>0</v>
      </c>
      <c r="AB100" s="50">
        <v>0</v>
      </c>
      <c r="AC100" s="50">
        <v>1</v>
      </c>
      <c r="AD100" s="50">
        <v>0</v>
      </c>
      <c r="AE100" s="50">
        <v>0</v>
      </c>
      <c r="AF100" s="50">
        <v>1</v>
      </c>
      <c r="AG100" s="50">
        <v>1</v>
      </c>
      <c r="AH100" s="50">
        <v>1</v>
      </c>
      <c r="AI100" s="50">
        <v>1</v>
      </c>
      <c r="AJ100" s="50">
        <v>0</v>
      </c>
      <c r="AK100" s="50">
        <v>0</v>
      </c>
      <c r="AL100" s="50">
        <v>1</v>
      </c>
      <c r="AM100" s="50">
        <v>1</v>
      </c>
      <c r="AN100" s="50">
        <v>0</v>
      </c>
      <c r="AO100" s="50">
        <v>0</v>
      </c>
      <c r="AP100" s="50">
        <v>0</v>
      </c>
      <c r="AQ100" s="50">
        <v>0</v>
      </c>
      <c r="AR100" s="50">
        <v>0</v>
      </c>
      <c r="AS100" s="50">
        <v>1</v>
      </c>
      <c r="AT100" s="50">
        <v>0</v>
      </c>
      <c r="AU100" s="50">
        <v>0</v>
      </c>
      <c r="AV100" s="50">
        <v>1</v>
      </c>
      <c r="AW100" s="50">
        <v>0</v>
      </c>
      <c r="AX100" s="50">
        <v>0</v>
      </c>
      <c r="AY100" s="50">
        <v>1</v>
      </c>
      <c r="AZ100" s="50">
        <v>0</v>
      </c>
      <c r="BA100" s="50">
        <v>1</v>
      </c>
      <c r="BB100" s="50">
        <v>1</v>
      </c>
      <c r="BC100" s="50">
        <v>1</v>
      </c>
      <c r="BD100" s="50">
        <v>1</v>
      </c>
      <c r="BE100" s="54">
        <f t="shared" si="124"/>
        <v>1.6</v>
      </c>
      <c r="BF100" s="54">
        <f t="shared" si="67"/>
        <v>0</v>
      </c>
      <c r="BG100" s="54">
        <f t="shared" si="68"/>
        <v>1.6</v>
      </c>
      <c r="BH100" s="54">
        <f t="shared" si="69"/>
        <v>1.6</v>
      </c>
      <c r="BI100" s="54">
        <f t="shared" si="70"/>
        <v>0</v>
      </c>
      <c r="BJ100" s="54">
        <f t="shared" si="71"/>
        <v>0</v>
      </c>
      <c r="BK100" s="54">
        <f t="shared" si="72"/>
        <v>1.6</v>
      </c>
      <c r="BL100" s="54">
        <f t="shared" si="73"/>
        <v>0</v>
      </c>
      <c r="BM100" s="54">
        <f t="shared" si="74"/>
        <v>0</v>
      </c>
      <c r="BN100" s="54">
        <f t="shared" si="75"/>
        <v>0</v>
      </c>
      <c r="BO100" s="54">
        <f t="shared" si="76"/>
        <v>1.6</v>
      </c>
      <c r="BP100" s="54">
        <f t="shared" si="77"/>
        <v>1.6</v>
      </c>
      <c r="BQ100" s="54">
        <f t="shared" si="78"/>
        <v>1.6</v>
      </c>
      <c r="BR100" s="54">
        <f t="shared" si="79"/>
        <v>0</v>
      </c>
      <c r="BS100" s="54">
        <f t="shared" si="80"/>
        <v>0</v>
      </c>
      <c r="BT100" s="54">
        <f t="shared" si="81"/>
        <v>1.6</v>
      </c>
      <c r="BU100" s="54">
        <f t="shared" si="82"/>
        <v>0</v>
      </c>
      <c r="BV100" s="54">
        <f t="shared" si="83"/>
        <v>0</v>
      </c>
      <c r="BW100" s="54">
        <f t="shared" si="84"/>
        <v>0</v>
      </c>
      <c r="BX100" s="54">
        <f t="shared" si="85"/>
        <v>0</v>
      </c>
      <c r="BY100" s="54">
        <f t="shared" si="86"/>
        <v>0</v>
      </c>
      <c r="BZ100" s="54">
        <f t="shared" si="87"/>
        <v>0</v>
      </c>
      <c r="CA100" s="54">
        <f t="shared" si="88"/>
        <v>1.6</v>
      </c>
      <c r="CB100" s="54">
        <f t="shared" si="89"/>
        <v>1.6</v>
      </c>
      <c r="CC100" s="54">
        <f t="shared" si="90"/>
        <v>0</v>
      </c>
      <c r="CD100" s="54">
        <f t="shared" si="91"/>
        <v>0</v>
      </c>
      <c r="CE100" s="54">
        <f t="shared" si="92"/>
        <v>1.6</v>
      </c>
      <c r="CF100" s="54">
        <f t="shared" si="93"/>
        <v>0</v>
      </c>
      <c r="CG100" s="54">
        <f t="shared" si="94"/>
        <v>0</v>
      </c>
      <c r="CH100" s="54">
        <f t="shared" si="95"/>
        <v>1.6</v>
      </c>
      <c r="CI100" s="54">
        <f t="shared" si="96"/>
        <v>1.6</v>
      </c>
      <c r="CJ100" s="54">
        <f t="shared" si="97"/>
        <v>1.6</v>
      </c>
      <c r="CK100" s="54">
        <f t="shared" si="98"/>
        <v>1.6</v>
      </c>
      <c r="CL100" s="54">
        <f t="shared" si="99"/>
        <v>0</v>
      </c>
      <c r="CM100" s="54">
        <f t="shared" si="100"/>
        <v>0</v>
      </c>
      <c r="CN100" s="54">
        <f t="shared" si="101"/>
        <v>1.6</v>
      </c>
      <c r="CO100" s="54">
        <f t="shared" si="102"/>
        <v>1.6</v>
      </c>
      <c r="CP100" s="54">
        <f t="shared" si="103"/>
        <v>0</v>
      </c>
      <c r="CQ100" s="54">
        <f t="shared" si="104"/>
        <v>0</v>
      </c>
      <c r="CR100" s="54">
        <f t="shared" si="105"/>
        <v>0</v>
      </c>
      <c r="CS100" s="54">
        <f t="shared" si="106"/>
        <v>0</v>
      </c>
      <c r="CT100" s="54">
        <f t="shared" si="125"/>
        <v>0</v>
      </c>
      <c r="CU100" s="54">
        <f t="shared" si="108"/>
        <v>1.6</v>
      </c>
      <c r="CV100" s="54">
        <f t="shared" si="109"/>
        <v>0</v>
      </c>
      <c r="CW100" s="54">
        <f t="shared" si="110"/>
        <v>0</v>
      </c>
      <c r="CX100" s="54">
        <f t="shared" si="111"/>
        <v>1.6</v>
      </c>
      <c r="CY100" s="54">
        <f t="shared" si="112"/>
        <v>0</v>
      </c>
      <c r="CZ100" s="54">
        <f t="shared" si="113"/>
        <v>0</v>
      </c>
      <c r="DA100" s="54">
        <f t="shared" si="126"/>
        <v>1.6</v>
      </c>
      <c r="DB100" s="54">
        <f t="shared" si="127"/>
        <v>0</v>
      </c>
      <c r="DC100" s="114">
        <f t="shared" si="59"/>
        <v>10</v>
      </c>
      <c r="DD100" s="114">
        <f t="shared" si="60"/>
        <v>10</v>
      </c>
      <c r="DE100" s="56">
        <f t="shared" si="61"/>
        <v>18</v>
      </c>
      <c r="DF100" s="56">
        <f t="shared" si="62"/>
        <v>6.4</v>
      </c>
      <c r="DG100" s="56">
        <f t="shared" si="63"/>
        <v>4.8000000000000007</v>
      </c>
      <c r="DH100" s="56">
        <f t="shared" si="64"/>
        <v>18</v>
      </c>
      <c r="DI100" s="56">
        <f t="shared" si="65"/>
        <v>4.8000000000000007</v>
      </c>
      <c r="DJ100" s="56">
        <f t="shared" si="128"/>
        <v>52</v>
      </c>
    </row>
    <row r="101" spans="1:114">
      <c r="A101" s="50">
        <v>93</v>
      </c>
      <c r="B101" s="51" t="s">
        <v>314</v>
      </c>
      <c r="C101" s="52">
        <v>1</v>
      </c>
      <c r="D101" s="52">
        <v>0</v>
      </c>
      <c r="E101" s="52">
        <v>1</v>
      </c>
      <c r="F101" s="52">
        <v>1</v>
      </c>
      <c r="G101" s="52">
        <v>1</v>
      </c>
      <c r="H101" s="53">
        <v>1</v>
      </c>
      <c r="I101" s="53">
        <v>0</v>
      </c>
      <c r="J101" s="52">
        <v>0</v>
      </c>
      <c r="K101" s="52">
        <v>0</v>
      </c>
      <c r="L101" s="52">
        <v>1</v>
      </c>
      <c r="M101" s="52">
        <v>1</v>
      </c>
      <c r="N101" s="52">
        <v>1</v>
      </c>
      <c r="O101" s="53">
        <v>1</v>
      </c>
      <c r="P101" s="53">
        <v>0</v>
      </c>
      <c r="Q101" s="50">
        <v>0</v>
      </c>
      <c r="R101" s="50">
        <v>0</v>
      </c>
      <c r="S101" s="50">
        <v>0</v>
      </c>
      <c r="T101" s="50">
        <v>1</v>
      </c>
      <c r="U101" s="50">
        <v>0</v>
      </c>
      <c r="V101" s="50">
        <v>0</v>
      </c>
      <c r="W101" s="50">
        <v>0</v>
      </c>
      <c r="X101" s="50">
        <v>0</v>
      </c>
      <c r="Y101" s="50">
        <v>1</v>
      </c>
      <c r="Z101" s="50">
        <v>0</v>
      </c>
      <c r="AA101" s="50">
        <v>0</v>
      </c>
      <c r="AB101" s="50">
        <v>0</v>
      </c>
      <c r="AC101" s="50">
        <v>0</v>
      </c>
      <c r="AD101" s="50">
        <v>0</v>
      </c>
      <c r="AE101" s="50">
        <v>0</v>
      </c>
      <c r="AF101" s="50">
        <v>0</v>
      </c>
      <c r="AG101" s="50">
        <v>1</v>
      </c>
      <c r="AH101" s="50">
        <v>0</v>
      </c>
      <c r="AI101" s="50">
        <v>0</v>
      </c>
      <c r="AJ101" s="50">
        <v>0</v>
      </c>
      <c r="AK101" s="50">
        <v>1</v>
      </c>
      <c r="AL101" s="50">
        <v>0</v>
      </c>
      <c r="AM101" s="50">
        <v>0</v>
      </c>
      <c r="AN101" s="50">
        <v>0</v>
      </c>
      <c r="AO101" s="50">
        <v>0</v>
      </c>
      <c r="AP101" s="50">
        <v>0</v>
      </c>
      <c r="AQ101" s="50">
        <v>1</v>
      </c>
      <c r="AR101" s="50">
        <v>0</v>
      </c>
      <c r="AS101" s="50">
        <v>1</v>
      </c>
      <c r="AT101" s="50">
        <v>0</v>
      </c>
      <c r="AU101" s="50">
        <v>0</v>
      </c>
      <c r="AV101" s="50">
        <v>0</v>
      </c>
      <c r="AW101" s="50">
        <v>1</v>
      </c>
      <c r="AX101" s="50">
        <v>0</v>
      </c>
      <c r="AY101" s="50">
        <v>1</v>
      </c>
      <c r="AZ101" s="50">
        <v>0</v>
      </c>
      <c r="BA101" s="50">
        <v>0</v>
      </c>
      <c r="BB101" s="50">
        <v>0</v>
      </c>
      <c r="BC101" s="50">
        <v>1</v>
      </c>
      <c r="BD101" s="50">
        <v>0</v>
      </c>
      <c r="BE101" s="54">
        <f t="shared" si="66"/>
        <v>1.6</v>
      </c>
      <c r="BF101" s="54">
        <f t="shared" si="67"/>
        <v>0</v>
      </c>
      <c r="BG101" s="54">
        <f t="shared" si="68"/>
        <v>1.6</v>
      </c>
      <c r="BH101" s="54">
        <f t="shared" si="69"/>
        <v>1.6</v>
      </c>
      <c r="BI101" s="54">
        <f t="shared" si="70"/>
        <v>1.6</v>
      </c>
      <c r="BJ101" s="54">
        <f t="shared" si="71"/>
        <v>1.6</v>
      </c>
      <c r="BK101" s="54">
        <f t="shared" si="72"/>
        <v>0</v>
      </c>
      <c r="BL101" s="54">
        <f t="shared" si="73"/>
        <v>0</v>
      </c>
      <c r="BM101" s="54">
        <f t="shared" si="74"/>
        <v>0</v>
      </c>
      <c r="BN101" s="54">
        <f t="shared" si="75"/>
        <v>1.6</v>
      </c>
      <c r="BO101" s="54">
        <f t="shared" si="76"/>
        <v>1.6</v>
      </c>
      <c r="BP101" s="54">
        <f t="shared" si="77"/>
        <v>1.6</v>
      </c>
      <c r="BQ101" s="54">
        <f t="shared" si="78"/>
        <v>1.6</v>
      </c>
      <c r="BR101" s="54">
        <f t="shared" si="79"/>
        <v>0</v>
      </c>
      <c r="BS101" s="54">
        <f t="shared" si="80"/>
        <v>0</v>
      </c>
      <c r="BT101" s="54">
        <f t="shared" si="81"/>
        <v>0</v>
      </c>
      <c r="BU101" s="54">
        <f t="shared" si="82"/>
        <v>0</v>
      </c>
      <c r="BV101" s="54">
        <f t="shared" si="83"/>
        <v>1.6</v>
      </c>
      <c r="BW101" s="54">
        <f t="shared" si="84"/>
        <v>0</v>
      </c>
      <c r="BX101" s="54">
        <f t="shared" si="85"/>
        <v>0</v>
      </c>
      <c r="BY101" s="54">
        <f t="shared" si="86"/>
        <v>0</v>
      </c>
      <c r="BZ101" s="54">
        <f t="shared" si="87"/>
        <v>0</v>
      </c>
      <c r="CA101" s="54">
        <f t="shared" si="88"/>
        <v>1.6</v>
      </c>
      <c r="CB101" s="54">
        <f t="shared" si="89"/>
        <v>0</v>
      </c>
      <c r="CC101" s="54">
        <f t="shared" si="90"/>
        <v>0</v>
      </c>
      <c r="CD101" s="54">
        <f t="shared" si="91"/>
        <v>0</v>
      </c>
      <c r="CE101" s="54">
        <f t="shared" si="92"/>
        <v>0</v>
      </c>
      <c r="CF101" s="54">
        <f t="shared" si="93"/>
        <v>0</v>
      </c>
      <c r="CG101" s="54">
        <f t="shared" si="94"/>
        <v>0</v>
      </c>
      <c r="CH101" s="54">
        <f t="shared" si="95"/>
        <v>0</v>
      </c>
      <c r="CI101" s="54">
        <f t="shared" si="96"/>
        <v>1.6</v>
      </c>
      <c r="CJ101" s="54">
        <f t="shared" si="97"/>
        <v>0</v>
      </c>
      <c r="CK101" s="54">
        <f t="shared" si="98"/>
        <v>0</v>
      </c>
      <c r="CL101" s="54">
        <f t="shared" si="99"/>
        <v>0</v>
      </c>
      <c r="CM101" s="54">
        <f t="shared" si="100"/>
        <v>1.6</v>
      </c>
      <c r="CN101" s="54">
        <f t="shared" si="101"/>
        <v>0</v>
      </c>
      <c r="CO101" s="54">
        <f t="shared" si="102"/>
        <v>0</v>
      </c>
      <c r="CP101" s="54">
        <f t="shared" si="103"/>
        <v>0</v>
      </c>
      <c r="CQ101" s="54">
        <f t="shared" si="104"/>
        <v>0</v>
      </c>
      <c r="CR101" s="54">
        <f t="shared" si="105"/>
        <v>0</v>
      </c>
      <c r="CS101" s="54">
        <f t="shared" si="106"/>
        <v>1.6</v>
      </c>
      <c r="CT101" s="54">
        <f t="shared" si="107"/>
        <v>0</v>
      </c>
      <c r="CU101" s="54">
        <f t="shared" si="108"/>
        <v>1.6</v>
      </c>
      <c r="CV101" s="54">
        <f t="shared" si="109"/>
        <v>0</v>
      </c>
      <c r="CW101" s="54">
        <f t="shared" si="110"/>
        <v>0</v>
      </c>
      <c r="CX101" s="54">
        <f t="shared" si="111"/>
        <v>0</v>
      </c>
      <c r="CY101" s="54">
        <f t="shared" si="112"/>
        <v>1.6</v>
      </c>
      <c r="CZ101" s="54">
        <f t="shared" si="113"/>
        <v>0</v>
      </c>
      <c r="DA101" s="54">
        <f t="shared" si="114"/>
        <v>1.6</v>
      </c>
      <c r="DB101" s="54">
        <f t="shared" si="115"/>
        <v>0</v>
      </c>
      <c r="DC101" s="114">
        <f t="shared" si="59"/>
        <v>0</v>
      </c>
      <c r="DD101" s="114">
        <f t="shared" si="60"/>
        <v>4</v>
      </c>
      <c r="DE101" s="56">
        <f t="shared" si="61"/>
        <v>12</v>
      </c>
      <c r="DF101" s="56">
        <f t="shared" si="62"/>
        <v>3.2</v>
      </c>
      <c r="DG101" s="56">
        <f t="shared" si="63"/>
        <v>4.8000000000000007</v>
      </c>
      <c r="DH101" s="56">
        <f t="shared" si="64"/>
        <v>9.6</v>
      </c>
      <c r="DI101" s="56">
        <f t="shared" si="65"/>
        <v>1.6</v>
      </c>
      <c r="DJ101" s="56">
        <f t="shared" si="116"/>
        <v>31.200000000000003</v>
      </c>
    </row>
    <row r="102" spans="1:114">
      <c r="A102" s="57"/>
      <c r="B102" s="58" t="s">
        <v>120</v>
      </c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60"/>
      <c r="BE102" s="60">
        <f t="shared" ref="BE102:DJ102" si="129">AVERAGE(BE39:BE101)</f>
        <v>1.0920634920634922</v>
      </c>
      <c r="BF102" s="60">
        <f t="shared" si="129"/>
        <v>0.35555555555555557</v>
      </c>
      <c r="BG102" s="60">
        <f t="shared" si="129"/>
        <v>1.2190476190476187</v>
      </c>
      <c r="BH102" s="60">
        <f t="shared" si="129"/>
        <v>0.93968253968254023</v>
      </c>
      <c r="BI102" s="60">
        <f t="shared" si="129"/>
        <v>0.38095238095238099</v>
      </c>
      <c r="BJ102" s="60">
        <f t="shared" si="129"/>
        <v>0.78730158730158761</v>
      </c>
      <c r="BK102" s="60">
        <f t="shared" si="129"/>
        <v>0.25396825396825395</v>
      </c>
      <c r="BL102" s="60">
        <f t="shared" si="129"/>
        <v>0.35555555555555557</v>
      </c>
      <c r="BM102" s="60">
        <f t="shared" si="129"/>
        <v>0.17777777777777776</v>
      </c>
      <c r="BN102" s="60">
        <f t="shared" si="129"/>
        <v>0.43174603174603182</v>
      </c>
      <c r="BO102" s="60">
        <f t="shared" si="129"/>
        <v>0.66031746031746053</v>
      </c>
      <c r="BP102" s="60">
        <f t="shared" si="129"/>
        <v>1.0412698412698416</v>
      </c>
      <c r="BQ102" s="60">
        <f t="shared" si="129"/>
        <v>1.4476190476190465</v>
      </c>
      <c r="BR102" s="60">
        <f t="shared" si="129"/>
        <v>0.38095238095238099</v>
      </c>
      <c r="BS102" s="60">
        <f t="shared" si="129"/>
        <v>0.33015873015873015</v>
      </c>
      <c r="BT102" s="60">
        <f t="shared" si="129"/>
        <v>0.88888888888888939</v>
      </c>
      <c r="BU102" s="60">
        <f t="shared" si="129"/>
        <v>0.60952380952380969</v>
      </c>
      <c r="BV102" s="60">
        <f t="shared" si="129"/>
        <v>0.63492063492063511</v>
      </c>
      <c r="BW102" s="60">
        <f t="shared" si="129"/>
        <v>0.30476190476190473</v>
      </c>
      <c r="BX102" s="60">
        <f t="shared" si="129"/>
        <v>0.50793650793650802</v>
      </c>
      <c r="BY102" s="60">
        <f t="shared" si="129"/>
        <v>0.38095238095238099</v>
      </c>
      <c r="BZ102" s="60">
        <f t="shared" si="129"/>
        <v>0.48253968253968271</v>
      </c>
      <c r="CA102" s="60">
        <f t="shared" si="129"/>
        <v>0.63492063492063511</v>
      </c>
      <c r="CB102" s="60">
        <f t="shared" si="129"/>
        <v>0.43174603174603182</v>
      </c>
      <c r="CC102" s="60">
        <f t="shared" si="129"/>
        <v>0.43174603174603182</v>
      </c>
      <c r="CD102" s="60">
        <f t="shared" si="129"/>
        <v>0.38095238095238099</v>
      </c>
      <c r="CE102" s="60">
        <f t="shared" si="129"/>
        <v>0.33015873015873015</v>
      </c>
      <c r="CF102" s="60">
        <f t="shared" si="129"/>
        <v>1.0666666666666669</v>
      </c>
      <c r="CG102" s="60">
        <f t="shared" si="129"/>
        <v>0.58412698412698427</v>
      </c>
      <c r="CH102" s="60">
        <f t="shared" si="129"/>
        <v>0.78730158730158761</v>
      </c>
      <c r="CI102" s="60">
        <f t="shared" si="129"/>
        <v>0.45714285714285724</v>
      </c>
      <c r="CJ102" s="60">
        <f t="shared" si="129"/>
        <v>0.38095238095238099</v>
      </c>
      <c r="CK102" s="60">
        <f t="shared" si="129"/>
        <v>0.7619047619047622</v>
      </c>
      <c r="CL102" s="60">
        <f t="shared" si="129"/>
        <v>0.58412698412698427</v>
      </c>
      <c r="CM102" s="60">
        <f t="shared" si="129"/>
        <v>0.48253968253968271</v>
      </c>
      <c r="CN102" s="60">
        <f t="shared" si="129"/>
        <v>0.78730158730158761</v>
      </c>
      <c r="CO102" s="60">
        <f t="shared" si="129"/>
        <v>0.4063492063492064</v>
      </c>
      <c r="CP102" s="60">
        <f t="shared" si="129"/>
        <v>0.53333333333333344</v>
      </c>
      <c r="CQ102" s="60">
        <f t="shared" si="129"/>
        <v>0.68571428571428594</v>
      </c>
      <c r="CR102" s="60">
        <f t="shared" si="129"/>
        <v>0.22857142857142854</v>
      </c>
      <c r="CS102" s="60">
        <f t="shared" si="129"/>
        <v>0.43174603174603182</v>
      </c>
      <c r="CT102" s="60">
        <f t="shared" si="129"/>
        <v>0.68571428571428594</v>
      </c>
      <c r="CU102" s="60">
        <f t="shared" si="129"/>
        <v>0.50793650793650802</v>
      </c>
      <c r="CV102" s="60">
        <f t="shared" si="129"/>
        <v>0.25396825396825395</v>
      </c>
      <c r="CW102" s="60">
        <f t="shared" si="129"/>
        <v>0.15238095238095237</v>
      </c>
      <c r="CX102" s="60">
        <f t="shared" si="129"/>
        <v>0.45714285714285724</v>
      </c>
      <c r="CY102" s="60">
        <f t="shared" si="129"/>
        <v>0.33015873015873015</v>
      </c>
      <c r="CZ102" s="60">
        <f t="shared" si="129"/>
        <v>0.33015873015873015</v>
      </c>
      <c r="DA102" s="60">
        <f t="shared" si="129"/>
        <v>0.38095238095238099</v>
      </c>
      <c r="DB102" s="60">
        <f t="shared" si="129"/>
        <v>0.33015873015873015</v>
      </c>
      <c r="DC102" s="60">
        <f t="shared" si="129"/>
        <v>6.1269841269841274</v>
      </c>
      <c r="DD102" s="60">
        <f t="shared" si="129"/>
        <v>4.4444444444444446</v>
      </c>
      <c r="DE102" s="60">
        <f t="shared" si="129"/>
        <v>10.53968253968254</v>
      </c>
      <c r="DF102" s="60">
        <f t="shared" si="129"/>
        <v>4.6984126984126995</v>
      </c>
      <c r="DG102" s="60">
        <f t="shared" si="129"/>
        <v>4.6984126984127004</v>
      </c>
      <c r="DH102" s="60">
        <f t="shared" si="129"/>
        <v>14.253968253968258</v>
      </c>
      <c r="DI102" s="60">
        <f t="shared" si="129"/>
        <v>3.8603174603174604</v>
      </c>
      <c r="DJ102" s="60">
        <f t="shared" si="129"/>
        <v>38.050793650793636</v>
      </c>
    </row>
  </sheetData>
  <protectedRanges>
    <protectedRange sqref="C1:BD1048576" name="ช่วง1"/>
  </protectedRanges>
  <mergeCells count="119">
    <mergeCell ref="C1:S1"/>
    <mergeCell ref="C2:S2"/>
    <mergeCell ref="C3:S3"/>
    <mergeCell ref="C4:S4"/>
    <mergeCell ref="A6:A8"/>
    <mergeCell ref="B6:B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C6:BD6"/>
    <mergeCell ref="AF7:AF8"/>
    <mergeCell ref="BA7:BB7"/>
    <mergeCell ref="BC7:BD7"/>
    <mergeCell ref="AP7:AP8"/>
    <mergeCell ref="AQ7:AQ8"/>
    <mergeCell ref="AR7:AR8"/>
    <mergeCell ref="AS7:AS8"/>
    <mergeCell ref="AT7:AT8"/>
    <mergeCell ref="BE6:DB6"/>
    <mergeCell ref="DE6:DJ6"/>
    <mergeCell ref="C7:C8"/>
    <mergeCell ref="D7:D8"/>
    <mergeCell ref="E7:E8"/>
    <mergeCell ref="F7:F8"/>
    <mergeCell ref="G7:G8"/>
    <mergeCell ref="H7:H8"/>
    <mergeCell ref="I7:I8"/>
    <mergeCell ref="J7:J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BE7:BE8"/>
    <mergeCell ref="BF7:BF8"/>
    <mergeCell ref="AU7:AU8"/>
    <mergeCell ref="AV7:AV8"/>
    <mergeCell ref="AW7:AW8"/>
    <mergeCell ref="AX7:AX8"/>
    <mergeCell ref="AY7:AY8"/>
    <mergeCell ref="AZ7:AZ8"/>
    <mergeCell ref="BK7:BK8"/>
    <mergeCell ref="BL7:BL8"/>
    <mergeCell ref="BM7:BM8"/>
    <mergeCell ref="BN7:BN8"/>
    <mergeCell ref="BO7:BO8"/>
    <mergeCell ref="BP7:BP8"/>
    <mergeCell ref="BG7:BG8"/>
    <mergeCell ref="BH7:BH8"/>
    <mergeCell ref="BI7:BI8"/>
    <mergeCell ref="BJ7:BJ8"/>
    <mergeCell ref="BW7:BW8"/>
    <mergeCell ref="BX7:BX8"/>
    <mergeCell ref="BY7:BY8"/>
    <mergeCell ref="BZ7:BZ8"/>
    <mergeCell ref="CA7:CA8"/>
    <mergeCell ref="CB7:CB8"/>
    <mergeCell ref="BQ7:BQ8"/>
    <mergeCell ref="BR7:BR8"/>
    <mergeCell ref="BS7:BS8"/>
    <mergeCell ref="BT7:BT8"/>
    <mergeCell ref="BU7:BU8"/>
    <mergeCell ref="BV7:BV8"/>
    <mergeCell ref="CC7:CC8"/>
    <mergeCell ref="CZ7:CZ8"/>
    <mergeCell ref="DA7:DA8"/>
    <mergeCell ref="DB7:DB8"/>
    <mergeCell ref="DC7:DC8"/>
    <mergeCell ref="DD7:DD8"/>
    <mergeCell ref="CT7:CT8"/>
    <mergeCell ref="CD7:CD8"/>
    <mergeCell ref="CE7:CE8"/>
    <mergeCell ref="CF7:CF8"/>
    <mergeCell ref="CG7:CG8"/>
    <mergeCell ref="CH7:CH8"/>
    <mergeCell ref="CY7:CY8"/>
    <mergeCell ref="CN7:CN8"/>
    <mergeCell ref="CO7:CO8"/>
    <mergeCell ref="CP7:CP8"/>
    <mergeCell ref="CQ7:CQ8"/>
    <mergeCell ref="CR7:CR8"/>
    <mergeCell ref="CS7:CS8"/>
    <mergeCell ref="DJ7:DJ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DE7:DE8"/>
    <mergeCell ref="DF7:DF8"/>
    <mergeCell ref="DG7:DG8"/>
    <mergeCell ref="DH7:DH8"/>
    <mergeCell ref="DI7:DI8"/>
    <mergeCell ref="CI7:CI8"/>
    <mergeCell ref="CJ7:CJ8"/>
    <mergeCell ref="CK7:CK8"/>
    <mergeCell ref="CL7:CL8"/>
    <mergeCell ref="CM7:CM8"/>
    <mergeCell ref="CU7:CU8"/>
    <mergeCell ref="CV7:CV8"/>
    <mergeCell ref="CW7:CW8"/>
    <mergeCell ref="CX7:CX8"/>
  </mergeCells>
  <conditionalFormatting sqref="C101:BD101 C39:BD64 C66:BD67">
    <cfRule type="cellIs" dxfId="70" priority="13" operator="notBetween">
      <formula>1</formula>
      <formula>0</formula>
    </cfRule>
    <cfRule type="cellIs" dxfId="69" priority="14" operator="notBetween">
      <formula>1</formula>
      <formula>0</formula>
    </cfRule>
    <cfRule type="cellIs" dxfId="68" priority="15" operator="notBetween">
      <formula>1</formula>
      <formula>0</formula>
    </cfRule>
  </conditionalFormatting>
  <conditionalFormatting sqref="C9:BD38">
    <cfRule type="cellIs" dxfId="67" priority="10" operator="notBetween">
      <formula>1</formula>
      <formula>0</formula>
    </cfRule>
    <cfRule type="cellIs" dxfId="66" priority="11" operator="notBetween">
      <formula>1</formula>
      <formula>0</formula>
    </cfRule>
    <cfRule type="cellIs" dxfId="65" priority="12" operator="notBetween">
      <formula>1</formula>
      <formula>0</formula>
    </cfRule>
  </conditionalFormatting>
  <conditionalFormatting sqref="C68:BD97">
    <cfRule type="cellIs" dxfId="64" priority="7" operator="notBetween">
      <formula>1</formula>
      <formula>0</formula>
    </cfRule>
    <cfRule type="cellIs" dxfId="63" priority="8" operator="notBetween">
      <formula>1</formula>
      <formula>0</formula>
    </cfRule>
    <cfRule type="cellIs" dxfId="62" priority="9" operator="notBetween">
      <formula>1</formula>
      <formula>0</formula>
    </cfRule>
  </conditionalFormatting>
  <conditionalFormatting sqref="C98:BD100">
    <cfRule type="cellIs" dxfId="61" priority="4" operator="notBetween">
      <formula>1</formula>
      <formula>0</formula>
    </cfRule>
    <cfRule type="cellIs" dxfId="60" priority="5" operator="notBetween">
      <formula>1</formula>
      <formula>0</formula>
    </cfRule>
    <cfRule type="cellIs" dxfId="59" priority="6" operator="notBetween">
      <formula>1</formula>
      <formula>0</formula>
    </cfRule>
  </conditionalFormatting>
  <conditionalFormatting sqref="C65:BD65">
    <cfRule type="cellIs" dxfId="58" priority="1" operator="notBetween">
      <formula>1</formula>
      <formula>0</formula>
    </cfRule>
    <cfRule type="cellIs" dxfId="57" priority="2" operator="notBetween">
      <formula>1</formula>
      <formula>0</formula>
    </cfRule>
    <cfRule type="cellIs" dxfId="56" priority="3" operator="notBetween">
      <formula>1</formula>
      <formula>0</formula>
    </cfRule>
  </conditionalFormatting>
  <pageMargins left="0.196850393700787" right="7.8740157480315001E-2" top="0.196850393700787" bottom="7.8740157480315001E-2" header="0.31496062992126" footer="0.31496062992126"/>
  <pageSetup paperSize="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A102"/>
  <sheetViews>
    <sheetView zoomScaleNormal="100" workbookViewId="0">
      <pane xSplit="2" ySplit="8" topLeftCell="AM43" activePane="bottomRight" state="frozen"/>
      <selection pane="topRight" activeCell="C1" sqref="C1"/>
      <selection pane="bottomLeft" activeCell="A9" sqref="A9"/>
      <selection pane="bottomRight" activeCell="DB100" sqref="DB100"/>
    </sheetView>
  </sheetViews>
  <sheetFormatPr defaultRowHeight="21"/>
  <cols>
    <col min="1" max="1" width="3.75" style="67" customWidth="1"/>
    <col min="2" max="2" width="18.875" style="128" customWidth="1"/>
    <col min="3" max="42" width="3.5" style="67" customWidth="1"/>
    <col min="43" max="82" width="3.5" style="67" hidden="1" customWidth="1"/>
    <col min="83" max="83" width="6.125" style="115" hidden="1" customWidth="1"/>
    <col min="84" max="84" width="5.875" style="115" hidden="1" customWidth="1"/>
    <col min="85" max="85" width="7.25" style="116" hidden="1" customWidth="1"/>
    <col min="86" max="99" width="4.5" style="67" customWidth="1"/>
    <col min="100" max="100" width="5.125" style="67" customWidth="1"/>
    <col min="101" max="103" width="6" style="67" customWidth="1"/>
    <col min="104" max="104" width="14.25" style="67" customWidth="1"/>
    <col min="105" max="105" width="6.25" style="67" customWidth="1"/>
    <col min="106" max="16384" width="9" style="67"/>
  </cols>
  <sheetData>
    <row r="1" spans="1:105">
      <c r="B1" s="86"/>
      <c r="C1" s="164" t="s">
        <v>90</v>
      </c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</row>
    <row r="2" spans="1:105">
      <c r="B2" s="86"/>
      <c r="C2" s="175" t="s">
        <v>78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</row>
    <row r="3" spans="1:105">
      <c r="B3" s="86"/>
      <c r="C3" s="175" t="str">
        <f>'ภาษาไทย ป.6'!C3:S3</f>
        <v>โรงเรียนพระมหาธาตุมูลนิธิมัธยม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</row>
    <row r="4" spans="1:105">
      <c r="B4" s="86"/>
      <c r="C4" s="175" t="s">
        <v>0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</row>
    <row r="5" spans="1:105">
      <c r="B5" s="86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05" s="65" customFormat="1">
      <c r="A6" s="149" t="s">
        <v>1</v>
      </c>
      <c r="B6" s="177" t="s">
        <v>2</v>
      </c>
      <c r="C6" s="180" t="s">
        <v>86</v>
      </c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2"/>
      <c r="AQ6" s="160" t="s">
        <v>29</v>
      </c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17"/>
      <c r="CF6" s="117"/>
      <c r="CG6" s="117"/>
      <c r="CH6" s="230" t="s">
        <v>19</v>
      </c>
      <c r="CI6" s="230"/>
      <c r="CJ6" s="230"/>
      <c r="CK6" s="230"/>
      <c r="CL6" s="230"/>
      <c r="CM6" s="230"/>
      <c r="CN6" s="230"/>
      <c r="CO6" s="230"/>
      <c r="CP6" s="230"/>
      <c r="CQ6" s="230"/>
      <c r="CR6" s="230"/>
      <c r="CS6" s="230"/>
      <c r="CT6" s="230"/>
      <c r="CU6" s="230"/>
      <c r="CV6" s="230"/>
      <c r="CW6" s="230"/>
      <c r="CX6" s="230"/>
      <c r="CY6" s="230"/>
      <c r="CZ6" s="230"/>
      <c r="DA6" s="230"/>
    </row>
    <row r="7" spans="1:105" ht="31.5" customHeight="1">
      <c r="A7" s="149"/>
      <c r="B7" s="178"/>
      <c r="C7" s="149">
        <v>1</v>
      </c>
      <c r="D7" s="149">
        <v>2</v>
      </c>
      <c r="E7" s="149">
        <v>3</v>
      </c>
      <c r="F7" s="149">
        <v>4</v>
      </c>
      <c r="G7" s="149">
        <v>5</v>
      </c>
      <c r="H7" s="149">
        <v>6</v>
      </c>
      <c r="I7" s="149">
        <v>7</v>
      </c>
      <c r="J7" s="149">
        <v>8</v>
      </c>
      <c r="K7" s="149">
        <v>9</v>
      </c>
      <c r="L7" s="149">
        <v>10</v>
      </c>
      <c r="M7" s="149">
        <v>11</v>
      </c>
      <c r="N7" s="149">
        <v>12</v>
      </c>
      <c r="O7" s="149">
        <v>13</v>
      </c>
      <c r="P7" s="149">
        <v>14</v>
      </c>
      <c r="Q7" s="149">
        <v>15</v>
      </c>
      <c r="R7" s="149">
        <v>16</v>
      </c>
      <c r="S7" s="149">
        <v>17</v>
      </c>
      <c r="T7" s="149">
        <v>18</v>
      </c>
      <c r="U7" s="149">
        <v>19</v>
      </c>
      <c r="V7" s="149">
        <v>20</v>
      </c>
      <c r="W7" s="149">
        <v>21</v>
      </c>
      <c r="X7" s="149">
        <v>22</v>
      </c>
      <c r="Y7" s="149">
        <v>23</v>
      </c>
      <c r="Z7" s="149">
        <v>24</v>
      </c>
      <c r="AA7" s="149">
        <v>25</v>
      </c>
      <c r="AB7" s="149">
        <v>26</v>
      </c>
      <c r="AC7" s="149">
        <v>27</v>
      </c>
      <c r="AD7" s="149">
        <v>28</v>
      </c>
      <c r="AE7" s="149">
        <v>29</v>
      </c>
      <c r="AF7" s="149">
        <v>30</v>
      </c>
      <c r="AG7" s="149">
        <v>31</v>
      </c>
      <c r="AH7" s="149">
        <v>32</v>
      </c>
      <c r="AI7" s="149">
        <v>33</v>
      </c>
      <c r="AJ7" s="149">
        <v>34</v>
      </c>
      <c r="AK7" s="149">
        <v>35</v>
      </c>
      <c r="AL7" s="149">
        <v>36</v>
      </c>
      <c r="AM7" s="149">
        <v>37</v>
      </c>
      <c r="AN7" s="149">
        <v>38</v>
      </c>
      <c r="AO7" s="149">
        <v>39</v>
      </c>
      <c r="AP7" s="149">
        <v>40</v>
      </c>
      <c r="AQ7" s="162">
        <v>1</v>
      </c>
      <c r="AR7" s="151">
        <v>2</v>
      </c>
      <c r="AS7" s="151">
        <v>3</v>
      </c>
      <c r="AT7" s="151">
        <v>4</v>
      </c>
      <c r="AU7" s="151">
        <v>5</v>
      </c>
      <c r="AV7" s="151">
        <v>6</v>
      </c>
      <c r="AW7" s="151">
        <v>7</v>
      </c>
      <c r="AX7" s="151">
        <v>8</v>
      </c>
      <c r="AY7" s="151">
        <v>9</v>
      </c>
      <c r="AZ7" s="151">
        <v>10</v>
      </c>
      <c r="BA7" s="151">
        <v>11</v>
      </c>
      <c r="BB7" s="151">
        <v>12</v>
      </c>
      <c r="BC7" s="151">
        <v>13</v>
      </c>
      <c r="BD7" s="151">
        <v>14</v>
      </c>
      <c r="BE7" s="151">
        <v>15</v>
      </c>
      <c r="BF7" s="151">
        <v>16</v>
      </c>
      <c r="BG7" s="151">
        <v>17</v>
      </c>
      <c r="BH7" s="151">
        <v>18</v>
      </c>
      <c r="BI7" s="151">
        <v>19</v>
      </c>
      <c r="BJ7" s="151">
        <v>20</v>
      </c>
      <c r="BK7" s="151">
        <v>21</v>
      </c>
      <c r="BL7" s="151">
        <v>22</v>
      </c>
      <c r="BM7" s="151">
        <v>23</v>
      </c>
      <c r="BN7" s="151">
        <v>24</v>
      </c>
      <c r="BO7" s="151">
        <v>25</v>
      </c>
      <c r="BP7" s="151">
        <v>26</v>
      </c>
      <c r="BQ7" s="151">
        <v>27</v>
      </c>
      <c r="BR7" s="151">
        <v>28</v>
      </c>
      <c r="BS7" s="151">
        <v>29</v>
      </c>
      <c r="BT7" s="151">
        <v>30</v>
      </c>
      <c r="BU7" s="151">
        <v>31</v>
      </c>
      <c r="BV7" s="151">
        <v>32</v>
      </c>
      <c r="BW7" s="151">
        <v>33</v>
      </c>
      <c r="BX7" s="151">
        <v>34</v>
      </c>
      <c r="BY7" s="151">
        <v>35</v>
      </c>
      <c r="BZ7" s="151">
        <v>36</v>
      </c>
      <c r="CA7" s="151">
        <v>37</v>
      </c>
      <c r="CB7" s="151">
        <v>38</v>
      </c>
      <c r="CC7" s="151">
        <v>39</v>
      </c>
      <c r="CD7" s="151">
        <v>40</v>
      </c>
      <c r="CE7" s="228" t="s">
        <v>8</v>
      </c>
      <c r="CF7" s="228" t="s">
        <v>9</v>
      </c>
      <c r="CG7" s="117" t="s">
        <v>7</v>
      </c>
      <c r="CH7" s="223" t="s">
        <v>93</v>
      </c>
      <c r="CI7" s="224"/>
      <c r="CJ7" s="224"/>
      <c r="CK7" s="224"/>
      <c r="CL7" s="225"/>
      <c r="CM7" s="223" t="s">
        <v>94</v>
      </c>
      <c r="CN7" s="224"/>
      <c r="CO7" s="225"/>
      <c r="CP7" s="223" t="s">
        <v>95</v>
      </c>
      <c r="CQ7" s="224"/>
      <c r="CR7" s="225"/>
      <c r="CS7" s="223" t="s">
        <v>96</v>
      </c>
      <c r="CT7" s="224"/>
      <c r="CU7" s="225"/>
      <c r="CV7" s="223" t="s">
        <v>97</v>
      </c>
      <c r="CW7" s="224"/>
      <c r="CX7" s="224"/>
      <c r="CY7" s="225"/>
      <c r="CZ7" s="129" t="s">
        <v>98</v>
      </c>
      <c r="DA7" s="226" t="s">
        <v>28</v>
      </c>
    </row>
    <row r="8" spans="1:105" ht="22.5" customHeight="1">
      <c r="A8" s="149"/>
      <c r="B8" s="17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63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229"/>
      <c r="CF8" s="229"/>
      <c r="CG8" s="117">
        <v>100</v>
      </c>
      <c r="CH8" s="130" t="s">
        <v>15</v>
      </c>
      <c r="CI8" s="131" t="s">
        <v>16</v>
      </c>
      <c r="CJ8" s="130" t="s">
        <v>17</v>
      </c>
      <c r="CK8" s="131" t="s">
        <v>18</v>
      </c>
      <c r="CL8" s="131" t="s">
        <v>7</v>
      </c>
      <c r="CM8" s="130" t="s">
        <v>20</v>
      </c>
      <c r="CN8" s="131" t="s">
        <v>21</v>
      </c>
      <c r="CO8" s="131" t="s">
        <v>7</v>
      </c>
      <c r="CP8" s="130" t="s">
        <v>22</v>
      </c>
      <c r="CQ8" s="131" t="s">
        <v>23</v>
      </c>
      <c r="CR8" s="131" t="s">
        <v>7</v>
      </c>
      <c r="CS8" s="130" t="s">
        <v>24</v>
      </c>
      <c r="CT8" s="131" t="s">
        <v>25</v>
      </c>
      <c r="CU8" s="131" t="s">
        <v>7</v>
      </c>
      <c r="CV8" s="130" t="s">
        <v>26</v>
      </c>
      <c r="CW8" s="131" t="s">
        <v>27</v>
      </c>
      <c r="CX8" s="131" t="s">
        <v>91</v>
      </c>
      <c r="CY8" s="131" t="s">
        <v>7</v>
      </c>
      <c r="CZ8" s="131" t="s">
        <v>92</v>
      </c>
      <c r="DA8" s="227"/>
    </row>
    <row r="9" spans="1:105">
      <c r="A9" s="118">
        <v>1</v>
      </c>
      <c r="B9" s="119" t="str">
        <f>'ภาษาไทย ม.3'!B9</f>
        <v xml:space="preserve">นายทัศน์เทพ  ยอดสมุทร   </v>
      </c>
      <c r="C9" s="120">
        <v>0</v>
      </c>
      <c r="D9" s="120">
        <v>0</v>
      </c>
      <c r="E9" s="120">
        <v>0</v>
      </c>
      <c r="F9" s="120">
        <v>0</v>
      </c>
      <c r="G9" s="120">
        <v>0</v>
      </c>
      <c r="H9" s="121">
        <v>0</v>
      </c>
      <c r="I9" s="121">
        <v>0</v>
      </c>
      <c r="J9" s="120">
        <v>0</v>
      </c>
      <c r="K9" s="120">
        <v>0</v>
      </c>
      <c r="L9" s="120">
        <v>0</v>
      </c>
      <c r="M9" s="120">
        <v>0</v>
      </c>
      <c r="N9" s="120">
        <v>0</v>
      </c>
      <c r="O9" s="121">
        <v>0</v>
      </c>
      <c r="P9" s="121">
        <v>1</v>
      </c>
      <c r="Q9" s="118">
        <v>0</v>
      </c>
      <c r="R9" s="118">
        <v>1</v>
      </c>
      <c r="S9" s="118">
        <v>0</v>
      </c>
      <c r="T9" s="118">
        <v>1</v>
      </c>
      <c r="U9" s="118">
        <v>1</v>
      </c>
      <c r="V9" s="118">
        <v>1</v>
      </c>
      <c r="W9" s="118">
        <v>1</v>
      </c>
      <c r="X9" s="118">
        <v>0</v>
      </c>
      <c r="Y9" s="118">
        <v>0</v>
      </c>
      <c r="Z9" s="118">
        <v>0</v>
      </c>
      <c r="AA9" s="118">
        <v>1</v>
      </c>
      <c r="AB9" s="118">
        <v>0</v>
      </c>
      <c r="AC9" s="118">
        <v>0</v>
      </c>
      <c r="AD9" s="118">
        <v>0</v>
      </c>
      <c r="AE9" s="118">
        <v>1</v>
      </c>
      <c r="AF9" s="118">
        <v>0</v>
      </c>
      <c r="AG9" s="118">
        <v>0</v>
      </c>
      <c r="AH9" s="118">
        <v>1</v>
      </c>
      <c r="AI9" s="118">
        <v>0</v>
      </c>
      <c r="AJ9" s="118">
        <v>0</v>
      </c>
      <c r="AK9" s="118">
        <v>0</v>
      </c>
      <c r="AL9" s="118">
        <v>0</v>
      </c>
      <c r="AM9" s="118">
        <v>0</v>
      </c>
      <c r="AN9" s="118">
        <v>0</v>
      </c>
      <c r="AO9" s="118">
        <v>0</v>
      </c>
      <c r="AP9" s="118">
        <v>0</v>
      </c>
      <c r="AQ9" s="122">
        <f>C9*2.5</f>
        <v>0</v>
      </c>
      <c r="AR9" s="122">
        <f t="shared" ref="AR9:CC9" si="0">D9*2.5</f>
        <v>0</v>
      </c>
      <c r="AS9" s="122">
        <f t="shared" si="0"/>
        <v>0</v>
      </c>
      <c r="AT9" s="122">
        <f t="shared" si="0"/>
        <v>0</v>
      </c>
      <c r="AU9" s="122">
        <f t="shared" si="0"/>
        <v>0</v>
      </c>
      <c r="AV9" s="122">
        <f t="shared" si="0"/>
        <v>0</v>
      </c>
      <c r="AW9" s="122">
        <f t="shared" si="0"/>
        <v>0</v>
      </c>
      <c r="AX9" s="122">
        <f t="shared" si="0"/>
        <v>0</v>
      </c>
      <c r="AY9" s="122">
        <f t="shared" si="0"/>
        <v>0</v>
      </c>
      <c r="AZ9" s="122">
        <f t="shared" si="0"/>
        <v>0</v>
      </c>
      <c r="BA9" s="122">
        <f t="shared" si="0"/>
        <v>0</v>
      </c>
      <c r="BB9" s="122">
        <f t="shared" si="0"/>
        <v>0</v>
      </c>
      <c r="BC9" s="122">
        <f t="shared" si="0"/>
        <v>0</v>
      </c>
      <c r="BD9" s="122">
        <f t="shared" si="0"/>
        <v>2.5</v>
      </c>
      <c r="BE9" s="122">
        <f t="shared" si="0"/>
        <v>0</v>
      </c>
      <c r="BF9" s="122">
        <f t="shared" si="0"/>
        <v>2.5</v>
      </c>
      <c r="BG9" s="122">
        <f t="shared" si="0"/>
        <v>0</v>
      </c>
      <c r="BH9" s="122">
        <f t="shared" si="0"/>
        <v>2.5</v>
      </c>
      <c r="BI9" s="122">
        <f t="shared" si="0"/>
        <v>2.5</v>
      </c>
      <c r="BJ9" s="122">
        <f t="shared" si="0"/>
        <v>2.5</v>
      </c>
      <c r="BK9" s="122">
        <f t="shared" si="0"/>
        <v>2.5</v>
      </c>
      <c r="BL9" s="122">
        <f t="shared" si="0"/>
        <v>0</v>
      </c>
      <c r="BM9" s="122">
        <f t="shared" si="0"/>
        <v>0</v>
      </c>
      <c r="BN9" s="122">
        <f t="shared" si="0"/>
        <v>0</v>
      </c>
      <c r="BO9" s="122">
        <f t="shared" si="0"/>
        <v>2.5</v>
      </c>
      <c r="BP9" s="122">
        <f t="shared" si="0"/>
        <v>0</v>
      </c>
      <c r="BQ9" s="122">
        <f t="shared" si="0"/>
        <v>0</v>
      </c>
      <c r="BR9" s="122">
        <f t="shared" si="0"/>
        <v>0</v>
      </c>
      <c r="BS9" s="122">
        <f t="shared" si="0"/>
        <v>2.5</v>
      </c>
      <c r="BT9" s="122">
        <f t="shared" si="0"/>
        <v>0</v>
      </c>
      <c r="BU9" s="122">
        <f t="shared" si="0"/>
        <v>0</v>
      </c>
      <c r="BV9" s="122">
        <f t="shared" si="0"/>
        <v>2.5</v>
      </c>
      <c r="BW9" s="122">
        <f t="shared" si="0"/>
        <v>0</v>
      </c>
      <c r="BX9" s="122">
        <f>AJ9*2.5</f>
        <v>0</v>
      </c>
      <c r="BY9" s="122">
        <f t="shared" si="0"/>
        <v>0</v>
      </c>
      <c r="BZ9" s="122">
        <f t="shared" si="0"/>
        <v>0</v>
      </c>
      <c r="CA9" s="122">
        <f>AM9*2.5</f>
        <v>0</v>
      </c>
      <c r="CB9" s="122">
        <f t="shared" si="0"/>
        <v>0</v>
      </c>
      <c r="CC9" s="122">
        <f t="shared" si="0"/>
        <v>0</v>
      </c>
      <c r="CD9" s="122">
        <f>AP9*2.5</f>
        <v>0</v>
      </c>
      <c r="CE9" s="123">
        <f>SUM(AQ9:BO9)</f>
        <v>17.5</v>
      </c>
      <c r="CF9" s="123">
        <f>BP9+BQ9+BR9+BS9+CD9</f>
        <v>2.5</v>
      </c>
      <c r="CG9" s="124">
        <f>CE9+CF9</f>
        <v>20</v>
      </c>
      <c r="CH9" s="125">
        <f>AQ9+BW9</f>
        <v>0</v>
      </c>
      <c r="CI9" s="125">
        <f>AR9+AS9+AT9+AU9+AW9</f>
        <v>0</v>
      </c>
      <c r="CJ9" s="125">
        <f>AV9+BX9</f>
        <v>0</v>
      </c>
      <c r="CK9" s="125">
        <f>AX9+AY9</f>
        <v>0</v>
      </c>
      <c r="CL9" s="125">
        <f>CH9+CI9+CJ9+CK9</f>
        <v>0</v>
      </c>
      <c r="CM9" s="125">
        <f>AZ9+BA9</f>
        <v>0</v>
      </c>
      <c r="CN9" s="125">
        <f>BB9+BY9</f>
        <v>0</v>
      </c>
      <c r="CO9" s="125">
        <f>CM9+CN9</f>
        <v>0</v>
      </c>
      <c r="CP9" s="125">
        <f>BD9+BE9</f>
        <v>2.5</v>
      </c>
      <c r="CQ9" s="125">
        <f>BF9+BG9+BH9+BI9+BK9</f>
        <v>10</v>
      </c>
      <c r="CR9" s="125">
        <f>CP9+CQ9</f>
        <v>12.5</v>
      </c>
      <c r="CS9" s="125">
        <f>BJ9+BZ9</f>
        <v>2.5</v>
      </c>
      <c r="CT9" s="125">
        <f>BL9+BM9+BN9+BO9+BQ9+BR9+CA9</f>
        <v>2.5</v>
      </c>
      <c r="CU9" s="125">
        <f>CS9+CT9</f>
        <v>5</v>
      </c>
      <c r="CV9" s="125">
        <f>BS9+BU9</f>
        <v>2.5</v>
      </c>
      <c r="CW9" s="125">
        <f>BT9+CB9</f>
        <v>0</v>
      </c>
      <c r="CX9" s="125">
        <f>BV9</f>
        <v>2.5</v>
      </c>
      <c r="CY9" s="125">
        <f>CV9+CW9+CX9</f>
        <v>5</v>
      </c>
      <c r="CZ9" s="125">
        <f>BC9+BP9+CC9+CD9</f>
        <v>0</v>
      </c>
      <c r="DA9" s="118">
        <f>CL9+CO9+CR9+CU9+CY9+CZ9</f>
        <v>22.5</v>
      </c>
    </row>
    <row r="10" spans="1:105">
      <c r="A10" s="118">
        <v>2</v>
      </c>
      <c r="B10" s="119" t="str">
        <f>'ภาษาไทย ม.3'!B10</f>
        <v>นายธนูศักดิ์     หมื่นจร</v>
      </c>
      <c r="C10" s="120">
        <v>0</v>
      </c>
      <c r="D10" s="120">
        <v>0</v>
      </c>
      <c r="E10" s="120">
        <v>0</v>
      </c>
      <c r="F10" s="120">
        <v>0</v>
      </c>
      <c r="G10" s="120">
        <v>0</v>
      </c>
      <c r="H10" s="121">
        <v>0</v>
      </c>
      <c r="I10" s="121">
        <v>0</v>
      </c>
      <c r="J10" s="120">
        <v>0</v>
      </c>
      <c r="K10" s="120">
        <v>1</v>
      </c>
      <c r="L10" s="120">
        <v>1</v>
      </c>
      <c r="M10" s="120">
        <v>0</v>
      </c>
      <c r="N10" s="120">
        <v>0</v>
      </c>
      <c r="O10" s="120">
        <v>0</v>
      </c>
      <c r="P10" s="120">
        <v>1</v>
      </c>
      <c r="Q10" s="120">
        <v>0</v>
      </c>
      <c r="R10" s="120">
        <v>0</v>
      </c>
      <c r="S10" s="120">
        <v>0</v>
      </c>
      <c r="T10" s="120">
        <v>0</v>
      </c>
      <c r="U10" s="120">
        <v>1</v>
      </c>
      <c r="V10" s="120">
        <v>1</v>
      </c>
      <c r="W10" s="120">
        <v>1</v>
      </c>
      <c r="X10" s="120">
        <v>0</v>
      </c>
      <c r="Y10" s="120">
        <v>1</v>
      </c>
      <c r="Z10" s="120">
        <v>0</v>
      </c>
      <c r="AA10" s="120">
        <v>1</v>
      </c>
      <c r="AB10" s="120">
        <v>0</v>
      </c>
      <c r="AC10" s="120">
        <v>0</v>
      </c>
      <c r="AD10" s="120">
        <v>0</v>
      </c>
      <c r="AE10" s="120">
        <v>1</v>
      </c>
      <c r="AF10" s="120">
        <v>0</v>
      </c>
      <c r="AG10" s="120">
        <v>1</v>
      </c>
      <c r="AH10" s="120">
        <v>0</v>
      </c>
      <c r="AI10" s="120">
        <v>1</v>
      </c>
      <c r="AJ10" s="120">
        <v>0</v>
      </c>
      <c r="AK10" s="120">
        <v>0</v>
      </c>
      <c r="AL10" s="120">
        <v>0</v>
      </c>
      <c r="AM10" s="120">
        <v>0</v>
      </c>
      <c r="AN10" s="120">
        <v>0</v>
      </c>
      <c r="AO10" s="120">
        <v>0</v>
      </c>
      <c r="AP10" s="120">
        <v>0</v>
      </c>
      <c r="AQ10" s="122">
        <f t="shared" ref="AQ10:AQ101" si="1">C10*2.5</f>
        <v>0</v>
      </c>
      <c r="AR10" s="122">
        <f t="shared" ref="AR10:AR101" si="2">D10*2.5</f>
        <v>0</v>
      </c>
      <c r="AS10" s="122">
        <f t="shared" ref="AS10:AS101" si="3">E10*2.5</f>
        <v>0</v>
      </c>
      <c r="AT10" s="122">
        <f t="shared" ref="AT10:AT101" si="4">F10*2.5</f>
        <v>0</v>
      </c>
      <c r="AU10" s="122">
        <f t="shared" ref="AU10:AU101" si="5">G10*2.5</f>
        <v>0</v>
      </c>
      <c r="AV10" s="122">
        <f t="shared" ref="AV10:AV101" si="6">H10*2.5</f>
        <v>0</v>
      </c>
      <c r="AW10" s="122">
        <f t="shared" ref="AW10:AW101" si="7">I10*2.5</f>
        <v>0</v>
      </c>
      <c r="AX10" s="122">
        <f t="shared" ref="AX10:AX101" si="8">J10*2.5</f>
        <v>0</v>
      </c>
      <c r="AY10" s="122">
        <f t="shared" ref="AY10:AY101" si="9">K10*2.5</f>
        <v>2.5</v>
      </c>
      <c r="AZ10" s="122">
        <f t="shared" ref="AZ10:AZ101" si="10">L10*2.5</f>
        <v>2.5</v>
      </c>
      <c r="BA10" s="122">
        <f t="shared" ref="BA10:BA101" si="11">M10*2.5</f>
        <v>0</v>
      </c>
      <c r="BB10" s="122">
        <f t="shared" ref="BB10:BB101" si="12">N10*2.5</f>
        <v>0</v>
      </c>
      <c r="BC10" s="122">
        <f t="shared" ref="BC10:BC101" si="13">O10*2.5</f>
        <v>0</v>
      </c>
      <c r="BD10" s="122">
        <f t="shared" ref="BD10:BD101" si="14">P10*2.5</f>
        <v>2.5</v>
      </c>
      <c r="BE10" s="122">
        <f t="shared" ref="BE10:BE101" si="15">Q10*2.5</f>
        <v>0</v>
      </c>
      <c r="BF10" s="122">
        <f t="shared" ref="BF10:BF101" si="16">R10*2.5</f>
        <v>0</v>
      </c>
      <c r="BG10" s="122">
        <f t="shared" ref="BG10:BG101" si="17">S10*2.5</f>
        <v>0</v>
      </c>
      <c r="BH10" s="122">
        <f t="shared" ref="BH10:BH101" si="18">T10*2.5</f>
        <v>0</v>
      </c>
      <c r="BI10" s="122">
        <f t="shared" ref="BI10:BI101" si="19">U10*2.5</f>
        <v>2.5</v>
      </c>
      <c r="BJ10" s="122">
        <f t="shared" ref="BJ10:BJ101" si="20">V10*2.5</f>
        <v>2.5</v>
      </c>
      <c r="BK10" s="122">
        <f t="shared" ref="BK10:BK101" si="21">W10*2.5</f>
        <v>2.5</v>
      </c>
      <c r="BL10" s="122">
        <f t="shared" ref="BL10:BL101" si="22">X10*2.5</f>
        <v>0</v>
      </c>
      <c r="BM10" s="122">
        <f t="shared" ref="BM10:BM101" si="23">Y10*2.5</f>
        <v>2.5</v>
      </c>
      <c r="BN10" s="122">
        <f t="shared" ref="BN10:BN101" si="24">Z10*2.5</f>
        <v>0</v>
      </c>
      <c r="BO10" s="122">
        <f t="shared" ref="BO10:BO101" si="25">AA10*2.5</f>
        <v>2.5</v>
      </c>
      <c r="BP10" s="122">
        <f t="shared" ref="BP10:BP101" si="26">AB10*2.5</f>
        <v>0</v>
      </c>
      <c r="BQ10" s="122">
        <f t="shared" ref="BQ10:BQ101" si="27">AC10*2.5</f>
        <v>0</v>
      </c>
      <c r="BR10" s="122">
        <f t="shared" ref="BR10:BR101" si="28">AD10*2.5</f>
        <v>0</v>
      </c>
      <c r="BS10" s="122">
        <f t="shared" ref="BS10:BS101" si="29">AE10*2.5</f>
        <v>2.5</v>
      </c>
      <c r="BT10" s="122">
        <f t="shared" ref="BT10:BT101" si="30">AF10*2.5</f>
        <v>0</v>
      </c>
      <c r="BU10" s="122">
        <f t="shared" ref="BU10:BU101" si="31">AG10*2.5</f>
        <v>2.5</v>
      </c>
      <c r="BV10" s="122">
        <f t="shared" ref="BV10:BV101" si="32">AH10*2.5</f>
        <v>0</v>
      </c>
      <c r="BW10" s="122">
        <f t="shared" ref="BW10:BW101" si="33">AI10*2.5</f>
        <v>2.5</v>
      </c>
      <c r="BX10" s="122">
        <f t="shared" ref="BX10:BX101" si="34">AJ10*2.5</f>
        <v>0</v>
      </c>
      <c r="BY10" s="122">
        <f t="shared" ref="BY10:BY101" si="35">AK10*2.5</f>
        <v>0</v>
      </c>
      <c r="BZ10" s="122">
        <f t="shared" ref="BZ10:BZ101" si="36">AL10*2.5</f>
        <v>0</v>
      </c>
      <c r="CA10" s="122">
        <f t="shared" ref="CA10:CA101" si="37">AM10*2.5</f>
        <v>0</v>
      </c>
      <c r="CB10" s="122">
        <f t="shared" ref="CB10:CB101" si="38">AN10*2.5</f>
        <v>0</v>
      </c>
      <c r="CC10" s="122">
        <f t="shared" ref="CC10:CC101" si="39">AO10*2.5</f>
        <v>0</v>
      </c>
      <c r="CD10" s="122">
        <f t="shared" ref="CD10:CD101" si="40">AP10*2.5</f>
        <v>0</v>
      </c>
      <c r="CE10" s="123">
        <f t="shared" ref="CE10:CE101" si="41">SUM(AQ10:BO10)</f>
        <v>20</v>
      </c>
      <c r="CF10" s="123">
        <f t="shared" ref="CF10:CF101" si="42">BP10+BQ10+BR10+BS10+CD10</f>
        <v>2.5</v>
      </c>
      <c r="CG10" s="124">
        <f t="shared" ref="CG10:CG101" si="43">CE10+CF10</f>
        <v>22.5</v>
      </c>
      <c r="CH10" s="125">
        <f t="shared" ref="CH10:CH101" si="44">AQ10+BW10</f>
        <v>2.5</v>
      </c>
      <c r="CI10" s="125">
        <f t="shared" ref="CI10:CI101" si="45">AR10+AS10+AT10+AU10+AW10</f>
        <v>0</v>
      </c>
      <c r="CJ10" s="125">
        <f t="shared" ref="CJ10:CJ101" si="46">AV10+BX10</f>
        <v>0</v>
      </c>
      <c r="CK10" s="125">
        <f t="shared" ref="CK10:CK101" si="47">AX10+AY10</f>
        <v>2.5</v>
      </c>
      <c r="CL10" s="125">
        <f t="shared" ref="CL10:CL101" si="48">CH10+CI10+CJ10+CK10</f>
        <v>5</v>
      </c>
      <c r="CM10" s="125">
        <f t="shared" ref="CM10:CM101" si="49">AZ10+BA10</f>
        <v>2.5</v>
      </c>
      <c r="CN10" s="125">
        <f t="shared" ref="CN10:CN101" si="50">BB10+BY10</f>
        <v>0</v>
      </c>
      <c r="CO10" s="125">
        <f t="shared" ref="CO10:CO101" si="51">CM10+CN10</f>
        <v>2.5</v>
      </c>
      <c r="CP10" s="125">
        <f t="shared" ref="CP10:CP101" si="52">BD10+BE10</f>
        <v>2.5</v>
      </c>
      <c r="CQ10" s="125">
        <f t="shared" ref="CQ10:CQ101" si="53">BF10+BG10+BH10+BI10+BK10</f>
        <v>5</v>
      </c>
      <c r="CR10" s="125">
        <f t="shared" ref="CR10:CR101" si="54">CP10+CQ10</f>
        <v>7.5</v>
      </c>
      <c r="CS10" s="125">
        <f t="shared" ref="CS10:CS101" si="55">BJ10+BZ10</f>
        <v>2.5</v>
      </c>
      <c r="CT10" s="125">
        <f t="shared" ref="CT10:CT101" si="56">BL10+BM10+BN10+BO10+BQ10+BR10+CA10</f>
        <v>5</v>
      </c>
      <c r="CU10" s="125">
        <f t="shared" ref="CU10:CU101" si="57">CS10+CT10</f>
        <v>7.5</v>
      </c>
      <c r="CV10" s="125">
        <f t="shared" ref="CV10:CV101" si="58">BS10+BU10</f>
        <v>5</v>
      </c>
      <c r="CW10" s="125">
        <f t="shared" ref="CW10:CW101" si="59">BT10+CB10</f>
        <v>0</v>
      </c>
      <c r="CX10" s="125">
        <f t="shared" ref="CX10:CX101" si="60">BV10</f>
        <v>0</v>
      </c>
      <c r="CY10" s="125">
        <f t="shared" ref="CY10:CY101" si="61">CV10+CW10+CX10</f>
        <v>5</v>
      </c>
      <c r="CZ10" s="125">
        <f t="shared" ref="CZ10:CZ101" si="62">BC10+BP10+CC10+CD10</f>
        <v>0</v>
      </c>
      <c r="DA10" s="118">
        <f t="shared" ref="DA10:DA101" si="63">CL10+CO10+CR10+CU10+CY10+CZ10</f>
        <v>27.5</v>
      </c>
    </row>
    <row r="11" spans="1:105">
      <c r="A11" s="118">
        <v>3</v>
      </c>
      <c r="B11" s="119" t="str">
        <f>'ภาษาไทย ม.3'!B11</f>
        <v>นายธนากร    อักษรสิทธิ์</v>
      </c>
      <c r="C11" s="120">
        <v>0</v>
      </c>
      <c r="D11" s="120">
        <v>0</v>
      </c>
      <c r="E11" s="120">
        <v>0</v>
      </c>
      <c r="F11" s="120">
        <v>0</v>
      </c>
      <c r="G11" s="121">
        <v>1</v>
      </c>
      <c r="H11" s="121">
        <v>0</v>
      </c>
      <c r="I11" s="120">
        <v>0</v>
      </c>
      <c r="J11" s="120">
        <v>0</v>
      </c>
      <c r="K11" s="120">
        <v>0</v>
      </c>
      <c r="L11" s="120">
        <v>0</v>
      </c>
      <c r="M11" s="120">
        <v>0</v>
      </c>
      <c r="N11" s="120">
        <v>1</v>
      </c>
      <c r="O11" s="120">
        <v>1</v>
      </c>
      <c r="P11" s="120">
        <v>0</v>
      </c>
      <c r="Q11" s="120">
        <v>0</v>
      </c>
      <c r="R11" s="120">
        <v>1</v>
      </c>
      <c r="S11" s="120">
        <v>1</v>
      </c>
      <c r="T11" s="120">
        <v>0</v>
      </c>
      <c r="U11" s="120">
        <v>0</v>
      </c>
      <c r="V11" s="120">
        <v>0</v>
      </c>
      <c r="W11" s="120">
        <v>0</v>
      </c>
      <c r="X11" s="120">
        <v>0</v>
      </c>
      <c r="Y11" s="120">
        <v>1</v>
      </c>
      <c r="Z11" s="120">
        <v>0</v>
      </c>
      <c r="AA11" s="120">
        <v>0</v>
      </c>
      <c r="AB11" s="120">
        <v>0</v>
      </c>
      <c r="AC11" s="120">
        <v>0</v>
      </c>
      <c r="AD11" s="120">
        <v>1</v>
      </c>
      <c r="AE11" s="118">
        <v>0</v>
      </c>
      <c r="AF11" s="118">
        <v>0</v>
      </c>
      <c r="AG11" s="118">
        <v>0</v>
      </c>
      <c r="AH11" s="118">
        <v>0</v>
      </c>
      <c r="AI11" s="118">
        <v>0</v>
      </c>
      <c r="AJ11" s="118">
        <v>0</v>
      </c>
      <c r="AK11" s="118">
        <v>0</v>
      </c>
      <c r="AL11" s="118">
        <v>0</v>
      </c>
      <c r="AM11" s="118">
        <v>0</v>
      </c>
      <c r="AN11" s="118">
        <v>0</v>
      </c>
      <c r="AO11" s="118">
        <v>0</v>
      </c>
      <c r="AP11" s="118">
        <v>0</v>
      </c>
      <c r="AQ11" s="122">
        <f t="shared" si="1"/>
        <v>0</v>
      </c>
      <c r="AR11" s="122">
        <f t="shared" si="2"/>
        <v>0</v>
      </c>
      <c r="AS11" s="122">
        <f t="shared" si="3"/>
        <v>0</v>
      </c>
      <c r="AT11" s="122">
        <f t="shared" si="4"/>
        <v>0</v>
      </c>
      <c r="AU11" s="122">
        <f t="shared" si="5"/>
        <v>2.5</v>
      </c>
      <c r="AV11" s="122">
        <f t="shared" si="6"/>
        <v>0</v>
      </c>
      <c r="AW11" s="122">
        <f t="shared" si="7"/>
        <v>0</v>
      </c>
      <c r="AX11" s="122">
        <f t="shared" si="8"/>
        <v>0</v>
      </c>
      <c r="AY11" s="122">
        <f t="shared" si="9"/>
        <v>0</v>
      </c>
      <c r="AZ11" s="122">
        <f t="shared" si="10"/>
        <v>0</v>
      </c>
      <c r="BA11" s="122">
        <f t="shared" si="11"/>
        <v>0</v>
      </c>
      <c r="BB11" s="122">
        <f t="shared" si="12"/>
        <v>2.5</v>
      </c>
      <c r="BC11" s="122">
        <f t="shared" si="13"/>
        <v>2.5</v>
      </c>
      <c r="BD11" s="122">
        <f t="shared" si="14"/>
        <v>0</v>
      </c>
      <c r="BE11" s="122">
        <f t="shared" si="15"/>
        <v>0</v>
      </c>
      <c r="BF11" s="122">
        <f t="shared" si="16"/>
        <v>2.5</v>
      </c>
      <c r="BG11" s="122">
        <f t="shared" si="17"/>
        <v>2.5</v>
      </c>
      <c r="BH11" s="122">
        <f t="shared" si="18"/>
        <v>0</v>
      </c>
      <c r="BI11" s="122">
        <f t="shared" si="19"/>
        <v>0</v>
      </c>
      <c r="BJ11" s="122">
        <f t="shared" si="20"/>
        <v>0</v>
      </c>
      <c r="BK11" s="122">
        <f t="shared" si="21"/>
        <v>0</v>
      </c>
      <c r="BL11" s="122">
        <f t="shared" si="22"/>
        <v>0</v>
      </c>
      <c r="BM11" s="122">
        <f t="shared" si="23"/>
        <v>2.5</v>
      </c>
      <c r="BN11" s="122">
        <f t="shared" si="24"/>
        <v>0</v>
      </c>
      <c r="BO11" s="122">
        <f t="shared" si="25"/>
        <v>0</v>
      </c>
      <c r="BP11" s="122">
        <f t="shared" si="26"/>
        <v>0</v>
      </c>
      <c r="BQ11" s="122">
        <f t="shared" si="27"/>
        <v>0</v>
      </c>
      <c r="BR11" s="122">
        <f t="shared" si="28"/>
        <v>2.5</v>
      </c>
      <c r="BS11" s="122">
        <f t="shared" si="29"/>
        <v>0</v>
      </c>
      <c r="BT11" s="122">
        <f t="shared" si="30"/>
        <v>0</v>
      </c>
      <c r="BU11" s="122">
        <f t="shared" si="31"/>
        <v>0</v>
      </c>
      <c r="BV11" s="122">
        <f t="shared" si="32"/>
        <v>0</v>
      </c>
      <c r="BW11" s="122">
        <f t="shared" si="33"/>
        <v>0</v>
      </c>
      <c r="BX11" s="122">
        <f t="shared" si="34"/>
        <v>0</v>
      </c>
      <c r="BY11" s="122">
        <f t="shared" si="35"/>
        <v>0</v>
      </c>
      <c r="BZ11" s="122">
        <f t="shared" si="36"/>
        <v>0</v>
      </c>
      <c r="CA11" s="122">
        <f t="shared" si="37"/>
        <v>0</v>
      </c>
      <c r="CB11" s="122">
        <f t="shared" si="38"/>
        <v>0</v>
      </c>
      <c r="CC11" s="122">
        <f t="shared" si="39"/>
        <v>0</v>
      </c>
      <c r="CD11" s="122">
        <f t="shared" si="40"/>
        <v>0</v>
      </c>
      <c r="CE11" s="123">
        <f t="shared" si="41"/>
        <v>15</v>
      </c>
      <c r="CF11" s="123">
        <f t="shared" si="42"/>
        <v>2.5</v>
      </c>
      <c r="CG11" s="124">
        <f t="shared" si="43"/>
        <v>17.5</v>
      </c>
      <c r="CH11" s="125">
        <f t="shared" si="44"/>
        <v>0</v>
      </c>
      <c r="CI11" s="125">
        <f t="shared" si="45"/>
        <v>2.5</v>
      </c>
      <c r="CJ11" s="125">
        <f t="shared" si="46"/>
        <v>0</v>
      </c>
      <c r="CK11" s="125">
        <f t="shared" si="47"/>
        <v>0</v>
      </c>
      <c r="CL11" s="125">
        <f t="shared" si="48"/>
        <v>2.5</v>
      </c>
      <c r="CM11" s="125">
        <f t="shared" si="49"/>
        <v>0</v>
      </c>
      <c r="CN11" s="125">
        <f t="shared" si="50"/>
        <v>2.5</v>
      </c>
      <c r="CO11" s="125">
        <f t="shared" si="51"/>
        <v>2.5</v>
      </c>
      <c r="CP11" s="125">
        <f t="shared" si="52"/>
        <v>0</v>
      </c>
      <c r="CQ11" s="125">
        <f t="shared" si="53"/>
        <v>5</v>
      </c>
      <c r="CR11" s="125">
        <f t="shared" si="54"/>
        <v>5</v>
      </c>
      <c r="CS11" s="125">
        <f t="shared" si="55"/>
        <v>0</v>
      </c>
      <c r="CT11" s="125">
        <f t="shared" si="56"/>
        <v>5</v>
      </c>
      <c r="CU11" s="125">
        <f t="shared" si="57"/>
        <v>5</v>
      </c>
      <c r="CV11" s="125">
        <f t="shared" si="58"/>
        <v>0</v>
      </c>
      <c r="CW11" s="125">
        <f t="shared" si="59"/>
        <v>0</v>
      </c>
      <c r="CX11" s="125">
        <f t="shared" si="60"/>
        <v>0</v>
      </c>
      <c r="CY11" s="125">
        <f t="shared" si="61"/>
        <v>0</v>
      </c>
      <c r="CZ11" s="125">
        <f t="shared" si="62"/>
        <v>2.5</v>
      </c>
      <c r="DA11" s="118">
        <f t="shared" si="63"/>
        <v>17.5</v>
      </c>
    </row>
    <row r="12" spans="1:105">
      <c r="A12" s="118">
        <v>4</v>
      </c>
      <c r="B12" s="119" t="str">
        <f>'ภาษาไทย ม.3'!B12</f>
        <v>นายณัฐวุฒิ    อินมี</v>
      </c>
      <c r="C12" s="120">
        <v>0</v>
      </c>
      <c r="D12" s="120">
        <v>0</v>
      </c>
      <c r="E12" s="120">
        <v>1</v>
      </c>
      <c r="F12" s="120">
        <v>0</v>
      </c>
      <c r="G12" s="120">
        <v>0</v>
      </c>
      <c r="H12" s="121">
        <v>1</v>
      </c>
      <c r="I12" s="121">
        <v>0</v>
      </c>
      <c r="J12" s="120">
        <v>0</v>
      </c>
      <c r="K12" s="120">
        <v>0</v>
      </c>
      <c r="L12" s="120">
        <v>1</v>
      </c>
      <c r="M12" s="120">
        <v>0</v>
      </c>
      <c r="N12" s="120">
        <v>0</v>
      </c>
      <c r="O12" s="121">
        <v>0</v>
      </c>
      <c r="P12" s="121">
        <v>1</v>
      </c>
      <c r="Q12" s="118">
        <v>0</v>
      </c>
      <c r="R12" s="118">
        <v>1</v>
      </c>
      <c r="S12" s="118">
        <v>1</v>
      </c>
      <c r="T12" s="118">
        <v>1</v>
      </c>
      <c r="U12" s="118">
        <v>1</v>
      </c>
      <c r="V12" s="118">
        <v>0</v>
      </c>
      <c r="W12" s="118">
        <v>0</v>
      </c>
      <c r="X12" s="118">
        <v>1</v>
      </c>
      <c r="Y12" s="118">
        <v>0</v>
      </c>
      <c r="Z12" s="118">
        <v>0</v>
      </c>
      <c r="AA12" s="118">
        <v>0</v>
      </c>
      <c r="AB12" s="118">
        <v>0</v>
      </c>
      <c r="AC12" s="118">
        <v>0</v>
      </c>
      <c r="AD12" s="118">
        <v>0</v>
      </c>
      <c r="AE12" s="118">
        <v>0</v>
      </c>
      <c r="AF12" s="118">
        <v>1</v>
      </c>
      <c r="AG12" s="118">
        <v>1</v>
      </c>
      <c r="AH12" s="118">
        <v>0</v>
      </c>
      <c r="AI12" s="118">
        <v>1</v>
      </c>
      <c r="AJ12" s="118">
        <v>0</v>
      </c>
      <c r="AK12" s="118">
        <v>0</v>
      </c>
      <c r="AL12" s="118">
        <v>0</v>
      </c>
      <c r="AM12" s="118">
        <v>0</v>
      </c>
      <c r="AN12" s="118">
        <v>0</v>
      </c>
      <c r="AO12" s="118">
        <v>0</v>
      </c>
      <c r="AP12" s="118">
        <v>0</v>
      </c>
      <c r="AQ12" s="122">
        <f t="shared" si="1"/>
        <v>0</v>
      </c>
      <c r="AR12" s="122">
        <f t="shared" si="2"/>
        <v>0</v>
      </c>
      <c r="AS12" s="122">
        <f t="shared" si="3"/>
        <v>2.5</v>
      </c>
      <c r="AT12" s="122">
        <f t="shared" si="4"/>
        <v>0</v>
      </c>
      <c r="AU12" s="122">
        <f t="shared" si="5"/>
        <v>0</v>
      </c>
      <c r="AV12" s="122">
        <f t="shared" si="6"/>
        <v>2.5</v>
      </c>
      <c r="AW12" s="122">
        <f t="shared" si="7"/>
        <v>0</v>
      </c>
      <c r="AX12" s="122">
        <f t="shared" si="8"/>
        <v>0</v>
      </c>
      <c r="AY12" s="122">
        <f t="shared" si="9"/>
        <v>0</v>
      </c>
      <c r="AZ12" s="122">
        <f t="shared" si="10"/>
        <v>2.5</v>
      </c>
      <c r="BA12" s="122">
        <f t="shared" si="11"/>
        <v>0</v>
      </c>
      <c r="BB12" s="122">
        <f t="shared" si="12"/>
        <v>0</v>
      </c>
      <c r="BC12" s="122">
        <f t="shared" si="13"/>
        <v>0</v>
      </c>
      <c r="BD12" s="122">
        <f t="shared" si="14"/>
        <v>2.5</v>
      </c>
      <c r="BE12" s="122">
        <f t="shared" si="15"/>
        <v>0</v>
      </c>
      <c r="BF12" s="122">
        <f t="shared" si="16"/>
        <v>2.5</v>
      </c>
      <c r="BG12" s="122">
        <f t="shared" si="17"/>
        <v>2.5</v>
      </c>
      <c r="BH12" s="122">
        <f t="shared" si="18"/>
        <v>2.5</v>
      </c>
      <c r="BI12" s="122">
        <f t="shared" si="19"/>
        <v>2.5</v>
      </c>
      <c r="BJ12" s="122">
        <f t="shared" si="20"/>
        <v>0</v>
      </c>
      <c r="BK12" s="122">
        <f t="shared" si="21"/>
        <v>0</v>
      </c>
      <c r="BL12" s="122">
        <f t="shared" si="22"/>
        <v>2.5</v>
      </c>
      <c r="BM12" s="122">
        <f t="shared" si="23"/>
        <v>0</v>
      </c>
      <c r="BN12" s="122">
        <f t="shared" si="24"/>
        <v>0</v>
      </c>
      <c r="BO12" s="122">
        <f t="shared" si="25"/>
        <v>0</v>
      </c>
      <c r="BP12" s="122">
        <f t="shared" si="26"/>
        <v>0</v>
      </c>
      <c r="BQ12" s="122">
        <f t="shared" si="27"/>
        <v>0</v>
      </c>
      <c r="BR12" s="122">
        <f t="shared" si="28"/>
        <v>0</v>
      </c>
      <c r="BS12" s="122">
        <f t="shared" si="29"/>
        <v>0</v>
      </c>
      <c r="BT12" s="122">
        <f t="shared" si="30"/>
        <v>2.5</v>
      </c>
      <c r="BU12" s="122">
        <f t="shared" si="31"/>
        <v>2.5</v>
      </c>
      <c r="BV12" s="122">
        <f t="shared" si="32"/>
        <v>0</v>
      </c>
      <c r="BW12" s="122">
        <f t="shared" si="33"/>
        <v>2.5</v>
      </c>
      <c r="BX12" s="122">
        <f t="shared" si="34"/>
        <v>0</v>
      </c>
      <c r="BY12" s="122">
        <f t="shared" si="35"/>
        <v>0</v>
      </c>
      <c r="BZ12" s="122">
        <f t="shared" si="36"/>
        <v>0</v>
      </c>
      <c r="CA12" s="122">
        <f t="shared" si="37"/>
        <v>0</v>
      </c>
      <c r="CB12" s="122">
        <f t="shared" si="38"/>
        <v>0</v>
      </c>
      <c r="CC12" s="122">
        <f t="shared" si="39"/>
        <v>0</v>
      </c>
      <c r="CD12" s="122">
        <f t="shared" si="40"/>
        <v>0</v>
      </c>
      <c r="CE12" s="123">
        <f t="shared" si="41"/>
        <v>22.5</v>
      </c>
      <c r="CF12" s="123">
        <f t="shared" si="42"/>
        <v>0</v>
      </c>
      <c r="CG12" s="124">
        <f t="shared" si="43"/>
        <v>22.5</v>
      </c>
      <c r="CH12" s="125">
        <f t="shared" si="44"/>
        <v>2.5</v>
      </c>
      <c r="CI12" s="125">
        <f t="shared" si="45"/>
        <v>2.5</v>
      </c>
      <c r="CJ12" s="125">
        <f t="shared" si="46"/>
        <v>2.5</v>
      </c>
      <c r="CK12" s="125">
        <f t="shared" si="47"/>
        <v>0</v>
      </c>
      <c r="CL12" s="125">
        <f t="shared" si="48"/>
        <v>7.5</v>
      </c>
      <c r="CM12" s="125">
        <f t="shared" si="49"/>
        <v>2.5</v>
      </c>
      <c r="CN12" s="125">
        <f t="shared" si="50"/>
        <v>0</v>
      </c>
      <c r="CO12" s="125">
        <f t="shared" si="51"/>
        <v>2.5</v>
      </c>
      <c r="CP12" s="125">
        <f t="shared" si="52"/>
        <v>2.5</v>
      </c>
      <c r="CQ12" s="125">
        <f t="shared" si="53"/>
        <v>10</v>
      </c>
      <c r="CR12" s="125">
        <f t="shared" si="54"/>
        <v>12.5</v>
      </c>
      <c r="CS12" s="125">
        <f t="shared" si="55"/>
        <v>0</v>
      </c>
      <c r="CT12" s="125">
        <f t="shared" si="56"/>
        <v>2.5</v>
      </c>
      <c r="CU12" s="125">
        <f t="shared" si="57"/>
        <v>2.5</v>
      </c>
      <c r="CV12" s="125">
        <f t="shared" si="58"/>
        <v>2.5</v>
      </c>
      <c r="CW12" s="125">
        <f t="shared" si="59"/>
        <v>2.5</v>
      </c>
      <c r="CX12" s="125">
        <f t="shared" si="60"/>
        <v>0</v>
      </c>
      <c r="CY12" s="125">
        <f t="shared" si="61"/>
        <v>5</v>
      </c>
      <c r="CZ12" s="125">
        <f t="shared" si="62"/>
        <v>0</v>
      </c>
      <c r="DA12" s="118">
        <f t="shared" si="63"/>
        <v>30</v>
      </c>
    </row>
    <row r="13" spans="1:105">
      <c r="A13" s="118">
        <v>5</v>
      </c>
      <c r="B13" s="119" t="str">
        <f>'ภาษาไทย ม.3'!B13</f>
        <v>นายปริญญา   รักจันทร์</v>
      </c>
      <c r="C13" s="120">
        <v>0</v>
      </c>
      <c r="D13" s="120">
        <v>0</v>
      </c>
      <c r="E13" s="120">
        <v>0</v>
      </c>
      <c r="F13" s="120">
        <v>0</v>
      </c>
      <c r="G13" s="120">
        <v>0</v>
      </c>
      <c r="H13" s="121">
        <v>0</v>
      </c>
      <c r="I13" s="121">
        <v>1</v>
      </c>
      <c r="J13" s="120">
        <v>0</v>
      </c>
      <c r="K13" s="120">
        <v>0</v>
      </c>
      <c r="L13" s="120">
        <v>0</v>
      </c>
      <c r="M13" s="120">
        <v>1</v>
      </c>
      <c r="N13" s="120">
        <v>0</v>
      </c>
      <c r="O13" s="121">
        <v>0</v>
      </c>
      <c r="P13" s="121">
        <v>0</v>
      </c>
      <c r="Q13" s="118">
        <v>1</v>
      </c>
      <c r="R13" s="118">
        <v>1</v>
      </c>
      <c r="S13" s="118">
        <v>0</v>
      </c>
      <c r="T13" s="118">
        <v>0</v>
      </c>
      <c r="U13" s="118">
        <v>1</v>
      </c>
      <c r="V13" s="118">
        <v>0</v>
      </c>
      <c r="W13" s="118">
        <v>1</v>
      </c>
      <c r="X13" s="118">
        <v>1</v>
      </c>
      <c r="Y13" s="118">
        <v>0</v>
      </c>
      <c r="Z13" s="118">
        <v>1</v>
      </c>
      <c r="AA13" s="118">
        <v>1</v>
      </c>
      <c r="AB13" s="118">
        <v>0</v>
      </c>
      <c r="AC13" s="118">
        <v>1</v>
      </c>
      <c r="AD13" s="118">
        <v>0</v>
      </c>
      <c r="AE13" s="118">
        <v>0</v>
      </c>
      <c r="AF13" s="118">
        <v>1</v>
      </c>
      <c r="AG13" s="118">
        <v>0</v>
      </c>
      <c r="AH13" s="118">
        <v>0</v>
      </c>
      <c r="AI13" s="118">
        <v>0</v>
      </c>
      <c r="AJ13" s="118">
        <v>0</v>
      </c>
      <c r="AK13" s="118">
        <v>0</v>
      </c>
      <c r="AL13" s="118">
        <v>0</v>
      </c>
      <c r="AM13" s="118">
        <v>0</v>
      </c>
      <c r="AN13" s="118">
        <v>0</v>
      </c>
      <c r="AO13" s="118">
        <v>0</v>
      </c>
      <c r="AP13" s="118">
        <v>0</v>
      </c>
      <c r="AQ13" s="122">
        <f t="shared" si="1"/>
        <v>0</v>
      </c>
      <c r="AR13" s="122">
        <f t="shared" si="2"/>
        <v>0</v>
      </c>
      <c r="AS13" s="122">
        <f t="shared" si="3"/>
        <v>0</v>
      </c>
      <c r="AT13" s="122">
        <f t="shared" si="4"/>
        <v>0</v>
      </c>
      <c r="AU13" s="122">
        <f t="shared" si="5"/>
        <v>0</v>
      </c>
      <c r="AV13" s="122">
        <f t="shared" si="6"/>
        <v>0</v>
      </c>
      <c r="AW13" s="122">
        <f t="shared" si="7"/>
        <v>2.5</v>
      </c>
      <c r="AX13" s="122">
        <f t="shared" si="8"/>
        <v>0</v>
      </c>
      <c r="AY13" s="122">
        <f t="shared" si="9"/>
        <v>0</v>
      </c>
      <c r="AZ13" s="122">
        <f t="shared" si="10"/>
        <v>0</v>
      </c>
      <c r="BA13" s="122">
        <f t="shared" si="11"/>
        <v>2.5</v>
      </c>
      <c r="BB13" s="122">
        <f t="shared" si="12"/>
        <v>0</v>
      </c>
      <c r="BC13" s="122">
        <f t="shared" si="13"/>
        <v>0</v>
      </c>
      <c r="BD13" s="122">
        <f t="shared" si="14"/>
        <v>0</v>
      </c>
      <c r="BE13" s="122">
        <f t="shared" si="15"/>
        <v>2.5</v>
      </c>
      <c r="BF13" s="122">
        <f t="shared" si="16"/>
        <v>2.5</v>
      </c>
      <c r="BG13" s="122">
        <f t="shared" si="17"/>
        <v>0</v>
      </c>
      <c r="BH13" s="122">
        <f t="shared" si="18"/>
        <v>0</v>
      </c>
      <c r="BI13" s="122">
        <f t="shared" si="19"/>
        <v>2.5</v>
      </c>
      <c r="BJ13" s="122">
        <f t="shared" si="20"/>
        <v>0</v>
      </c>
      <c r="BK13" s="122">
        <f t="shared" si="21"/>
        <v>2.5</v>
      </c>
      <c r="BL13" s="122">
        <f t="shared" si="22"/>
        <v>2.5</v>
      </c>
      <c r="BM13" s="122">
        <f t="shared" si="23"/>
        <v>0</v>
      </c>
      <c r="BN13" s="122">
        <f t="shared" si="24"/>
        <v>2.5</v>
      </c>
      <c r="BO13" s="122">
        <f t="shared" si="25"/>
        <v>2.5</v>
      </c>
      <c r="BP13" s="122">
        <f t="shared" si="26"/>
        <v>0</v>
      </c>
      <c r="BQ13" s="122">
        <f t="shared" si="27"/>
        <v>2.5</v>
      </c>
      <c r="BR13" s="122">
        <f t="shared" si="28"/>
        <v>0</v>
      </c>
      <c r="BS13" s="122">
        <f t="shared" si="29"/>
        <v>0</v>
      </c>
      <c r="BT13" s="122">
        <f t="shared" si="30"/>
        <v>2.5</v>
      </c>
      <c r="BU13" s="122">
        <f t="shared" si="31"/>
        <v>0</v>
      </c>
      <c r="BV13" s="122">
        <f t="shared" si="32"/>
        <v>0</v>
      </c>
      <c r="BW13" s="122">
        <f t="shared" si="33"/>
        <v>0</v>
      </c>
      <c r="BX13" s="122">
        <f t="shared" si="34"/>
        <v>0</v>
      </c>
      <c r="BY13" s="122">
        <f t="shared" si="35"/>
        <v>0</v>
      </c>
      <c r="BZ13" s="122">
        <f t="shared" si="36"/>
        <v>0</v>
      </c>
      <c r="CA13" s="122">
        <f t="shared" si="37"/>
        <v>0</v>
      </c>
      <c r="CB13" s="122">
        <f t="shared" si="38"/>
        <v>0</v>
      </c>
      <c r="CC13" s="122">
        <f t="shared" si="39"/>
        <v>0</v>
      </c>
      <c r="CD13" s="122">
        <f t="shared" si="40"/>
        <v>0</v>
      </c>
      <c r="CE13" s="123">
        <f t="shared" si="41"/>
        <v>22.5</v>
      </c>
      <c r="CF13" s="123">
        <f t="shared" si="42"/>
        <v>2.5</v>
      </c>
      <c r="CG13" s="124">
        <f t="shared" si="43"/>
        <v>25</v>
      </c>
      <c r="CH13" s="125">
        <f t="shared" si="44"/>
        <v>0</v>
      </c>
      <c r="CI13" s="125">
        <f t="shared" si="45"/>
        <v>2.5</v>
      </c>
      <c r="CJ13" s="125">
        <f t="shared" si="46"/>
        <v>0</v>
      </c>
      <c r="CK13" s="125">
        <f t="shared" si="47"/>
        <v>0</v>
      </c>
      <c r="CL13" s="125">
        <f t="shared" si="48"/>
        <v>2.5</v>
      </c>
      <c r="CM13" s="125">
        <f t="shared" si="49"/>
        <v>2.5</v>
      </c>
      <c r="CN13" s="125">
        <f t="shared" si="50"/>
        <v>0</v>
      </c>
      <c r="CO13" s="125">
        <f t="shared" si="51"/>
        <v>2.5</v>
      </c>
      <c r="CP13" s="125">
        <f t="shared" si="52"/>
        <v>2.5</v>
      </c>
      <c r="CQ13" s="125">
        <f t="shared" si="53"/>
        <v>7.5</v>
      </c>
      <c r="CR13" s="125">
        <f t="shared" si="54"/>
        <v>10</v>
      </c>
      <c r="CS13" s="125">
        <f t="shared" si="55"/>
        <v>0</v>
      </c>
      <c r="CT13" s="125">
        <f t="shared" si="56"/>
        <v>10</v>
      </c>
      <c r="CU13" s="125">
        <f t="shared" si="57"/>
        <v>10</v>
      </c>
      <c r="CV13" s="125">
        <f t="shared" si="58"/>
        <v>0</v>
      </c>
      <c r="CW13" s="125">
        <f t="shared" si="59"/>
        <v>2.5</v>
      </c>
      <c r="CX13" s="125">
        <f t="shared" si="60"/>
        <v>0</v>
      </c>
      <c r="CY13" s="125">
        <f t="shared" si="61"/>
        <v>2.5</v>
      </c>
      <c r="CZ13" s="125">
        <f t="shared" si="62"/>
        <v>0</v>
      </c>
      <c r="DA13" s="118">
        <f t="shared" si="63"/>
        <v>27.5</v>
      </c>
    </row>
    <row r="14" spans="1:105">
      <c r="A14" s="118">
        <v>6</v>
      </c>
      <c r="B14" s="119" t="str">
        <f>'ภาษาไทย ม.3'!B14</f>
        <v>นายนิตินันท์    หอมจันทร์</v>
      </c>
      <c r="C14" s="120">
        <v>0</v>
      </c>
      <c r="D14" s="120">
        <v>0</v>
      </c>
      <c r="E14" s="120">
        <v>1</v>
      </c>
      <c r="F14" s="120">
        <v>0</v>
      </c>
      <c r="G14" s="120">
        <v>0</v>
      </c>
      <c r="H14" s="121">
        <v>1</v>
      </c>
      <c r="I14" s="121">
        <v>1</v>
      </c>
      <c r="J14" s="120">
        <v>0</v>
      </c>
      <c r="K14" s="120">
        <v>1</v>
      </c>
      <c r="L14" s="120">
        <v>0</v>
      </c>
      <c r="M14" s="120">
        <v>1</v>
      </c>
      <c r="N14" s="120">
        <v>0</v>
      </c>
      <c r="O14" s="121">
        <v>1</v>
      </c>
      <c r="P14" s="121">
        <v>1</v>
      </c>
      <c r="Q14" s="118">
        <v>1</v>
      </c>
      <c r="R14" s="118">
        <v>1</v>
      </c>
      <c r="S14" s="118">
        <v>1</v>
      </c>
      <c r="T14" s="118">
        <v>0</v>
      </c>
      <c r="U14" s="118">
        <v>0</v>
      </c>
      <c r="V14" s="118">
        <v>0</v>
      </c>
      <c r="W14" s="118">
        <v>1</v>
      </c>
      <c r="X14" s="118">
        <v>1</v>
      </c>
      <c r="Y14" s="118">
        <v>0</v>
      </c>
      <c r="Z14" s="118">
        <v>0</v>
      </c>
      <c r="AA14" s="118">
        <v>1</v>
      </c>
      <c r="AB14" s="118">
        <v>0</v>
      </c>
      <c r="AC14" s="118">
        <v>1</v>
      </c>
      <c r="AD14" s="118">
        <v>0</v>
      </c>
      <c r="AE14" s="118">
        <v>1</v>
      </c>
      <c r="AF14" s="118">
        <v>0</v>
      </c>
      <c r="AG14" s="118">
        <v>0</v>
      </c>
      <c r="AH14" s="118">
        <v>0</v>
      </c>
      <c r="AI14" s="118">
        <v>0</v>
      </c>
      <c r="AJ14" s="118">
        <v>0</v>
      </c>
      <c r="AK14" s="118">
        <v>0</v>
      </c>
      <c r="AL14" s="118">
        <v>0</v>
      </c>
      <c r="AM14" s="118">
        <v>0</v>
      </c>
      <c r="AN14" s="118">
        <v>0</v>
      </c>
      <c r="AO14" s="118">
        <v>0</v>
      </c>
      <c r="AP14" s="118">
        <v>0</v>
      </c>
      <c r="AQ14" s="122">
        <f t="shared" si="1"/>
        <v>0</v>
      </c>
      <c r="AR14" s="122">
        <f t="shared" si="2"/>
        <v>0</v>
      </c>
      <c r="AS14" s="122">
        <f t="shared" si="3"/>
        <v>2.5</v>
      </c>
      <c r="AT14" s="122">
        <f t="shared" si="4"/>
        <v>0</v>
      </c>
      <c r="AU14" s="122">
        <f t="shared" si="5"/>
        <v>0</v>
      </c>
      <c r="AV14" s="122">
        <f t="shared" si="6"/>
        <v>2.5</v>
      </c>
      <c r="AW14" s="122">
        <f t="shared" si="7"/>
        <v>2.5</v>
      </c>
      <c r="AX14" s="122">
        <f t="shared" si="8"/>
        <v>0</v>
      </c>
      <c r="AY14" s="122">
        <f t="shared" si="9"/>
        <v>2.5</v>
      </c>
      <c r="AZ14" s="122">
        <f t="shared" si="10"/>
        <v>0</v>
      </c>
      <c r="BA14" s="122">
        <f t="shared" si="11"/>
        <v>2.5</v>
      </c>
      <c r="BB14" s="122">
        <f t="shared" si="12"/>
        <v>0</v>
      </c>
      <c r="BC14" s="122">
        <f t="shared" si="13"/>
        <v>2.5</v>
      </c>
      <c r="BD14" s="122">
        <f t="shared" si="14"/>
        <v>2.5</v>
      </c>
      <c r="BE14" s="122">
        <f t="shared" si="15"/>
        <v>2.5</v>
      </c>
      <c r="BF14" s="122">
        <f t="shared" si="16"/>
        <v>2.5</v>
      </c>
      <c r="BG14" s="122">
        <f t="shared" si="17"/>
        <v>2.5</v>
      </c>
      <c r="BH14" s="122">
        <f t="shared" si="18"/>
        <v>0</v>
      </c>
      <c r="BI14" s="122">
        <f t="shared" si="19"/>
        <v>0</v>
      </c>
      <c r="BJ14" s="122">
        <f t="shared" si="20"/>
        <v>0</v>
      </c>
      <c r="BK14" s="122">
        <f t="shared" si="21"/>
        <v>2.5</v>
      </c>
      <c r="BL14" s="122">
        <f t="shared" si="22"/>
        <v>2.5</v>
      </c>
      <c r="BM14" s="122">
        <f t="shared" si="23"/>
        <v>0</v>
      </c>
      <c r="BN14" s="122">
        <f t="shared" si="24"/>
        <v>0</v>
      </c>
      <c r="BO14" s="122">
        <f t="shared" si="25"/>
        <v>2.5</v>
      </c>
      <c r="BP14" s="122">
        <f t="shared" si="26"/>
        <v>0</v>
      </c>
      <c r="BQ14" s="122">
        <f t="shared" si="27"/>
        <v>2.5</v>
      </c>
      <c r="BR14" s="122">
        <f t="shared" si="28"/>
        <v>0</v>
      </c>
      <c r="BS14" s="122">
        <f t="shared" si="29"/>
        <v>2.5</v>
      </c>
      <c r="BT14" s="122">
        <f t="shared" si="30"/>
        <v>0</v>
      </c>
      <c r="BU14" s="122">
        <f t="shared" si="31"/>
        <v>0</v>
      </c>
      <c r="BV14" s="122">
        <f t="shared" si="32"/>
        <v>0</v>
      </c>
      <c r="BW14" s="122">
        <f t="shared" si="33"/>
        <v>0</v>
      </c>
      <c r="BX14" s="122">
        <f t="shared" si="34"/>
        <v>0</v>
      </c>
      <c r="BY14" s="122">
        <f t="shared" si="35"/>
        <v>0</v>
      </c>
      <c r="BZ14" s="122">
        <f t="shared" si="36"/>
        <v>0</v>
      </c>
      <c r="CA14" s="122">
        <f t="shared" si="37"/>
        <v>0</v>
      </c>
      <c r="CB14" s="122">
        <f t="shared" si="38"/>
        <v>0</v>
      </c>
      <c r="CC14" s="122">
        <f t="shared" si="39"/>
        <v>0</v>
      </c>
      <c r="CD14" s="122">
        <f t="shared" si="40"/>
        <v>0</v>
      </c>
      <c r="CE14" s="123">
        <f t="shared" si="41"/>
        <v>32.5</v>
      </c>
      <c r="CF14" s="123">
        <f t="shared" si="42"/>
        <v>5</v>
      </c>
      <c r="CG14" s="124">
        <f t="shared" si="43"/>
        <v>37.5</v>
      </c>
      <c r="CH14" s="125">
        <f t="shared" si="44"/>
        <v>0</v>
      </c>
      <c r="CI14" s="125">
        <f t="shared" si="45"/>
        <v>5</v>
      </c>
      <c r="CJ14" s="125">
        <f t="shared" si="46"/>
        <v>2.5</v>
      </c>
      <c r="CK14" s="125">
        <f t="shared" si="47"/>
        <v>2.5</v>
      </c>
      <c r="CL14" s="125">
        <f t="shared" si="48"/>
        <v>10</v>
      </c>
      <c r="CM14" s="125">
        <f t="shared" si="49"/>
        <v>2.5</v>
      </c>
      <c r="CN14" s="125">
        <f t="shared" si="50"/>
        <v>0</v>
      </c>
      <c r="CO14" s="125">
        <f t="shared" si="51"/>
        <v>2.5</v>
      </c>
      <c r="CP14" s="125">
        <f t="shared" si="52"/>
        <v>5</v>
      </c>
      <c r="CQ14" s="125">
        <f t="shared" si="53"/>
        <v>7.5</v>
      </c>
      <c r="CR14" s="125">
        <f t="shared" si="54"/>
        <v>12.5</v>
      </c>
      <c r="CS14" s="125">
        <f t="shared" si="55"/>
        <v>0</v>
      </c>
      <c r="CT14" s="125">
        <f t="shared" si="56"/>
        <v>7.5</v>
      </c>
      <c r="CU14" s="125">
        <f t="shared" si="57"/>
        <v>7.5</v>
      </c>
      <c r="CV14" s="125">
        <f t="shared" si="58"/>
        <v>2.5</v>
      </c>
      <c r="CW14" s="125">
        <f t="shared" si="59"/>
        <v>0</v>
      </c>
      <c r="CX14" s="125">
        <f t="shared" si="60"/>
        <v>0</v>
      </c>
      <c r="CY14" s="125">
        <f t="shared" si="61"/>
        <v>2.5</v>
      </c>
      <c r="CZ14" s="125">
        <f t="shared" si="62"/>
        <v>2.5</v>
      </c>
      <c r="DA14" s="118">
        <f t="shared" si="63"/>
        <v>37.5</v>
      </c>
    </row>
    <row r="15" spans="1:105">
      <c r="A15" s="118">
        <v>7</v>
      </c>
      <c r="B15" s="119" t="str">
        <f>'ภาษาไทย ม.3'!B15</f>
        <v>นางสาวสุภาวิดา   อนันทเพชร</v>
      </c>
      <c r="C15" s="120">
        <v>0</v>
      </c>
      <c r="D15" s="120">
        <v>1</v>
      </c>
      <c r="E15" s="120">
        <v>0</v>
      </c>
      <c r="F15" s="120">
        <v>1</v>
      </c>
      <c r="G15" s="120">
        <v>0</v>
      </c>
      <c r="H15" s="121">
        <v>0</v>
      </c>
      <c r="I15" s="121">
        <v>0</v>
      </c>
      <c r="J15" s="120">
        <v>0</v>
      </c>
      <c r="K15" s="120">
        <v>0</v>
      </c>
      <c r="L15" s="120">
        <v>0</v>
      </c>
      <c r="M15" s="120">
        <v>0</v>
      </c>
      <c r="N15" s="120">
        <v>0</v>
      </c>
      <c r="O15" s="121">
        <v>0</v>
      </c>
      <c r="P15" s="121">
        <v>1</v>
      </c>
      <c r="Q15" s="118">
        <v>0</v>
      </c>
      <c r="R15" s="118">
        <v>0</v>
      </c>
      <c r="S15" s="118">
        <v>0</v>
      </c>
      <c r="T15" s="118">
        <v>0</v>
      </c>
      <c r="U15" s="118">
        <v>0</v>
      </c>
      <c r="V15" s="118">
        <v>0</v>
      </c>
      <c r="W15" s="118">
        <v>0</v>
      </c>
      <c r="X15" s="118">
        <v>0</v>
      </c>
      <c r="Y15" s="118">
        <v>1</v>
      </c>
      <c r="Z15" s="118">
        <v>0</v>
      </c>
      <c r="AA15" s="118">
        <v>0</v>
      </c>
      <c r="AB15" s="118">
        <v>0</v>
      </c>
      <c r="AC15" s="118">
        <v>0</v>
      </c>
      <c r="AD15" s="118">
        <v>1</v>
      </c>
      <c r="AE15" s="118">
        <v>0</v>
      </c>
      <c r="AF15" s="118">
        <v>1</v>
      </c>
      <c r="AG15" s="118">
        <v>0</v>
      </c>
      <c r="AH15" s="118">
        <v>0</v>
      </c>
      <c r="AI15" s="118">
        <v>0</v>
      </c>
      <c r="AJ15" s="118">
        <v>0</v>
      </c>
      <c r="AK15" s="118">
        <v>0</v>
      </c>
      <c r="AL15" s="118">
        <v>0</v>
      </c>
      <c r="AM15" s="118">
        <v>1</v>
      </c>
      <c r="AN15" s="118">
        <v>0</v>
      </c>
      <c r="AO15" s="118">
        <v>0</v>
      </c>
      <c r="AP15" s="118">
        <v>0</v>
      </c>
      <c r="AQ15" s="122">
        <f t="shared" si="1"/>
        <v>0</v>
      </c>
      <c r="AR15" s="122">
        <f t="shared" si="2"/>
        <v>2.5</v>
      </c>
      <c r="AS15" s="122">
        <f t="shared" si="3"/>
        <v>0</v>
      </c>
      <c r="AT15" s="122">
        <f t="shared" si="4"/>
        <v>2.5</v>
      </c>
      <c r="AU15" s="122">
        <f t="shared" si="5"/>
        <v>0</v>
      </c>
      <c r="AV15" s="122">
        <f t="shared" si="6"/>
        <v>0</v>
      </c>
      <c r="AW15" s="122">
        <f t="shared" si="7"/>
        <v>0</v>
      </c>
      <c r="AX15" s="122">
        <f t="shared" si="8"/>
        <v>0</v>
      </c>
      <c r="AY15" s="122">
        <f t="shared" si="9"/>
        <v>0</v>
      </c>
      <c r="AZ15" s="122">
        <f t="shared" si="10"/>
        <v>0</v>
      </c>
      <c r="BA15" s="122">
        <f t="shared" si="11"/>
        <v>0</v>
      </c>
      <c r="BB15" s="122">
        <f t="shared" si="12"/>
        <v>0</v>
      </c>
      <c r="BC15" s="122">
        <f t="shared" si="13"/>
        <v>0</v>
      </c>
      <c r="BD15" s="122">
        <f t="shared" si="14"/>
        <v>2.5</v>
      </c>
      <c r="BE15" s="122">
        <f t="shared" si="15"/>
        <v>0</v>
      </c>
      <c r="BF15" s="122">
        <f t="shared" si="16"/>
        <v>0</v>
      </c>
      <c r="BG15" s="122">
        <f t="shared" si="17"/>
        <v>0</v>
      </c>
      <c r="BH15" s="122">
        <f t="shared" si="18"/>
        <v>0</v>
      </c>
      <c r="BI15" s="122">
        <f t="shared" si="19"/>
        <v>0</v>
      </c>
      <c r="BJ15" s="122">
        <f t="shared" si="20"/>
        <v>0</v>
      </c>
      <c r="BK15" s="122">
        <f t="shared" si="21"/>
        <v>0</v>
      </c>
      <c r="BL15" s="122">
        <f t="shared" si="22"/>
        <v>0</v>
      </c>
      <c r="BM15" s="122">
        <f t="shared" si="23"/>
        <v>2.5</v>
      </c>
      <c r="BN15" s="122">
        <f t="shared" si="24"/>
        <v>0</v>
      </c>
      <c r="BO15" s="122">
        <f t="shared" si="25"/>
        <v>0</v>
      </c>
      <c r="BP15" s="122">
        <f t="shared" si="26"/>
        <v>0</v>
      </c>
      <c r="BQ15" s="122">
        <f t="shared" si="27"/>
        <v>0</v>
      </c>
      <c r="BR15" s="122">
        <f t="shared" si="28"/>
        <v>2.5</v>
      </c>
      <c r="BS15" s="122">
        <f t="shared" si="29"/>
        <v>0</v>
      </c>
      <c r="BT15" s="122">
        <f t="shared" si="30"/>
        <v>2.5</v>
      </c>
      <c r="BU15" s="122">
        <f t="shared" si="31"/>
        <v>0</v>
      </c>
      <c r="BV15" s="122">
        <f t="shared" si="32"/>
        <v>0</v>
      </c>
      <c r="BW15" s="122">
        <f t="shared" si="33"/>
        <v>0</v>
      </c>
      <c r="BX15" s="122">
        <f t="shared" si="34"/>
        <v>0</v>
      </c>
      <c r="BY15" s="122">
        <f t="shared" si="35"/>
        <v>0</v>
      </c>
      <c r="BZ15" s="122">
        <f t="shared" si="36"/>
        <v>0</v>
      </c>
      <c r="CA15" s="122">
        <f t="shared" si="37"/>
        <v>2.5</v>
      </c>
      <c r="CB15" s="122">
        <f t="shared" si="38"/>
        <v>0</v>
      </c>
      <c r="CC15" s="122">
        <f t="shared" si="39"/>
        <v>0</v>
      </c>
      <c r="CD15" s="122">
        <f t="shared" si="40"/>
        <v>0</v>
      </c>
      <c r="CE15" s="123">
        <f t="shared" si="41"/>
        <v>10</v>
      </c>
      <c r="CF15" s="123">
        <f t="shared" si="42"/>
        <v>2.5</v>
      </c>
      <c r="CG15" s="124">
        <f t="shared" si="43"/>
        <v>12.5</v>
      </c>
      <c r="CH15" s="125">
        <f t="shared" si="44"/>
        <v>0</v>
      </c>
      <c r="CI15" s="125">
        <f t="shared" si="45"/>
        <v>5</v>
      </c>
      <c r="CJ15" s="125">
        <f t="shared" si="46"/>
        <v>0</v>
      </c>
      <c r="CK15" s="125">
        <f t="shared" si="47"/>
        <v>0</v>
      </c>
      <c r="CL15" s="125">
        <f t="shared" si="48"/>
        <v>5</v>
      </c>
      <c r="CM15" s="125">
        <f t="shared" si="49"/>
        <v>0</v>
      </c>
      <c r="CN15" s="125">
        <f t="shared" si="50"/>
        <v>0</v>
      </c>
      <c r="CO15" s="125">
        <f t="shared" si="51"/>
        <v>0</v>
      </c>
      <c r="CP15" s="125">
        <f t="shared" si="52"/>
        <v>2.5</v>
      </c>
      <c r="CQ15" s="125">
        <f t="shared" si="53"/>
        <v>0</v>
      </c>
      <c r="CR15" s="125">
        <f t="shared" si="54"/>
        <v>2.5</v>
      </c>
      <c r="CS15" s="125">
        <f t="shared" si="55"/>
        <v>0</v>
      </c>
      <c r="CT15" s="125">
        <f t="shared" si="56"/>
        <v>7.5</v>
      </c>
      <c r="CU15" s="125">
        <f t="shared" si="57"/>
        <v>7.5</v>
      </c>
      <c r="CV15" s="125">
        <f t="shared" si="58"/>
        <v>0</v>
      </c>
      <c r="CW15" s="125">
        <f t="shared" si="59"/>
        <v>2.5</v>
      </c>
      <c r="CX15" s="125">
        <f t="shared" si="60"/>
        <v>0</v>
      </c>
      <c r="CY15" s="125">
        <f t="shared" si="61"/>
        <v>2.5</v>
      </c>
      <c r="CZ15" s="125">
        <f t="shared" si="62"/>
        <v>0</v>
      </c>
      <c r="DA15" s="118">
        <f t="shared" si="63"/>
        <v>17.5</v>
      </c>
    </row>
    <row r="16" spans="1:105">
      <c r="A16" s="118">
        <v>8</v>
      </c>
      <c r="B16" s="119" t="str">
        <f>'ภาษาไทย ม.3'!B16</f>
        <v>นางสาวพันณ์ชิตา  พูลเกิด</v>
      </c>
      <c r="C16" s="120">
        <v>1</v>
      </c>
      <c r="D16" s="120">
        <v>0</v>
      </c>
      <c r="E16" s="120">
        <v>1</v>
      </c>
      <c r="F16" s="120">
        <v>0</v>
      </c>
      <c r="G16" s="120">
        <v>0</v>
      </c>
      <c r="H16" s="121">
        <v>0</v>
      </c>
      <c r="I16" s="121">
        <v>0</v>
      </c>
      <c r="J16" s="120">
        <v>0</v>
      </c>
      <c r="K16" s="120">
        <v>0</v>
      </c>
      <c r="L16" s="120">
        <v>0</v>
      </c>
      <c r="M16" s="120">
        <v>0</v>
      </c>
      <c r="N16" s="120">
        <v>0</v>
      </c>
      <c r="O16" s="121">
        <v>0</v>
      </c>
      <c r="P16" s="121">
        <v>1</v>
      </c>
      <c r="Q16" s="118">
        <v>1</v>
      </c>
      <c r="R16" s="118">
        <v>0</v>
      </c>
      <c r="S16" s="118">
        <v>0</v>
      </c>
      <c r="T16" s="118">
        <v>0</v>
      </c>
      <c r="U16" s="118">
        <v>0</v>
      </c>
      <c r="V16" s="118">
        <v>0</v>
      </c>
      <c r="W16" s="118">
        <v>1</v>
      </c>
      <c r="X16" s="118">
        <v>1</v>
      </c>
      <c r="Y16" s="118">
        <v>0</v>
      </c>
      <c r="Z16" s="118">
        <v>0</v>
      </c>
      <c r="AA16" s="118">
        <v>0</v>
      </c>
      <c r="AB16" s="118">
        <v>0</v>
      </c>
      <c r="AC16" s="118">
        <v>0</v>
      </c>
      <c r="AD16" s="118">
        <v>1</v>
      </c>
      <c r="AE16" s="118">
        <v>0</v>
      </c>
      <c r="AF16" s="118">
        <v>1</v>
      </c>
      <c r="AG16" s="118">
        <v>1</v>
      </c>
      <c r="AH16" s="118">
        <v>0</v>
      </c>
      <c r="AI16" s="118">
        <v>0</v>
      </c>
      <c r="AJ16" s="118">
        <v>0</v>
      </c>
      <c r="AK16" s="118">
        <v>0</v>
      </c>
      <c r="AL16" s="118">
        <v>0</v>
      </c>
      <c r="AM16" s="118">
        <v>0</v>
      </c>
      <c r="AN16" s="118">
        <v>0</v>
      </c>
      <c r="AO16" s="118">
        <v>0</v>
      </c>
      <c r="AP16" s="118">
        <v>0</v>
      </c>
      <c r="AQ16" s="122">
        <f t="shared" si="1"/>
        <v>2.5</v>
      </c>
      <c r="AR16" s="122">
        <f t="shared" si="2"/>
        <v>0</v>
      </c>
      <c r="AS16" s="122">
        <f t="shared" si="3"/>
        <v>2.5</v>
      </c>
      <c r="AT16" s="122">
        <f t="shared" si="4"/>
        <v>0</v>
      </c>
      <c r="AU16" s="122">
        <f t="shared" si="5"/>
        <v>0</v>
      </c>
      <c r="AV16" s="122">
        <f t="shared" si="6"/>
        <v>0</v>
      </c>
      <c r="AW16" s="122">
        <f t="shared" si="7"/>
        <v>0</v>
      </c>
      <c r="AX16" s="122">
        <f t="shared" si="8"/>
        <v>0</v>
      </c>
      <c r="AY16" s="122">
        <f t="shared" si="9"/>
        <v>0</v>
      </c>
      <c r="AZ16" s="122">
        <f t="shared" si="10"/>
        <v>0</v>
      </c>
      <c r="BA16" s="122">
        <f t="shared" si="11"/>
        <v>0</v>
      </c>
      <c r="BB16" s="122">
        <f t="shared" si="12"/>
        <v>0</v>
      </c>
      <c r="BC16" s="122">
        <f t="shared" si="13"/>
        <v>0</v>
      </c>
      <c r="BD16" s="122">
        <f t="shared" si="14"/>
        <v>2.5</v>
      </c>
      <c r="BE16" s="122">
        <f t="shared" si="15"/>
        <v>2.5</v>
      </c>
      <c r="BF16" s="122">
        <f t="shared" si="16"/>
        <v>0</v>
      </c>
      <c r="BG16" s="122">
        <f t="shared" si="17"/>
        <v>0</v>
      </c>
      <c r="BH16" s="122">
        <f t="shared" si="18"/>
        <v>0</v>
      </c>
      <c r="BI16" s="122">
        <f t="shared" si="19"/>
        <v>0</v>
      </c>
      <c r="BJ16" s="122">
        <f t="shared" si="20"/>
        <v>0</v>
      </c>
      <c r="BK16" s="122">
        <f t="shared" si="21"/>
        <v>2.5</v>
      </c>
      <c r="BL16" s="122">
        <f t="shared" si="22"/>
        <v>2.5</v>
      </c>
      <c r="BM16" s="122">
        <f t="shared" si="23"/>
        <v>0</v>
      </c>
      <c r="BN16" s="122">
        <f t="shared" si="24"/>
        <v>0</v>
      </c>
      <c r="BO16" s="122">
        <f t="shared" si="25"/>
        <v>0</v>
      </c>
      <c r="BP16" s="122">
        <f t="shared" si="26"/>
        <v>0</v>
      </c>
      <c r="BQ16" s="122">
        <f t="shared" si="27"/>
        <v>0</v>
      </c>
      <c r="BR16" s="122">
        <f t="shared" si="28"/>
        <v>2.5</v>
      </c>
      <c r="BS16" s="122">
        <f t="shared" si="29"/>
        <v>0</v>
      </c>
      <c r="BT16" s="122">
        <f t="shared" si="30"/>
        <v>2.5</v>
      </c>
      <c r="BU16" s="122">
        <f t="shared" si="31"/>
        <v>2.5</v>
      </c>
      <c r="BV16" s="122">
        <f t="shared" si="32"/>
        <v>0</v>
      </c>
      <c r="BW16" s="122">
        <f t="shared" si="33"/>
        <v>0</v>
      </c>
      <c r="BX16" s="122">
        <f t="shared" si="34"/>
        <v>0</v>
      </c>
      <c r="BY16" s="122">
        <f t="shared" si="35"/>
        <v>0</v>
      </c>
      <c r="BZ16" s="122">
        <f t="shared" si="36"/>
        <v>0</v>
      </c>
      <c r="CA16" s="122">
        <f t="shared" si="37"/>
        <v>0</v>
      </c>
      <c r="CB16" s="122">
        <f t="shared" si="38"/>
        <v>0</v>
      </c>
      <c r="CC16" s="122">
        <f t="shared" si="39"/>
        <v>0</v>
      </c>
      <c r="CD16" s="122">
        <f t="shared" si="40"/>
        <v>0</v>
      </c>
      <c r="CE16" s="123">
        <f t="shared" si="41"/>
        <v>15</v>
      </c>
      <c r="CF16" s="123">
        <f t="shared" si="42"/>
        <v>2.5</v>
      </c>
      <c r="CG16" s="124">
        <f t="shared" si="43"/>
        <v>17.5</v>
      </c>
      <c r="CH16" s="125">
        <f t="shared" si="44"/>
        <v>2.5</v>
      </c>
      <c r="CI16" s="125">
        <f t="shared" si="45"/>
        <v>2.5</v>
      </c>
      <c r="CJ16" s="125">
        <f t="shared" si="46"/>
        <v>0</v>
      </c>
      <c r="CK16" s="125">
        <f t="shared" si="47"/>
        <v>0</v>
      </c>
      <c r="CL16" s="125">
        <f t="shared" si="48"/>
        <v>5</v>
      </c>
      <c r="CM16" s="125">
        <f t="shared" si="49"/>
        <v>0</v>
      </c>
      <c r="CN16" s="125">
        <f t="shared" si="50"/>
        <v>0</v>
      </c>
      <c r="CO16" s="125">
        <f t="shared" si="51"/>
        <v>0</v>
      </c>
      <c r="CP16" s="125">
        <f t="shared" si="52"/>
        <v>5</v>
      </c>
      <c r="CQ16" s="125">
        <f t="shared" si="53"/>
        <v>2.5</v>
      </c>
      <c r="CR16" s="125">
        <f t="shared" si="54"/>
        <v>7.5</v>
      </c>
      <c r="CS16" s="125">
        <f t="shared" si="55"/>
        <v>0</v>
      </c>
      <c r="CT16" s="125">
        <f t="shared" si="56"/>
        <v>5</v>
      </c>
      <c r="CU16" s="125">
        <f t="shared" si="57"/>
        <v>5</v>
      </c>
      <c r="CV16" s="125">
        <f t="shared" si="58"/>
        <v>2.5</v>
      </c>
      <c r="CW16" s="125">
        <f t="shared" si="59"/>
        <v>2.5</v>
      </c>
      <c r="CX16" s="125">
        <f t="shared" si="60"/>
        <v>0</v>
      </c>
      <c r="CY16" s="125">
        <f t="shared" si="61"/>
        <v>5</v>
      </c>
      <c r="CZ16" s="125">
        <f t="shared" si="62"/>
        <v>0</v>
      </c>
      <c r="DA16" s="118">
        <f t="shared" si="63"/>
        <v>22.5</v>
      </c>
    </row>
    <row r="17" spans="1:105">
      <c r="A17" s="118">
        <v>9</v>
      </c>
      <c r="B17" s="119" t="str">
        <f>'ภาษาไทย ม.3'!B17</f>
        <v>นางสาวชานิกา   ภู่ไพรัช</v>
      </c>
      <c r="C17" s="120">
        <v>1</v>
      </c>
      <c r="D17" s="120">
        <v>0</v>
      </c>
      <c r="E17" s="120">
        <v>0</v>
      </c>
      <c r="F17" s="120">
        <v>0</v>
      </c>
      <c r="G17" s="120">
        <v>0</v>
      </c>
      <c r="H17" s="121">
        <v>0</v>
      </c>
      <c r="I17" s="121">
        <v>0</v>
      </c>
      <c r="J17" s="120">
        <v>0</v>
      </c>
      <c r="K17" s="120">
        <v>0</v>
      </c>
      <c r="L17" s="120">
        <v>1</v>
      </c>
      <c r="M17" s="120">
        <v>0</v>
      </c>
      <c r="N17" s="120">
        <v>0</v>
      </c>
      <c r="O17" s="121">
        <v>0</v>
      </c>
      <c r="P17" s="121">
        <v>1</v>
      </c>
      <c r="Q17" s="118">
        <v>1</v>
      </c>
      <c r="R17" s="118">
        <v>0</v>
      </c>
      <c r="S17" s="118">
        <v>0</v>
      </c>
      <c r="T17" s="118">
        <v>0</v>
      </c>
      <c r="U17" s="118">
        <v>0</v>
      </c>
      <c r="V17" s="118">
        <v>1</v>
      </c>
      <c r="W17" s="118">
        <v>1</v>
      </c>
      <c r="X17" s="118">
        <v>0</v>
      </c>
      <c r="Y17" s="118">
        <v>0</v>
      </c>
      <c r="Z17" s="118">
        <v>0</v>
      </c>
      <c r="AA17" s="118">
        <v>1</v>
      </c>
      <c r="AB17" s="118">
        <v>0</v>
      </c>
      <c r="AC17" s="118">
        <v>1</v>
      </c>
      <c r="AD17" s="118">
        <v>0</v>
      </c>
      <c r="AE17" s="118">
        <v>1</v>
      </c>
      <c r="AF17" s="118">
        <v>0</v>
      </c>
      <c r="AG17" s="118">
        <v>0</v>
      </c>
      <c r="AH17" s="118">
        <v>1</v>
      </c>
      <c r="AI17" s="118">
        <v>1</v>
      </c>
      <c r="AJ17" s="118">
        <v>0</v>
      </c>
      <c r="AK17" s="118">
        <v>0</v>
      </c>
      <c r="AL17" s="118">
        <v>0</v>
      </c>
      <c r="AM17" s="118">
        <v>0</v>
      </c>
      <c r="AN17" s="118">
        <v>0</v>
      </c>
      <c r="AO17" s="118">
        <v>0</v>
      </c>
      <c r="AP17" s="118">
        <v>0</v>
      </c>
      <c r="AQ17" s="122">
        <f t="shared" si="1"/>
        <v>2.5</v>
      </c>
      <c r="AR17" s="122">
        <f t="shared" si="2"/>
        <v>0</v>
      </c>
      <c r="AS17" s="122">
        <f t="shared" si="3"/>
        <v>0</v>
      </c>
      <c r="AT17" s="122">
        <f t="shared" si="4"/>
        <v>0</v>
      </c>
      <c r="AU17" s="122">
        <f t="shared" si="5"/>
        <v>0</v>
      </c>
      <c r="AV17" s="122">
        <f t="shared" si="6"/>
        <v>0</v>
      </c>
      <c r="AW17" s="122">
        <f t="shared" si="7"/>
        <v>0</v>
      </c>
      <c r="AX17" s="122">
        <f t="shared" si="8"/>
        <v>0</v>
      </c>
      <c r="AY17" s="122">
        <f t="shared" si="9"/>
        <v>0</v>
      </c>
      <c r="AZ17" s="122">
        <f t="shared" si="10"/>
        <v>2.5</v>
      </c>
      <c r="BA17" s="122">
        <f t="shared" si="11"/>
        <v>0</v>
      </c>
      <c r="BB17" s="122">
        <f t="shared" si="12"/>
        <v>0</v>
      </c>
      <c r="BC17" s="122">
        <f t="shared" si="13"/>
        <v>0</v>
      </c>
      <c r="BD17" s="122">
        <f t="shared" si="14"/>
        <v>2.5</v>
      </c>
      <c r="BE17" s="122">
        <f t="shared" si="15"/>
        <v>2.5</v>
      </c>
      <c r="BF17" s="122">
        <f t="shared" si="16"/>
        <v>0</v>
      </c>
      <c r="BG17" s="122">
        <f t="shared" si="17"/>
        <v>0</v>
      </c>
      <c r="BH17" s="122">
        <f t="shared" si="18"/>
        <v>0</v>
      </c>
      <c r="BI17" s="122">
        <f t="shared" si="19"/>
        <v>0</v>
      </c>
      <c r="BJ17" s="122">
        <f t="shared" si="20"/>
        <v>2.5</v>
      </c>
      <c r="BK17" s="122">
        <f t="shared" si="21"/>
        <v>2.5</v>
      </c>
      <c r="BL17" s="122">
        <f t="shared" si="22"/>
        <v>0</v>
      </c>
      <c r="BM17" s="122">
        <f t="shared" si="23"/>
        <v>0</v>
      </c>
      <c r="BN17" s="122">
        <f t="shared" si="24"/>
        <v>0</v>
      </c>
      <c r="BO17" s="122">
        <f t="shared" si="25"/>
        <v>2.5</v>
      </c>
      <c r="BP17" s="122">
        <f t="shared" si="26"/>
        <v>0</v>
      </c>
      <c r="BQ17" s="122">
        <f t="shared" si="27"/>
        <v>2.5</v>
      </c>
      <c r="BR17" s="122">
        <f t="shared" si="28"/>
        <v>0</v>
      </c>
      <c r="BS17" s="122">
        <f t="shared" si="29"/>
        <v>2.5</v>
      </c>
      <c r="BT17" s="122">
        <f t="shared" si="30"/>
        <v>0</v>
      </c>
      <c r="BU17" s="122">
        <f t="shared" si="31"/>
        <v>0</v>
      </c>
      <c r="BV17" s="122">
        <f t="shared" si="32"/>
        <v>2.5</v>
      </c>
      <c r="BW17" s="122">
        <f t="shared" si="33"/>
        <v>2.5</v>
      </c>
      <c r="BX17" s="122">
        <f t="shared" si="34"/>
        <v>0</v>
      </c>
      <c r="BY17" s="122">
        <f t="shared" si="35"/>
        <v>0</v>
      </c>
      <c r="BZ17" s="122">
        <f t="shared" si="36"/>
        <v>0</v>
      </c>
      <c r="CA17" s="122">
        <f t="shared" si="37"/>
        <v>0</v>
      </c>
      <c r="CB17" s="122">
        <f t="shared" si="38"/>
        <v>0</v>
      </c>
      <c r="CC17" s="122">
        <f t="shared" si="39"/>
        <v>0</v>
      </c>
      <c r="CD17" s="122">
        <f t="shared" si="40"/>
        <v>0</v>
      </c>
      <c r="CE17" s="123">
        <f t="shared" si="41"/>
        <v>17.5</v>
      </c>
      <c r="CF17" s="123">
        <f t="shared" si="42"/>
        <v>5</v>
      </c>
      <c r="CG17" s="124">
        <f t="shared" si="43"/>
        <v>22.5</v>
      </c>
      <c r="CH17" s="125">
        <f t="shared" si="44"/>
        <v>5</v>
      </c>
      <c r="CI17" s="125">
        <f t="shared" si="45"/>
        <v>0</v>
      </c>
      <c r="CJ17" s="125">
        <f t="shared" si="46"/>
        <v>0</v>
      </c>
      <c r="CK17" s="125">
        <f t="shared" si="47"/>
        <v>0</v>
      </c>
      <c r="CL17" s="125">
        <f t="shared" si="48"/>
        <v>5</v>
      </c>
      <c r="CM17" s="125">
        <f t="shared" si="49"/>
        <v>2.5</v>
      </c>
      <c r="CN17" s="125">
        <f t="shared" si="50"/>
        <v>0</v>
      </c>
      <c r="CO17" s="125">
        <f t="shared" si="51"/>
        <v>2.5</v>
      </c>
      <c r="CP17" s="125">
        <f t="shared" si="52"/>
        <v>5</v>
      </c>
      <c r="CQ17" s="125">
        <f t="shared" si="53"/>
        <v>2.5</v>
      </c>
      <c r="CR17" s="125">
        <f t="shared" si="54"/>
        <v>7.5</v>
      </c>
      <c r="CS17" s="125">
        <f t="shared" si="55"/>
        <v>2.5</v>
      </c>
      <c r="CT17" s="125">
        <f t="shared" si="56"/>
        <v>5</v>
      </c>
      <c r="CU17" s="125">
        <f t="shared" si="57"/>
        <v>7.5</v>
      </c>
      <c r="CV17" s="125">
        <f t="shared" si="58"/>
        <v>2.5</v>
      </c>
      <c r="CW17" s="125">
        <f t="shared" si="59"/>
        <v>0</v>
      </c>
      <c r="CX17" s="125">
        <f t="shared" si="60"/>
        <v>2.5</v>
      </c>
      <c r="CY17" s="125">
        <f t="shared" si="61"/>
        <v>5</v>
      </c>
      <c r="CZ17" s="125">
        <f t="shared" si="62"/>
        <v>0</v>
      </c>
      <c r="DA17" s="118">
        <f t="shared" si="63"/>
        <v>27.5</v>
      </c>
    </row>
    <row r="18" spans="1:105">
      <c r="A18" s="118">
        <v>10</v>
      </c>
      <c r="B18" s="119" t="str">
        <f>'ภาษาไทย ม.3'!B18</f>
        <v>นางสาวเปรมกมล  วรชาติ</v>
      </c>
      <c r="C18" s="120">
        <v>1</v>
      </c>
      <c r="D18" s="120">
        <v>0</v>
      </c>
      <c r="E18" s="120">
        <v>1</v>
      </c>
      <c r="F18" s="120">
        <v>0</v>
      </c>
      <c r="G18" s="120">
        <v>0</v>
      </c>
      <c r="H18" s="121">
        <v>1</v>
      </c>
      <c r="I18" s="121">
        <v>1</v>
      </c>
      <c r="J18" s="120">
        <v>0</v>
      </c>
      <c r="K18" s="120">
        <v>0</v>
      </c>
      <c r="L18" s="120">
        <v>0</v>
      </c>
      <c r="M18" s="120">
        <v>0</v>
      </c>
      <c r="N18" s="120">
        <v>0</v>
      </c>
      <c r="O18" s="121">
        <v>0</v>
      </c>
      <c r="P18" s="121">
        <v>1</v>
      </c>
      <c r="Q18" s="118">
        <v>0</v>
      </c>
      <c r="R18" s="118">
        <v>0</v>
      </c>
      <c r="S18" s="118">
        <v>0</v>
      </c>
      <c r="T18" s="118">
        <v>0</v>
      </c>
      <c r="U18" s="118">
        <v>0</v>
      </c>
      <c r="V18" s="118">
        <v>0</v>
      </c>
      <c r="W18" s="118">
        <v>0</v>
      </c>
      <c r="X18" s="118">
        <v>0</v>
      </c>
      <c r="Y18" s="118">
        <v>0</v>
      </c>
      <c r="Z18" s="118">
        <v>0</v>
      </c>
      <c r="AA18" s="118">
        <v>0</v>
      </c>
      <c r="AB18" s="118">
        <v>1</v>
      </c>
      <c r="AC18" s="118">
        <v>0</v>
      </c>
      <c r="AD18" s="118">
        <v>0</v>
      </c>
      <c r="AE18" s="118">
        <v>0</v>
      </c>
      <c r="AF18" s="118">
        <v>0</v>
      </c>
      <c r="AG18" s="118">
        <v>1</v>
      </c>
      <c r="AH18" s="118">
        <v>0</v>
      </c>
      <c r="AI18" s="118">
        <v>0</v>
      </c>
      <c r="AJ18" s="118">
        <v>0</v>
      </c>
      <c r="AK18" s="118">
        <v>0</v>
      </c>
      <c r="AL18" s="118">
        <v>0</v>
      </c>
      <c r="AM18" s="118">
        <v>0</v>
      </c>
      <c r="AN18" s="118">
        <v>0</v>
      </c>
      <c r="AO18" s="118">
        <v>0</v>
      </c>
      <c r="AP18" s="118">
        <v>0</v>
      </c>
      <c r="AQ18" s="122">
        <f t="shared" si="1"/>
        <v>2.5</v>
      </c>
      <c r="AR18" s="122">
        <f t="shared" si="2"/>
        <v>0</v>
      </c>
      <c r="AS18" s="122">
        <f t="shared" si="3"/>
        <v>2.5</v>
      </c>
      <c r="AT18" s="122">
        <f t="shared" si="4"/>
        <v>0</v>
      </c>
      <c r="AU18" s="122">
        <f t="shared" si="5"/>
        <v>0</v>
      </c>
      <c r="AV18" s="122">
        <f t="shared" si="6"/>
        <v>2.5</v>
      </c>
      <c r="AW18" s="122">
        <f t="shared" si="7"/>
        <v>2.5</v>
      </c>
      <c r="AX18" s="122">
        <f t="shared" si="8"/>
        <v>0</v>
      </c>
      <c r="AY18" s="122">
        <f t="shared" si="9"/>
        <v>0</v>
      </c>
      <c r="AZ18" s="122">
        <f t="shared" si="10"/>
        <v>0</v>
      </c>
      <c r="BA18" s="122">
        <f t="shared" si="11"/>
        <v>0</v>
      </c>
      <c r="BB18" s="122">
        <f t="shared" si="12"/>
        <v>0</v>
      </c>
      <c r="BC18" s="122">
        <f t="shared" si="13"/>
        <v>0</v>
      </c>
      <c r="BD18" s="122">
        <f t="shared" si="14"/>
        <v>2.5</v>
      </c>
      <c r="BE18" s="122">
        <f t="shared" si="15"/>
        <v>0</v>
      </c>
      <c r="BF18" s="122">
        <f t="shared" si="16"/>
        <v>0</v>
      </c>
      <c r="BG18" s="122">
        <f t="shared" si="17"/>
        <v>0</v>
      </c>
      <c r="BH18" s="122">
        <f t="shared" si="18"/>
        <v>0</v>
      </c>
      <c r="BI18" s="122">
        <f t="shared" si="19"/>
        <v>0</v>
      </c>
      <c r="BJ18" s="122">
        <f t="shared" si="20"/>
        <v>0</v>
      </c>
      <c r="BK18" s="122">
        <f t="shared" si="21"/>
        <v>0</v>
      </c>
      <c r="BL18" s="122">
        <f t="shared" si="22"/>
        <v>0</v>
      </c>
      <c r="BM18" s="122">
        <f t="shared" si="23"/>
        <v>0</v>
      </c>
      <c r="BN18" s="122">
        <f t="shared" si="24"/>
        <v>0</v>
      </c>
      <c r="BO18" s="122">
        <f t="shared" si="25"/>
        <v>0</v>
      </c>
      <c r="BP18" s="122">
        <f t="shared" si="26"/>
        <v>2.5</v>
      </c>
      <c r="BQ18" s="122">
        <f t="shared" si="27"/>
        <v>0</v>
      </c>
      <c r="BR18" s="122">
        <f t="shared" si="28"/>
        <v>0</v>
      </c>
      <c r="BS18" s="122">
        <f t="shared" si="29"/>
        <v>0</v>
      </c>
      <c r="BT18" s="122">
        <f t="shared" si="30"/>
        <v>0</v>
      </c>
      <c r="BU18" s="122">
        <f t="shared" si="31"/>
        <v>2.5</v>
      </c>
      <c r="BV18" s="122">
        <f t="shared" si="32"/>
        <v>0</v>
      </c>
      <c r="BW18" s="122">
        <f t="shared" si="33"/>
        <v>0</v>
      </c>
      <c r="BX18" s="122">
        <f t="shared" si="34"/>
        <v>0</v>
      </c>
      <c r="BY18" s="122">
        <f t="shared" si="35"/>
        <v>0</v>
      </c>
      <c r="BZ18" s="122">
        <f t="shared" si="36"/>
        <v>0</v>
      </c>
      <c r="CA18" s="122">
        <f t="shared" si="37"/>
        <v>0</v>
      </c>
      <c r="CB18" s="122">
        <f t="shared" si="38"/>
        <v>0</v>
      </c>
      <c r="CC18" s="122">
        <f t="shared" si="39"/>
        <v>0</v>
      </c>
      <c r="CD18" s="122">
        <f t="shared" si="40"/>
        <v>0</v>
      </c>
      <c r="CE18" s="123">
        <f t="shared" si="41"/>
        <v>12.5</v>
      </c>
      <c r="CF18" s="123">
        <f t="shared" si="42"/>
        <v>2.5</v>
      </c>
      <c r="CG18" s="124">
        <f t="shared" si="43"/>
        <v>15</v>
      </c>
      <c r="CH18" s="125">
        <f t="shared" si="44"/>
        <v>2.5</v>
      </c>
      <c r="CI18" s="125">
        <f t="shared" si="45"/>
        <v>5</v>
      </c>
      <c r="CJ18" s="125">
        <f t="shared" si="46"/>
        <v>2.5</v>
      </c>
      <c r="CK18" s="125">
        <f t="shared" si="47"/>
        <v>0</v>
      </c>
      <c r="CL18" s="125">
        <f t="shared" si="48"/>
        <v>10</v>
      </c>
      <c r="CM18" s="125">
        <f t="shared" si="49"/>
        <v>0</v>
      </c>
      <c r="CN18" s="125">
        <f t="shared" si="50"/>
        <v>0</v>
      </c>
      <c r="CO18" s="125">
        <f t="shared" si="51"/>
        <v>0</v>
      </c>
      <c r="CP18" s="125">
        <f t="shared" si="52"/>
        <v>2.5</v>
      </c>
      <c r="CQ18" s="125">
        <f t="shared" si="53"/>
        <v>0</v>
      </c>
      <c r="CR18" s="125">
        <f t="shared" si="54"/>
        <v>2.5</v>
      </c>
      <c r="CS18" s="125">
        <f t="shared" si="55"/>
        <v>0</v>
      </c>
      <c r="CT18" s="125">
        <f t="shared" si="56"/>
        <v>0</v>
      </c>
      <c r="CU18" s="125">
        <f t="shared" si="57"/>
        <v>0</v>
      </c>
      <c r="CV18" s="125">
        <f t="shared" si="58"/>
        <v>2.5</v>
      </c>
      <c r="CW18" s="125">
        <f t="shared" si="59"/>
        <v>0</v>
      </c>
      <c r="CX18" s="125">
        <f t="shared" si="60"/>
        <v>0</v>
      </c>
      <c r="CY18" s="125">
        <f t="shared" si="61"/>
        <v>2.5</v>
      </c>
      <c r="CZ18" s="125">
        <f t="shared" si="62"/>
        <v>2.5</v>
      </c>
      <c r="DA18" s="118">
        <f t="shared" si="63"/>
        <v>17.5</v>
      </c>
    </row>
    <row r="19" spans="1:105">
      <c r="A19" s="118">
        <v>11</v>
      </c>
      <c r="B19" s="119" t="str">
        <f>'ภาษาไทย ม.3'!B19</f>
        <v>นางสาวสุวนันท์  เทพบุรี</v>
      </c>
      <c r="C19" s="120">
        <v>0</v>
      </c>
      <c r="D19" s="120">
        <v>1</v>
      </c>
      <c r="E19" s="120">
        <v>1</v>
      </c>
      <c r="F19" s="120">
        <v>0</v>
      </c>
      <c r="G19" s="120">
        <v>0</v>
      </c>
      <c r="H19" s="121">
        <v>1</v>
      </c>
      <c r="I19" s="121">
        <v>1</v>
      </c>
      <c r="J19" s="120">
        <v>1</v>
      </c>
      <c r="K19" s="120">
        <v>0</v>
      </c>
      <c r="L19" s="120">
        <v>0</v>
      </c>
      <c r="M19" s="120">
        <v>0</v>
      </c>
      <c r="N19" s="120">
        <v>0</v>
      </c>
      <c r="O19" s="121">
        <v>0</v>
      </c>
      <c r="P19" s="121">
        <v>0</v>
      </c>
      <c r="Q19" s="118">
        <v>0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118">
        <v>1</v>
      </c>
      <c r="Y19" s="118">
        <v>0</v>
      </c>
      <c r="Z19" s="118">
        <v>1</v>
      </c>
      <c r="AA19" s="118">
        <v>0</v>
      </c>
      <c r="AB19" s="118">
        <v>0</v>
      </c>
      <c r="AC19" s="118">
        <v>0</v>
      </c>
      <c r="AD19" s="118">
        <v>1</v>
      </c>
      <c r="AE19" s="118">
        <v>0</v>
      </c>
      <c r="AF19" s="118">
        <v>1</v>
      </c>
      <c r="AG19" s="118">
        <v>1</v>
      </c>
      <c r="AH19" s="118">
        <v>0</v>
      </c>
      <c r="AI19" s="118">
        <v>0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118">
        <v>0</v>
      </c>
      <c r="AP19" s="118">
        <v>0</v>
      </c>
      <c r="AQ19" s="122">
        <f t="shared" si="1"/>
        <v>0</v>
      </c>
      <c r="AR19" s="122">
        <f t="shared" si="2"/>
        <v>2.5</v>
      </c>
      <c r="AS19" s="122">
        <f t="shared" si="3"/>
        <v>2.5</v>
      </c>
      <c r="AT19" s="122">
        <f t="shared" si="4"/>
        <v>0</v>
      </c>
      <c r="AU19" s="122">
        <f t="shared" si="5"/>
        <v>0</v>
      </c>
      <c r="AV19" s="122">
        <f t="shared" si="6"/>
        <v>2.5</v>
      </c>
      <c r="AW19" s="122">
        <f t="shared" si="7"/>
        <v>2.5</v>
      </c>
      <c r="AX19" s="122">
        <f t="shared" si="8"/>
        <v>2.5</v>
      </c>
      <c r="AY19" s="122">
        <f t="shared" si="9"/>
        <v>0</v>
      </c>
      <c r="AZ19" s="122">
        <f t="shared" si="10"/>
        <v>0</v>
      </c>
      <c r="BA19" s="122">
        <f t="shared" si="11"/>
        <v>0</v>
      </c>
      <c r="BB19" s="122">
        <f t="shared" si="12"/>
        <v>0</v>
      </c>
      <c r="BC19" s="122">
        <f t="shared" si="13"/>
        <v>0</v>
      </c>
      <c r="BD19" s="122">
        <f t="shared" si="14"/>
        <v>0</v>
      </c>
      <c r="BE19" s="122">
        <f t="shared" si="15"/>
        <v>0</v>
      </c>
      <c r="BF19" s="122">
        <f t="shared" si="16"/>
        <v>0</v>
      </c>
      <c r="BG19" s="122">
        <f t="shared" si="17"/>
        <v>0</v>
      </c>
      <c r="BH19" s="122">
        <f t="shared" si="18"/>
        <v>0</v>
      </c>
      <c r="BI19" s="122">
        <f t="shared" si="19"/>
        <v>0</v>
      </c>
      <c r="BJ19" s="122">
        <f t="shared" si="20"/>
        <v>0</v>
      </c>
      <c r="BK19" s="122">
        <f t="shared" si="21"/>
        <v>0</v>
      </c>
      <c r="BL19" s="122">
        <f t="shared" si="22"/>
        <v>2.5</v>
      </c>
      <c r="BM19" s="122">
        <f t="shared" si="23"/>
        <v>0</v>
      </c>
      <c r="BN19" s="122">
        <f t="shared" si="24"/>
        <v>2.5</v>
      </c>
      <c r="BO19" s="122">
        <f t="shared" si="25"/>
        <v>0</v>
      </c>
      <c r="BP19" s="122">
        <f t="shared" si="26"/>
        <v>0</v>
      </c>
      <c r="BQ19" s="122">
        <f t="shared" si="27"/>
        <v>0</v>
      </c>
      <c r="BR19" s="122">
        <f t="shared" si="28"/>
        <v>2.5</v>
      </c>
      <c r="BS19" s="122">
        <f t="shared" si="29"/>
        <v>0</v>
      </c>
      <c r="BT19" s="122">
        <f t="shared" si="30"/>
        <v>2.5</v>
      </c>
      <c r="BU19" s="122">
        <f t="shared" si="31"/>
        <v>2.5</v>
      </c>
      <c r="BV19" s="122">
        <f t="shared" si="32"/>
        <v>0</v>
      </c>
      <c r="BW19" s="122">
        <f t="shared" si="33"/>
        <v>0</v>
      </c>
      <c r="BX19" s="122">
        <f t="shared" si="34"/>
        <v>0</v>
      </c>
      <c r="BY19" s="122">
        <f t="shared" si="35"/>
        <v>0</v>
      </c>
      <c r="BZ19" s="122">
        <f t="shared" si="36"/>
        <v>0</v>
      </c>
      <c r="CA19" s="122">
        <f t="shared" si="37"/>
        <v>0</v>
      </c>
      <c r="CB19" s="122">
        <f t="shared" si="38"/>
        <v>0</v>
      </c>
      <c r="CC19" s="122">
        <f t="shared" si="39"/>
        <v>0</v>
      </c>
      <c r="CD19" s="122">
        <f t="shared" si="40"/>
        <v>0</v>
      </c>
      <c r="CE19" s="123">
        <f t="shared" si="41"/>
        <v>17.5</v>
      </c>
      <c r="CF19" s="123">
        <f t="shared" si="42"/>
        <v>2.5</v>
      </c>
      <c r="CG19" s="124">
        <f t="shared" si="43"/>
        <v>20</v>
      </c>
      <c r="CH19" s="125">
        <f t="shared" si="44"/>
        <v>0</v>
      </c>
      <c r="CI19" s="125">
        <f t="shared" si="45"/>
        <v>7.5</v>
      </c>
      <c r="CJ19" s="125">
        <f t="shared" si="46"/>
        <v>2.5</v>
      </c>
      <c r="CK19" s="125">
        <f t="shared" si="47"/>
        <v>2.5</v>
      </c>
      <c r="CL19" s="125">
        <f t="shared" si="48"/>
        <v>12.5</v>
      </c>
      <c r="CM19" s="125">
        <f t="shared" si="49"/>
        <v>0</v>
      </c>
      <c r="CN19" s="125">
        <f t="shared" si="50"/>
        <v>0</v>
      </c>
      <c r="CO19" s="125">
        <f t="shared" si="51"/>
        <v>0</v>
      </c>
      <c r="CP19" s="125">
        <f t="shared" si="52"/>
        <v>0</v>
      </c>
      <c r="CQ19" s="125">
        <f t="shared" si="53"/>
        <v>0</v>
      </c>
      <c r="CR19" s="125">
        <f t="shared" si="54"/>
        <v>0</v>
      </c>
      <c r="CS19" s="125">
        <f t="shared" si="55"/>
        <v>0</v>
      </c>
      <c r="CT19" s="125">
        <f t="shared" si="56"/>
        <v>7.5</v>
      </c>
      <c r="CU19" s="125">
        <f t="shared" si="57"/>
        <v>7.5</v>
      </c>
      <c r="CV19" s="125">
        <f t="shared" si="58"/>
        <v>2.5</v>
      </c>
      <c r="CW19" s="125">
        <f t="shared" si="59"/>
        <v>2.5</v>
      </c>
      <c r="CX19" s="125">
        <f t="shared" si="60"/>
        <v>0</v>
      </c>
      <c r="CY19" s="125">
        <f t="shared" si="61"/>
        <v>5</v>
      </c>
      <c r="CZ19" s="125">
        <f t="shared" si="62"/>
        <v>0</v>
      </c>
      <c r="DA19" s="118">
        <f t="shared" si="63"/>
        <v>25</v>
      </c>
    </row>
    <row r="20" spans="1:105">
      <c r="A20" s="118">
        <v>12</v>
      </c>
      <c r="B20" s="119" t="str">
        <f>'ภาษาไทย ม.3'!B20</f>
        <v>นางสาวธัญญารัตน์  จันทร์บาง</v>
      </c>
      <c r="C20" s="120">
        <v>0</v>
      </c>
      <c r="D20" s="120">
        <v>1</v>
      </c>
      <c r="E20" s="120">
        <v>0</v>
      </c>
      <c r="F20" s="120">
        <v>0</v>
      </c>
      <c r="G20" s="120">
        <v>0</v>
      </c>
      <c r="H20" s="121">
        <v>0</v>
      </c>
      <c r="I20" s="121">
        <v>0</v>
      </c>
      <c r="J20" s="120">
        <v>0</v>
      </c>
      <c r="K20" s="120">
        <v>0</v>
      </c>
      <c r="L20" s="120">
        <v>0</v>
      </c>
      <c r="M20" s="120">
        <v>0</v>
      </c>
      <c r="N20" s="120">
        <v>0</v>
      </c>
      <c r="O20" s="121">
        <v>1</v>
      </c>
      <c r="P20" s="121">
        <v>1</v>
      </c>
      <c r="Q20" s="118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0</v>
      </c>
      <c r="W20" s="118">
        <v>1</v>
      </c>
      <c r="X20" s="118">
        <v>0</v>
      </c>
      <c r="Y20" s="118">
        <v>0</v>
      </c>
      <c r="Z20" s="118">
        <v>1</v>
      </c>
      <c r="AA20" s="118">
        <v>0</v>
      </c>
      <c r="AB20" s="118">
        <v>0</v>
      </c>
      <c r="AC20" s="118">
        <v>0</v>
      </c>
      <c r="AD20" s="118">
        <v>0</v>
      </c>
      <c r="AE20" s="118">
        <v>0</v>
      </c>
      <c r="AF20" s="118">
        <v>0</v>
      </c>
      <c r="AG20" s="118">
        <v>0</v>
      </c>
      <c r="AH20" s="118">
        <v>1</v>
      </c>
      <c r="AI20" s="118">
        <v>0</v>
      </c>
      <c r="AJ20" s="118">
        <v>0</v>
      </c>
      <c r="AK20" s="118">
        <v>0</v>
      </c>
      <c r="AL20" s="118">
        <v>0</v>
      </c>
      <c r="AM20" s="118">
        <v>1</v>
      </c>
      <c r="AN20" s="118">
        <v>0</v>
      </c>
      <c r="AO20" s="118">
        <v>0</v>
      </c>
      <c r="AP20" s="118">
        <v>0</v>
      </c>
      <c r="AQ20" s="122">
        <f t="shared" si="1"/>
        <v>0</v>
      </c>
      <c r="AR20" s="122">
        <f t="shared" si="2"/>
        <v>2.5</v>
      </c>
      <c r="AS20" s="122">
        <f t="shared" si="3"/>
        <v>0</v>
      </c>
      <c r="AT20" s="122">
        <f t="shared" si="4"/>
        <v>0</v>
      </c>
      <c r="AU20" s="122">
        <f t="shared" si="5"/>
        <v>0</v>
      </c>
      <c r="AV20" s="122">
        <f t="shared" si="6"/>
        <v>0</v>
      </c>
      <c r="AW20" s="122">
        <f t="shared" si="7"/>
        <v>0</v>
      </c>
      <c r="AX20" s="122">
        <f t="shared" si="8"/>
        <v>0</v>
      </c>
      <c r="AY20" s="122">
        <f t="shared" si="9"/>
        <v>0</v>
      </c>
      <c r="AZ20" s="122">
        <f t="shared" si="10"/>
        <v>0</v>
      </c>
      <c r="BA20" s="122">
        <f t="shared" si="11"/>
        <v>0</v>
      </c>
      <c r="BB20" s="122">
        <f t="shared" si="12"/>
        <v>0</v>
      </c>
      <c r="BC20" s="122">
        <f t="shared" si="13"/>
        <v>2.5</v>
      </c>
      <c r="BD20" s="122">
        <f t="shared" si="14"/>
        <v>2.5</v>
      </c>
      <c r="BE20" s="122">
        <f t="shared" si="15"/>
        <v>0</v>
      </c>
      <c r="BF20" s="122">
        <f t="shared" si="16"/>
        <v>0</v>
      </c>
      <c r="BG20" s="122">
        <f t="shared" si="17"/>
        <v>0</v>
      </c>
      <c r="BH20" s="122">
        <f t="shared" si="18"/>
        <v>0</v>
      </c>
      <c r="BI20" s="122">
        <f t="shared" si="19"/>
        <v>0</v>
      </c>
      <c r="BJ20" s="122">
        <f t="shared" si="20"/>
        <v>0</v>
      </c>
      <c r="BK20" s="122">
        <f t="shared" si="21"/>
        <v>2.5</v>
      </c>
      <c r="BL20" s="122">
        <f t="shared" si="22"/>
        <v>0</v>
      </c>
      <c r="BM20" s="122">
        <f t="shared" si="23"/>
        <v>0</v>
      </c>
      <c r="BN20" s="122">
        <f t="shared" si="24"/>
        <v>2.5</v>
      </c>
      <c r="BO20" s="122">
        <f t="shared" si="25"/>
        <v>0</v>
      </c>
      <c r="BP20" s="122">
        <f t="shared" si="26"/>
        <v>0</v>
      </c>
      <c r="BQ20" s="122">
        <f t="shared" si="27"/>
        <v>0</v>
      </c>
      <c r="BR20" s="122">
        <f t="shared" si="28"/>
        <v>0</v>
      </c>
      <c r="BS20" s="122">
        <f t="shared" si="29"/>
        <v>0</v>
      </c>
      <c r="BT20" s="122">
        <f t="shared" si="30"/>
        <v>0</v>
      </c>
      <c r="BU20" s="122">
        <f t="shared" si="31"/>
        <v>0</v>
      </c>
      <c r="BV20" s="122">
        <f t="shared" si="32"/>
        <v>2.5</v>
      </c>
      <c r="BW20" s="122">
        <f t="shared" si="33"/>
        <v>0</v>
      </c>
      <c r="BX20" s="122">
        <f t="shared" si="34"/>
        <v>0</v>
      </c>
      <c r="BY20" s="122">
        <f t="shared" si="35"/>
        <v>0</v>
      </c>
      <c r="BZ20" s="122">
        <f t="shared" si="36"/>
        <v>0</v>
      </c>
      <c r="CA20" s="122">
        <f t="shared" si="37"/>
        <v>2.5</v>
      </c>
      <c r="CB20" s="122">
        <f t="shared" si="38"/>
        <v>0</v>
      </c>
      <c r="CC20" s="122">
        <f t="shared" si="39"/>
        <v>0</v>
      </c>
      <c r="CD20" s="122">
        <f t="shared" si="40"/>
        <v>0</v>
      </c>
      <c r="CE20" s="123">
        <f t="shared" si="41"/>
        <v>12.5</v>
      </c>
      <c r="CF20" s="123">
        <f t="shared" si="42"/>
        <v>0</v>
      </c>
      <c r="CG20" s="124">
        <f t="shared" si="43"/>
        <v>12.5</v>
      </c>
      <c r="CH20" s="125">
        <f t="shared" si="44"/>
        <v>0</v>
      </c>
      <c r="CI20" s="125">
        <f t="shared" si="45"/>
        <v>2.5</v>
      </c>
      <c r="CJ20" s="125">
        <f t="shared" si="46"/>
        <v>0</v>
      </c>
      <c r="CK20" s="125">
        <f t="shared" si="47"/>
        <v>0</v>
      </c>
      <c r="CL20" s="125">
        <f t="shared" si="48"/>
        <v>2.5</v>
      </c>
      <c r="CM20" s="125">
        <f t="shared" si="49"/>
        <v>0</v>
      </c>
      <c r="CN20" s="125">
        <f t="shared" si="50"/>
        <v>0</v>
      </c>
      <c r="CO20" s="125">
        <f t="shared" si="51"/>
        <v>0</v>
      </c>
      <c r="CP20" s="125">
        <f t="shared" si="52"/>
        <v>2.5</v>
      </c>
      <c r="CQ20" s="125">
        <f t="shared" si="53"/>
        <v>2.5</v>
      </c>
      <c r="CR20" s="125">
        <f t="shared" si="54"/>
        <v>5</v>
      </c>
      <c r="CS20" s="125">
        <f t="shared" si="55"/>
        <v>0</v>
      </c>
      <c r="CT20" s="125">
        <f t="shared" si="56"/>
        <v>5</v>
      </c>
      <c r="CU20" s="125">
        <f t="shared" si="57"/>
        <v>5</v>
      </c>
      <c r="CV20" s="125">
        <f t="shared" si="58"/>
        <v>0</v>
      </c>
      <c r="CW20" s="125">
        <f t="shared" si="59"/>
        <v>0</v>
      </c>
      <c r="CX20" s="125">
        <f t="shared" si="60"/>
        <v>2.5</v>
      </c>
      <c r="CY20" s="125">
        <f t="shared" si="61"/>
        <v>2.5</v>
      </c>
      <c r="CZ20" s="125">
        <f t="shared" si="62"/>
        <v>2.5</v>
      </c>
      <c r="DA20" s="118">
        <f t="shared" si="63"/>
        <v>17.5</v>
      </c>
    </row>
    <row r="21" spans="1:105">
      <c r="A21" s="118">
        <v>13</v>
      </c>
      <c r="B21" s="119" t="str">
        <f>'ภาษาไทย ม.3'!B21</f>
        <v>นางสาวปิยปาตี  หมู่หมื่นศรี</v>
      </c>
      <c r="C21" s="120">
        <v>0</v>
      </c>
      <c r="D21" s="120">
        <v>0</v>
      </c>
      <c r="E21" s="120">
        <v>0</v>
      </c>
      <c r="F21" s="120">
        <v>0</v>
      </c>
      <c r="G21" s="120">
        <v>1</v>
      </c>
      <c r="H21" s="121">
        <v>1</v>
      </c>
      <c r="I21" s="121">
        <v>0</v>
      </c>
      <c r="J21" s="120">
        <v>0</v>
      </c>
      <c r="K21" s="120">
        <v>0</v>
      </c>
      <c r="L21" s="120">
        <v>0</v>
      </c>
      <c r="M21" s="120">
        <v>0</v>
      </c>
      <c r="N21" s="120">
        <v>0</v>
      </c>
      <c r="O21" s="121">
        <v>1</v>
      </c>
      <c r="P21" s="121">
        <v>1</v>
      </c>
      <c r="Q21" s="118">
        <v>0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118">
        <v>0</v>
      </c>
      <c r="Y21" s="118">
        <v>0</v>
      </c>
      <c r="Z21" s="118">
        <v>0</v>
      </c>
      <c r="AA21" s="118">
        <v>1</v>
      </c>
      <c r="AB21" s="118">
        <v>0</v>
      </c>
      <c r="AC21" s="118">
        <v>0</v>
      </c>
      <c r="AD21" s="118">
        <v>1</v>
      </c>
      <c r="AE21" s="118">
        <v>1</v>
      </c>
      <c r="AF21" s="118">
        <v>0</v>
      </c>
      <c r="AG21" s="118">
        <v>1</v>
      </c>
      <c r="AH21" s="118">
        <v>0</v>
      </c>
      <c r="AI21" s="118">
        <v>1</v>
      </c>
      <c r="AJ21" s="118">
        <v>0</v>
      </c>
      <c r="AK21" s="118">
        <v>0</v>
      </c>
      <c r="AL21" s="118">
        <v>0</v>
      </c>
      <c r="AM21" s="118">
        <v>1</v>
      </c>
      <c r="AN21" s="118">
        <v>0</v>
      </c>
      <c r="AO21" s="118">
        <v>0</v>
      </c>
      <c r="AP21" s="118">
        <v>0</v>
      </c>
      <c r="AQ21" s="122">
        <f t="shared" si="1"/>
        <v>0</v>
      </c>
      <c r="AR21" s="122">
        <f t="shared" si="2"/>
        <v>0</v>
      </c>
      <c r="AS21" s="122">
        <f t="shared" si="3"/>
        <v>0</v>
      </c>
      <c r="AT21" s="122">
        <f t="shared" si="4"/>
        <v>0</v>
      </c>
      <c r="AU21" s="122">
        <f t="shared" si="5"/>
        <v>2.5</v>
      </c>
      <c r="AV21" s="122">
        <f t="shared" si="6"/>
        <v>2.5</v>
      </c>
      <c r="AW21" s="122">
        <f t="shared" si="7"/>
        <v>0</v>
      </c>
      <c r="AX21" s="122">
        <f t="shared" si="8"/>
        <v>0</v>
      </c>
      <c r="AY21" s="122">
        <f t="shared" si="9"/>
        <v>0</v>
      </c>
      <c r="AZ21" s="122">
        <f t="shared" si="10"/>
        <v>0</v>
      </c>
      <c r="BA21" s="122">
        <f t="shared" si="11"/>
        <v>0</v>
      </c>
      <c r="BB21" s="122">
        <f t="shared" si="12"/>
        <v>0</v>
      </c>
      <c r="BC21" s="122">
        <f t="shared" si="13"/>
        <v>2.5</v>
      </c>
      <c r="BD21" s="122">
        <f t="shared" si="14"/>
        <v>2.5</v>
      </c>
      <c r="BE21" s="122">
        <f t="shared" si="15"/>
        <v>0</v>
      </c>
      <c r="BF21" s="122">
        <f t="shared" si="16"/>
        <v>0</v>
      </c>
      <c r="BG21" s="122">
        <f t="shared" si="17"/>
        <v>0</v>
      </c>
      <c r="BH21" s="122">
        <f t="shared" si="18"/>
        <v>0</v>
      </c>
      <c r="BI21" s="122">
        <f t="shared" si="19"/>
        <v>0</v>
      </c>
      <c r="BJ21" s="122">
        <f t="shared" si="20"/>
        <v>0</v>
      </c>
      <c r="BK21" s="122">
        <f t="shared" si="21"/>
        <v>0</v>
      </c>
      <c r="BL21" s="122">
        <f t="shared" si="22"/>
        <v>0</v>
      </c>
      <c r="BM21" s="122">
        <f t="shared" si="23"/>
        <v>0</v>
      </c>
      <c r="BN21" s="122">
        <f t="shared" si="24"/>
        <v>0</v>
      </c>
      <c r="BO21" s="122">
        <f t="shared" si="25"/>
        <v>2.5</v>
      </c>
      <c r="BP21" s="122">
        <f t="shared" si="26"/>
        <v>0</v>
      </c>
      <c r="BQ21" s="122">
        <f t="shared" si="27"/>
        <v>0</v>
      </c>
      <c r="BR21" s="122">
        <f t="shared" si="28"/>
        <v>2.5</v>
      </c>
      <c r="BS21" s="122">
        <f t="shared" si="29"/>
        <v>2.5</v>
      </c>
      <c r="BT21" s="122">
        <f t="shared" si="30"/>
        <v>0</v>
      </c>
      <c r="BU21" s="122">
        <f t="shared" si="31"/>
        <v>2.5</v>
      </c>
      <c r="BV21" s="122">
        <f t="shared" si="32"/>
        <v>0</v>
      </c>
      <c r="BW21" s="122">
        <f t="shared" si="33"/>
        <v>2.5</v>
      </c>
      <c r="BX21" s="122">
        <f t="shared" si="34"/>
        <v>0</v>
      </c>
      <c r="BY21" s="122">
        <f t="shared" si="35"/>
        <v>0</v>
      </c>
      <c r="BZ21" s="122">
        <f t="shared" si="36"/>
        <v>0</v>
      </c>
      <c r="CA21" s="122">
        <f t="shared" si="37"/>
        <v>2.5</v>
      </c>
      <c r="CB21" s="122">
        <f t="shared" si="38"/>
        <v>0</v>
      </c>
      <c r="CC21" s="122">
        <f t="shared" si="39"/>
        <v>0</v>
      </c>
      <c r="CD21" s="122">
        <f t="shared" si="40"/>
        <v>0</v>
      </c>
      <c r="CE21" s="123">
        <f t="shared" si="41"/>
        <v>12.5</v>
      </c>
      <c r="CF21" s="123">
        <f t="shared" si="42"/>
        <v>5</v>
      </c>
      <c r="CG21" s="124">
        <f t="shared" si="43"/>
        <v>17.5</v>
      </c>
      <c r="CH21" s="125">
        <f t="shared" si="44"/>
        <v>2.5</v>
      </c>
      <c r="CI21" s="125">
        <f t="shared" si="45"/>
        <v>2.5</v>
      </c>
      <c r="CJ21" s="125">
        <f t="shared" si="46"/>
        <v>2.5</v>
      </c>
      <c r="CK21" s="125">
        <f t="shared" si="47"/>
        <v>0</v>
      </c>
      <c r="CL21" s="125">
        <f t="shared" si="48"/>
        <v>7.5</v>
      </c>
      <c r="CM21" s="125">
        <f t="shared" si="49"/>
        <v>0</v>
      </c>
      <c r="CN21" s="125">
        <f t="shared" si="50"/>
        <v>0</v>
      </c>
      <c r="CO21" s="125">
        <f t="shared" si="51"/>
        <v>0</v>
      </c>
      <c r="CP21" s="125">
        <f t="shared" si="52"/>
        <v>2.5</v>
      </c>
      <c r="CQ21" s="125">
        <f t="shared" si="53"/>
        <v>0</v>
      </c>
      <c r="CR21" s="125">
        <f t="shared" si="54"/>
        <v>2.5</v>
      </c>
      <c r="CS21" s="125">
        <f t="shared" si="55"/>
        <v>0</v>
      </c>
      <c r="CT21" s="125">
        <f t="shared" si="56"/>
        <v>7.5</v>
      </c>
      <c r="CU21" s="125">
        <f t="shared" si="57"/>
        <v>7.5</v>
      </c>
      <c r="CV21" s="125">
        <f t="shared" si="58"/>
        <v>5</v>
      </c>
      <c r="CW21" s="125">
        <f t="shared" si="59"/>
        <v>0</v>
      </c>
      <c r="CX21" s="125">
        <f t="shared" si="60"/>
        <v>0</v>
      </c>
      <c r="CY21" s="125">
        <f t="shared" si="61"/>
        <v>5</v>
      </c>
      <c r="CZ21" s="125">
        <f t="shared" si="62"/>
        <v>2.5</v>
      </c>
      <c r="DA21" s="118">
        <f t="shared" si="63"/>
        <v>25</v>
      </c>
    </row>
    <row r="22" spans="1:105">
      <c r="A22" s="118">
        <v>14</v>
      </c>
      <c r="B22" s="119" t="str">
        <f>'ภาษาไทย ม.3'!B22</f>
        <v>นางสาววิไลวรรณ  จุลสำอางค์</v>
      </c>
      <c r="C22" s="120">
        <v>0</v>
      </c>
      <c r="D22" s="120">
        <v>0</v>
      </c>
      <c r="E22" s="120">
        <v>1</v>
      </c>
      <c r="F22" s="120">
        <v>0</v>
      </c>
      <c r="G22" s="120">
        <v>1</v>
      </c>
      <c r="H22" s="121">
        <v>0</v>
      </c>
      <c r="I22" s="121">
        <v>0</v>
      </c>
      <c r="J22" s="120">
        <v>0</v>
      </c>
      <c r="K22" s="120">
        <v>0</v>
      </c>
      <c r="L22" s="120">
        <v>0</v>
      </c>
      <c r="M22" s="120">
        <v>0</v>
      </c>
      <c r="N22" s="120">
        <v>1</v>
      </c>
      <c r="O22" s="121">
        <v>0</v>
      </c>
      <c r="P22" s="121">
        <v>1</v>
      </c>
      <c r="Q22" s="118">
        <v>1</v>
      </c>
      <c r="R22" s="118">
        <v>0</v>
      </c>
      <c r="S22" s="118">
        <v>0</v>
      </c>
      <c r="T22" s="118">
        <v>0</v>
      </c>
      <c r="U22" s="118">
        <v>0</v>
      </c>
      <c r="V22" s="118">
        <v>1</v>
      </c>
      <c r="W22" s="118">
        <v>0</v>
      </c>
      <c r="X22" s="118">
        <v>1</v>
      </c>
      <c r="Y22" s="118">
        <v>1</v>
      </c>
      <c r="Z22" s="118">
        <v>0</v>
      </c>
      <c r="AA22" s="118">
        <v>0</v>
      </c>
      <c r="AB22" s="118">
        <v>0</v>
      </c>
      <c r="AC22" s="118">
        <v>0</v>
      </c>
      <c r="AD22" s="118">
        <v>1</v>
      </c>
      <c r="AE22" s="118">
        <v>1</v>
      </c>
      <c r="AF22" s="118">
        <v>0</v>
      </c>
      <c r="AG22" s="118">
        <v>0</v>
      </c>
      <c r="AH22" s="118">
        <v>0</v>
      </c>
      <c r="AI22" s="118">
        <v>1</v>
      </c>
      <c r="AJ22" s="118">
        <v>0</v>
      </c>
      <c r="AK22" s="118">
        <v>0</v>
      </c>
      <c r="AL22" s="118">
        <v>0</v>
      </c>
      <c r="AM22" s="118">
        <v>1</v>
      </c>
      <c r="AN22" s="118">
        <v>0</v>
      </c>
      <c r="AO22" s="118">
        <v>0</v>
      </c>
      <c r="AP22" s="118">
        <v>0</v>
      </c>
      <c r="AQ22" s="122">
        <f t="shared" si="1"/>
        <v>0</v>
      </c>
      <c r="AR22" s="122">
        <f t="shared" si="2"/>
        <v>0</v>
      </c>
      <c r="AS22" s="122">
        <f t="shared" si="3"/>
        <v>2.5</v>
      </c>
      <c r="AT22" s="122">
        <f t="shared" si="4"/>
        <v>0</v>
      </c>
      <c r="AU22" s="122">
        <f t="shared" si="5"/>
        <v>2.5</v>
      </c>
      <c r="AV22" s="122">
        <f t="shared" si="6"/>
        <v>0</v>
      </c>
      <c r="AW22" s="122">
        <f t="shared" si="7"/>
        <v>0</v>
      </c>
      <c r="AX22" s="122">
        <f t="shared" si="8"/>
        <v>0</v>
      </c>
      <c r="AY22" s="122">
        <f t="shared" si="9"/>
        <v>0</v>
      </c>
      <c r="AZ22" s="122">
        <f t="shared" si="10"/>
        <v>0</v>
      </c>
      <c r="BA22" s="122">
        <f t="shared" si="11"/>
        <v>0</v>
      </c>
      <c r="BB22" s="122">
        <f t="shared" si="12"/>
        <v>2.5</v>
      </c>
      <c r="BC22" s="122">
        <f t="shared" si="13"/>
        <v>0</v>
      </c>
      <c r="BD22" s="122">
        <f t="shared" si="14"/>
        <v>2.5</v>
      </c>
      <c r="BE22" s="122">
        <f t="shared" si="15"/>
        <v>2.5</v>
      </c>
      <c r="BF22" s="122">
        <f t="shared" si="16"/>
        <v>0</v>
      </c>
      <c r="BG22" s="122">
        <f t="shared" si="17"/>
        <v>0</v>
      </c>
      <c r="BH22" s="122">
        <f t="shared" si="18"/>
        <v>0</v>
      </c>
      <c r="BI22" s="122">
        <f t="shared" si="19"/>
        <v>0</v>
      </c>
      <c r="BJ22" s="122">
        <f t="shared" si="20"/>
        <v>2.5</v>
      </c>
      <c r="BK22" s="122">
        <f t="shared" si="21"/>
        <v>0</v>
      </c>
      <c r="BL22" s="122">
        <f t="shared" si="22"/>
        <v>2.5</v>
      </c>
      <c r="BM22" s="122">
        <f t="shared" si="23"/>
        <v>2.5</v>
      </c>
      <c r="BN22" s="122">
        <f t="shared" si="24"/>
        <v>0</v>
      </c>
      <c r="BO22" s="122">
        <f t="shared" si="25"/>
        <v>0</v>
      </c>
      <c r="BP22" s="122">
        <f t="shared" si="26"/>
        <v>0</v>
      </c>
      <c r="BQ22" s="122">
        <f t="shared" si="27"/>
        <v>0</v>
      </c>
      <c r="BR22" s="122">
        <f t="shared" si="28"/>
        <v>2.5</v>
      </c>
      <c r="BS22" s="122">
        <f t="shared" si="29"/>
        <v>2.5</v>
      </c>
      <c r="BT22" s="122">
        <f t="shared" si="30"/>
        <v>0</v>
      </c>
      <c r="BU22" s="122">
        <f t="shared" si="31"/>
        <v>0</v>
      </c>
      <c r="BV22" s="122">
        <f t="shared" si="32"/>
        <v>0</v>
      </c>
      <c r="BW22" s="122">
        <f t="shared" si="33"/>
        <v>2.5</v>
      </c>
      <c r="BX22" s="122">
        <f t="shared" si="34"/>
        <v>0</v>
      </c>
      <c r="BY22" s="122">
        <f t="shared" si="35"/>
        <v>0</v>
      </c>
      <c r="BZ22" s="122">
        <f t="shared" si="36"/>
        <v>0</v>
      </c>
      <c r="CA22" s="122">
        <f t="shared" si="37"/>
        <v>2.5</v>
      </c>
      <c r="CB22" s="122">
        <f t="shared" si="38"/>
        <v>0</v>
      </c>
      <c r="CC22" s="122">
        <f t="shared" si="39"/>
        <v>0</v>
      </c>
      <c r="CD22" s="122">
        <f t="shared" si="40"/>
        <v>0</v>
      </c>
      <c r="CE22" s="123">
        <f t="shared" si="41"/>
        <v>20</v>
      </c>
      <c r="CF22" s="123">
        <f t="shared" si="42"/>
        <v>5</v>
      </c>
      <c r="CG22" s="124">
        <f t="shared" si="43"/>
        <v>25</v>
      </c>
      <c r="CH22" s="125">
        <f t="shared" si="44"/>
        <v>2.5</v>
      </c>
      <c r="CI22" s="125">
        <f t="shared" si="45"/>
        <v>5</v>
      </c>
      <c r="CJ22" s="125">
        <f t="shared" si="46"/>
        <v>0</v>
      </c>
      <c r="CK22" s="125">
        <f t="shared" si="47"/>
        <v>0</v>
      </c>
      <c r="CL22" s="125">
        <f t="shared" si="48"/>
        <v>7.5</v>
      </c>
      <c r="CM22" s="125">
        <f t="shared" si="49"/>
        <v>0</v>
      </c>
      <c r="CN22" s="125">
        <f t="shared" si="50"/>
        <v>2.5</v>
      </c>
      <c r="CO22" s="125">
        <f t="shared" si="51"/>
        <v>2.5</v>
      </c>
      <c r="CP22" s="125">
        <f t="shared" si="52"/>
        <v>5</v>
      </c>
      <c r="CQ22" s="125">
        <f t="shared" si="53"/>
        <v>0</v>
      </c>
      <c r="CR22" s="125">
        <f t="shared" si="54"/>
        <v>5</v>
      </c>
      <c r="CS22" s="125">
        <f t="shared" si="55"/>
        <v>2.5</v>
      </c>
      <c r="CT22" s="125">
        <f t="shared" si="56"/>
        <v>10</v>
      </c>
      <c r="CU22" s="125">
        <f t="shared" si="57"/>
        <v>12.5</v>
      </c>
      <c r="CV22" s="125">
        <f t="shared" si="58"/>
        <v>2.5</v>
      </c>
      <c r="CW22" s="125">
        <f t="shared" si="59"/>
        <v>0</v>
      </c>
      <c r="CX22" s="125">
        <f t="shared" si="60"/>
        <v>0</v>
      </c>
      <c r="CY22" s="125">
        <f t="shared" si="61"/>
        <v>2.5</v>
      </c>
      <c r="CZ22" s="125">
        <f t="shared" si="62"/>
        <v>0</v>
      </c>
      <c r="DA22" s="118">
        <f t="shared" si="63"/>
        <v>30</v>
      </c>
    </row>
    <row r="23" spans="1:105">
      <c r="A23" s="118">
        <v>15</v>
      </c>
      <c r="B23" s="119" t="str">
        <f>'ภาษาไทย ม.3'!B23</f>
        <v>นางสาวสุภาวดี  ทองประสม</v>
      </c>
      <c r="C23" s="120">
        <v>0</v>
      </c>
      <c r="D23" s="120">
        <v>0</v>
      </c>
      <c r="E23" s="120">
        <v>0</v>
      </c>
      <c r="F23" s="120">
        <v>0</v>
      </c>
      <c r="G23" s="120">
        <v>0</v>
      </c>
      <c r="H23" s="121">
        <v>1</v>
      </c>
      <c r="I23" s="121">
        <v>0</v>
      </c>
      <c r="J23" s="120">
        <v>1</v>
      </c>
      <c r="K23" s="120">
        <v>0</v>
      </c>
      <c r="L23" s="120">
        <v>0</v>
      </c>
      <c r="M23" s="120">
        <v>0</v>
      </c>
      <c r="N23" s="120">
        <v>1</v>
      </c>
      <c r="O23" s="121">
        <v>0</v>
      </c>
      <c r="P23" s="121">
        <v>0</v>
      </c>
      <c r="Q23" s="118">
        <v>1</v>
      </c>
      <c r="R23" s="118">
        <v>0</v>
      </c>
      <c r="S23" s="118">
        <v>0</v>
      </c>
      <c r="T23" s="118">
        <v>0</v>
      </c>
      <c r="U23" s="118">
        <v>1</v>
      </c>
      <c r="V23" s="118">
        <v>1</v>
      </c>
      <c r="W23" s="118">
        <v>1</v>
      </c>
      <c r="X23" s="118">
        <v>1</v>
      </c>
      <c r="Y23" s="118">
        <v>0</v>
      </c>
      <c r="Z23" s="118">
        <v>0</v>
      </c>
      <c r="AA23" s="118">
        <v>0</v>
      </c>
      <c r="AB23" s="118">
        <v>0</v>
      </c>
      <c r="AC23" s="118">
        <v>0</v>
      </c>
      <c r="AD23" s="118">
        <v>1</v>
      </c>
      <c r="AE23" s="118">
        <v>1</v>
      </c>
      <c r="AF23" s="118">
        <v>1</v>
      </c>
      <c r="AG23" s="118">
        <v>1</v>
      </c>
      <c r="AH23" s="118">
        <v>1</v>
      </c>
      <c r="AI23" s="118">
        <v>1</v>
      </c>
      <c r="AJ23" s="118">
        <v>0</v>
      </c>
      <c r="AK23" s="118">
        <v>0</v>
      </c>
      <c r="AL23" s="118">
        <v>0</v>
      </c>
      <c r="AM23" s="118">
        <v>1</v>
      </c>
      <c r="AN23" s="118">
        <v>0</v>
      </c>
      <c r="AO23" s="118">
        <v>0</v>
      </c>
      <c r="AP23" s="118">
        <v>0</v>
      </c>
      <c r="AQ23" s="122">
        <f t="shared" si="1"/>
        <v>0</v>
      </c>
      <c r="AR23" s="122">
        <f t="shared" si="2"/>
        <v>0</v>
      </c>
      <c r="AS23" s="122">
        <f t="shared" si="3"/>
        <v>0</v>
      </c>
      <c r="AT23" s="122">
        <f t="shared" si="4"/>
        <v>0</v>
      </c>
      <c r="AU23" s="122">
        <f t="shared" si="5"/>
        <v>0</v>
      </c>
      <c r="AV23" s="122">
        <f t="shared" si="6"/>
        <v>2.5</v>
      </c>
      <c r="AW23" s="122">
        <f t="shared" si="7"/>
        <v>0</v>
      </c>
      <c r="AX23" s="122">
        <f t="shared" si="8"/>
        <v>2.5</v>
      </c>
      <c r="AY23" s="122">
        <f t="shared" si="9"/>
        <v>0</v>
      </c>
      <c r="AZ23" s="122">
        <f t="shared" si="10"/>
        <v>0</v>
      </c>
      <c r="BA23" s="122">
        <f t="shared" si="11"/>
        <v>0</v>
      </c>
      <c r="BB23" s="122">
        <f t="shared" si="12"/>
        <v>2.5</v>
      </c>
      <c r="BC23" s="122">
        <f t="shared" si="13"/>
        <v>0</v>
      </c>
      <c r="BD23" s="122">
        <f t="shared" si="14"/>
        <v>0</v>
      </c>
      <c r="BE23" s="122">
        <f t="shared" si="15"/>
        <v>2.5</v>
      </c>
      <c r="BF23" s="122">
        <f t="shared" si="16"/>
        <v>0</v>
      </c>
      <c r="BG23" s="122">
        <f t="shared" si="17"/>
        <v>0</v>
      </c>
      <c r="BH23" s="122">
        <f t="shared" si="18"/>
        <v>0</v>
      </c>
      <c r="BI23" s="122">
        <f t="shared" si="19"/>
        <v>2.5</v>
      </c>
      <c r="BJ23" s="122">
        <f t="shared" si="20"/>
        <v>2.5</v>
      </c>
      <c r="BK23" s="122">
        <f t="shared" si="21"/>
        <v>2.5</v>
      </c>
      <c r="BL23" s="122">
        <f t="shared" si="22"/>
        <v>2.5</v>
      </c>
      <c r="BM23" s="122">
        <f t="shared" si="23"/>
        <v>0</v>
      </c>
      <c r="BN23" s="122">
        <f t="shared" si="24"/>
        <v>0</v>
      </c>
      <c r="BO23" s="122">
        <f t="shared" si="25"/>
        <v>0</v>
      </c>
      <c r="BP23" s="122">
        <f t="shared" si="26"/>
        <v>0</v>
      </c>
      <c r="BQ23" s="122">
        <f t="shared" si="27"/>
        <v>0</v>
      </c>
      <c r="BR23" s="122">
        <f t="shared" si="28"/>
        <v>2.5</v>
      </c>
      <c r="BS23" s="122">
        <f t="shared" si="29"/>
        <v>2.5</v>
      </c>
      <c r="BT23" s="122">
        <f t="shared" si="30"/>
        <v>2.5</v>
      </c>
      <c r="BU23" s="122">
        <f t="shared" si="31"/>
        <v>2.5</v>
      </c>
      <c r="BV23" s="122">
        <f t="shared" si="32"/>
        <v>2.5</v>
      </c>
      <c r="BW23" s="122">
        <f t="shared" si="33"/>
        <v>2.5</v>
      </c>
      <c r="BX23" s="122">
        <f t="shared" si="34"/>
        <v>0</v>
      </c>
      <c r="BY23" s="122">
        <f t="shared" si="35"/>
        <v>0</v>
      </c>
      <c r="BZ23" s="122">
        <f t="shared" si="36"/>
        <v>0</v>
      </c>
      <c r="CA23" s="122">
        <f t="shared" si="37"/>
        <v>2.5</v>
      </c>
      <c r="CB23" s="122">
        <f t="shared" si="38"/>
        <v>0</v>
      </c>
      <c r="CC23" s="122">
        <f t="shared" si="39"/>
        <v>0</v>
      </c>
      <c r="CD23" s="122">
        <f t="shared" si="40"/>
        <v>0</v>
      </c>
      <c r="CE23" s="123">
        <f t="shared" si="41"/>
        <v>20</v>
      </c>
      <c r="CF23" s="123">
        <f t="shared" si="42"/>
        <v>5</v>
      </c>
      <c r="CG23" s="124">
        <f t="shared" si="43"/>
        <v>25</v>
      </c>
      <c r="CH23" s="125">
        <f t="shared" si="44"/>
        <v>2.5</v>
      </c>
      <c r="CI23" s="125">
        <f t="shared" si="45"/>
        <v>0</v>
      </c>
      <c r="CJ23" s="125">
        <f t="shared" si="46"/>
        <v>2.5</v>
      </c>
      <c r="CK23" s="125">
        <f t="shared" si="47"/>
        <v>2.5</v>
      </c>
      <c r="CL23" s="125">
        <f t="shared" si="48"/>
        <v>7.5</v>
      </c>
      <c r="CM23" s="125">
        <f t="shared" si="49"/>
        <v>0</v>
      </c>
      <c r="CN23" s="125">
        <f t="shared" si="50"/>
        <v>2.5</v>
      </c>
      <c r="CO23" s="125">
        <f t="shared" si="51"/>
        <v>2.5</v>
      </c>
      <c r="CP23" s="125">
        <f t="shared" si="52"/>
        <v>2.5</v>
      </c>
      <c r="CQ23" s="125">
        <f t="shared" si="53"/>
        <v>5</v>
      </c>
      <c r="CR23" s="125">
        <f t="shared" si="54"/>
        <v>7.5</v>
      </c>
      <c r="CS23" s="125">
        <f t="shared" si="55"/>
        <v>2.5</v>
      </c>
      <c r="CT23" s="125">
        <f t="shared" si="56"/>
        <v>7.5</v>
      </c>
      <c r="CU23" s="125">
        <f t="shared" si="57"/>
        <v>10</v>
      </c>
      <c r="CV23" s="125">
        <f t="shared" si="58"/>
        <v>5</v>
      </c>
      <c r="CW23" s="125">
        <f t="shared" si="59"/>
        <v>2.5</v>
      </c>
      <c r="CX23" s="125">
        <f t="shared" si="60"/>
        <v>2.5</v>
      </c>
      <c r="CY23" s="125">
        <f t="shared" si="61"/>
        <v>10</v>
      </c>
      <c r="CZ23" s="125">
        <f t="shared" si="62"/>
        <v>0</v>
      </c>
      <c r="DA23" s="118">
        <f t="shared" si="63"/>
        <v>37.5</v>
      </c>
    </row>
    <row r="24" spans="1:105">
      <c r="A24" s="118">
        <v>16</v>
      </c>
      <c r="B24" s="119" t="str">
        <f>'ภาษาไทย ม.3'!B24</f>
        <v>นางสาวกรวรรณ  เมฆแก้ว</v>
      </c>
      <c r="C24" s="120">
        <v>0</v>
      </c>
      <c r="D24" s="120">
        <v>0</v>
      </c>
      <c r="E24" s="120">
        <v>0</v>
      </c>
      <c r="F24" s="120">
        <v>0</v>
      </c>
      <c r="G24" s="120">
        <v>1</v>
      </c>
      <c r="H24" s="121">
        <v>0</v>
      </c>
      <c r="I24" s="121">
        <v>0</v>
      </c>
      <c r="J24" s="120">
        <v>0</v>
      </c>
      <c r="K24" s="120">
        <v>0</v>
      </c>
      <c r="L24" s="120">
        <v>0</v>
      </c>
      <c r="M24" s="120">
        <v>0</v>
      </c>
      <c r="N24" s="120">
        <v>0</v>
      </c>
      <c r="O24" s="121">
        <v>0</v>
      </c>
      <c r="P24" s="121">
        <v>1</v>
      </c>
      <c r="Q24" s="118">
        <v>0</v>
      </c>
      <c r="R24" s="118">
        <v>0</v>
      </c>
      <c r="S24" s="118">
        <v>0</v>
      </c>
      <c r="T24" s="118">
        <v>0</v>
      </c>
      <c r="U24" s="118">
        <v>0</v>
      </c>
      <c r="V24" s="118">
        <v>0</v>
      </c>
      <c r="W24" s="118">
        <v>0</v>
      </c>
      <c r="X24" s="118">
        <v>0</v>
      </c>
      <c r="Y24" s="118">
        <v>0</v>
      </c>
      <c r="Z24" s="118">
        <v>0</v>
      </c>
      <c r="AA24" s="118">
        <v>1</v>
      </c>
      <c r="AB24" s="118">
        <v>0</v>
      </c>
      <c r="AC24" s="118">
        <v>1</v>
      </c>
      <c r="AD24" s="118">
        <v>0</v>
      </c>
      <c r="AE24" s="118">
        <v>0</v>
      </c>
      <c r="AF24" s="118">
        <v>1</v>
      </c>
      <c r="AG24" s="118">
        <v>0</v>
      </c>
      <c r="AH24" s="118">
        <v>1</v>
      </c>
      <c r="AI24" s="118">
        <v>0</v>
      </c>
      <c r="AJ24" s="118">
        <v>0</v>
      </c>
      <c r="AK24" s="118">
        <v>0</v>
      </c>
      <c r="AL24" s="118">
        <v>0</v>
      </c>
      <c r="AM24" s="118">
        <v>1</v>
      </c>
      <c r="AN24" s="118">
        <v>0</v>
      </c>
      <c r="AO24" s="118">
        <v>0</v>
      </c>
      <c r="AP24" s="118">
        <v>0</v>
      </c>
      <c r="AQ24" s="122">
        <f t="shared" si="1"/>
        <v>0</v>
      </c>
      <c r="AR24" s="122">
        <f t="shared" si="2"/>
        <v>0</v>
      </c>
      <c r="AS24" s="122">
        <f t="shared" si="3"/>
        <v>0</v>
      </c>
      <c r="AT24" s="122">
        <f t="shared" si="4"/>
        <v>0</v>
      </c>
      <c r="AU24" s="122">
        <f t="shared" si="5"/>
        <v>2.5</v>
      </c>
      <c r="AV24" s="122">
        <f t="shared" si="6"/>
        <v>0</v>
      </c>
      <c r="AW24" s="122">
        <f t="shared" si="7"/>
        <v>0</v>
      </c>
      <c r="AX24" s="122">
        <f t="shared" si="8"/>
        <v>0</v>
      </c>
      <c r="AY24" s="122">
        <f t="shared" si="9"/>
        <v>0</v>
      </c>
      <c r="AZ24" s="122">
        <f t="shared" si="10"/>
        <v>0</v>
      </c>
      <c r="BA24" s="122">
        <f t="shared" si="11"/>
        <v>0</v>
      </c>
      <c r="BB24" s="122">
        <f t="shared" si="12"/>
        <v>0</v>
      </c>
      <c r="BC24" s="122">
        <f t="shared" si="13"/>
        <v>0</v>
      </c>
      <c r="BD24" s="122">
        <f t="shared" si="14"/>
        <v>2.5</v>
      </c>
      <c r="BE24" s="122">
        <f t="shared" si="15"/>
        <v>0</v>
      </c>
      <c r="BF24" s="122">
        <f t="shared" si="16"/>
        <v>0</v>
      </c>
      <c r="BG24" s="122">
        <f t="shared" si="17"/>
        <v>0</v>
      </c>
      <c r="BH24" s="122">
        <f t="shared" si="18"/>
        <v>0</v>
      </c>
      <c r="BI24" s="122">
        <f t="shared" si="19"/>
        <v>0</v>
      </c>
      <c r="BJ24" s="122">
        <f t="shared" si="20"/>
        <v>0</v>
      </c>
      <c r="BK24" s="122">
        <f t="shared" si="21"/>
        <v>0</v>
      </c>
      <c r="BL24" s="122">
        <f t="shared" si="22"/>
        <v>0</v>
      </c>
      <c r="BM24" s="122">
        <f t="shared" si="23"/>
        <v>0</v>
      </c>
      <c r="BN24" s="122">
        <f t="shared" si="24"/>
        <v>0</v>
      </c>
      <c r="BO24" s="122">
        <f t="shared" si="25"/>
        <v>2.5</v>
      </c>
      <c r="BP24" s="122">
        <f t="shared" si="26"/>
        <v>0</v>
      </c>
      <c r="BQ24" s="122">
        <f t="shared" si="27"/>
        <v>2.5</v>
      </c>
      <c r="BR24" s="122">
        <f t="shared" si="28"/>
        <v>0</v>
      </c>
      <c r="BS24" s="122">
        <f t="shared" si="29"/>
        <v>0</v>
      </c>
      <c r="BT24" s="122">
        <f t="shared" si="30"/>
        <v>2.5</v>
      </c>
      <c r="BU24" s="122">
        <f t="shared" si="31"/>
        <v>0</v>
      </c>
      <c r="BV24" s="122">
        <f t="shared" si="32"/>
        <v>2.5</v>
      </c>
      <c r="BW24" s="122">
        <f t="shared" si="33"/>
        <v>0</v>
      </c>
      <c r="BX24" s="122">
        <f t="shared" si="34"/>
        <v>0</v>
      </c>
      <c r="BY24" s="122">
        <f t="shared" si="35"/>
        <v>0</v>
      </c>
      <c r="BZ24" s="122">
        <f t="shared" si="36"/>
        <v>0</v>
      </c>
      <c r="CA24" s="122">
        <f t="shared" si="37"/>
        <v>2.5</v>
      </c>
      <c r="CB24" s="122">
        <f t="shared" si="38"/>
        <v>0</v>
      </c>
      <c r="CC24" s="122">
        <f t="shared" si="39"/>
        <v>0</v>
      </c>
      <c r="CD24" s="122">
        <f t="shared" si="40"/>
        <v>0</v>
      </c>
      <c r="CE24" s="123">
        <f t="shared" si="41"/>
        <v>7.5</v>
      </c>
      <c r="CF24" s="123">
        <f t="shared" si="42"/>
        <v>2.5</v>
      </c>
      <c r="CG24" s="124">
        <f t="shared" si="43"/>
        <v>10</v>
      </c>
      <c r="CH24" s="125">
        <f t="shared" si="44"/>
        <v>0</v>
      </c>
      <c r="CI24" s="125">
        <f t="shared" si="45"/>
        <v>2.5</v>
      </c>
      <c r="CJ24" s="125">
        <f t="shared" si="46"/>
        <v>0</v>
      </c>
      <c r="CK24" s="125">
        <f t="shared" si="47"/>
        <v>0</v>
      </c>
      <c r="CL24" s="125">
        <f t="shared" si="48"/>
        <v>2.5</v>
      </c>
      <c r="CM24" s="125">
        <f t="shared" si="49"/>
        <v>0</v>
      </c>
      <c r="CN24" s="125">
        <f t="shared" si="50"/>
        <v>0</v>
      </c>
      <c r="CO24" s="125">
        <f t="shared" si="51"/>
        <v>0</v>
      </c>
      <c r="CP24" s="125">
        <f t="shared" si="52"/>
        <v>2.5</v>
      </c>
      <c r="CQ24" s="125">
        <f t="shared" si="53"/>
        <v>0</v>
      </c>
      <c r="CR24" s="125">
        <f t="shared" si="54"/>
        <v>2.5</v>
      </c>
      <c r="CS24" s="125">
        <f t="shared" si="55"/>
        <v>0</v>
      </c>
      <c r="CT24" s="125">
        <f t="shared" si="56"/>
        <v>7.5</v>
      </c>
      <c r="CU24" s="125">
        <f t="shared" si="57"/>
        <v>7.5</v>
      </c>
      <c r="CV24" s="125">
        <f t="shared" si="58"/>
        <v>0</v>
      </c>
      <c r="CW24" s="125">
        <f t="shared" si="59"/>
        <v>2.5</v>
      </c>
      <c r="CX24" s="125">
        <f t="shared" si="60"/>
        <v>2.5</v>
      </c>
      <c r="CY24" s="125">
        <f t="shared" si="61"/>
        <v>5</v>
      </c>
      <c r="CZ24" s="125">
        <f t="shared" si="62"/>
        <v>0</v>
      </c>
      <c r="DA24" s="118">
        <f t="shared" si="63"/>
        <v>17.5</v>
      </c>
    </row>
    <row r="25" spans="1:105">
      <c r="A25" s="118">
        <v>17</v>
      </c>
      <c r="B25" s="119" t="str">
        <f>'ภาษาไทย ม.3'!B25</f>
        <v>นายศุภชัย   สายทอง</v>
      </c>
      <c r="C25" s="120">
        <v>0</v>
      </c>
      <c r="D25" s="120">
        <v>1</v>
      </c>
      <c r="E25" s="120">
        <v>0</v>
      </c>
      <c r="F25" s="120">
        <v>0</v>
      </c>
      <c r="G25" s="120">
        <v>1</v>
      </c>
      <c r="H25" s="121">
        <v>1</v>
      </c>
      <c r="I25" s="121">
        <v>0</v>
      </c>
      <c r="J25" s="120">
        <v>0</v>
      </c>
      <c r="K25" s="120">
        <v>1</v>
      </c>
      <c r="L25" s="120">
        <v>1</v>
      </c>
      <c r="M25" s="120">
        <v>0</v>
      </c>
      <c r="N25" s="120">
        <v>0</v>
      </c>
      <c r="O25" s="121">
        <v>0</v>
      </c>
      <c r="P25" s="121">
        <v>1</v>
      </c>
      <c r="Q25" s="118">
        <v>0</v>
      </c>
      <c r="R25" s="118">
        <v>0</v>
      </c>
      <c r="S25" s="118">
        <v>0</v>
      </c>
      <c r="T25" s="118">
        <v>1</v>
      </c>
      <c r="U25" s="118">
        <v>0</v>
      </c>
      <c r="V25" s="118">
        <v>0</v>
      </c>
      <c r="W25" s="118">
        <v>0</v>
      </c>
      <c r="X25" s="118">
        <v>0</v>
      </c>
      <c r="Y25" s="118">
        <v>0</v>
      </c>
      <c r="Z25" s="118">
        <v>0</v>
      </c>
      <c r="AA25" s="118">
        <v>1</v>
      </c>
      <c r="AB25" s="118">
        <v>0</v>
      </c>
      <c r="AC25" s="118">
        <v>0</v>
      </c>
      <c r="AD25" s="118">
        <v>0</v>
      </c>
      <c r="AE25" s="118">
        <v>0</v>
      </c>
      <c r="AF25" s="118">
        <v>0</v>
      </c>
      <c r="AG25" s="118">
        <v>0</v>
      </c>
      <c r="AH25" s="118">
        <v>0</v>
      </c>
      <c r="AI25" s="118">
        <v>0</v>
      </c>
      <c r="AJ25" s="118">
        <v>0</v>
      </c>
      <c r="AK25" s="118">
        <v>0</v>
      </c>
      <c r="AL25" s="118">
        <v>0</v>
      </c>
      <c r="AM25" s="118">
        <v>0</v>
      </c>
      <c r="AN25" s="118">
        <v>0</v>
      </c>
      <c r="AO25" s="118">
        <v>0</v>
      </c>
      <c r="AP25" s="118">
        <v>0</v>
      </c>
      <c r="AQ25" s="122">
        <f t="shared" si="1"/>
        <v>0</v>
      </c>
      <c r="AR25" s="122">
        <f t="shared" si="2"/>
        <v>2.5</v>
      </c>
      <c r="AS25" s="122">
        <f t="shared" si="3"/>
        <v>0</v>
      </c>
      <c r="AT25" s="122">
        <f t="shared" si="4"/>
        <v>0</v>
      </c>
      <c r="AU25" s="122">
        <f t="shared" si="5"/>
        <v>2.5</v>
      </c>
      <c r="AV25" s="122">
        <f t="shared" si="6"/>
        <v>2.5</v>
      </c>
      <c r="AW25" s="122">
        <f t="shared" si="7"/>
        <v>0</v>
      </c>
      <c r="AX25" s="122">
        <f t="shared" si="8"/>
        <v>0</v>
      </c>
      <c r="AY25" s="122">
        <f t="shared" si="9"/>
        <v>2.5</v>
      </c>
      <c r="AZ25" s="122">
        <f t="shared" si="10"/>
        <v>2.5</v>
      </c>
      <c r="BA25" s="122">
        <f t="shared" si="11"/>
        <v>0</v>
      </c>
      <c r="BB25" s="122">
        <f t="shared" si="12"/>
        <v>0</v>
      </c>
      <c r="BC25" s="122">
        <f t="shared" si="13"/>
        <v>0</v>
      </c>
      <c r="BD25" s="122">
        <f t="shared" si="14"/>
        <v>2.5</v>
      </c>
      <c r="BE25" s="122">
        <f t="shared" si="15"/>
        <v>0</v>
      </c>
      <c r="BF25" s="122">
        <f t="shared" si="16"/>
        <v>0</v>
      </c>
      <c r="BG25" s="122">
        <f t="shared" si="17"/>
        <v>0</v>
      </c>
      <c r="BH25" s="122">
        <f t="shared" si="18"/>
        <v>2.5</v>
      </c>
      <c r="BI25" s="122">
        <f t="shared" si="19"/>
        <v>0</v>
      </c>
      <c r="BJ25" s="122">
        <f t="shared" si="20"/>
        <v>0</v>
      </c>
      <c r="BK25" s="122">
        <f t="shared" si="21"/>
        <v>0</v>
      </c>
      <c r="BL25" s="122">
        <f t="shared" si="22"/>
        <v>0</v>
      </c>
      <c r="BM25" s="122">
        <f t="shared" si="23"/>
        <v>0</v>
      </c>
      <c r="BN25" s="122">
        <f t="shared" si="24"/>
        <v>0</v>
      </c>
      <c r="BO25" s="122">
        <f t="shared" si="25"/>
        <v>2.5</v>
      </c>
      <c r="BP25" s="122">
        <f t="shared" si="26"/>
        <v>0</v>
      </c>
      <c r="BQ25" s="122">
        <f t="shared" si="27"/>
        <v>0</v>
      </c>
      <c r="BR25" s="122">
        <f t="shared" si="28"/>
        <v>0</v>
      </c>
      <c r="BS25" s="122">
        <f t="shared" si="29"/>
        <v>0</v>
      </c>
      <c r="BT25" s="122">
        <f t="shared" si="30"/>
        <v>0</v>
      </c>
      <c r="BU25" s="122">
        <f t="shared" si="31"/>
        <v>0</v>
      </c>
      <c r="BV25" s="122">
        <f t="shared" si="32"/>
        <v>0</v>
      </c>
      <c r="BW25" s="122">
        <f t="shared" si="33"/>
        <v>0</v>
      </c>
      <c r="BX25" s="122">
        <f t="shared" si="34"/>
        <v>0</v>
      </c>
      <c r="BY25" s="122">
        <f t="shared" si="35"/>
        <v>0</v>
      </c>
      <c r="BZ25" s="122">
        <f t="shared" si="36"/>
        <v>0</v>
      </c>
      <c r="CA25" s="122">
        <f t="shared" si="37"/>
        <v>0</v>
      </c>
      <c r="CB25" s="122">
        <f t="shared" si="38"/>
        <v>0</v>
      </c>
      <c r="CC25" s="122">
        <f t="shared" si="39"/>
        <v>0</v>
      </c>
      <c r="CD25" s="122">
        <f t="shared" si="40"/>
        <v>0</v>
      </c>
      <c r="CE25" s="123">
        <f t="shared" si="41"/>
        <v>20</v>
      </c>
      <c r="CF25" s="123">
        <f t="shared" si="42"/>
        <v>0</v>
      </c>
      <c r="CG25" s="124">
        <f t="shared" si="43"/>
        <v>20</v>
      </c>
      <c r="CH25" s="125">
        <f t="shared" si="44"/>
        <v>0</v>
      </c>
      <c r="CI25" s="125">
        <f t="shared" si="45"/>
        <v>5</v>
      </c>
      <c r="CJ25" s="125">
        <f t="shared" si="46"/>
        <v>2.5</v>
      </c>
      <c r="CK25" s="125">
        <f t="shared" si="47"/>
        <v>2.5</v>
      </c>
      <c r="CL25" s="125">
        <f t="shared" si="48"/>
        <v>10</v>
      </c>
      <c r="CM25" s="125">
        <f t="shared" si="49"/>
        <v>2.5</v>
      </c>
      <c r="CN25" s="125">
        <f t="shared" si="50"/>
        <v>0</v>
      </c>
      <c r="CO25" s="125">
        <f t="shared" si="51"/>
        <v>2.5</v>
      </c>
      <c r="CP25" s="125">
        <f t="shared" si="52"/>
        <v>2.5</v>
      </c>
      <c r="CQ25" s="125">
        <f t="shared" si="53"/>
        <v>2.5</v>
      </c>
      <c r="CR25" s="125">
        <f t="shared" si="54"/>
        <v>5</v>
      </c>
      <c r="CS25" s="125">
        <f t="shared" si="55"/>
        <v>0</v>
      </c>
      <c r="CT25" s="125">
        <f t="shared" si="56"/>
        <v>2.5</v>
      </c>
      <c r="CU25" s="125">
        <f t="shared" si="57"/>
        <v>2.5</v>
      </c>
      <c r="CV25" s="125">
        <f t="shared" si="58"/>
        <v>0</v>
      </c>
      <c r="CW25" s="125">
        <f t="shared" si="59"/>
        <v>0</v>
      </c>
      <c r="CX25" s="125">
        <f t="shared" si="60"/>
        <v>0</v>
      </c>
      <c r="CY25" s="125">
        <f t="shared" si="61"/>
        <v>0</v>
      </c>
      <c r="CZ25" s="125">
        <f t="shared" si="62"/>
        <v>0</v>
      </c>
      <c r="DA25" s="118">
        <f t="shared" si="63"/>
        <v>20</v>
      </c>
    </row>
    <row r="26" spans="1:105">
      <c r="A26" s="118">
        <v>18</v>
      </c>
      <c r="B26" s="119" t="str">
        <f>'ภาษาไทย ม.3'!B26</f>
        <v>นางสาวผการัตน์   สุขถาวร</v>
      </c>
      <c r="C26" s="120">
        <v>0</v>
      </c>
      <c r="D26" s="120">
        <v>0</v>
      </c>
      <c r="E26" s="120">
        <v>0</v>
      </c>
      <c r="F26" s="120">
        <v>0</v>
      </c>
      <c r="G26" s="120">
        <v>0</v>
      </c>
      <c r="H26" s="121">
        <v>0</v>
      </c>
      <c r="I26" s="121">
        <v>0</v>
      </c>
      <c r="J26" s="120">
        <v>1</v>
      </c>
      <c r="K26" s="120">
        <v>0</v>
      </c>
      <c r="L26" s="120">
        <v>0</v>
      </c>
      <c r="M26" s="120">
        <v>0</v>
      </c>
      <c r="N26" s="120">
        <v>0</v>
      </c>
      <c r="O26" s="121">
        <v>0</v>
      </c>
      <c r="P26" s="121">
        <v>1</v>
      </c>
      <c r="Q26" s="118">
        <v>1</v>
      </c>
      <c r="R26" s="118">
        <v>0</v>
      </c>
      <c r="S26" s="118">
        <v>1</v>
      </c>
      <c r="T26" s="118">
        <v>0</v>
      </c>
      <c r="U26" s="118">
        <v>0</v>
      </c>
      <c r="V26" s="118">
        <v>0</v>
      </c>
      <c r="W26" s="118">
        <v>1</v>
      </c>
      <c r="X26" s="118">
        <v>1</v>
      </c>
      <c r="Y26" s="118">
        <v>0</v>
      </c>
      <c r="Z26" s="118">
        <v>0</v>
      </c>
      <c r="AA26" s="118">
        <v>0</v>
      </c>
      <c r="AB26" s="118">
        <v>1</v>
      </c>
      <c r="AC26" s="118">
        <v>0</v>
      </c>
      <c r="AD26" s="118">
        <v>1</v>
      </c>
      <c r="AE26" s="118">
        <v>0</v>
      </c>
      <c r="AF26" s="118">
        <v>0</v>
      </c>
      <c r="AG26" s="118">
        <v>1</v>
      </c>
      <c r="AH26" s="118">
        <v>0</v>
      </c>
      <c r="AI26" s="118">
        <v>0</v>
      </c>
      <c r="AJ26" s="118">
        <v>0</v>
      </c>
      <c r="AK26" s="118">
        <v>0</v>
      </c>
      <c r="AL26" s="118">
        <v>0</v>
      </c>
      <c r="AM26" s="118">
        <v>0</v>
      </c>
      <c r="AN26" s="118">
        <v>0</v>
      </c>
      <c r="AO26" s="118">
        <v>0</v>
      </c>
      <c r="AP26" s="118">
        <v>0</v>
      </c>
      <c r="AQ26" s="122">
        <f t="shared" si="1"/>
        <v>0</v>
      </c>
      <c r="AR26" s="122">
        <f t="shared" si="2"/>
        <v>0</v>
      </c>
      <c r="AS26" s="122">
        <f t="shared" si="3"/>
        <v>0</v>
      </c>
      <c r="AT26" s="122">
        <f t="shared" si="4"/>
        <v>0</v>
      </c>
      <c r="AU26" s="122">
        <f t="shared" si="5"/>
        <v>0</v>
      </c>
      <c r="AV26" s="122">
        <f t="shared" si="6"/>
        <v>0</v>
      </c>
      <c r="AW26" s="122">
        <f t="shared" si="7"/>
        <v>0</v>
      </c>
      <c r="AX26" s="122">
        <f t="shared" si="8"/>
        <v>2.5</v>
      </c>
      <c r="AY26" s="122">
        <f t="shared" si="9"/>
        <v>0</v>
      </c>
      <c r="AZ26" s="122">
        <f t="shared" si="10"/>
        <v>0</v>
      </c>
      <c r="BA26" s="122">
        <f t="shared" si="11"/>
        <v>0</v>
      </c>
      <c r="BB26" s="122">
        <f t="shared" si="12"/>
        <v>0</v>
      </c>
      <c r="BC26" s="122">
        <f t="shared" si="13"/>
        <v>0</v>
      </c>
      <c r="BD26" s="122">
        <f t="shared" si="14"/>
        <v>2.5</v>
      </c>
      <c r="BE26" s="122">
        <f t="shared" si="15"/>
        <v>2.5</v>
      </c>
      <c r="BF26" s="122">
        <f t="shared" si="16"/>
        <v>0</v>
      </c>
      <c r="BG26" s="122">
        <f t="shared" si="17"/>
        <v>2.5</v>
      </c>
      <c r="BH26" s="122">
        <f t="shared" si="18"/>
        <v>0</v>
      </c>
      <c r="BI26" s="122">
        <f t="shared" si="19"/>
        <v>0</v>
      </c>
      <c r="BJ26" s="122">
        <f t="shared" si="20"/>
        <v>0</v>
      </c>
      <c r="BK26" s="122">
        <f t="shared" si="21"/>
        <v>2.5</v>
      </c>
      <c r="BL26" s="122">
        <f t="shared" si="22"/>
        <v>2.5</v>
      </c>
      <c r="BM26" s="122">
        <f t="shared" si="23"/>
        <v>0</v>
      </c>
      <c r="BN26" s="122">
        <f t="shared" si="24"/>
        <v>0</v>
      </c>
      <c r="BO26" s="122">
        <f t="shared" si="25"/>
        <v>0</v>
      </c>
      <c r="BP26" s="122">
        <f t="shared" si="26"/>
        <v>2.5</v>
      </c>
      <c r="BQ26" s="122">
        <f t="shared" si="27"/>
        <v>0</v>
      </c>
      <c r="BR26" s="122">
        <f t="shared" si="28"/>
        <v>2.5</v>
      </c>
      <c r="BS26" s="122">
        <f t="shared" si="29"/>
        <v>0</v>
      </c>
      <c r="BT26" s="122">
        <f t="shared" si="30"/>
        <v>0</v>
      </c>
      <c r="BU26" s="122">
        <f t="shared" si="31"/>
        <v>2.5</v>
      </c>
      <c r="BV26" s="122">
        <f t="shared" si="32"/>
        <v>0</v>
      </c>
      <c r="BW26" s="122">
        <f t="shared" si="33"/>
        <v>0</v>
      </c>
      <c r="BX26" s="122">
        <f t="shared" si="34"/>
        <v>0</v>
      </c>
      <c r="BY26" s="122">
        <f t="shared" si="35"/>
        <v>0</v>
      </c>
      <c r="BZ26" s="122">
        <f t="shared" si="36"/>
        <v>0</v>
      </c>
      <c r="CA26" s="122">
        <f t="shared" si="37"/>
        <v>0</v>
      </c>
      <c r="CB26" s="122">
        <f t="shared" si="38"/>
        <v>0</v>
      </c>
      <c r="CC26" s="122">
        <f t="shared" si="39"/>
        <v>0</v>
      </c>
      <c r="CD26" s="122">
        <f t="shared" si="40"/>
        <v>0</v>
      </c>
      <c r="CE26" s="123">
        <f t="shared" si="41"/>
        <v>15</v>
      </c>
      <c r="CF26" s="123">
        <f t="shared" si="42"/>
        <v>5</v>
      </c>
      <c r="CG26" s="124">
        <f t="shared" si="43"/>
        <v>20</v>
      </c>
      <c r="CH26" s="125">
        <f t="shared" si="44"/>
        <v>0</v>
      </c>
      <c r="CI26" s="125">
        <f t="shared" si="45"/>
        <v>0</v>
      </c>
      <c r="CJ26" s="125">
        <f t="shared" si="46"/>
        <v>0</v>
      </c>
      <c r="CK26" s="125">
        <f t="shared" si="47"/>
        <v>2.5</v>
      </c>
      <c r="CL26" s="125">
        <f t="shared" si="48"/>
        <v>2.5</v>
      </c>
      <c r="CM26" s="125">
        <f t="shared" si="49"/>
        <v>0</v>
      </c>
      <c r="CN26" s="125">
        <f t="shared" si="50"/>
        <v>0</v>
      </c>
      <c r="CO26" s="125">
        <f t="shared" si="51"/>
        <v>0</v>
      </c>
      <c r="CP26" s="125">
        <f t="shared" si="52"/>
        <v>5</v>
      </c>
      <c r="CQ26" s="125">
        <f t="shared" si="53"/>
        <v>5</v>
      </c>
      <c r="CR26" s="125">
        <f t="shared" si="54"/>
        <v>10</v>
      </c>
      <c r="CS26" s="125">
        <f t="shared" si="55"/>
        <v>0</v>
      </c>
      <c r="CT26" s="125">
        <f t="shared" si="56"/>
        <v>5</v>
      </c>
      <c r="CU26" s="125">
        <f t="shared" si="57"/>
        <v>5</v>
      </c>
      <c r="CV26" s="125">
        <f t="shared" si="58"/>
        <v>2.5</v>
      </c>
      <c r="CW26" s="125">
        <f t="shared" si="59"/>
        <v>0</v>
      </c>
      <c r="CX26" s="125">
        <f t="shared" si="60"/>
        <v>0</v>
      </c>
      <c r="CY26" s="125">
        <f t="shared" si="61"/>
        <v>2.5</v>
      </c>
      <c r="CZ26" s="125">
        <f t="shared" si="62"/>
        <v>2.5</v>
      </c>
      <c r="DA26" s="118">
        <f t="shared" si="63"/>
        <v>22.5</v>
      </c>
    </row>
    <row r="27" spans="1:105">
      <c r="A27" s="118">
        <v>19</v>
      </c>
      <c r="B27" s="119" t="str">
        <f>'ภาษาไทย ม.3'!B27</f>
        <v>นางสาวอังคณา   จินวงศ์</v>
      </c>
      <c r="C27" s="120">
        <v>0</v>
      </c>
      <c r="D27" s="120">
        <v>0</v>
      </c>
      <c r="E27" s="120">
        <v>0</v>
      </c>
      <c r="F27" s="120">
        <v>0</v>
      </c>
      <c r="G27" s="120">
        <v>0</v>
      </c>
      <c r="H27" s="121">
        <v>1</v>
      </c>
      <c r="I27" s="121">
        <v>1</v>
      </c>
      <c r="J27" s="120">
        <v>0</v>
      </c>
      <c r="K27" s="120">
        <v>0</v>
      </c>
      <c r="L27" s="120">
        <v>0</v>
      </c>
      <c r="M27" s="120">
        <v>0</v>
      </c>
      <c r="N27" s="120">
        <v>0</v>
      </c>
      <c r="O27" s="121">
        <v>0</v>
      </c>
      <c r="P27" s="121">
        <v>0</v>
      </c>
      <c r="Q27" s="118">
        <v>0</v>
      </c>
      <c r="R27" s="118">
        <v>1</v>
      </c>
      <c r="S27" s="118">
        <v>1</v>
      </c>
      <c r="T27" s="118">
        <v>0</v>
      </c>
      <c r="U27" s="118">
        <v>0</v>
      </c>
      <c r="V27" s="118">
        <v>1</v>
      </c>
      <c r="W27" s="118">
        <v>1</v>
      </c>
      <c r="X27" s="118">
        <v>0</v>
      </c>
      <c r="Y27" s="118">
        <v>0</v>
      </c>
      <c r="Z27" s="118">
        <v>0</v>
      </c>
      <c r="AA27" s="118">
        <v>1</v>
      </c>
      <c r="AB27" s="118">
        <v>0</v>
      </c>
      <c r="AC27" s="118">
        <v>1</v>
      </c>
      <c r="AD27" s="118">
        <v>1</v>
      </c>
      <c r="AE27" s="118">
        <v>0</v>
      </c>
      <c r="AF27" s="118">
        <v>0</v>
      </c>
      <c r="AG27" s="118">
        <v>0</v>
      </c>
      <c r="AH27" s="118">
        <v>1</v>
      </c>
      <c r="AI27" s="118">
        <v>0</v>
      </c>
      <c r="AJ27" s="118">
        <v>0</v>
      </c>
      <c r="AK27" s="118">
        <v>0</v>
      </c>
      <c r="AL27" s="118">
        <v>0</v>
      </c>
      <c r="AM27" s="118">
        <v>0</v>
      </c>
      <c r="AN27" s="118">
        <v>0</v>
      </c>
      <c r="AO27" s="118">
        <v>0</v>
      </c>
      <c r="AP27" s="118">
        <v>0</v>
      </c>
      <c r="AQ27" s="122">
        <f t="shared" si="1"/>
        <v>0</v>
      </c>
      <c r="AR27" s="122">
        <f t="shared" si="2"/>
        <v>0</v>
      </c>
      <c r="AS27" s="122">
        <f t="shared" si="3"/>
        <v>0</v>
      </c>
      <c r="AT27" s="122">
        <f t="shared" si="4"/>
        <v>0</v>
      </c>
      <c r="AU27" s="122">
        <f t="shared" si="5"/>
        <v>0</v>
      </c>
      <c r="AV27" s="122">
        <f t="shared" si="6"/>
        <v>2.5</v>
      </c>
      <c r="AW27" s="122">
        <f t="shared" si="7"/>
        <v>2.5</v>
      </c>
      <c r="AX27" s="122">
        <f t="shared" si="8"/>
        <v>0</v>
      </c>
      <c r="AY27" s="122">
        <f t="shared" si="9"/>
        <v>0</v>
      </c>
      <c r="AZ27" s="122">
        <f t="shared" si="10"/>
        <v>0</v>
      </c>
      <c r="BA27" s="122">
        <f t="shared" si="11"/>
        <v>0</v>
      </c>
      <c r="BB27" s="122">
        <f t="shared" si="12"/>
        <v>0</v>
      </c>
      <c r="BC27" s="122">
        <f t="shared" si="13"/>
        <v>0</v>
      </c>
      <c r="BD27" s="122">
        <f t="shared" si="14"/>
        <v>0</v>
      </c>
      <c r="BE27" s="122">
        <f t="shared" si="15"/>
        <v>0</v>
      </c>
      <c r="BF27" s="122">
        <f t="shared" si="16"/>
        <v>2.5</v>
      </c>
      <c r="BG27" s="122">
        <f t="shared" si="17"/>
        <v>2.5</v>
      </c>
      <c r="BH27" s="122">
        <f t="shared" si="18"/>
        <v>0</v>
      </c>
      <c r="BI27" s="122">
        <f t="shared" si="19"/>
        <v>0</v>
      </c>
      <c r="BJ27" s="122">
        <f t="shared" si="20"/>
        <v>2.5</v>
      </c>
      <c r="BK27" s="122">
        <f t="shared" si="21"/>
        <v>2.5</v>
      </c>
      <c r="BL27" s="122">
        <f t="shared" si="22"/>
        <v>0</v>
      </c>
      <c r="BM27" s="122">
        <f t="shared" si="23"/>
        <v>0</v>
      </c>
      <c r="BN27" s="122">
        <f t="shared" si="24"/>
        <v>0</v>
      </c>
      <c r="BO27" s="122">
        <f t="shared" si="25"/>
        <v>2.5</v>
      </c>
      <c r="BP27" s="122">
        <f t="shared" si="26"/>
        <v>0</v>
      </c>
      <c r="BQ27" s="122">
        <f t="shared" si="27"/>
        <v>2.5</v>
      </c>
      <c r="BR27" s="122">
        <f t="shared" si="28"/>
        <v>2.5</v>
      </c>
      <c r="BS27" s="122">
        <f t="shared" si="29"/>
        <v>0</v>
      </c>
      <c r="BT27" s="122">
        <f t="shared" si="30"/>
        <v>0</v>
      </c>
      <c r="BU27" s="122">
        <f t="shared" si="31"/>
        <v>0</v>
      </c>
      <c r="BV27" s="122">
        <f t="shared" si="32"/>
        <v>2.5</v>
      </c>
      <c r="BW27" s="122">
        <f t="shared" si="33"/>
        <v>0</v>
      </c>
      <c r="BX27" s="122">
        <f t="shared" si="34"/>
        <v>0</v>
      </c>
      <c r="BY27" s="122">
        <f t="shared" si="35"/>
        <v>0</v>
      </c>
      <c r="BZ27" s="122">
        <f t="shared" si="36"/>
        <v>0</v>
      </c>
      <c r="CA27" s="122">
        <f t="shared" si="37"/>
        <v>0</v>
      </c>
      <c r="CB27" s="122">
        <f t="shared" si="38"/>
        <v>0</v>
      </c>
      <c r="CC27" s="122">
        <f t="shared" si="39"/>
        <v>0</v>
      </c>
      <c r="CD27" s="122">
        <f t="shared" si="40"/>
        <v>0</v>
      </c>
      <c r="CE27" s="123">
        <f t="shared" si="41"/>
        <v>17.5</v>
      </c>
      <c r="CF27" s="123">
        <f t="shared" si="42"/>
        <v>5</v>
      </c>
      <c r="CG27" s="124">
        <f t="shared" si="43"/>
        <v>22.5</v>
      </c>
      <c r="CH27" s="125">
        <f t="shared" si="44"/>
        <v>0</v>
      </c>
      <c r="CI27" s="125">
        <f t="shared" si="45"/>
        <v>2.5</v>
      </c>
      <c r="CJ27" s="125">
        <f t="shared" si="46"/>
        <v>2.5</v>
      </c>
      <c r="CK27" s="125">
        <f t="shared" si="47"/>
        <v>0</v>
      </c>
      <c r="CL27" s="125">
        <f t="shared" si="48"/>
        <v>5</v>
      </c>
      <c r="CM27" s="125">
        <f t="shared" si="49"/>
        <v>0</v>
      </c>
      <c r="CN27" s="125">
        <f t="shared" si="50"/>
        <v>0</v>
      </c>
      <c r="CO27" s="125">
        <f t="shared" si="51"/>
        <v>0</v>
      </c>
      <c r="CP27" s="125">
        <f t="shared" si="52"/>
        <v>0</v>
      </c>
      <c r="CQ27" s="125">
        <f t="shared" si="53"/>
        <v>7.5</v>
      </c>
      <c r="CR27" s="125">
        <f t="shared" si="54"/>
        <v>7.5</v>
      </c>
      <c r="CS27" s="125">
        <f t="shared" si="55"/>
        <v>2.5</v>
      </c>
      <c r="CT27" s="125">
        <f t="shared" si="56"/>
        <v>7.5</v>
      </c>
      <c r="CU27" s="125">
        <f t="shared" si="57"/>
        <v>10</v>
      </c>
      <c r="CV27" s="125">
        <f t="shared" si="58"/>
        <v>0</v>
      </c>
      <c r="CW27" s="125">
        <f t="shared" si="59"/>
        <v>0</v>
      </c>
      <c r="CX27" s="125">
        <f t="shared" si="60"/>
        <v>2.5</v>
      </c>
      <c r="CY27" s="125">
        <f t="shared" si="61"/>
        <v>2.5</v>
      </c>
      <c r="CZ27" s="125">
        <f t="shared" si="62"/>
        <v>0</v>
      </c>
      <c r="DA27" s="118">
        <f t="shared" si="63"/>
        <v>25</v>
      </c>
    </row>
    <row r="28" spans="1:105">
      <c r="A28" s="118">
        <v>20</v>
      </c>
      <c r="B28" s="119" t="str">
        <f>'ภาษาไทย ม.3'!B28</f>
        <v>นางสาววราภรณ์  สุขแสน</v>
      </c>
      <c r="C28" s="120">
        <v>1</v>
      </c>
      <c r="D28" s="120">
        <v>0</v>
      </c>
      <c r="E28" s="120">
        <v>1</v>
      </c>
      <c r="F28" s="120">
        <v>0</v>
      </c>
      <c r="G28" s="120">
        <v>0</v>
      </c>
      <c r="H28" s="121">
        <v>1</v>
      </c>
      <c r="I28" s="121">
        <v>0</v>
      </c>
      <c r="J28" s="120">
        <v>0</v>
      </c>
      <c r="K28" s="120">
        <v>0</v>
      </c>
      <c r="L28" s="120">
        <v>0</v>
      </c>
      <c r="M28" s="120">
        <v>0</v>
      </c>
      <c r="N28" s="120">
        <v>0</v>
      </c>
      <c r="O28" s="121">
        <v>1</v>
      </c>
      <c r="P28" s="121">
        <v>0</v>
      </c>
      <c r="Q28" s="118">
        <v>0</v>
      </c>
      <c r="R28" s="118">
        <v>0</v>
      </c>
      <c r="S28" s="118">
        <v>0</v>
      </c>
      <c r="T28" s="118">
        <v>0</v>
      </c>
      <c r="U28" s="118">
        <v>1</v>
      </c>
      <c r="V28" s="118">
        <v>0</v>
      </c>
      <c r="W28" s="118">
        <v>0</v>
      </c>
      <c r="X28" s="118">
        <v>0</v>
      </c>
      <c r="Y28" s="118">
        <v>0</v>
      </c>
      <c r="Z28" s="118">
        <v>0</v>
      </c>
      <c r="AA28" s="118">
        <v>0</v>
      </c>
      <c r="AB28" s="118">
        <v>0</v>
      </c>
      <c r="AC28" s="118">
        <v>0</v>
      </c>
      <c r="AD28" s="118">
        <v>1</v>
      </c>
      <c r="AE28" s="118">
        <v>1</v>
      </c>
      <c r="AF28" s="118">
        <v>0</v>
      </c>
      <c r="AG28" s="118">
        <v>1</v>
      </c>
      <c r="AH28" s="118">
        <v>1</v>
      </c>
      <c r="AI28" s="118">
        <v>0</v>
      </c>
      <c r="AJ28" s="118">
        <v>0</v>
      </c>
      <c r="AK28" s="118">
        <v>0</v>
      </c>
      <c r="AL28" s="118">
        <v>0</v>
      </c>
      <c r="AM28" s="118">
        <v>1</v>
      </c>
      <c r="AN28" s="118">
        <v>0</v>
      </c>
      <c r="AO28" s="118">
        <v>0</v>
      </c>
      <c r="AP28" s="118">
        <v>0</v>
      </c>
      <c r="AQ28" s="122">
        <f t="shared" si="1"/>
        <v>2.5</v>
      </c>
      <c r="AR28" s="122">
        <f t="shared" si="2"/>
        <v>0</v>
      </c>
      <c r="AS28" s="122">
        <f t="shared" si="3"/>
        <v>2.5</v>
      </c>
      <c r="AT28" s="122">
        <f t="shared" si="4"/>
        <v>0</v>
      </c>
      <c r="AU28" s="122">
        <f t="shared" si="5"/>
        <v>0</v>
      </c>
      <c r="AV28" s="122">
        <f t="shared" si="6"/>
        <v>2.5</v>
      </c>
      <c r="AW28" s="122">
        <f t="shared" si="7"/>
        <v>0</v>
      </c>
      <c r="AX28" s="122">
        <f t="shared" si="8"/>
        <v>0</v>
      </c>
      <c r="AY28" s="122">
        <f t="shared" si="9"/>
        <v>0</v>
      </c>
      <c r="AZ28" s="122">
        <f t="shared" si="10"/>
        <v>0</v>
      </c>
      <c r="BA28" s="122">
        <f t="shared" si="11"/>
        <v>0</v>
      </c>
      <c r="BB28" s="122">
        <f t="shared" si="12"/>
        <v>0</v>
      </c>
      <c r="BC28" s="122">
        <f t="shared" si="13"/>
        <v>2.5</v>
      </c>
      <c r="BD28" s="122">
        <f t="shared" si="14"/>
        <v>0</v>
      </c>
      <c r="BE28" s="122">
        <f t="shared" si="15"/>
        <v>0</v>
      </c>
      <c r="BF28" s="122">
        <f t="shared" si="16"/>
        <v>0</v>
      </c>
      <c r="BG28" s="122">
        <f t="shared" si="17"/>
        <v>0</v>
      </c>
      <c r="BH28" s="122">
        <f t="shared" si="18"/>
        <v>0</v>
      </c>
      <c r="BI28" s="122">
        <f t="shared" si="19"/>
        <v>2.5</v>
      </c>
      <c r="BJ28" s="122">
        <f t="shared" si="20"/>
        <v>0</v>
      </c>
      <c r="BK28" s="122">
        <f t="shared" si="21"/>
        <v>0</v>
      </c>
      <c r="BL28" s="122">
        <f t="shared" si="22"/>
        <v>0</v>
      </c>
      <c r="BM28" s="122">
        <f t="shared" si="23"/>
        <v>0</v>
      </c>
      <c r="BN28" s="122">
        <f t="shared" si="24"/>
        <v>0</v>
      </c>
      <c r="BO28" s="122">
        <f t="shared" si="25"/>
        <v>0</v>
      </c>
      <c r="BP28" s="122">
        <f t="shared" si="26"/>
        <v>0</v>
      </c>
      <c r="BQ28" s="122">
        <f t="shared" si="27"/>
        <v>0</v>
      </c>
      <c r="BR28" s="122">
        <f t="shared" si="28"/>
        <v>2.5</v>
      </c>
      <c r="BS28" s="122">
        <f t="shared" si="29"/>
        <v>2.5</v>
      </c>
      <c r="BT28" s="122">
        <f t="shared" si="30"/>
        <v>0</v>
      </c>
      <c r="BU28" s="122">
        <f t="shared" si="31"/>
        <v>2.5</v>
      </c>
      <c r="BV28" s="122">
        <f t="shared" si="32"/>
        <v>2.5</v>
      </c>
      <c r="BW28" s="122">
        <f t="shared" si="33"/>
        <v>0</v>
      </c>
      <c r="BX28" s="122">
        <f t="shared" si="34"/>
        <v>0</v>
      </c>
      <c r="BY28" s="122">
        <f t="shared" si="35"/>
        <v>0</v>
      </c>
      <c r="BZ28" s="122">
        <f t="shared" si="36"/>
        <v>0</v>
      </c>
      <c r="CA28" s="122">
        <f t="shared" si="37"/>
        <v>2.5</v>
      </c>
      <c r="CB28" s="122">
        <f t="shared" si="38"/>
        <v>0</v>
      </c>
      <c r="CC28" s="122">
        <f t="shared" si="39"/>
        <v>0</v>
      </c>
      <c r="CD28" s="122">
        <f t="shared" si="40"/>
        <v>0</v>
      </c>
      <c r="CE28" s="123">
        <f t="shared" si="41"/>
        <v>12.5</v>
      </c>
      <c r="CF28" s="123">
        <f t="shared" si="42"/>
        <v>5</v>
      </c>
      <c r="CG28" s="124">
        <f t="shared" si="43"/>
        <v>17.5</v>
      </c>
      <c r="CH28" s="125">
        <f t="shared" si="44"/>
        <v>2.5</v>
      </c>
      <c r="CI28" s="125">
        <f t="shared" si="45"/>
        <v>2.5</v>
      </c>
      <c r="CJ28" s="125">
        <f t="shared" si="46"/>
        <v>2.5</v>
      </c>
      <c r="CK28" s="125">
        <f t="shared" si="47"/>
        <v>0</v>
      </c>
      <c r="CL28" s="125">
        <f t="shared" si="48"/>
        <v>7.5</v>
      </c>
      <c r="CM28" s="125">
        <f t="shared" si="49"/>
        <v>0</v>
      </c>
      <c r="CN28" s="125">
        <f t="shared" si="50"/>
        <v>0</v>
      </c>
      <c r="CO28" s="125">
        <f t="shared" si="51"/>
        <v>0</v>
      </c>
      <c r="CP28" s="125">
        <f t="shared" si="52"/>
        <v>0</v>
      </c>
      <c r="CQ28" s="125">
        <f t="shared" si="53"/>
        <v>2.5</v>
      </c>
      <c r="CR28" s="125">
        <f t="shared" si="54"/>
        <v>2.5</v>
      </c>
      <c r="CS28" s="125">
        <f t="shared" si="55"/>
        <v>0</v>
      </c>
      <c r="CT28" s="125">
        <f t="shared" si="56"/>
        <v>5</v>
      </c>
      <c r="CU28" s="125">
        <f t="shared" si="57"/>
        <v>5</v>
      </c>
      <c r="CV28" s="125">
        <f t="shared" si="58"/>
        <v>5</v>
      </c>
      <c r="CW28" s="125">
        <f t="shared" si="59"/>
        <v>0</v>
      </c>
      <c r="CX28" s="125">
        <f t="shared" si="60"/>
        <v>2.5</v>
      </c>
      <c r="CY28" s="125">
        <f t="shared" si="61"/>
        <v>7.5</v>
      </c>
      <c r="CZ28" s="125">
        <f t="shared" si="62"/>
        <v>2.5</v>
      </c>
      <c r="DA28" s="118">
        <f t="shared" si="63"/>
        <v>25</v>
      </c>
    </row>
    <row r="29" spans="1:105">
      <c r="A29" s="118">
        <v>21</v>
      </c>
      <c r="B29" s="119" t="str">
        <f>'ภาษาไทย ม.3'!B29</f>
        <v>นางสาวกรรณิการ์  ผลความดี</v>
      </c>
      <c r="C29" s="120">
        <v>1</v>
      </c>
      <c r="D29" s="120">
        <v>0</v>
      </c>
      <c r="E29" s="120">
        <v>0</v>
      </c>
      <c r="F29" s="120">
        <v>1</v>
      </c>
      <c r="G29" s="120">
        <v>0</v>
      </c>
      <c r="H29" s="121">
        <v>1</v>
      </c>
      <c r="I29" s="121">
        <v>0</v>
      </c>
      <c r="J29" s="120">
        <v>0</v>
      </c>
      <c r="K29" s="120">
        <v>0</v>
      </c>
      <c r="L29" s="120">
        <v>0</v>
      </c>
      <c r="M29" s="120">
        <v>0</v>
      </c>
      <c r="N29" s="120">
        <v>0</v>
      </c>
      <c r="O29" s="121">
        <v>0</v>
      </c>
      <c r="P29" s="121">
        <v>0</v>
      </c>
      <c r="Q29" s="118">
        <v>0</v>
      </c>
      <c r="R29" s="118">
        <v>0</v>
      </c>
      <c r="S29" s="118">
        <v>0</v>
      </c>
      <c r="T29" s="118">
        <v>0</v>
      </c>
      <c r="U29" s="118">
        <v>0</v>
      </c>
      <c r="V29" s="118">
        <v>0</v>
      </c>
      <c r="W29" s="118">
        <v>0</v>
      </c>
      <c r="X29" s="118">
        <v>1</v>
      </c>
      <c r="Y29" s="118">
        <v>0</v>
      </c>
      <c r="Z29" s="118">
        <v>0</v>
      </c>
      <c r="AA29" s="118">
        <v>1</v>
      </c>
      <c r="AB29" s="118">
        <v>0</v>
      </c>
      <c r="AC29" s="118">
        <v>0</v>
      </c>
      <c r="AD29" s="118">
        <v>1</v>
      </c>
      <c r="AE29" s="118">
        <v>0</v>
      </c>
      <c r="AF29" s="118">
        <v>0</v>
      </c>
      <c r="AG29" s="118">
        <v>1</v>
      </c>
      <c r="AH29" s="118">
        <v>1</v>
      </c>
      <c r="AI29" s="118">
        <v>0</v>
      </c>
      <c r="AJ29" s="118">
        <v>0</v>
      </c>
      <c r="AK29" s="118">
        <v>0</v>
      </c>
      <c r="AL29" s="118">
        <v>0</v>
      </c>
      <c r="AM29" s="118">
        <v>0</v>
      </c>
      <c r="AN29" s="118">
        <v>0</v>
      </c>
      <c r="AO29" s="118">
        <v>0</v>
      </c>
      <c r="AP29" s="118">
        <v>0</v>
      </c>
      <c r="AQ29" s="122">
        <f t="shared" si="1"/>
        <v>2.5</v>
      </c>
      <c r="AR29" s="122">
        <f t="shared" si="2"/>
        <v>0</v>
      </c>
      <c r="AS29" s="122">
        <f t="shared" si="3"/>
        <v>0</v>
      </c>
      <c r="AT29" s="122">
        <f t="shared" si="4"/>
        <v>2.5</v>
      </c>
      <c r="AU29" s="122">
        <f t="shared" si="5"/>
        <v>0</v>
      </c>
      <c r="AV29" s="122">
        <f t="shared" si="6"/>
        <v>2.5</v>
      </c>
      <c r="AW29" s="122">
        <f t="shared" si="7"/>
        <v>0</v>
      </c>
      <c r="AX29" s="122">
        <f t="shared" si="8"/>
        <v>0</v>
      </c>
      <c r="AY29" s="122">
        <f t="shared" si="9"/>
        <v>0</v>
      </c>
      <c r="AZ29" s="122">
        <f t="shared" si="10"/>
        <v>0</v>
      </c>
      <c r="BA29" s="122">
        <f t="shared" si="11"/>
        <v>0</v>
      </c>
      <c r="BB29" s="122">
        <f t="shared" si="12"/>
        <v>0</v>
      </c>
      <c r="BC29" s="122">
        <f t="shared" si="13"/>
        <v>0</v>
      </c>
      <c r="BD29" s="122">
        <f t="shared" si="14"/>
        <v>0</v>
      </c>
      <c r="BE29" s="122">
        <f t="shared" si="15"/>
        <v>0</v>
      </c>
      <c r="BF29" s="122">
        <f t="shared" si="16"/>
        <v>0</v>
      </c>
      <c r="BG29" s="122">
        <f t="shared" si="17"/>
        <v>0</v>
      </c>
      <c r="BH29" s="122">
        <f t="shared" si="18"/>
        <v>0</v>
      </c>
      <c r="BI29" s="122">
        <f t="shared" si="19"/>
        <v>0</v>
      </c>
      <c r="BJ29" s="122">
        <f t="shared" si="20"/>
        <v>0</v>
      </c>
      <c r="BK29" s="122">
        <f t="shared" si="21"/>
        <v>0</v>
      </c>
      <c r="BL29" s="122">
        <f t="shared" si="22"/>
        <v>2.5</v>
      </c>
      <c r="BM29" s="122">
        <f t="shared" si="23"/>
        <v>0</v>
      </c>
      <c r="BN29" s="122">
        <f t="shared" si="24"/>
        <v>0</v>
      </c>
      <c r="BO29" s="122">
        <f t="shared" si="25"/>
        <v>2.5</v>
      </c>
      <c r="BP29" s="122">
        <f t="shared" si="26"/>
        <v>0</v>
      </c>
      <c r="BQ29" s="122">
        <f t="shared" si="27"/>
        <v>0</v>
      </c>
      <c r="BR29" s="122">
        <f t="shared" si="28"/>
        <v>2.5</v>
      </c>
      <c r="BS29" s="122">
        <f t="shared" si="29"/>
        <v>0</v>
      </c>
      <c r="BT29" s="122">
        <f t="shared" si="30"/>
        <v>0</v>
      </c>
      <c r="BU29" s="122">
        <f t="shared" si="31"/>
        <v>2.5</v>
      </c>
      <c r="BV29" s="122">
        <f t="shared" si="32"/>
        <v>2.5</v>
      </c>
      <c r="BW29" s="122">
        <f t="shared" si="33"/>
        <v>0</v>
      </c>
      <c r="BX29" s="122">
        <f t="shared" si="34"/>
        <v>0</v>
      </c>
      <c r="BY29" s="122">
        <f t="shared" si="35"/>
        <v>0</v>
      </c>
      <c r="BZ29" s="122">
        <f t="shared" si="36"/>
        <v>0</v>
      </c>
      <c r="CA29" s="122">
        <f t="shared" si="37"/>
        <v>0</v>
      </c>
      <c r="CB29" s="122">
        <f t="shared" si="38"/>
        <v>0</v>
      </c>
      <c r="CC29" s="122">
        <f t="shared" si="39"/>
        <v>0</v>
      </c>
      <c r="CD29" s="122">
        <f t="shared" si="40"/>
        <v>0</v>
      </c>
      <c r="CE29" s="123">
        <f t="shared" si="41"/>
        <v>12.5</v>
      </c>
      <c r="CF29" s="123">
        <f t="shared" si="42"/>
        <v>2.5</v>
      </c>
      <c r="CG29" s="124">
        <f t="shared" si="43"/>
        <v>15</v>
      </c>
      <c r="CH29" s="125">
        <f t="shared" si="44"/>
        <v>2.5</v>
      </c>
      <c r="CI29" s="125">
        <f t="shared" si="45"/>
        <v>2.5</v>
      </c>
      <c r="CJ29" s="125">
        <f t="shared" si="46"/>
        <v>2.5</v>
      </c>
      <c r="CK29" s="125">
        <f t="shared" si="47"/>
        <v>0</v>
      </c>
      <c r="CL29" s="125">
        <f t="shared" si="48"/>
        <v>7.5</v>
      </c>
      <c r="CM29" s="125">
        <f t="shared" si="49"/>
        <v>0</v>
      </c>
      <c r="CN29" s="125">
        <f t="shared" si="50"/>
        <v>0</v>
      </c>
      <c r="CO29" s="125">
        <f t="shared" si="51"/>
        <v>0</v>
      </c>
      <c r="CP29" s="125">
        <f t="shared" si="52"/>
        <v>0</v>
      </c>
      <c r="CQ29" s="125">
        <f t="shared" si="53"/>
        <v>0</v>
      </c>
      <c r="CR29" s="125">
        <f t="shared" si="54"/>
        <v>0</v>
      </c>
      <c r="CS29" s="125">
        <f t="shared" si="55"/>
        <v>0</v>
      </c>
      <c r="CT29" s="125">
        <f t="shared" si="56"/>
        <v>7.5</v>
      </c>
      <c r="CU29" s="125">
        <f t="shared" si="57"/>
        <v>7.5</v>
      </c>
      <c r="CV29" s="125">
        <f t="shared" si="58"/>
        <v>2.5</v>
      </c>
      <c r="CW29" s="125">
        <f t="shared" si="59"/>
        <v>0</v>
      </c>
      <c r="CX29" s="125">
        <f t="shared" si="60"/>
        <v>2.5</v>
      </c>
      <c r="CY29" s="125">
        <f t="shared" si="61"/>
        <v>5</v>
      </c>
      <c r="CZ29" s="125">
        <f t="shared" si="62"/>
        <v>0</v>
      </c>
      <c r="DA29" s="118">
        <f t="shared" si="63"/>
        <v>20</v>
      </c>
    </row>
    <row r="30" spans="1:105">
      <c r="A30" s="118">
        <v>22</v>
      </c>
      <c r="B30" s="119" t="str">
        <f>'ภาษาไทย ม.3'!B30</f>
        <v>นางสาววิลวรรณ  สุขศรี</v>
      </c>
      <c r="C30" s="120">
        <v>0</v>
      </c>
      <c r="D30" s="120">
        <v>0</v>
      </c>
      <c r="E30" s="120">
        <v>1</v>
      </c>
      <c r="F30" s="120">
        <v>0</v>
      </c>
      <c r="G30" s="120">
        <v>0</v>
      </c>
      <c r="H30" s="121">
        <v>1</v>
      </c>
      <c r="I30" s="121">
        <v>0</v>
      </c>
      <c r="J30" s="120">
        <v>0</v>
      </c>
      <c r="K30" s="120">
        <v>0</v>
      </c>
      <c r="L30" s="120">
        <v>0</v>
      </c>
      <c r="M30" s="120">
        <v>0</v>
      </c>
      <c r="N30" s="120">
        <v>1</v>
      </c>
      <c r="O30" s="121">
        <v>0</v>
      </c>
      <c r="P30" s="121">
        <v>0</v>
      </c>
      <c r="Q30" s="118">
        <v>0</v>
      </c>
      <c r="R30" s="118">
        <v>0</v>
      </c>
      <c r="S30" s="118">
        <v>0</v>
      </c>
      <c r="T30" s="118">
        <v>0</v>
      </c>
      <c r="U30" s="118">
        <v>1</v>
      </c>
      <c r="V30" s="118">
        <v>0</v>
      </c>
      <c r="W30" s="118">
        <v>0</v>
      </c>
      <c r="X30" s="118">
        <v>0</v>
      </c>
      <c r="Y30" s="118">
        <v>0</v>
      </c>
      <c r="Z30" s="118">
        <v>0</v>
      </c>
      <c r="AA30" s="118">
        <v>1</v>
      </c>
      <c r="AB30" s="118">
        <v>1</v>
      </c>
      <c r="AC30" s="118">
        <v>0</v>
      </c>
      <c r="AD30" s="118">
        <v>0</v>
      </c>
      <c r="AE30" s="118">
        <v>0</v>
      </c>
      <c r="AF30" s="118">
        <v>0</v>
      </c>
      <c r="AG30" s="118">
        <v>0</v>
      </c>
      <c r="AH30" s="118">
        <v>0</v>
      </c>
      <c r="AI30" s="118">
        <v>0</v>
      </c>
      <c r="AJ30" s="118">
        <v>0</v>
      </c>
      <c r="AK30" s="118">
        <v>0</v>
      </c>
      <c r="AL30" s="118">
        <v>0</v>
      </c>
      <c r="AM30" s="118">
        <v>1</v>
      </c>
      <c r="AN30" s="118">
        <v>0</v>
      </c>
      <c r="AO30" s="118">
        <v>0</v>
      </c>
      <c r="AP30" s="118">
        <v>0</v>
      </c>
      <c r="AQ30" s="122">
        <f t="shared" si="1"/>
        <v>0</v>
      </c>
      <c r="AR30" s="122">
        <f t="shared" si="2"/>
        <v>0</v>
      </c>
      <c r="AS30" s="122">
        <f t="shared" si="3"/>
        <v>2.5</v>
      </c>
      <c r="AT30" s="122">
        <f t="shared" si="4"/>
        <v>0</v>
      </c>
      <c r="AU30" s="122">
        <f t="shared" si="5"/>
        <v>0</v>
      </c>
      <c r="AV30" s="122">
        <f t="shared" si="6"/>
        <v>2.5</v>
      </c>
      <c r="AW30" s="122">
        <f t="shared" si="7"/>
        <v>0</v>
      </c>
      <c r="AX30" s="122">
        <f t="shared" si="8"/>
        <v>0</v>
      </c>
      <c r="AY30" s="122">
        <f t="shared" si="9"/>
        <v>0</v>
      </c>
      <c r="AZ30" s="122">
        <f t="shared" si="10"/>
        <v>0</v>
      </c>
      <c r="BA30" s="122">
        <f t="shared" si="11"/>
        <v>0</v>
      </c>
      <c r="BB30" s="122">
        <f t="shared" si="12"/>
        <v>2.5</v>
      </c>
      <c r="BC30" s="122">
        <f t="shared" si="13"/>
        <v>0</v>
      </c>
      <c r="BD30" s="122">
        <f t="shared" si="14"/>
        <v>0</v>
      </c>
      <c r="BE30" s="122">
        <f t="shared" si="15"/>
        <v>0</v>
      </c>
      <c r="BF30" s="122">
        <f t="shared" si="16"/>
        <v>0</v>
      </c>
      <c r="BG30" s="122">
        <f t="shared" si="17"/>
        <v>0</v>
      </c>
      <c r="BH30" s="122">
        <f t="shared" si="18"/>
        <v>0</v>
      </c>
      <c r="BI30" s="122">
        <f t="shared" si="19"/>
        <v>2.5</v>
      </c>
      <c r="BJ30" s="122">
        <f t="shared" si="20"/>
        <v>0</v>
      </c>
      <c r="BK30" s="122">
        <f t="shared" si="21"/>
        <v>0</v>
      </c>
      <c r="BL30" s="122">
        <f t="shared" si="22"/>
        <v>0</v>
      </c>
      <c r="BM30" s="122">
        <f t="shared" si="23"/>
        <v>0</v>
      </c>
      <c r="BN30" s="122">
        <f t="shared" si="24"/>
        <v>0</v>
      </c>
      <c r="BO30" s="122">
        <f t="shared" si="25"/>
        <v>2.5</v>
      </c>
      <c r="BP30" s="122">
        <f t="shared" si="26"/>
        <v>2.5</v>
      </c>
      <c r="BQ30" s="122">
        <f t="shared" si="27"/>
        <v>0</v>
      </c>
      <c r="BR30" s="122">
        <f t="shared" si="28"/>
        <v>0</v>
      </c>
      <c r="BS30" s="122">
        <f t="shared" si="29"/>
        <v>0</v>
      </c>
      <c r="BT30" s="122">
        <f t="shared" si="30"/>
        <v>0</v>
      </c>
      <c r="BU30" s="122">
        <f t="shared" si="31"/>
        <v>0</v>
      </c>
      <c r="BV30" s="122">
        <f t="shared" si="32"/>
        <v>0</v>
      </c>
      <c r="BW30" s="122">
        <f t="shared" si="33"/>
        <v>0</v>
      </c>
      <c r="BX30" s="122">
        <f t="shared" si="34"/>
        <v>0</v>
      </c>
      <c r="BY30" s="122">
        <f t="shared" si="35"/>
        <v>0</v>
      </c>
      <c r="BZ30" s="122">
        <f t="shared" si="36"/>
        <v>0</v>
      </c>
      <c r="CA30" s="122">
        <f t="shared" si="37"/>
        <v>2.5</v>
      </c>
      <c r="CB30" s="122">
        <f t="shared" si="38"/>
        <v>0</v>
      </c>
      <c r="CC30" s="122">
        <f t="shared" si="39"/>
        <v>0</v>
      </c>
      <c r="CD30" s="122">
        <f t="shared" si="40"/>
        <v>0</v>
      </c>
      <c r="CE30" s="123">
        <f t="shared" si="41"/>
        <v>12.5</v>
      </c>
      <c r="CF30" s="123">
        <f t="shared" si="42"/>
        <v>2.5</v>
      </c>
      <c r="CG30" s="124">
        <f t="shared" si="43"/>
        <v>15</v>
      </c>
      <c r="CH30" s="125">
        <f t="shared" si="44"/>
        <v>0</v>
      </c>
      <c r="CI30" s="125">
        <f t="shared" si="45"/>
        <v>2.5</v>
      </c>
      <c r="CJ30" s="125">
        <f t="shared" si="46"/>
        <v>2.5</v>
      </c>
      <c r="CK30" s="125">
        <f t="shared" si="47"/>
        <v>0</v>
      </c>
      <c r="CL30" s="125">
        <f t="shared" si="48"/>
        <v>5</v>
      </c>
      <c r="CM30" s="125">
        <f t="shared" si="49"/>
        <v>0</v>
      </c>
      <c r="CN30" s="125">
        <f t="shared" si="50"/>
        <v>2.5</v>
      </c>
      <c r="CO30" s="125">
        <f t="shared" si="51"/>
        <v>2.5</v>
      </c>
      <c r="CP30" s="125">
        <f t="shared" si="52"/>
        <v>0</v>
      </c>
      <c r="CQ30" s="125">
        <f t="shared" si="53"/>
        <v>2.5</v>
      </c>
      <c r="CR30" s="125">
        <f t="shared" si="54"/>
        <v>2.5</v>
      </c>
      <c r="CS30" s="125">
        <f t="shared" si="55"/>
        <v>0</v>
      </c>
      <c r="CT30" s="125">
        <f t="shared" si="56"/>
        <v>5</v>
      </c>
      <c r="CU30" s="125">
        <f t="shared" si="57"/>
        <v>5</v>
      </c>
      <c r="CV30" s="125">
        <f t="shared" si="58"/>
        <v>0</v>
      </c>
      <c r="CW30" s="125">
        <f t="shared" si="59"/>
        <v>0</v>
      </c>
      <c r="CX30" s="125">
        <f t="shared" si="60"/>
        <v>0</v>
      </c>
      <c r="CY30" s="125">
        <f t="shared" si="61"/>
        <v>0</v>
      </c>
      <c r="CZ30" s="125">
        <f t="shared" si="62"/>
        <v>2.5</v>
      </c>
      <c r="DA30" s="118">
        <f t="shared" si="63"/>
        <v>17.5</v>
      </c>
    </row>
    <row r="31" spans="1:105">
      <c r="A31" s="118">
        <v>23</v>
      </c>
      <c r="B31" s="119" t="str">
        <f>'ภาษาไทย ม.3'!B31</f>
        <v>นางสาวบุษกร   จบฤทธิ์</v>
      </c>
      <c r="C31" s="120">
        <v>0</v>
      </c>
      <c r="D31" s="120">
        <v>0</v>
      </c>
      <c r="E31" s="120">
        <v>0</v>
      </c>
      <c r="F31" s="120">
        <v>0</v>
      </c>
      <c r="G31" s="120">
        <v>0</v>
      </c>
      <c r="H31" s="121">
        <v>0</v>
      </c>
      <c r="I31" s="121">
        <v>1</v>
      </c>
      <c r="J31" s="120">
        <v>0</v>
      </c>
      <c r="K31" s="120">
        <v>1</v>
      </c>
      <c r="L31" s="120">
        <v>0</v>
      </c>
      <c r="M31" s="120">
        <v>0</v>
      </c>
      <c r="N31" s="120">
        <v>0</v>
      </c>
      <c r="O31" s="121">
        <v>0</v>
      </c>
      <c r="P31" s="121">
        <v>1</v>
      </c>
      <c r="Q31" s="118">
        <v>0</v>
      </c>
      <c r="R31" s="118">
        <v>0</v>
      </c>
      <c r="S31" s="118">
        <v>0</v>
      </c>
      <c r="T31" s="118">
        <v>0</v>
      </c>
      <c r="U31" s="118">
        <v>0</v>
      </c>
      <c r="V31" s="118">
        <v>0</v>
      </c>
      <c r="W31" s="118">
        <v>0</v>
      </c>
      <c r="X31" s="118">
        <v>0</v>
      </c>
      <c r="Y31" s="118">
        <v>0</v>
      </c>
      <c r="Z31" s="118">
        <v>0</v>
      </c>
      <c r="AA31" s="118">
        <v>0</v>
      </c>
      <c r="AB31" s="118">
        <v>0</v>
      </c>
      <c r="AC31" s="118">
        <v>0</v>
      </c>
      <c r="AD31" s="118">
        <v>0</v>
      </c>
      <c r="AE31" s="118">
        <v>0</v>
      </c>
      <c r="AF31" s="118">
        <v>0</v>
      </c>
      <c r="AG31" s="118">
        <v>0</v>
      </c>
      <c r="AH31" s="118">
        <v>0</v>
      </c>
      <c r="AI31" s="118">
        <v>0</v>
      </c>
      <c r="AJ31" s="118">
        <v>0</v>
      </c>
      <c r="AK31" s="118">
        <v>0</v>
      </c>
      <c r="AL31" s="118">
        <v>0</v>
      </c>
      <c r="AM31" s="118">
        <v>0</v>
      </c>
      <c r="AN31" s="118">
        <v>0</v>
      </c>
      <c r="AO31" s="118">
        <v>0</v>
      </c>
      <c r="AP31" s="118">
        <v>0</v>
      </c>
      <c r="AQ31" s="122">
        <f t="shared" si="1"/>
        <v>0</v>
      </c>
      <c r="AR31" s="122">
        <f t="shared" si="2"/>
        <v>0</v>
      </c>
      <c r="AS31" s="122">
        <f t="shared" si="3"/>
        <v>0</v>
      </c>
      <c r="AT31" s="122">
        <f t="shared" si="4"/>
        <v>0</v>
      </c>
      <c r="AU31" s="122">
        <f t="shared" si="5"/>
        <v>0</v>
      </c>
      <c r="AV31" s="122">
        <f t="shared" si="6"/>
        <v>0</v>
      </c>
      <c r="AW31" s="122">
        <f t="shared" si="7"/>
        <v>2.5</v>
      </c>
      <c r="AX31" s="122">
        <f t="shared" si="8"/>
        <v>0</v>
      </c>
      <c r="AY31" s="122">
        <f t="shared" si="9"/>
        <v>2.5</v>
      </c>
      <c r="AZ31" s="122">
        <f t="shared" si="10"/>
        <v>0</v>
      </c>
      <c r="BA31" s="122">
        <f t="shared" si="11"/>
        <v>0</v>
      </c>
      <c r="BB31" s="122">
        <f t="shared" si="12"/>
        <v>0</v>
      </c>
      <c r="BC31" s="122">
        <f t="shared" si="13"/>
        <v>0</v>
      </c>
      <c r="BD31" s="122">
        <f t="shared" si="14"/>
        <v>2.5</v>
      </c>
      <c r="BE31" s="122">
        <f t="shared" si="15"/>
        <v>0</v>
      </c>
      <c r="BF31" s="122">
        <f t="shared" si="16"/>
        <v>0</v>
      </c>
      <c r="BG31" s="122">
        <f t="shared" si="17"/>
        <v>0</v>
      </c>
      <c r="BH31" s="122">
        <f t="shared" si="18"/>
        <v>0</v>
      </c>
      <c r="BI31" s="122">
        <f t="shared" si="19"/>
        <v>0</v>
      </c>
      <c r="BJ31" s="122">
        <f t="shared" si="20"/>
        <v>0</v>
      </c>
      <c r="BK31" s="122">
        <f t="shared" si="21"/>
        <v>0</v>
      </c>
      <c r="BL31" s="122">
        <f t="shared" si="22"/>
        <v>0</v>
      </c>
      <c r="BM31" s="122">
        <f t="shared" si="23"/>
        <v>0</v>
      </c>
      <c r="BN31" s="122">
        <f t="shared" si="24"/>
        <v>0</v>
      </c>
      <c r="BO31" s="122">
        <f t="shared" si="25"/>
        <v>0</v>
      </c>
      <c r="BP31" s="122">
        <f t="shared" si="26"/>
        <v>0</v>
      </c>
      <c r="BQ31" s="122">
        <f t="shared" si="27"/>
        <v>0</v>
      </c>
      <c r="BR31" s="122">
        <f t="shared" si="28"/>
        <v>0</v>
      </c>
      <c r="BS31" s="122">
        <f t="shared" si="29"/>
        <v>0</v>
      </c>
      <c r="BT31" s="122">
        <f t="shared" si="30"/>
        <v>0</v>
      </c>
      <c r="BU31" s="122">
        <f t="shared" si="31"/>
        <v>0</v>
      </c>
      <c r="BV31" s="122">
        <f t="shared" si="32"/>
        <v>0</v>
      </c>
      <c r="BW31" s="122">
        <f t="shared" si="33"/>
        <v>0</v>
      </c>
      <c r="BX31" s="122">
        <f t="shared" si="34"/>
        <v>0</v>
      </c>
      <c r="BY31" s="122">
        <f t="shared" si="35"/>
        <v>0</v>
      </c>
      <c r="BZ31" s="122">
        <f t="shared" si="36"/>
        <v>0</v>
      </c>
      <c r="CA31" s="122">
        <f t="shared" si="37"/>
        <v>0</v>
      </c>
      <c r="CB31" s="122">
        <f t="shared" si="38"/>
        <v>0</v>
      </c>
      <c r="CC31" s="122">
        <f t="shared" si="39"/>
        <v>0</v>
      </c>
      <c r="CD31" s="122">
        <f t="shared" si="40"/>
        <v>0</v>
      </c>
      <c r="CE31" s="123">
        <f t="shared" si="41"/>
        <v>7.5</v>
      </c>
      <c r="CF31" s="123">
        <f t="shared" si="42"/>
        <v>0</v>
      </c>
      <c r="CG31" s="124">
        <f t="shared" si="43"/>
        <v>7.5</v>
      </c>
      <c r="CH31" s="125">
        <f t="shared" si="44"/>
        <v>0</v>
      </c>
      <c r="CI31" s="125">
        <f t="shared" si="45"/>
        <v>2.5</v>
      </c>
      <c r="CJ31" s="125">
        <f t="shared" si="46"/>
        <v>0</v>
      </c>
      <c r="CK31" s="125">
        <f t="shared" si="47"/>
        <v>2.5</v>
      </c>
      <c r="CL31" s="125">
        <f t="shared" si="48"/>
        <v>5</v>
      </c>
      <c r="CM31" s="125">
        <f t="shared" si="49"/>
        <v>0</v>
      </c>
      <c r="CN31" s="125">
        <f t="shared" si="50"/>
        <v>0</v>
      </c>
      <c r="CO31" s="125">
        <f t="shared" si="51"/>
        <v>0</v>
      </c>
      <c r="CP31" s="125">
        <f t="shared" si="52"/>
        <v>2.5</v>
      </c>
      <c r="CQ31" s="125">
        <f t="shared" si="53"/>
        <v>0</v>
      </c>
      <c r="CR31" s="125">
        <f t="shared" si="54"/>
        <v>2.5</v>
      </c>
      <c r="CS31" s="125">
        <f t="shared" si="55"/>
        <v>0</v>
      </c>
      <c r="CT31" s="125">
        <f t="shared" si="56"/>
        <v>0</v>
      </c>
      <c r="CU31" s="125">
        <f t="shared" si="57"/>
        <v>0</v>
      </c>
      <c r="CV31" s="125">
        <f t="shared" si="58"/>
        <v>0</v>
      </c>
      <c r="CW31" s="125">
        <f t="shared" si="59"/>
        <v>0</v>
      </c>
      <c r="CX31" s="125">
        <f t="shared" si="60"/>
        <v>0</v>
      </c>
      <c r="CY31" s="125">
        <f t="shared" si="61"/>
        <v>0</v>
      </c>
      <c r="CZ31" s="125">
        <f t="shared" si="62"/>
        <v>0</v>
      </c>
      <c r="DA31" s="118">
        <f t="shared" si="63"/>
        <v>7.5</v>
      </c>
    </row>
    <row r="32" spans="1:105">
      <c r="A32" s="118">
        <v>24</v>
      </c>
      <c r="B32" s="119" t="str">
        <f>'ภาษาไทย ม.3'!B32</f>
        <v>นางสาวฐิตาภา   พรตเสน</v>
      </c>
      <c r="C32" s="120">
        <v>0</v>
      </c>
      <c r="D32" s="120">
        <v>0</v>
      </c>
      <c r="E32" s="120">
        <v>0</v>
      </c>
      <c r="F32" s="120">
        <v>0</v>
      </c>
      <c r="G32" s="120">
        <v>0</v>
      </c>
      <c r="H32" s="121">
        <v>0</v>
      </c>
      <c r="I32" s="121">
        <v>0</v>
      </c>
      <c r="J32" s="120">
        <v>0</v>
      </c>
      <c r="K32" s="120">
        <v>0</v>
      </c>
      <c r="L32" s="120">
        <v>1</v>
      </c>
      <c r="M32" s="120">
        <v>0</v>
      </c>
      <c r="N32" s="120">
        <v>0</v>
      </c>
      <c r="O32" s="121">
        <v>1</v>
      </c>
      <c r="P32" s="121">
        <v>0</v>
      </c>
      <c r="Q32" s="118">
        <v>1</v>
      </c>
      <c r="R32" s="118">
        <v>0</v>
      </c>
      <c r="S32" s="118">
        <v>0</v>
      </c>
      <c r="T32" s="118">
        <v>0</v>
      </c>
      <c r="U32" s="118">
        <v>0</v>
      </c>
      <c r="V32" s="118">
        <v>0</v>
      </c>
      <c r="W32" s="118">
        <v>0</v>
      </c>
      <c r="X32" s="118">
        <v>0</v>
      </c>
      <c r="Y32" s="118">
        <v>1</v>
      </c>
      <c r="Z32" s="118">
        <v>0</v>
      </c>
      <c r="AA32" s="118">
        <v>0</v>
      </c>
      <c r="AB32" s="118">
        <v>1</v>
      </c>
      <c r="AC32" s="118">
        <v>0</v>
      </c>
      <c r="AD32" s="118">
        <v>1</v>
      </c>
      <c r="AE32" s="118">
        <v>0</v>
      </c>
      <c r="AF32" s="118">
        <v>0</v>
      </c>
      <c r="AG32" s="118">
        <v>1</v>
      </c>
      <c r="AH32" s="118">
        <v>0</v>
      </c>
      <c r="AI32" s="118">
        <v>0</v>
      </c>
      <c r="AJ32" s="118">
        <v>0</v>
      </c>
      <c r="AK32" s="118">
        <v>0</v>
      </c>
      <c r="AL32" s="118">
        <v>0</v>
      </c>
      <c r="AM32" s="118">
        <v>0</v>
      </c>
      <c r="AN32" s="118">
        <v>0</v>
      </c>
      <c r="AO32" s="118">
        <v>0</v>
      </c>
      <c r="AP32" s="118">
        <v>0</v>
      </c>
      <c r="AQ32" s="122">
        <f t="shared" si="1"/>
        <v>0</v>
      </c>
      <c r="AR32" s="122">
        <f t="shared" si="2"/>
        <v>0</v>
      </c>
      <c r="AS32" s="122">
        <f t="shared" si="3"/>
        <v>0</v>
      </c>
      <c r="AT32" s="122">
        <f t="shared" si="4"/>
        <v>0</v>
      </c>
      <c r="AU32" s="122">
        <f t="shared" si="5"/>
        <v>0</v>
      </c>
      <c r="AV32" s="122">
        <f t="shared" si="6"/>
        <v>0</v>
      </c>
      <c r="AW32" s="122">
        <f t="shared" si="7"/>
        <v>0</v>
      </c>
      <c r="AX32" s="122">
        <f t="shared" si="8"/>
        <v>0</v>
      </c>
      <c r="AY32" s="122">
        <f t="shared" si="9"/>
        <v>0</v>
      </c>
      <c r="AZ32" s="122">
        <f t="shared" si="10"/>
        <v>2.5</v>
      </c>
      <c r="BA32" s="122">
        <f t="shared" si="11"/>
        <v>0</v>
      </c>
      <c r="BB32" s="122">
        <f t="shared" si="12"/>
        <v>0</v>
      </c>
      <c r="BC32" s="122">
        <f t="shared" si="13"/>
        <v>2.5</v>
      </c>
      <c r="BD32" s="122">
        <f t="shared" si="14"/>
        <v>0</v>
      </c>
      <c r="BE32" s="122">
        <f t="shared" si="15"/>
        <v>2.5</v>
      </c>
      <c r="BF32" s="122">
        <f t="shared" si="16"/>
        <v>0</v>
      </c>
      <c r="BG32" s="122">
        <f t="shared" si="17"/>
        <v>0</v>
      </c>
      <c r="BH32" s="122">
        <f t="shared" si="18"/>
        <v>0</v>
      </c>
      <c r="BI32" s="122">
        <f t="shared" si="19"/>
        <v>0</v>
      </c>
      <c r="BJ32" s="122">
        <f t="shared" si="20"/>
        <v>0</v>
      </c>
      <c r="BK32" s="122">
        <f t="shared" si="21"/>
        <v>0</v>
      </c>
      <c r="BL32" s="122">
        <f t="shared" si="22"/>
        <v>0</v>
      </c>
      <c r="BM32" s="122">
        <f t="shared" si="23"/>
        <v>2.5</v>
      </c>
      <c r="BN32" s="122">
        <f t="shared" si="24"/>
        <v>0</v>
      </c>
      <c r="BO32" s="122">
        <f t="shared" si="25"/>
        <v>0</v>
      </c>
      <c r="BP32" s="122">
        <f t="shared" si="26"/>
        <v>2.5</v>
      </c>
      <c r="BQ32" s="122">
        <f t="shared" si="27"/>
        <v>0</v>
      </c>
      <c r="BR32" s="122">
        <f t="shared" si="28"/>
        <v>2.5</v>
      </c>
      <c r="BS32" s="122">
        <f t="shared" si="29"/>
        <v>0</v>
      </c>
      <c r="BT32" s="122">
        <f t="shared" si="30"/>
        <v>0</v>
      </c>
      <c r="BU32" s="122">
        <f t="shared" si="31"/>
        <v>2.5</v>
      </c>
      <c r="BV32" s="122">
        <f t="shared" si="32"/>
        <v>0</v>
      </c>
      <c r="BW32" s="122">
        <f t="shared" si="33"/>
        <v>0</v>
      </c>
      <c r="BX32" s="122">
        <f t="shared" si="34"/>
        <v>0</v>
      </c>
      <c r="BY32" s="122">
        <f t="shared" si="35"/>
        <v>0</v>
      </c>
      <c r="BZ32" s="122">
        <f t="shared" si="36"/>
        <v>0</v>
      </c>
      <c r="CA32" s="122">
        <f t="shared" si="37"/>
        <v>0</v>
      </c>
      <c r="CB32" s="122">
        <f t="shared" si="38"/>
        <v>0</v>
      </c>
      <c r="CC32" s="122">
        <f t="shared" si="39"/>
        <v>0</v>
      </c>
      <c r="CD32" s="122">
        <f t="shared" si="40"/>
        <v>0</v>
      </c>
      <c r="CE32" s="123">
        <f t="shared" si="41"/>
        <v>10</v>
      </c>
      <c r="CF32" s="123">
        <f t="shared" si="42"/>
        <v>5</v>
      </c>
      <c r="CG32" s="124">
        <f t="shared" si="43"/>
        <v>15</v>
      </c>
      <c r="CH32" s="125">
        <f t="shared" si="44"/>
        <v>0</v>
      </c>
      <c r="CI32" s="125">
        <f t="shared" si="45"/>
        <v>0</v>
      </c>
      <c r="CJ32" s="125">
        <f t="shared" si="46"/>
        <v>0</v>
      </c>
      <c r="CK32" s="125">
        <f t="shared" si="47"/>
        <v>0</v>
      </c>
      <c r="CL32" s="125">
        <f t="shared" si="48"/>
        <v>0</v>
      </c>
      <c r="CM32" s="125">
        <f t="shared" si="49"/>
        <v>2.5</v>
      </c>
      <c r="CN32" s="125">
        <f t="shared" si="50"/>
        <v>0</v>
      </c>
      <c r="CO32" s="125">
        <f t="shared" si="51"/>
        <v>2.5</v>
      </c>
      <c r="CP32" s="125">
        <f t="shared" si="52"/>
        <v>2.5</v>
      </c>
      <c r="CQ32" s="125">
        <f t="shared" si="53"/>
        <v>0</v>
      </c>
      <c r="CR32" s="125">
        <f t="shared" si="54"/>
        <v>2.5</v>
      </c>
      <c r="CS32" s="125">
        <f t="shared" si="55"/>
        <v>0</v>
      </c>
      <c r="CT32" s="125">
        <f t="shared" si="56"/>
        <v>5</v>
      </c>
      <c r="CU32" s="125">
        <f t="shared" si="57"/>
        <v>5</v>
      </c>
      <c r="CV32" s="125">
        <f t="shared" si="58"/>
        <v>2.5</v>
      </c>
      <c r="CW32" s="125">
        <f t="shared" si="59"/>
        <v>0</v>
      </c>
      <c r="CX32" s="125">
        <f t="shared" si="60"/>
        <v>0</v>
      </c>
      <c r="CY32" s="125">
        <f t="shared" si="61"/>
        <v>2.5</v>
      </c>
      <c r="CZ32" s="125">
        <f t="shared" si="62"/>
        <v>5</v>
      </c>
      <c r="DA32" s="118">
        <f t="shared" si="63"/>
        <v>17.5</v>
      </c>
    </row>
    <row r="33" spans="1:105">
      <c r="A33" s="118">
        <v>25</v>
      </c>
      <c r="B33" s="119" t="str">
        <f>'ภาษาไทย ม.3'!B33</f>
        <v>นางสาวกรรณิการ์  รัตนมาลี</v>
      </c>
      <c r="C33" s="120">
        <v>0</v>
      </c>
      <c r="D33" s="120">
        <v>1</v>
      </c>
      <c r="E33" s="120">
        <v>0</v>
      </c>
      <c r="F33" s="120">
        <v>0</v>
      </c>
      <c r="G33" s="120">
        <v>0</v>
      </c>
      <c r="H33" s="121">
        <v>1</v>
      </c>
      <c r="I33" s="121">
        <v>1</v>
      </c>
      <c r="J33" s="120">
        <v>0</v>
      </c>
      <c r="K33" s="120">
        <v>1</v>
      </c>
      <c r="L33" s="120">
        <v>0</v>
      </c>
      <c r="M33" s="120">
        <v>0</v>
      </c>
      <c r="N33" s="120">
        <v>0</v>
      </c>
      <c r="O33" s="121">
        <v>0</v>
      </c>
      <c r="P33" s="121">
        <v>1</v>
      </c>
      <c r="Q33" s="118">
        <v>0</v>
      </c>
      <c r="R33" s="118">
        <v>0</v>
      </c>
      <c r="S33" s="118">
        <v>0</v>
      </c>
      <c r="T33" s="118">
        <v>0</v>
      </c>
      <c r="U33" s="118">
        <v>1</v>
      </c>
      <c r="V33" s="118">
        <v>0</v>
      </c>
      <c r="W33" s="118">
        <v>0</v>
      </c>
      <c r="X33" s="118">
        <v>1</v>
      </c>
      <c r="Y33" s="118">
        <v>0</v>
      </c>
      <c r="Z33" s="118">
        <v>0</v>
      </c>
      <c r="AA33" s="118">
        <v>1</v>
      </c>
      <c r="AB33" s="118">
        <v>1</v>
      </c>
      <c r="AC33" s="118">
        <v>0</v>
      </c>
      <c r="AD33" s="118">
        <v>0</v>
      </c>
      <c r="AE33" s="118">
        <v>1</v>
      </c>
      <c r="AF33" s="118">
        <v>1</v>
      </c>
      <c r="AG33" s="118">
        <v>1</v>
      </c>
      <c r="AH33" s="118">
        <v>1</v>
      </c>
      <c r="AI33" s="118">
        <v>0</v>
      </c>
      <c r="AJ33" s="118">
        <v>0</v>
      </c>
      <c r="AK33" s="118">
        <v>0</v>
      </c>
      <c r="AL33" s="118">
        <v>0</v>
      </c>
      <c r="AM33" s="118">
        <v>0</v>
      </c>
      <c r="AN33" s="118">
        <v>0</v>
      </c>
      <c r="AO33" s="118">
        <v>0</v>
      </c>
      <c r="AP33" s="118">
        <v>0</v>
      </c>
      <c r="AQ33" s="122">
        <f t="shared" si="1"/>
        <v>0</v>
      </c>
      <c r="AR33" s="122">
        <f t="shared" si="2"/>
        <v>2.5</v>
      </c>
      <c r="AS33" s="122">
        <f t="shared" si="3"/>
        <v>0</v>
      </c>
      <c r="AT33" s="122">
        <f t="shared" si="4"/>
        <v>0</v>
      </c>
      <c r="AU33" s="122">
        <f t="shared" si="5"/>
        <v>0</v>
      </c>
      <c r="AV33" s="122">
        <f t="shared" si="6"/>
        <v>2.5</v>
      </c>
      <c r="AW33" s="122">
        <f t="shared" si="7"/>
        <v>2.5</v>
      </c>
      <c r="AX33" s="122">
        <f t="shared" si="8"/>
        <v>0</v>
      </c>
      <c r="AY33" s="122">
        <f t="shared" si="9"/>
        <v>2.5</v>
      </c>
      <c r="AZ33" s="122">
        <f t="shared" si="10"/>
        <v>0</v>
      </c>
      <c r="BA33" s="122">
        <f t="shared" si="11"/>
        <v>0</v>
      </c>
      <c r="BB33" s="122">
        <f t="shared" si="12"/>
        <v>0</v>
      </c>
      <c r="BC33" s="122">
        <f t="shared" si="13"/>
        <v>0</v>
      </c>
      <c r="BD33" s="122">
        <f t="shared" si="14"/>
        <v>2.5</v>
      </c>
      <c r="BE33" s="122">
        <f t="shared" si="15"/>
        <v>0</v>
      </c>
      <c r="BF33" s="122">
        <f t="shared" si="16"/>
        <v>0</v>
      </c>
      <c r="BG33" s="122">
        <f t="shared" si="17"/>
        <v>0</v>
      </c>
      <c r="BH33" s="122">
        <f t="shared" si="18"/>
        <v>0</v>
      </c>
      <c r="BI33" s="122">
        <f t="shared" si="19"/>
        <v>2.5</v>
      </c>
      <c r="BJ33" s="122">
        <f t="shared" si="20"/>
        <v>0</v>
      </c>
      <c r="BK33" s="122">
        <f t="shared" si="21"/>
        <v>0</v>
      </c>
      <c r="BL33" s="122">
        <f t="shared" si="22"/>
        <v>2.5</v>
      </c>
      <c r="BM33" s="122">
        <f t="shared" si="23"/>
        <v>0</v>
      </c>
      <c r="BN33" s="122">
        <f t="shared" si="24"/>
        <v>0</v>
      </c>
      <c r="BO33" s="122">
        <f t="shared" si="25"/>
        <v>2.5</v>
      </c>
      <c r="BP33" s="122">
        <f t="shared" si="26"/>
        <v>2.5</v>
      </c>
      <c r="BQ33" s="122">
        <f t="shared" si="27"/>
        <v>0</v>
      </c>
      <c r="BR33" s="122">
        <f t="shared" si="28"/>
        <v>0</v>
      </c>
      <c r="BS33" s="122">
        <f t="shared" si="29"/>
        <v>2.5</v>
      </c>
      <c r="BT33" s="122">
        <f t="shared" si="30"/>
        <v>2.5</v>
      </c>
      <c r="BU33" s="122">
        <f t="shared" si="31"/>
        <v>2.5</v>
      </c>
      <c r="BV33" s="122">
        <f t="shared" si="32"/>
        <v>2.5</v>
      </c>
      <c r="BW33" s="122">
        <f t="shared" si="33"/>
        <v>0</v>
      </c>
      <c r="BX33" s="122">
        <f t="shared" si="34"/>
        <v>0</v>
      </c>
      <c r="BY33" s="122">
        <f t="shared" si="35"/>
        <v>0</v>
      </c>
      <c r="BZ33" s="122">
        <f t="shared" si="36"/>
        <v>0</v>
      </c>
      <c r="CA33" s="122">
        <f t="shared" si="37"/>
        <v>0</v>
      </c>
      <c r="CB33" s="122">
        <f t="shared" si="38"/>
        <v>0</v>
      </c>
      <c r="CC33" s="122">
        <f t="shared" si="39"/>
        <v>0</v>
      </c>
      <c r="CD33" s="122">
        <f t="shared" si="40"/>
        <v>0</v>
      </c>
      <c r="CE33" s="123">
        <f t="shared" si="41"/>
        <v>20</v>
      </c>
      <c r="CF33" s="123">
        <f t="shared" si="42"/>
        <v>5</v>
      </c>
      <c r="CG33" s="124">
        <f t="shared" si="43"/>
        <v>25</v>
      </c>
      <c r="CH33" s="125">
        <f t="shared" si="44"/>
        <v>0</v>
      </c>
      <c r="CI33" s="125">
        <f t="shared" si="45"/>
        <v>5</v>
      </c>
      <c r="CJ33" s="125">
        <f t="shared" si="46"/>
        <v>2.5</v>
      </c>
      <c r="CK33" s="125">
        <f t="shared" si="47"/>
        <v>2.5</v>
      </c>
      <c r="CL33" s="125">
        <f t="shared" si="48"/>
        <v>10</v>
      </c>
      <c r="CM33" s="125">
        <f t="shared" si="49"/>
        <v>0</v>
      </c>
      <c r="CN33" s="125">
        <f t="shared" si="50"/>
        <v>0</v>
      </c>
      <c r="CO33" s="125">
        <f t="shared" si="51"/>
        <v>0</v>
      </c>
      <c r="CP33" s="125">
        <f t="shared" si="52"/>
        <v>2.5</v>
      </c>
      <c r="CQ33" s="125">
        <f t="shared" si="53"/>
        <v>2.5</v>
      </c>
      <c r="CR33" s="125">
        <f t="shared" si="54"/>
        <v>5</v>
      </c>
      <c r="CS33" s="125">
        <f t="shared" si="55"/>
        <v>0</v>
      </c>
      <c r="CT33" s="125">
        <f t="shared" si="56"/>
        <v>5</v>
      </c>
      <c r="CU33" s="125">
        <f t="shared" si="57"/>
        <v>5</v>
      </c>
      <c r="CV33" s="125">
        <f t="shared" si="58"/>
        <v>5</v>
      </c>
      <c r="CW33" s="125">
        <f t="shared" si="59"/>
        <v>2.5</v>
      </c>
      <c r="CX33" s="125">
        <f t="shared" si="60"/>
        <v>2.5</v>
      </c>
      <c r="CY33" s="125">
        <f t="shared" si="61"/>
        <v>10</v>
      </c>
      <c r="CZ33" s="125">
        <f t="shared" si="62"/>
        <v>2.5</v>
      </c>
      <c r="DA33" s="118">
        <f t="shared" si="63"/>
        <v>32.5</v>
      </c>
    </row>
    <row r="34" spans="1:105">
      <c r="A34" s="118">
        <v>26</v>
      </c>
      <c r="B34" s="119" t="str">
        <f>'ภาษาไทย ม.3'!B34</f>
        <v>นางสาวปรางค์วิมล  เรืองสูง</v>
      </c>
      <c r="C34" s="120">
        <v>0</v>
      </c>
      <c r="D34" s="120">
        <v>1</v>
      </c>
      <c r="E34" s="120">
        <v>0</v>
      </c>
      <c r="F34" s="120">
        <v>0</v>
      </c>
      <c r="G34" s="120">
        <v>0</v>
      </c>
      <c r="H34" s="121">
        <v>0</v>
      </c>
      <c r="I34" s="121">
        <v>1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21">
        <v>0</v>
      </c>
      <c r="P34" s="121">
        <v>1</v>
      </c>
      <c r="Q34" s="118">
        <v>0</v>
      </c>
      <c r="R34" s="118">
        <v>0</v>
      </c>
      <c r="S34" s="118">
        <v>0</v>
      </c>
      <c r="T34" s="118">
        <v>1</v>
      </c>
      <c r="U34" s="118">
        <v>0</v>
      </c>
      <c r="V34" s="118">
        <v>0</v>
      </c>
      <c r="W34" s="118">
        <v>0</v>
      </c>
      <c r="X34" s="118">
        <v>0</v>
      </c>
      <c r="Y34" s="118">
        <v>1</v>
      </c>
      <c r="Z34" s="118">
        <v>0</v>
      </c>
      <c r="AA34" s="118">
        <v>0</v>
      </c>
      <c r="AB34" s="118">
        <v>0</v>
      </c>
      <c r="AC34" s="118">
        <v>0</v>
      </c>
      <c r="AD34" s="118">
        <v>0</v>
      </c>
      <c r="AE34" s="118">
        <v>0</v>
      </c>
      <c r="AF34" s="118">
        <v>1</v>
      </c>
      <c r="AG34" s="118">
        <v>0</v>
      </c>
      <c r="AH34" s="118">
        <v>0</v>
      </c>
      <c r="AI34" s="118">
        <v>0</v>
      </c>
      <c r="AJ34" s="118">
        <v>0</v>
      </c>
      <c r="AK34" s="118">
        <v>0</v>
      </c>
      <c r="AL34" s="118">
        <v>0</v>
      </c>
      <c r="AM34" s="118">
        <v>0</v>
      </c>
      <c r="AN34" s="118">
        <v>0</v>
      </c>
      <c r="AO34" s="118">
        <v>0</v>
      </c>
      <c r="AP34" s="118">
        <v>0</v>
      </c>
      <c r="AQ34" s="122">
        <f t="shared" si="1"/>
        <v>0</v>
      </c>
      <c r="AR34" s="122">
        <f t="shared" si="2"/>
        <v>2.5</v>
      </c>
      <c r="AS34" s="122">
        <f t="shared" si="3"/>
        <v>0</v>
      </c>
      <c r="AT34" s="122">
        <f t="shared" si="4"/>
        <v>0</v>
      </c>
      <c r="AU34" s="122">
        <f t="shared" si="5"/>
        <v>0</v>
      </c>
      <c r="AV34" s="122">
        <f t="shared" si="6"/>
        <v>0</v>
      </c>
      <c r="AW34" s="122">
        <f t="shared" si="7"/>
        <v>2.5</v>
      </c>
      <c r="AX34" s="122">
        <f t="shared" si="8"/>
        <v>0</v>
      </c>
      <c r="AY34" s="122">
        <f t="shared" si="9"/>
        <v>0</v>
      </c>
      <c r="AZ34" s="122">
        <f t="shared" si="10"/>
        <v>0</v>
      </c>
      <c r="BA34" s="122">
        <f t="shared" si="11"/>
        <v>0</v>
      </c>
      <c r="BB34" s="122">
        <f t="shared" si="12"/>
        <v>0</v>
      </c>
      <c r="BC34" s="122">
        <f t="shared" si="13"/>
        <v>0</v>
      </c>
      <c r="BD34" s="122">
        <f t="shared" si="14"/>
        <v>2.5</v>
      </c>
      <c r="BE34" s="122">
        <f t="shared" si="15"/>
        <v>0</v>
      </c>
      <c r="BF34" s="122">
        <f t="shared" si="16"/>
        <v>0</v>
      </c>
      <c r="BG34" s="122">
        <f t="shared" si="17"/>
        <v>0</v>
      </c>
      <c r="BH34" s="122">
        <f t="shared" si="18"/>
        <v>2.5</v>
      </c>
      <c r="BI34" s="122">
        <f t="shared" si="19"/>
        <v>0</v>
      </c>
      <c r="BJ34" s="122">
        <f t="shared" si="20"/>
        <v>0</v>
      </c>
      <c r="BK34" s="122">
        <f t="shared" si="21"/>
        <v>0</v>
      </c>
      <c r="BL34" s="122">
        <f t="shared" si="22"/>
        <v>0</v>
      </c>
      <c r="BM34" s="122">
        <f t="shared" si="23"/>
        <v>2.5</v>
      </c>
      <c r="BN34" s="122">
        <f t="shared" si="24"/>
        <v>0</v>
      </c>
      <c r="BO34" s="122">
        <f t="shared" si="25"/>
        <v>0</v>
      </c>
      <c r="BP34" s="122">
        <f t="shared" si="26"/>
        <v>0</v>
      </c>
      <c r="BQ34" s="122">
        <f t="shared" si="27"/>
        <v>0</v>
      </c>
      <c r="BR34" s="122">
        <f t="shared" si="28"/>
        <v>0</v>
      </c>
      <c r="BS34" s="122">
        <f t="shared" si="29"/>
        <v>0</v>
      </c>
      <c r="BT34" s="122">
        <f t="shared" si="30"/>
        <v>2.5</v>
      </c>
      <c r="BU34" s="122">
        <f t="shared" si="31"/>
        <v>0</v>
      </c>
      <c r="BV34" s="122">
        <f t="shared" si="32"/>
        <v>0</v>
      </c>
      <c r="BW34" s="122">
        <f t="shared" si="33"/>
        <v>0</v>
      </c>
      <c r="BX34" s="122">
        <f t="shared" si="34"/>
        <v>0</v>
      </c>
      <c r="BY34" s="122">
        <f t="shared" si="35"/>
        <v>0</v>
      </c>
      <c r="BZ34" s="122">
        <f t="shared" si="36"/>
        <v>0</v>
      </c>
      <c r="CA34" s="122">
        <f t="shared" si="37"/>
        <v>0</v>
      </c>
      <c r="CB34" s="122">
        <f t="shared" si="38"/>
        <v>0</v>
      </c>
      <c r="CC34" s="122">
        <f t="shared" si="39"/>
        <v>0</v>
      </c>
      <c r="CD34" s="122">
        <f t="shared" si="40"/>
        <v>0</v>
      </c>
      <c r="CE34" s="123">
        <f t="shared" si="41"/>
        <v>12.5</v>
      </c>
      <c r="CF34" s="123">
        <f t="shared" si="42"/>
        <v>0</v>
      </c>
      <c r="CG34" s="124">
        <f t="shared" si="43"/>
        <v>12.5</v>
      </c>
      <c r="CH34" s="125">
        <f t="shared" si="44"/>
        <v>0</v>
      </c>
      <c r="CI34" s="125">
        <f t="shared" si="45"/>
        <v>5</v>
      </c>
      <c r="CJ34" s="125">
        <f t="shared" si="46"/>
        <v>0</v>
      </c>
      <c r="CK34" s="125">
        <f t="shared" si="47"/>
        <v>0</v>
      </c>
      <c r="CL34" s="125">
        <f t="shared" si="48"/>
        <v>5</v>
      </c>
      <c r="CM34" s="125">
        <f t="shared" si="49"/>
        <v>0</v>
      </c>
      <c r="CN34" s="125">
        <f t="shared" si="50"/>
        <v>0</v>
      </c>
      <c r="CO34" s="125">
        <f t="shared" si="51"/>
        <v>0</v>
      </c>
      <c r="CP34" s="125">
        <f t="shared" si="52"/>
        <v>2.5</v>
      </c>
      <c r="CQ34" s="125">
        <f t="shared" si="53"/>
        <v>2.5</v>
      </c>
      <c r="CR34" s="125">
        <f t="shared" si="54"/>
        <v>5</v>
      </c>
      <c r="CS34" s="125">
        <f t="shared" si="55"/>
        <v>0</v>
      </c>
      <c r="CT34" s="125">
        <f t="shared" si="56"/>
        <v>2.5</v>
      </c>
      <c r="CU34" s="125">
        <f t="shared" si="57"/>
        <v>2.5</v>
      </c>
      <c r="CV34" s="125">
        <f t="shared" si="58"/>
        <v>0</v>
      </c>
      <c r="CW34" s="125">
        <f t="shared" si="59"/>
        <v>2.5</v>
      </c>
      <c r="CX34" s="125">
        <f t="shared" si="60"/>
        <v>0</v>
      </c>
      <c r="CY34" s="125">
        <f t="shared" si="61"/>
        <v>2.5</v>
      </c>
      <c r="CZ34" s="125">
        <f t="shared" si="62"/>
        <v>0</v>
      </c>
      <c r="DA34" s="118">
        <f t="shared" si="63"/>
        <v>15</v>
      </c>
    </row>
    <row r="35" spans="1:105">
      <c r="A35" s="118">
        <v>27</v>
      </c>
      <c r="B35" s="119" t="str">
        <f>'ภาษาไทย ม.3'!B35</f>
        <v>นางสาวปพิชญา  สังข์ประพันธ์</v>
      </c>
      <c r="C35" s="120">
        <v>0</v>
      </c>
      <c r="D35" s="120">
        <v>0</v>
      </c>
      <c r="E35" s="120">
        <v>0</v>
      </c>
      <c r="F35" s="120">
        <v>0</v>
      </c>
      <c r="G35" s="120">
        <v>0</v>
      </c>
      <c r="H35" s="121">
        <v>0</v>
      </c>
      <c r="I35" s="121">
        <v>0</v>
      </c>
      <c r="J35" s="120">
        <v>0</v>
      </c>
      <c r="K35" s="120">
        <v>0</v>
      </c>
      <c r="L35" s="120">
        <v>0</v>
      </c>
      <c r="M35" s="120">
        <v>0</v>
      </c>
      <c r="N35" s="120">
        <v>0</v>
      </c>
      <c r="O35" s="121">
        <v>0</v>
      </c>
      <c r="P35" s="121">
        <v>0</v>
      </c>
      <c r="Q35" s="118">
        <v>0</v>
      </c>
      <c r="R35" s="118">
        <v>1</v>
      </c>
      <c r="S35" s="118">
        <v>0</v>
      </c>
      <c r="T35" s="118">
        <v>0</v>
      </c>
      <c r="U35" s="118">
        <v>0</v>
      </c>
      <c r="V35" s="118">
        <v>0</v>
      </c>
      <c r="W35" s="118">
        <v>0</v>
      </c>
      <c r="X35" s="118">
        <v>1</v>
      </c>
      <c r="Y35" s="118">
        <v>1</v>
      </c>
      <c r="Z35" s="118">
        <v>0</v>
      </c>
      <c r="AA35" s="118">
        <v>0</v>
      </c>
      <c r="AB35" s="118">
        <v>0</v>
      </c>
      <c r="AC35" s="118">
        <v>0</v>
      </c>
      <c r="AD35" s="118">
        <v>0</v>
      </c>
      <c r="AE35" s="118">
        <v>0</v>
      </c>
      <c r="AF35" s="118">
        <v>1</v>
      </c>
      <c r="AG35" s="118">
        <v>0</v>
      </c>
      <c r="AH35" s="118">
        <v>1</v>
      </c>
      <c r="AI35" s="118">
        <v>0</v>
      </c>
      <c r="AJ35" s="118">
        <v>0</v>
      </c>
      <c r="AK35" s="118">
        <v>0</v>
      </c>
      <c r="AL35" s="118">
        <v>0</v>
      </c>
      <c r="AM35" s="118">
        <v>0</v>
      </c>
      <c r="AN35" s="118">
        <v>0</v>
      </c>
      <c r="AO35" s="118">
        <v>0</v>
      </c>
      <c r="AP35" s="118">
        <v>0</v>
      </c>
      <c r="AQ35" s="122">
        <f t="shared" si="1"/>
        <v>0</v>
      </c>
      <c r="AR35" s="122">
        <f t="shared" si="2"/>
        <v>0</v>
      </c>
      <c r="AS35" s="122">
        <f t="shared" si="3"/>
        <v>0</v>
      </c>
      <c r="AT35" s="122">
        <f t="shared" si="4"/>
        <v>0</v>
      </c>
      <c r="AU35" s="122">
        <f t="shared" si="5"/>
        <v>0</v>
      </c>
      <c r="AV35" s="122">
        <f t="shared" si="6"/>
        <v>0</v>
      </c>
      <c r="AW35" s="122">
        <f t="shared" si="7"/>
        <v>0</v>
      </c>
      <c r="AX35" s="122">
        <f t="shared" si="8"/>
        <v>0</v>
      </c>
      <c r="AY35" s="122">
        <f t="shared" si="9"/>
        <v>0</v>
      </c>
      <c r="AZ35" s="122">
        <f t="shared" si="10"/>
        <v>0</v>
      </c>
      <c r="BA35" s="122">
        <f t="shared" si="11"/>
        <v>0</v>
      </c>
      <c r="BB35" s="122">
        <f t="shared" si="12"/>
        <v>0</v>
      </c>
      <c r="BC35" s="122">
        <f t="shared" si="13"/>
        <v>0</v>
      </c>
      <c r="BD35" s="122">
        <f t="shared" si="14"/>
        <v>0</v>
      </c>
      <c r="BE35" s="122">
        <f t="shared" si="15"/>
        <v>0</v>
      </c>
      <c r="BF35" s="122">
        <f t="shared" si="16"/>
        <v>2.5</v>
      </c>
      <c r="BG35" s="122">
        <f t="shared" si="17"/>
        <v>0</v>
      </c>
      <c r="BH35" s="122">
        <f t="shared" si="18"/>
        <v>0</v>
      </c>
      <c r="BI35" s="122">
        <f t="shared" si="19"/>
        <v>0</v>
      </c>
      <c r="BJ35" s="122">
        <f t="shared" si="20"/>
        <v>0</v>
      </c>
      <c r="BK35" s="122">
        <f t="shared" si="21"/>
        <v>0</v>
      </c>
      <c r="BL35" s="122">
        <f t="shared" si="22"/>
        <v>2.5</v>
      </c>
      <c r="BM35" s="122">
        <f t="shared" si="23"/>
        <v>2.5</v>
      </c>
      <c r="BN35" s="122">
        <f t="shared" si="24"/>
        <v>0</v>
      </c>
      <c r="BO35" s="122">
        <f t="shared" si="25"/>
        <v>0</v>
      </c>
      <c r="BP35" s="122">
        <f t="shared" si="26"/>
        <v>0</v>
      </c>
      <c r="BQ35" s="122">
        <f t="shared" si="27"/>
        <v>0</v>
      </c>
      <c r="BR35" s="122">
        <f t="shared" si="28"/>
        <v>0</v>
      </c>
      <c r="BS35" s="122">
        <f t="shared" si="29"/>
        <v>0</v>
      </c>
      <c r="BT35" s="122">
        <f t="shared" si="30"/>
        <v>2.5</v>
      </c>
      <c r="BU35" s="122">
        <f t="shared" si="31"/>
        <v>0</v>
      </c>
      <c r="BV35" s="122">
        <f t="shared" si="32"/>
        <v>2.5</v>
      </c>
      <c r="BW35" s="122">
        <f t="shared" si="33"/>
        <v>0</v>
      </c>
      <c r="BX35" s="122">
        <f t="shared" si="34"/>
        <v>0</v>
      </c>
      <c r="BY35" s="122">
        <f t="shared" si="35"/>
        <v>0</v>
      </c>
      <c r="BZ35" s="122">
        <f t="shared" si="36"/>
        <v>0</v>
      </c>
      <c r="CA35" s="122">
        <f t="shared" si="37"/>
        <v>0</v>
      </c>
      <c r="CB35" s="122">
        <f t="shared" si="38"/>
        <v>0</v>
      </c>
      <c r="CC35" s="122">
        <f t="shared" si="39"/>
        <v>0</v>
      </c>
      <c r="CD35" s="122">
        <f t="shared" si="40"/>
        <v>0</v>
      </c>
      <c r="CE35" s="123">
        <f t="shared" si="41"/>
        <v>7.5</v>
      </c>
      <c r="CF35" s="123">
        <f t="shared" si="42"/>
        <v>0</v>
      </c>
      <c r="CG35" s="124">
        <f t="shared" si="43"/>
        <v>7.5</v>
      </c>
      <c r="CH35" s="125">
        <f t="shared" si="44"/>
        <v>0</v>
      </c>
      <c r="CI35" s="125">
        <f t="shared" si="45"/>
        <v>0</v>
      </c>
      <c r="CJ35" s="125">
        <f t="shared" si="46"/>
        <v>0</v>
      </c>
      <c r="CK35" s="125">
        <f t="shared" si="47"/>
        <v>0</v>
      </c>
      <c r="CL35" s="125">
        <f t="shared" si="48"/>
        <v>0</v>
      </c>
      <c r="CM35" s="125">
        <f t="shared" si="49"/>
        <v>0</v>
      </c>
      <c r="CN35" s="125">
        <f t="shared" si="50"/>
        <v>0</v>
      </c>
      <c r="CO35" s="125">
        <f t="shared" si="51"/>
        <v>0</v>
      </c>
      <c r="CP35" s="125">
        <f t="shared" si="52"/>
        <v>0</v>
      </c>
      <c r="CQ35" s="125">
        <f t="shared" si="53"/>
        <v>2.5</v>
      </c>
      <c r="CR35" s="125">
        <f t="shared" si="54"/>
        <v>2.5</v>
      </c>
      <c r="CS35" s="125">
        <f t="shared" si="55"/>
        <v>0</v>
      </c>
      <c r="CT35" s="125">
        <f t="shared" si="56"/>
        <v>5</v>
      </c>
      <c r="CU35" s="125">
        <f t="shared" si="57"/>
        <v>5</v>
      </c>
      <c r="CV35" s="125">
        <f t="shared" si="58"/>
        <v>0</v>
      </c>
      <c r="CW35" s="125">
        <f t="shared" si="59"/>
        <v>2.5</v>
      </c>
      <c r="CX35" s="125">
        <f t="shared" si="60"/>
        <v>2.5</v>
      </c>
      <c r="CY35" s="125">
        <f t="shared" si="61"/>
        <v>5</v>
      </c>
      <c r="CZ35" s="125">
        <f t="shared" si="62"/>
        <v>0</v>
      </c>
      <c r="DA35" s="118">
        <f t="shared" si="63"/>
        <v>12.5</v>
      </c>
    </row>
    <row r="36" spans="1:105">
      <c r="A36" s="118">
        <v>28</v>
      </c>
      <c r="B36" s="119" t="str">
        <f>'ภาษาไทย ม.3'!B36</f>
        <v xml:space="preserve">นางสาวรัตนาวดี  วรรณทอง  </v>
      </c>
      <c r="C36" s="120">
        <v>0</v>
      </c>
      <c r="D36" s="120">
        <v>1</v>
      </c>
      <c r="E36" s="120">
        <v>1</v>
      </c>
      <c r="F36" s="120">
        <v>0</v>
      </c>
      <c r="G36" s="120">
        <v>0</v>
      </c>
      <c r="H36" s="121">
        <v>0</v>
      </c>
      <c r="I36" s="121">
        <v>1</v>
      </c>
      <c r="J36" s="120">
        <v>0</v>
      </c>
      <c r="K36" s="120">
        <v>0</v>
      </c>
      <c r="L36" s="120">
        <v>0</v>
      </c>
      <c r="M36" s="120">
        <v>0</v>
      </c>
      <c r="N36" s="120">
        <v>0</v>
      </c>
      <c r="O36" s="121">
        <v>1</v>
      </c>
      <c r="P36" s="121">
        <v>0</v>
      </c>
      <c r="Q36" s="118">
        <v>0</v>
      </c>
      <c r="R36" s="118">
        <v>0</v>
      </c>
      <c r="S36" s="118">
        <v>1</v>
      </c>
      <c r="T36" s="118">
        <v>0</v>
      </c>
      <c r="U36" s="118">
        <v>0</v>
      </c>
      <c r="V36" s="118">
        <v>0</v>
      </c>
      <c r="W36" s="118">
        <v>0</v>
      </c>
      <c r="X36" s="118">
        <v>1</v>
      </c>
      <c r="Y36" s="118">
        <v>1</v>
      </c>
      <c r="Z36" s="118">
        <v>1</v>
      </c>
      <c r="AA36" s="118">
        <v>1</v>
      </c>
      <c r="AB36" s="118">
        <v>0</v>
      </c>
      <c r="AC36" s="118">
        <v>1</v>
      </c>
      <c r="AD36" s="118">
        <v>0</v>
      </c>
      <c r="AE36" s="118">
        <v>0</v>
      </c>
      <c r="AF36" s="118">
        <v>1</v>
      </c>
      <c r="AG36" s="118">
        <v>0</v>
      </c>
      <c r="AH36" s="118">
        <v>0</v>
      </c>
      <c r="AI36" s="118">
        <v>0</v>
      </c>
      <c r="AJ36" s="118">
        <v>0</v>
      </c>
      <c r="AK36" s="118">
        <v>0</v>
      </c>
      <c r="AL36" s="118">
        <v>0</v>
      </c>
      <c r="AM36" s="118">
        <v>0</v>
      </c>
      <c r="AN36" s="118">
        <v>0</v>
      </c>
      <c r="AO36" s="118">
        <v>0</v>
      </c>
      <c r="AP36" s="118">
        <v>0</v>
      </c>
      <c r="AQ36" s="122">
        <f t="shared" si="1"/>
        <v>0</v>
      </c>
      <c r="AR36" s="122">
        <f t="shared" si="2"/>
        <v>2.5</v>
      </c>
      <c r="AS36" s="122">
        <f t="shared" si="3"/>
        <v>2.5</v>
      </c>
      <c r="AT36" s="122">
        <f t="shared" si="4"/>
        <v>0</v>
      </c>
      <c r="AU36" s="122">
        <f t="shared" si="5"/>
        <v>0</v>
      </c>
      <c r="AV36" s="122">
        <f t="shared" si="6"/>
        <v>0</v>
      </c>
      <c r="AW36" s="122">
        <f t="shared" si="7"/>
        <v>2.5</v>
      </c>
      <c r="AX36" s="122">
        <f t="shared" si="8"/>
        <v>0</v>
      </c>
      <c r="AY36" s="122">
        <f t="shared" si="9"/>
        <v>0</v>
      </c>
      <c r="AZ36" s="122">
        <f t="shared" si="10"/>
        <v>0</v>
      </c>
      <c r="BA36" s="122">
        <f t="shared" si="11"/>
        <v>0</v>
      </c>
      <c r="BB36" s="122">
        <f t="shared" si="12"/>
        <v>0</v>
      </c>
      <c r="BC36" s="122">
        <f t="shared" si="13"/>
        <v>2.5</v>
      </c>
      <c r="BD36" s="122">
        <f t="shared" si="14"/>
        <v>0</v>
      </c>
      <c r="BE36" s="122">
        <f t="shared" si="15"/>
        <v>0</v>
      </c>
      <c r="BF36" s="122">
        <f t="shared" si="16"/>
        <v>0</v>
      </c>
      <c r="BG36" s="122">
        <f t="shared" si="17"/>
        <v>2.5</v>
      </c>
      <c r="BH36" s="122">
        <f t="shared" si="18"/>
        <v>0</v>
      </c>
      <c r="BI36" s="122">
        <f t="shared" si="19"/>
        <v>0</v>
      </c>
      <c r="BJ36" s="122">
        <f t="shared" si="20"/>
        <v>0</v>
      </c>
      <c r="BK36" s="122">
        <f t="shared" si="21"/>
        <v>0</v>
      </c>
      <c r="BL36" s="122">
        <f t="shared" si="22"/>
        <v>2.5</v>
      </c>
      <c r="BM36" s="122">
        <f t="shared" si="23"/>
        <v>2.5</v>
      </c>
      <c r="BN36" s="122">
        <f t="shared" si="24"/>
        <v>2.5</v>
      </c>
      <c r="BO36" s="122">
        <f t="shared" si="25"/>
        <v>2.5</v>
      </c>
      <c r="BP36" s="122">
        <f t="shared" si="26"/>
        <v>0</v>
      </c>
      <c r="BQ36" s="122">
        <f t="shared" si="27"/>
        <v>2.5</v>
      </c>
      <c r="BR36" s="122">
        <f t="shared" si="28"/>
        <v>0</v>
      </c>
      <c r="BS36" s="122">
        <f t="shared" si="29"/>
        <v>0</v>
      </c>
      <c r="BT36" s="122">
        <f t="shared" si="30"/>
        <v>2.5</v>
      </c>
      <c r="BU36" s="122">
        <f t="shared" si="31"/>
        <v>0</v>
      </c>
      <c r="BV36" s="122">
        <f t="shared" si="32"/>
        <v>0</v>
      </c>
      <c r="BW36" s="122">
        <f t="shared" si="33"/>
        <v>0</v>
      </c>
      <c r="BX36" s="122">
        <f t="shared" si="34"/>
        <v>0</v>
      </c>
      <c r="BY36" s="122">
        <f t="shared" si="35"/>
        <v>0</v>
      </c>
      <c r="BZ36" s="122">
        <f t="shared" si="36"/>
        <v>0</v>
      </c>
      <c r="CA36" s="122">
        <f t="shared" si="37"/>
        <v>0</v>
      </c>
      <c r="CB36" s="122">
        <f t="shared" si="38"/>
        <v>0</v>
      </c>
      <c r="CC36" s="122">
        <f t="shared" si="39"/>
        <v>0</v>
      </c>
      <c r="CD36" s="122">
        <f t="shared" si="40"/>
        <v>0</v>
      </c>
      <c r="CE36" s="123">
        <f t="shared" si="41"/>
        <v>22.5</v>
      </c>
      <c r="CF36" s="123">
        <f t="shared" si="42"/>
        <v>2.5</v>
      </c>
      <c r="CG36" s="124">
        <f t="shared" si="43"/>
        <v>25</v>
      </c>
      <c r="CH36" s="125">
        <f t="shared" si="44"/>
        <v>0</v>
      </c>
      <c r="CI36" s="125">
        <f t="shared" si="45"/>
        <v>7.5</v>
      </c>
      <c r="CJ36" s="125">
        <f t="shared" si="46"/>
        <v>0</v>
      </c>
      <c r="CK36" s="125">
        <f t="shared" si="47"/>
        <v>0</v>
      </c>
      <c r="CL36" s="125">
        <f t="shared" si="48"/>
        <v>7.5</v>
      </c>
      <c r="CM36" s="125">
        <f t="shared" si="49"/>
        <v>0</v>
      </c>
      <c r="CN36" s="125">
        <f t="shared" si="50"/>
        <v>0</v>
      </c>
      <c r="CO36" s="125">
        <f t="shared" si="51"/>
        <v>0</v>
      </c>
      <c r="CP36" s="125">
        <f t="shared" si="52"/>
        <v>0</v>
      </c>
      <c r="CQ36" s="125">
        <f t="shared" si="53"/>
        <v>2.5</v>
      </c>
      <c r="CR36" s="125">
        <f t="shared" si="54"/>
        <v>2.5</v>
      </c>
      <c r="CS36" s="125">
        <f t="shared" si="55"/>
        <v>0</v>
      </c>
      <c r="CT36" s="125">
        <f t="shared" si="56"/>
        <v>12.5</v>
      </c>
      <c r="CU36" s="125">
        <f t="shared" si="57"/>
        <v>12.5</v>
      </c>
      <c r="CV36" s="125">
        <f t="shared" si="58"/>
        <v>0</v>
      </c>
      <c r="CW36" s="125">
        <f t="shared" si="59"/>
        <v>2.5</v>
      </c>
      <c r="CX36" s="125">
        <f t="shared" si="60"/>
        <v>0</v>
      </c>
      <c r="CY36" s="125">
        <f t="shared" si="61"/>
        <v>2.5</v>
      </c>
      <c r="CZ36" s="125">
        <f t="shared" si="62"/>
        <v>2.5</v>
      </c>
      <c r="DA36" s="118">
        <f t="shared" si="63"/>
        <v>27.5</v>
      </c>
    </row>
    <row r="37" spans="1:105">
      <c r="A37" s="118">
        <v>29</v>
      </c>
      <c r="B37" s="119" t="str">
        <f>'ภาษาไทย ม.3'!B37</f>
        <v>นายธีรดนย์  ฉิมพิมล</v>
      </c>
      <c r="C37" s="120">
        <v>0</v>
      </c>
      <c r="D37" s="120">
        <v>1</v>
      </c>
      <c r="E37" s="120">
        <v>0</v>
      </c>
      <c r="F37" s="120">
        <v>1</v>
      </c>
      <c r="G37" s="120">
        <v>0</v>
      </c>
      <c r="H37" s="121">
        <v>0</v>
      </c>
      <c r="I37" s="121">
        <v>1</v>
      </c>
      <c r="J37" s="120">
        <v>0</v>
      </c>
      <c r="K37" s="120">
        <v>1</v>
      </c>
      <c r="L37" s="120">
        <v>0</v>
      </c>
      <c r="M37" s="120">
        <v>0</v>
      </c>
      <c r="N37" s="120">
        <v>1</v>
      </c>
      <c r="O37" s="121">
        <v>0</v>
      </c>
      <c r="P37" s="121">
        <v>1</v>
      </c>
      <c r="Q37" s="118">
        <v>0</v>
      </c>
      <c r="R37" s="118">
        <v>0</v>
      </c>
      <c r="S37" s="118">
        <v>0</v>
      </c>
      <c r="T37" s="118">
        <v>0</v>
      </c>
      <c r="U37" s="118">
        <v>0</v>
      </c>
      <c r="V37" s="118">
        <v>0</v>
      </c>
      <c r="W37" s="118">
        <v>1</v>
      </c>
      <c r="X37" s="118">
        <v>1</v>
      </c>
      <c r="Y37" s="118">
        <v>0</v>
      </c>
      <c r="Z37" s="118">
        <v>0</v>
      </c>
      <c r="AA37" s="118">
        <v>0</v>
      </c>
      <c r="AB37" s="118">
        <v>0</v>
      </c>
      <c r="AC37" s="118">
        <v>0</v>
      </c>
      <c r="AD37" s="118">
        <v>0</v>
      </c>
      <c r="AE37" s="118">
        <v>0</v>
      </c>
      <c r="AF37" s="118">
        <v>0</v>
      </c>
      <c r="AG37" s="118">
        <v>0</v>
      </c>
      <c r="AH37" s="118">
        <v>1</v>
      </c>
      <c r="AI37" s="118">
        <v>0</v>
      </c>
      <c r="AJ37" s="118">
        <v>0</v>
      </c>
      <c r="AK37" s="118">
        <v>0</v>
      </c>
      <c r="AL37" s="118">
        <v>0</v>
      </c>
      <c r="AM37" s="118">
        <v>0</v>
      </c>
      <c r="AN37" s="118">
        <v>0</v>
      </c>
      <c r="AO37" s="118">
        <v>0</v>
      </c>
      <c r="AP37" s="118">
        <v>0</v>
      </c>
      <c r="AQ37" s="122">
        <f t="shared" si="1"/>
        <v>0</v>
      </c>
      <c r="AR37" s="122">
        <f t="shared" si="2"/>
        <v>2.5</v>
      </c>
      <c r="AS37" s="122">
        <f t="shared" si="3"/>
        <v>0</v>
      </c>
      <c r="AT37" s="122">
        <f t="shared" si="4"/>
        <v>2.5</v>
      </c>
      <c r="AU37" s="122">
        <f t="shared" si="5"/>
        <v>0</v>
      </c>
      <c r="AV37" s="122">
        <f t="shared" si="6"/>
        <v>0</v>
      </c>
      <c r="AW37" s="122">
        <f t="shared" si="7"/>
        <v>2.5</v>
      </c>
      <c r="AX37" s="122">
        <f t="shared" si="8"/>
        <v>0</v>
      </c>
      <c r="AY37" s="122">
        <f t="shared" si="9"/>
        <v>2.5</v>
      </c>
      <c r="AZ37" s="122">
        <f t="shared" si="10"/>
        <v>0</v>
      </c>
      <c r="BA37" s="122">
        <f t="shared" si="11"/>
        <v>0</v>
      </c>
      <c r="BB37" s="122">
        <f t="shared" si="12"/>
        <v>2.5</v>
      </c>
      <c r="BC37" s="122">
        <f t="shared" si="13"/>
        <v>0</v>
      </c>
      <c r="BD37" s="122">
        <f t="shared" si="14"/>
        <v>2.5</v>
      </c>
      <c r="BE37" s="122">
        <f t="shared" si="15"/>
        <v>0</v>
      </c>
      <c r="BF37" s="122">
        <f t="shared" si="16"/>
        <v>0</v>
      </c>
      <c r="BG37" s="122">
        <f t="shared" si="17"/>
        <v>0</v>
      </c>
      <c r="BH37" s="122">
        <f t="shared" si="18"/>
        <v>0</v>
      </c>
      <c r="BI37" s="122">
        <f t="shared" si="19"/>
        <v>0</v>
      </c>
      <c r="BJ37" s="122">
        <f t="shared" si="20"/>
        <v>0</v>
      </c>
      <c r="BK37" s="122">
        <f t="shared" si="21"/>
        <v>2.5</v>
      </c>
      <c r="BL37" s="122">
        <f t="shared" si="22"/>
        <v>2.5</v>
      </c>
      <c r="BM37" s="122">
        <f t="shared" si="23"/>
        <v>0</v>
      </c>
      <c r="BN37" s="122">
        <f t="shared" si="24"/>
        <v>0</v>
      </c>
      <c r="BO37" s="122">
        <f t="shared" si="25"/>
        <v>0</v>
      </c>
      <c r="BP37" s="122">
        <f t="shared" si="26"/>
        <v>0</v>
      </c>
      <c r="BQ37" s="122">
        <f t="shared" si="27"/>
        <v>0</v>
      </c>
      <c r="BR37" s="122">
        <f t="shared" si="28"/>
        <v>0</v>
      </c>
      <c r="BS37" s="122">
        <f t="shared" si="29"/>
        <v>0</v>
      </c>
      <c r="BT37" s="122">
        <f t="shared" si="30"/>
        <v>0</v>
      </c>
      <c r="BU37" s="122">
        <f t="shared" si="31"/>
        <v>0</v>
      </c>
      <c r="BV37" s="122">
        <f t="shared" si="32"/>
        <v>2.5</v>
      </c>
      <c r="BW37" s="122">
        <f t="shared" si="33"/>
        <v>0</v>
      </c>
      <c r="BX37" s="122">
        <f t="shared" si="34"/>
        <v>0</v>
      </c>
      <c r="BY37" s="122">
        <f t="shared" si="35"/>
        <v>0</v>
      </c>
      <c r="BZ37" s="122">
        <f t="shared" si="36"/>
        <v>0</v>
      </c>
      <c r="CA37" s="122">
        <f t="shared" si="37"/>
        <v>0</v>
      </c>
      <c r="CB37" s="122">
        <f t="shared" si="38"/>
        <v>0</v>
      </c>
      <c r="CC37" s="122">
        <f t="shared" si="39"/>
        <v>0</v>
      </c>
      <c r="CD37" s="122">
        <f t="shared" si="40"/>
        <v>0</v>
      </c>
      <c r="CE37" s="123">
        <f t="shared" si="41"/>
        <v>20</v>
      </c>
      <c r="CF37" s="123">
        <f t="shared" si="42"/>
        <v>0</v>
      </c>
      <c r="CG37" s="124">
        <f t="shared" si="43"/>
        <v>20</v>
      </c>
      <c r="CH37" s="125">
        <f t="shared" si="44"/>
        <v>0</v>
      </c>
      <c r="CI37" s="125">
        <f t="shared" si="45"/>
        <v>7.5</v>
      </c>
      <c r="CJ37" s="125">
        <f t="shared" si="46"/>
        <v>0</v>
      </c>
      <c r="CK37" s="125">
        <f t="shared" si="47"/>
        <v>2.5</v>
      </c>
      <c r="CL37" s="125">
        <f t="shared" si="48"/>
        <v>10</v>
      </c>
      <c r="CM37" s="125">
        <f t="shared" si="49"/>
        <v>0</v>
      </c>
      <c r="CN37" s="125">
        <f t="shared" si="50"/>
        <v>2.5</v>
      </c>
      <c r="CO37" s="125">
        <f t="shared" si="51"/>
        <v>2.5</v>
      </c>
      <c r="CP37" s="125">
        <f t="shared" si="52"/>
        <v>2.5</v>
      </c>
      <c r="CQ37" s="125">
        <f t="shared" si="53"/>
        <v>2.5</v>
      </c>
      <c r="CR37" s="125">
        <f t="shared" si="54"/>
        <v>5</v>
      </c>
      <c r="CS37" s="125">
        <f t="shared" si="55"/>
        <v>0</v>
      </c>
      <c r="CT37" s="125">
        <f t="shared" si="56"/>
        <v>2.5</v>
      </c>
      <c r="CU37" s="125">
        <f t="shared" si="57"/>
        <v>2.5</v>
      </c>
      <c r="CV37" s="125">
        <f t="shared" si="58"/>
        <v>0</v>
      </c>
      <c r="CW37" s="125">
        <f t="shared" si="59"/>
        <v>0</v>
      </c>
      <c r="CX37" s="125">
        <f t="shared" si="60"/>
        <v>2.5</v>
      </c>
      <c r="CY37" s="125">
        <f t="shared" si="61"/>
        <v>2.5</v>
      </c>
      <c r="CZ37" s="125">
        <f t="shared" si="62"/>
        <v>0</v>
      </c>
      <c r="DA37" s="118">
        <f t="shared" si="63"/>
        <v>22.5</v>
      </c>
    </row>
    <row r="38" spans="1:105">
      <c r="A38" s="118">
        <v>30</v>
      </c>
      <c r="B38" s="119" t="str">
        <f>'ภาษาไทย ม.3'!B38</f>
        <v>นางสาวปิยฉัตร  เพ็ชรสิทธิ์</v>
      </c>
      <c r="C38" s="120">
        <v>0</v>
      </c>
      <c r="D38" s="120">
        <v>0</v>
      </c>
      <c r="E38" s="120">
        <v>0</v>
      </c>
      <c r="F38" s="120">
        <v>0</v>
      </c>
      <c r="G38" s="120">
        <v>0</v>
      </c>
      <c r="H38" s="121">
        <v>0</v>
      </c>
      <c r="I38" s="121">
        <v>0</v>
      </c>
      <c r="J38" s="120">
        <v>0</v>
      </c>
      <c r="K38" s="120">
        <v>0</v>
      </c>
      <c r="L38" s="120">
        <v>0</v>
      </c>
      <c r="M38" s="120">
        <v>0</v>
      </c>
      <c r="N38" s="120">
        <v>0</v>
      </c>
      <c r="O38" s="121">
        <v>1</v>
      </c>
      <c r="P38" s="121">
        <v>1</v>
      </c>
      <c r="Q38" s="118">
        <v>0</v>
      </c>
      <c r="R38" s="118">
        <v>0</v>
      </c>
      <c r="S38" s="118">
        <v>0</v>
      </c>
      <c r="T38" s="118">
        <v>0</v>
      </c>
      <c r="U38" s="118">
        <v>1</v>
      </c>
      <c r="V38" s="118">
        <v>0</v>
      </c>
      <c r="W38" s="118">
        <v>0</v>
      </c>
      <c r="X38" s="118">
        <v>0</v>
      </c>
      <c r="Y38" s="118">
        <v>1</v>
      </c>
      <c r="Z38" s="118">
        <v>0</v>
      </c>
      <c r="AA38" s="118">
        <v>1</v>
      </c>
      <c r="AB38" s="118">
        <v>0</v>
      </c>
      <c r="AC38" s="118">
        <v>1</v>
      </c>
      <c r="AD38" s="118">
        <v>1</v>
      </c>
      <c r="AE38" s="118">
        <v>1</v>
      </c>
      <c r="AF38" s="118">
        <v>0</v>
      </c>
      <c r="AG38" s="118">
        <v>0</v>
      </c>
      <c r="AH38" s="118">
        <v>0</v>
      </c>
      <c r="AI38" s="118">
        <v>0</v>
      </c>
      <c r="AJ38" s="118">
        <v>0</v>
      </c>
      <c r="AK38" s="118">
        <v>0</v>
      </c>
      <c r="AL38" s="118">
        <v>0</v>
      </c>
      <c r="AM38" s="118">
        <v>0</v>
      </c>
      <c r="AN38" s="118">
        <v>0</v>
      </c>
      <c r="AO38" s="118">
        <v>0</v>
      </c>
      <c r="AP38" s="118">
        <v>0</v>
      </c>
      <c r="AQ38" s="122">
        <f>C38*2.5</f>
        <v>0</v>
      </c>
      <c r="AR38" s="122">
        <f t="shared" si="2"/>
        <v>0</v>
      </c>
      <c r="AS38" s="122">
        <f t="shared" si="3"/>
        <v>0</v>
      </c>
      <c r="AT38" s="122">
        <f t="shared" si="4"/>
        <v>0</v>
      </c>
      <c r="AU38" s="122">
        <f t="shared" si="5"/>
        <v>0</v>
      </c>
      <c r="AV38" s="122">
        <f t="shared" si="6"/>
        <v>0</v>
      </c>
      <c r="AW38" s="122">
        <f t="shared" si="7"/>
        <v>0</v>
      </c>
      <c r="AX38" s="122">
        <f t="shared" si="8"/>
        <v>0</v>
      </c>
      <c r="AY38" s="122">
        <f t="shared" si="9"/>
        <v>0</v>
      </c>
      <c r="AZ38" s="122">
        <f t="shared" si="10"/>
        <v>0</v>
      </c>
      <c r="BA38" s="122">
        <f t="shared" si="11"/>
        <v>0</v>
      </c>
      <c r="BB38" s="122">
        <f t="shared" si="12"/>
        <v>0</v>
      </c>
      <c r="BC38" s="122">
        <f t="shared" si="13"/>
        <v>2.5</v>
      </c>
      <c r="BD38" s="122">
        <f t="shared" si="14"/>
        <v>2.5</v>
      </c>
      <c r="BE38" s="122">
        <f t="shared" si="15"/>
        <v>0</v>
      </c>
      <c r="BF38" s="122">
        <f t="shared" si="16"/>
        <v>0</v>
      </c>
      <c r="BG38" s="122">
        <f t="shared" si="17"/>
        <v>0</v>
      </c>
      <c r="BH38" s="122">
        <f t="shared" si="18"/>
        <v>0</v>
      </c>
      <c r="BI38" s="122">
        <f t="shared" si="19"/>
        <v>2.5</v>
      </c>
      <c r="BJ38" s="122">
        <f t="shared" si="20"/>
        <v>0</v>
      </c>
      <c r="BK38" s="122">
        <f t="shared" si="21"/>
        <v>0</v>
      </c>
      <c r="BL38" s="122">
        <f t="shared" si="22"/>
        <v>0</v>
      </c>
      <c r="BM38" s="122">
        <f t="shared" si="23"/>
        <v>2.5</v>
      </c>
      <c r="BN38" s="122">
        <f t="shared" si="24"/>
        <v>0</v>
      </c>
      <c r="BO38" s="122">
        <f t="shared" si="25"/>
        <v>2.5</v>
      </c>
      <c r="BP38" s="122">
        <f t="shared" si="26"/>
        <v>0</v>
      </c>
      <c r="BQ38" s="122">
        <f t="shared" si="27"/>
        <v>2.5</v>
      </c>
      <c r="BR38" s="122">
        <f t="shared" si="28"/>
        <v>2.5</v>
      </c>
      <c r="BS38" s="122">
        <f t="shared" si="29"/>
        <v>2.5</v>
      </c>
      <c r="BT38" s="122">
        <f t="shared" si="30"/>
        <v>0</v>
      </c>
      <c r="BU38" s="122">
        <f t="shared" si="31"/>
        <v>0</v>
      </c>
      <c r="BV38" s="122">
        <f t="shared" si="32"/>
        <v>0</v>
      </c>
      <c r="BW38" s="122">
        <f t="shared" si="33"/>
        <v>0</v>
      </c>
      <c r="BX38" s="122">
        <f>AJ38*2.5</f>
        <v>0</v>
      </c>
      <c r="BY38" s="122">
        <f t="shared" si="35"/>
        <v>0</v>
      </c>
      <c r="BZ38" s="122">
        <f t="shared" si="36"/>
        <v>0</v>
      </c>
      <c r="CA38" s="122">
        <f>AM38*2.5</f>
        <v>0</v>
      </c>
      <c r="CB38" s="122">
        <f t="shared" si="38"/>
        <v>0</v>
      </c>
      <c r="CC38" s="122">
        <f t="shared" si="39"/>
        <v>0</v>
      </c>
      <c r="CD38" s="122">
        <f>AP38*2.5</f>
        <v>0</v>
      </c>
      <c r="CE38" s="123">
        <f>SUM(AQ38:BO38)</f>
        <v>12.5</v>
      </c>
      <c r="CF38" s="123">
        <f>BP38+BQ38+BR38+BS38+CD38</f>
        <v>7.5</v>
      </c>
      <c r="CG38" s="124">
        <f>CE38+CF38</f>
        <v>20</v>
      </c>
      <c r="CH38" s="125">
        <f>AQ38+BW38</f>
        <v>0</v>
      </c>
      <c r="CI38" s="125">
        <f>AR38+AS38+AT38+AU38+AW38</f>
        <v>0</v>
      </c>
      <c r="CJ38" s="125">
        <f>AV38+BX38</f>
        <v>0</v>
      </c>
      <c r="CK38" s="125">
        <f>AX38+AY38</f>
        <v>0</v>
      </c>
      <c r="CL38" s="125">
        <f>CH38+CI38+CJ38+CK38</f>
        <v>0</v>
      </c>
      <c r="CM38" s="125">
        <f>AZ38+BA38</f>
        <v>0</v>
      </c>
      <c r="CN38" s="125">
        <f>BB38+BY38</f>
        <v>0</v>
      </c>
      <c r="CO38" s="125">
        <f>CM38+CN38</f>
        <v>0</v>
      </c>
      <c r="CP38" s="125">
        <f>BD38+BE38</f>
        <v>2.5</v>
      </c>
      <c r="CQ38" s="125">
        <f>BF38+BG38+BH38+BI38+BK38</f>
        <v>2.5</v>
      </c>
      <c r="CR38" s="125">
        <f>CP38+CQ38</f>
        <v>5</v>
      </c>
      <c r="CS38" s="125">
        <f>BJ38+BZ38</f>
        <v>0</v>
      </c>
      <c r="CT38" s="125">
        <f>BL38+BM38+BN38+BO38+BQ38+BR38+CA38</f>
        <v>10</v>
      </c>
      <c r="CU38" s="125">
        <f>CS38+CT38</f>
        <v>10</v>
      </c>
      <c r="CV38" s="125">
        <f>BS38+BU38</f>
        <v>2.5</v>
      </c>
      <c r="CW38" s="125">
        <f>BT38+CB38</f>
        <v>0</v>
      </c>
      <c r="CX38" s="125">
        <f>BV38</f>
        <v>0</v>
      </c>
      <c r="CY38" s="125">
        <f>CV38+CW38+CX38</f>
        <v>2.5</v>
      </c>
      <c r="CZ38" s="125">
        <f>BC38+BP38+CC38+CD38</f>
        <v>2.5</v>
      </c>
      <c r="DA38" s="118">
        <f>CL38+CO38+CR38+CU38+CY38+CZ38</f>
        <v>20</v>
      </c>
    </row>
    <row r="39" spans="1:105">
      <c r="A39" s="118">
        <v>31</v>
      </c>
      <c r="B39" s="119" t="str">
        <f>'ภาษาไทย ม.3'!B39</f>
        <v>นางสาวสุดารัตน์  มีจิตร</v>
      </c>
      <c r="C39" s="120">
        <v>0</v>
      </c>
      <c r="D39" s="120">
        <v>1</v>
      </c>
      <c r="E39" s="120">
        <v>0</v>
      </c>
      <c r="F39" s="120">
        <v>1</v>
      </c>
      <c r="G39" s="120">
        <v>0</v>
      </c>
      <c r="H39" s="121">
        <v>1</v>
      </c>
      <c r="I39" s="121">
        <v>0</v>
      </c>
      <c r="J39" s="120">
        <v>0</v>
      </c>
      <c r="K39" s="120">
        <v>0</v>
      </c>
      <c r="L39" s="120">
        <v>1</v>
      </c>
      <c r="M39" s="120">
        <v>0</v>
      </c>
      <c r="N39" s="120">
        <v>0</v>
      </c>
      <c r="O39" s="120">
        <v>0</v>
      </c>
      <c r="P39" s="120">
        <v>1</v>
      </c>
      <c r="Q39" s="120">
        <v>1</v>
      </c>
      <c r="R39" s="120">
        <v>0</v>
      </c>
      <c r="S39" s="120">
        <v>0</v>
      </c>
      <c r="T39" s="120">
        <v>0</v>
      </c>
      <c r="U39" s="120">
        <v>0</v>
      </c>
      <c r="V39" s="120">
        <v>0</v>
      </c>
      <c r="W39" s="120">
        <v>0</v>
      </c>
      <c r="X39" s="120">
        <v>0</v>
      </c>
      <c r="Y39" s="120">
        <v>0</v>
      </c>
      <c r="Z39" s="120">
        <v>1</v>
      </c>
      <c r="AA39" s="120">
        <v>1</v>
      </c>
      <c r="AB39" s="120">
        <v>0</v>
      </c>
      <c r="AC39" s="120">
        <v>0</v>
      </c>
      <c r="AD39" s="120">
        <v>0</v>
      </c>
      <c r="AE39" s="120">
        <v>0</v>
      </c>
      <c r="AF39" s="120">
        <v>0</v>
      </c>
      <c r="AG39" s="120">
        <v>0</v>
      </c>
      <c r="AH39" s="120">
        <v>1</v>
      </c>
      <c r="AI39" s="120">
        <v>0</v>
      </c>
      <c r="AJ39" s="120">
        <v>0</v>
      </c>
      <c r="AK39" s="120">
        <v>0</v>
      </c>
      <c r="AL39" s="120">
        <v>0</v>
      </c>
      <c r="AM39" s="120">
        <v>0</v>
      </c>
      <c r="AN39" s="120">
        <v>0</v>
      </c>
      <c r="AO39" s="120">
        <v>0</v>
      </c>
      <c r="AP39" s="120">
        <v>0</v>
      </c>
      <c r="AQ39" s="122">
        <f t="shared" ref="AQ39:AQ66" si="64">C39*2.5</f>
        <v>0</v>
      </c>
      <c r="AR39" s="122">
        <f t="shared" ref="AR39:AR66" si="65">D39*2.5</f>
        <v>2.5</v>
      </c>
      <c r="AS39" s="122">
        <f t="shared" ref="AS39:AS66" si="66">E39*2.5</f>
        <v>0</v>
      </c>
      <c r="AT39" s="122">
        <f t="shared" ref="AT39:AT66" si="67">F39*2.5</f>
        <v>2.5</v>
      </c>
      <c r="AU39" s="122">
        <f t="shared" ref="AU39:AU66" si="68">G39*2.5</f>
        <v>0</v>
      </c>
      <c r="AV39" s="122">
        <f t="shared" ref="AV39:AV66" si="69">H39*2.5</f>
        <v>2.5</v>
      </c>
      <c r="AW39" s="122">
        <f t="shared" ref="AW39:AW66" si="70">I39*2.5</f>
        <v>0</v>
      </c>
      <c r="AX39" s="122">
        <f t="shared" ref="AX39:AX66" si="71">J39*2.5</f>
        <v>0</v>
      </c>
      <c r="AY39" s="122">
        <f t="shared" ref="AY39:AY66" si="72">K39*2.5</f>
        <v>0</v>
      </c>
      <c r="AZ39" s="122">
        <f t="shared" ref="AZ39:AZ66" si="73">L39*2.5</f>
        <v>2.5</v>
      </c>
      <c r="BA39" s="122">
        <f t="shared" ref="BA39:BA66" si="74">M39*2.5</f>
        <v>0</v>
      </c>
      <c r="BB39" s="122">
        <f t="shared" ref="BB39:BB66" si="75">N39*2.5</f>
        <v>0</v>
      </c>
      <c r="BC39" s="122">
        <f t="shared" ref="BC39:BC66" si="76">O39*2.5</f>
        <v>0</v>
      </c>
      <c r="BD39" s="122">
        <f t="shared" ref="BD39:BD66" si="77">P39*2.5</f>
        <v>2.5</v>
      </c>
      <c r="BE39" s="122">
        <f t="shared" ref="BE39:BE66" si="78">Q39*2.5</f>
        <v>2.5</v>
      </c>
      <c r="BF39" s="122">
        <f t="shared" ref="BF39:BF66" si="79">R39*2.5</f>
        <v>0</v>
      </c>
      <c r="BG39" s="122">
        <f t="shared" ref="BG39:BG66" si="80">S39*2.5</f>
        <v>0</v>
      </c>
      <c r="BH39" s="122">
        <f t="shared" ref="BH39:BH66" si="81">T39*2.5</f>
        <v>0</v>
      </c>
      <c r="BI39" s="122">
        <f t="shared" ref="BI39:BI66" si="82">U39*2.5</f>
        <v>0</v>
      </c>
      <c r="BJ39" s="122">
        <f t="shared" ref="BJ39:BJ66" si="83">V39*2.5</f>
        <v>0</v>
      </c>
      <c r="BK39" s="122">
        <f t="shared" ref="BK39:BK66" si="84">W39*2.5</f>
        <v>0</v>
      </c>
      <c r="BL39" s="122">
        <f t="shared" ref="BL39:BL66" si="85">X39*2.5</f>
        <v>0</v>
      </c>
      <c r="BM39" s="122">
        <f t="shared" ref="BM39:BM66" si="86">Y39*2.5</f>
        <v>0</v>
      </c>
      <c r="BN39" s="122">
        <f t="shared" ref="BN39:BN66" si="87">Z39*2.5</f>
        <v>2.5</v>
      </c>
      <c r="BO39" s="122">
        <f t="shared" ref="BO39:BO66" si="88">AA39*2.5</f>
        <v>2.5</v>
      </c>
      <c r="BP39" s="122">
        <f t="shared" ref="BP39:BP66" si="89">AB39*2.5</f>
        <v>0</v>
      </c>
      <c r="BQ39" s="122">
        <f t="shared" ref="BQ39:BQ66" si="90">AC39*2.5</f>
        <v>0</v>
      </c>
      <c r="BR39" s="122">
        <f t="shared" ref="BR39:BR66" si="91">AD39*2.5</f>
        <v>0</v>
      </c>
      <c r="BS39" s="122">
        <f t="shared" ref="BS39:BS66" si="92">AE39*2.5</f>
        <v>0</v>
      </c>
      <c r="BT39" s="122">
        <f t="shared" ref="BT39:BT66" si="93">AF39*2.5</f>
        <v>0</v>
      </c>
      <c r="BU39" s="122">
        <f t="shared" ref="BU39:BU66" si="94">AG39*2.5</f>
        <v>0</v>
      </c>
      <c r="BV39" s="122">
        <f t="shared" ref="BV39:BV66" si="95">AH39*2.5</f>
        <v>2.5</v>
      </c>
      <c r="BW39" s="122">
        <f t="shared" ref="BW39:BW66" si="96">AI39*2.5</f>
        <v>0</v>
      </c>
      <c r="BX39" s="122">
        <f t="shared" ref="BX39:BX66" si="97">AJ39*2.5</f>
        <v>0</v>
      </c>
      <c r="BY39" s="122">
        <f t="shared" ref="BY39:BY66" si="98">AK39*2.5</f>
        <v>0</v>
      </c>
      <c r="BZ39" s="122">
        <f t="shared" ref="BZ39:BZ66" si="99">AL39*2.5</f>
        <v>0</v>
      </c>
      <c r="CA39" s="122">
        <f t="shared" ref="CA39:CA66" si="100">AM39*2.5</f>
        <v>0</v>
      </c>
      <c r="CB39" s="122">
        <f t="shared" ref="CB39:CB66" si="101">AN39*2.5</f>
        <v>0</v>
      </c>
      <c r="CC39" s="122">
        <f t="shared" ref="CC39:CC66" si="102">AO39*2.5</f>
        <v>0</v>
      </c>
      <c r="CD39" s="122">
        <f t="shared" ref="CD39:CD66" si="103">AP39*2.5</f>
        <v>0</v>
      </c>
      <c r="CE39" s="123">
        <f t="shared" ref="CE39:CE66" si="104">SUM(AQ39:BO39)</f>
        <v>20</v>
      </c>
      <c r="CF39" s="123">
        <f t="shared" ref="CF39:CF66" si="105">BP39+BQ39+BR39+BS39+CD39</f>
        <v>0</v>
      </c>
      <c r="CG39" s="124">
        <f t="shared" ref="CG39:CG66" si="106">CE39+CF39</f>
        <v>20</v>
      </c>
      <c r="CH39" s="125">
        <f t="shared" ref="CH39:CH66" si="107">AQ39+BW39</f>
        <v>0</v>
      </c>
      <c r="CI39" s="125">
        <f t="shared" ref="CI39:CI66" si="108">AR39+AS39+AT39+AU39+AW39</f>
        <v>5</v>
      </c>
      <c r="CJ39" s="125">
        <f t="shared" ref="CJ39:CJ66" si="109">AV39+BX39</f>
        <v>2.5</v>
      </c>
      <c r="CK39" s="125">
        <f t="shared" ref="CK39:CK66" si="110">AX39+AY39</f>
        <v>0</v>
      </c>
      <c r="CL39" s="125">
        <f t="shared" ref="CL39:CL66" si="111">CH39+CI39+CJ39+CK39</f>
        <v>7.5</v>
      </c>
      <c r="CM39" s="125">
        <f t="shared" ref="CM39:CM66" si="112">AZ39+BA39</f>
        <v>2.5</v>
      </c>
      <c r="CN39" s="125">
        <f t="shared" ref="CN39:CN66" si="113">BB39+BY39</f>
        <v>0</v>
      </c>
      <c r="CO39" s="125">
        <f t="shared" ref="CO39:CO66" si="114">CM39+CN39</f>
        <v>2.5</v>
      </c>
      <c r="CP39" s="125">
        <f t="shared" ref="CP39:CP66" si="115">BD39+BE39</f>
        <v>5</v>
      </c>
      <c r="CQ39" s="125">
        <f t="shared" ref="CQ39:CQ66" si="116">BF39+BG39+BH39+BI39+BK39</f>
        <v>0</v>
      </c>
      <c r="CR39" s="125">
        <f t="shared" ref="CR39:CR66" si="117">CP39+CQ39</f>
        <v>5</v>
      </c>
      <c r="CS39" s="125">
        <f t="shared" ref="CS39:CS66" si="118">BJ39+BZ39</f>
        <v>0</v>
      </c>
      <c r="CT39" s="125">
        <f t="shared" ref="CT39:CT66" si="119">BL39+BM39+BN39+BO39+BQ39+BR39+CA39</f>
        <v>5</v>
      </c>
      <c r="CU39" s="125">
        <f t="shared" ref="CU39:CU66" si="120">CS39+CT39</f>
        <v>5</v>
      </c>
      <c r="CV39" s="125">
        <f t="shared" ref="CV39:CV66" si="121">BS39+BU39</f>
        <v>0</v>
      </c>
      <c r="CW39" s="125">
        <f t="shared" ref="CW39:CW66" si="122">BT39+CB39</f>
        <v>0</v>
      </c>
      <c r="CX39" s="125">
        <f t="shared" ref="CX39:CX66" si="123">BV39</f>
        <v>2.5</v>
      </c>
      <c r="CY39" s="125">
        <f t="shared" ref="CY39:CY66" si="124">CV39+CW39+CX39</f>
        <v>2.5</v>
      </c>
      <c r="CZ39" s="125">
        <f t="shared" ref="CZ39:CZ66" si="125">BC39+BP39+CC39+CD39</f>
        <v>0</v>
      </c>
      <c r="DA39" s="118">
        <f t="shared" ref="DA39:DA66" si="126">CL39+CO39+CR39+CU39+CY39+CZ39</f>
        <v>22.5</v>
      </c>
    </row>
    <row r="40" spans="1:105">
      <c r="A40" s="118">
        <v>32</v>
      </c>
      <c r="B40" s="119" t="str">
        <f>'ภาษาไทย ม.3'!B40</f>
        <v>นางสาวชนิดา  ชุ่มแจ่ม</v>
      </c>
      <c r="C40" s="120">
        <v>0</v>
      </c>
      <c r="D40" s="120">
        <v>0</v>
      </c>
      <c r="E40" s="120">
        <v>0</v>
      </c>
      <c r="F40" s="120">
        <v>0</v>
      </c>
      <c r="G40" s="121">
        <v>0</v>
      </c>
      <c r="H40" s="121">
        <v>0</v>
      </c>
      <c r="I40" s="120">
        <v>0</v>
      </c>
      <c r="J40" s="120">
        <v>0</v>
      </c>
      <c r="K40" s="120">
        <v>1</v>
      </c>
      <c r="L40" s="120">
        <v>1</v>
      </c>
      <c r="M40" s="120">
        <v>1</v>
      </c>
      <c r="N40" s="120">
        <v>0</v>
      </c>
      <c r="O40" s="120">
        <v>1</v>
      </c>
      <c r="P40" s="120">
        <v>0</v>
      </c>
      <c r="Q40" s="120">
        <v>1</v>
      </c>
      <c r="R40" s="120">
        <v>0</v>
      </c>
      <c r="S40" s="120">
        <v>1</v>
      </c>
      <c r="T40" s="120">
        <v>0</v>
      </c>
      <c r="U40" s="120">
        <v>0</v>
      </c>
      <c r="V40" s="120">
        <v>0</v>
      </c>
      <c r="W40" s="120">
        <v>1</v>
      </c>
      <c r="X40" s="120">
        <v>0</v>
      </c>
      <c r="Y40" s="120">
        <v>0</v>
      </c>
      <c r="Z40" s="120">
        <v>1</v>
      </c>
      <c r="AA40" s="120">
        <v>0</v>
      </c>
      <c r="AB40" s="120">
        <v>1</v>
      </c>
      <c r="AC40" s="120">
        <v>1</v>
      </c>
      <c r="AD40" s="120">
        <v>1</v>
      </c>
      <c r="AE40" s="118">
        <v>0</v>
      </c>
      <c r="AF40" s="118">
        <v>1</v>
      </c>
      <c r="AG40" s="118">
        <v>0</v>
      </c>
      <c r="AH40" s="118">
        <v>0</v>
      </c>
      <c r="AI40" s="118">
        <v>0</v>
      </c>
      <c r="AJ40" s="118">
        <v>0</v>
      </c>
      <c r="AK40" s="118">
        <v>0</v>
      </c>
      <c r="AL40" s="118">
        <v>0</v>
      </c>
      <c r="AM40" s="118">
        <v>0</v>
      </c>
      <c r="AN40" s="118">
        <v>0</v>
      </c>
      <c r="AO40" s="118">
        <v>0</v>
      </c>
      <c r="AP40" s="118">
        <v>0</v>
      </c>
      <c r="AQ40" s="122">
        <f t="shared" si="64"/>
        <v>0</v>
      </c>
      <c r="AR40" s="122">
        <f t="shared" si="65"/>
        <v>0</v>
      </c>
      <c r="AS40" s="122">
        <f t="shared" si="66"/>
        <v>0</v>
      </c>
      <c r="AT40" s="122">
        <f t="shared" si="67"/>
        <v>0</v>
      </c>
      <c r="AU40" s="122">
        <f t="shared" si="68"/>
        <v>0</v>
      </c>
      <c r="AV40" s="122">
        <f t="shared" si="69"/>
        <v>0</v>
      </c>
      <c r="AW40" s="122">
        <f t="shared" si="70"/>
        <v>0</v>
      </c>
      <c r="AX40" s="122">
        <f t="shared" si="71"/>
        <v>0</v>
      </c>
      <c r="AY40" s="122">
        <f t="shared" si="72"/>
        <v>2.5</v>
      </c>
      <c r="AZ40" s="122">
        <f t="shared" si="73"/>
        <v>2.5</v>
      </c>
      <c r="BA40" s="122">
        <f t="shared" si="74"/>
        <v>2.5</v>
      </c>
      <c r="BB40" s="122">
        <f t="shared" si="75"/>
        <v>0</v>
      </c>
      <c r="BC40" s="122">
        <f t="shared" si="76"/>
        <v>2.5</v>
      </c>
      <c r="BD40" s="122">
        <f t="shared" si="77"/>
        <v>0</v>
      </c>
      <c r="BE40" s="122">
        <f t="shared" si="78"/>
        <v>2.5</v>
      </c>
      <c r="BF40" s="122">
        <f t="shared" si="79"/>
        <v>0</v>
      </c>
      <c r="BG40" s="122">
        <f t="shared" si="80"/>
        <v>2.5</v>
      </c>
      <c r="BH40" s="122">
        <f t="shared" si="81"/>
        <v>0</v>
      </c>
      <c r="BI40" s="122">
        <f t="shared" si="82"/>
        <v>0</v>
      </c>
      <c r="BJ40" s="122">
        <f t="shared" si="83"/>
        <v>0</v>
      </c>
      <c r="BK40" s="122">
        <f t="shared" si="84"/>
        <v>2.5</v>
      </c>
      <c r="BL40" s="122">
        <f t="shared" si="85"/>
        <v>0</v>
      </c>
      <c r="BM40" s="122">
        <f t="shared" si="86"/>
        <v>0</v>
      </c>
      <c r="BN40" s="122">
        <f t="shared" si="87"/>
        <v>2.5</v>
      </c>
      <c r="BO40" s="122">
        <f t="shared" si="88"/>
        <v>0</v>
      </c>
      <c r="BP40" s="122">
        <f t="shared" si="89"/>
        <v>2.5</v>
      </c>
      <c r="BQ40" s="122">
        <f t="shared" si="90"/>
        <v>2.5</v>
      </c>
      <c r="BR40" s="122">
        <f t="shared" si="91"/>
        <v>2.5</v>
      </c>
      <c r="BS40" s="122">
        <f t="shared" si="92"/>
        <v>0</v>
      </c>
      <c r="BT40" s="122">
        <f t="shared" si="93"/>
        <v>2.5</v>
      </c>
      <c r="BU40" s="122">
        <f t="shared" si="94"/>
        <v>0</v>
      </c>
      <c r="BV40" s="122">
        <f t="shared" si="95"/>
        <v>0</v>
      </c>
      <c r="BW40" s="122">
        <f t="shared" si="96"/>
        <v>0</v>
      </c>
      <c r="BX40" s="122">
        <f t="shared" si="97"/>
        <v>0</v>
      </c>
      <c r="BY40" s="122">
        <f t="shared" si="98"/>
        <v>0</v>
      </c>
      <c r="BZ40" s="122">
        <f t="shared" si="99"/>
        <v>0</v>
      </c>
      <c r="CA40" s="122">
        <f t="shared" si="100"/>
        <v>0</v>
      </c>
      <c r="CB40" s="122">
        <f t="shared" si="101"/>
        <v>0</v>
      </c>
      <c r="CC40" s="122">
        <f t="shared" si="102"/>
        <v>0</v>
      </c>
      <c r="CD40" s="122">
        <f t="shared" si="103"/>
        <v>0</v>
      </c>
      <c r="CE40" s="123">
        <f t="shared" si="104"/>
        <v>20</v>
      </c>
      <c r="CF40" s="123">
        <f t="shared" si="105"/>
        <v>7.5</v>
      </c>
      <c r="CG40" s="124">
        <f t="shared" si="106"/>
        <v>27.5</v>
      </c>
      <c r="CH40" s="125">
        <f t="shared" si="107"/>
        <v>0</v>
      </c>
      <c r="CI40" s="125">
        <f t="shared" si="108"/>
        <v>0</v>
      </c>
      <c r="CJ40" s="125">
        <f t="shared" si="109"/>
        <v>0</v>
      </c>
      <c r="CK40" s="125">
        <f t="shared" si="110"/>
        <v>2.5</v>
      </c>
      <c r="CL40" s="125">
        <f t="shared" si="111"/>
        <v>2.5</v>
      </c>
      <c r="CM40" s="125">
        <f t="shared" si="112"/>
        <v>5</v>
      </c>
      <c r="CN40" s="125">
        <f t="shared" si="113"/>
        <v>0</v>
      </c>
      <c r="CO40" s="125">
        <f t="shared" si="114"/>
        <v>5</v>
      </c>
      <c r="CP40" s="125">
        <f t="shared" si="115"/>
        <v>2.5</v>
      </c>
      <c r="CQ40" s="125">
        <f t="shared" si="116"/>
        <v>5</v>
      </c>
      <c r="CR40" s="125">
        <f t="shared" si="117"/>
        <v>7.5</v>
      </c>
      <c r="CS40" s="125">
        <f t="shared" si="118"/>
        <v>0</v>
      </c>
      <c r="CT40" s="125">
        <f t="shared" si="119"/>
        <v>7.5</v>
      </c>
      <c r="CU40" s="125">
        <f t="shared" si="120"/>
        <v>7.5</v>
      </c>
      <c r="CV40" s="125">
        <f t="shared" si="121"/>
        <v>0</v>
      </c>
      <c r="CW40" s="125">
        <f t="shared" si="122"/>
        <v>2.5</v>
      </c>
      <c r="CX40" s="125">
        <f t="shared" si="123"/>
        <v>0</v>
      </c>
      <c r="CY40" s="125">
        <f t="shared" si="124"/>
        <v>2.5</v>
      </c>
      <c r="CZ40" s="125">
        <f t="shared" si="125"/>
        <v>5</v>
      </c>
      <c r="DA40" s="118">
        <f t="shared" si="126"/>
        <v>30</v>
      </c>
    </row>
    <row r="41" spans="1:105">
      <c r="A41" s="118">
        <v>33</v>
      </c>
      <c r="B41" s="119" t="str">
        <f>'ภาษาไทย ม.3'!B41</f>
        <v>นางสาวมนต์ทราย  สะภูริพงค์</v>
      </c>
      <c r="C41" s="120">
        <v>0</v>
      </c>
      <c r="D41" s="120">
        <v>0</v>
      </c>
      <c r="E41" s="120">
        <v>0</v>
      </c>
      <c r="F41" s="120">
        <v>0</v>
      </c>
      <c r="G41" s="120">
        <v>0</v>
      </c>
      <c r="H41" s="121">
        <v>1</v>
      </c>
      <c r="I41" s="121">
        <v>1</v>
      </c>
      <c r="J41" s="120">
        <v>0</v>
      </c>
      <c r="K41" s="120">
        <v>0</v>
      </c>
      <c r="L41" s="120">
        <v>1</v>
      </c>
      <c r="M41" s="120">
        <v>0</v>
      </c>
      <c r="N41" s="120">
        <v>0</v>
      </c>
      <c r="O41" s="121">
        <v>0</v>
      </c>
      <c r="P41" s="121">
        <v>1</v>
      </c>
      <c r="Q41" s="118">
        <v>0</v>
      </c>
      <c r="R41" s="118">
        <v>1</v>
      </c>
      <c r="S41" s="118">
        <v>0</v>
      </c>
      <c r="T41" s="118">
        <v>0</v>
      </c>
      <c r="U41" s="118">
        <v>0</v>
      </c>
      <c r="V41" s="118">
        <v>1</v>
      </c>
      <c r="W41" s="118">
        <v>0</v>
      </c>
      <c r="X41" s="118">
        <v>0</v>
      </c>
      <c r="Y41" s="118">
        <v>0</v>
      </c>
      <c r="Z41" s="118">
        <v>0</v>
      </c>
      <c r="AA41" s="118">
        <v>0</v>
      </c>
      <c r="AB41" s="118">
        <v>0</v>
      </c>
      <c r="AC41" s="118">
        <v>0</v>
      </c>
      <c r="AD41" s="118">
        <v>0</v>
      </c>
      <c r="AE41" s="118">
        <v>0</v>
      </c>
      <c r="AF41" s="118">
        <v>0</v>
      </c>
      <c r="AG41" s="118">
        <v>0</v>
      </c>
      <c r="AH41" s="118">
        <v>0</v>
      </c>
      <c r="AI41" s="118">
        <v>0</v>
      </c>
      <c r="AJ41" s="118">
        <v>0</v>
      </c>
      <c r="AK41" s="118">
        <v>0</v>
      </c>
      <c r="AL41" s="118">
        <v>0</v>
      </c>
      <c r="AM41" s="118">
        <v>0</v>
      </c>
      <c r="AN41" s="118">
        <v>0</v>
      </c>
      <c r="AO41" s="118">
        <v>0</v>
      </c>
      <c r="AP41" s="118">
        <v>0</v>
      </c>
      <c r="AQ41" s="122">
        <f t="shared" si="64"/>
        <v>0</v>
      </c>
      <c r="AR41" s="122">
        <f t="shared" si="65"/>
        <v>0</v>
      </c>
      <c r="AS41" s="122">
        <f t="shared" si="66"/>
        <v>0</v>
      </c>
      <c r="AT41" s="122">
        <f t="shared" si="67"/>
        <v>0</v>
      </c>
      <c r="AU41" s="122">
        <f t="shared" si="68"/>
        <v>0</v>
      </c>
      <c r="AV41" s="122">
        <f t="shared" si="69"/>
        <v>2.5</v>
      </c>
      <c r="AW41" s="122">
        <f t="shared" si="70"/>
        <v>2.5</v>
      </c>
      <c r="AX41" s="122">
        <f t="shared" si="71"/>
        <v>0</v>
      </c>
      <c r="AY41" s="122">
        <f t="shared" si="72"/>
        <v>0</v>
      </c>
      <c r="AZ41" s="122">
        <f t="shared" si="73"/>
        <v>2.5</v>
      </c>
      <c r="BA41" s="122">
        <f t="shared" si="74"/>
        <v>0</v>
      </c>
      <c r="BB41" s="122">
        <f t="shared" si="75"/>
        <v>0</v>
      </c>
      <c r="BC41" s="122">
        <f t="shared" si="76"/>
        <v>0</v>
      </c>
      <c r="BD41" s="122">
        <f t="shared" si="77"/>
        <v>2.5</v>
      </c>
      <c r="BE41" s="122">
        <f t="shared" si="78"/>
        <v>0</v>
      </c>
      <c r="BF41" s="122">
        <f t="shared" si="79"/>
        <v>2.5</v>
      </c>
      <c r="BG41" s="122">
        <f t="shared" si="80"/>
        <v>0</v>
      </c>
      <c r="BH41" s="122">
        <f t="shared" si="81"/>
        <v>0</v>
      </c>
      <c r="BI41" s="122">
        <f t="shared" si="82"/>
        <v>0</v>
      </c>
      <c r="BJ41" s="122">
        <f t="shared" si="83"/>
        <v>2.5</v>
      </c>
      <c r="BK41" s="122">
        <f t="shared" si="84"/>
        <v>0</v>
      </c>
      <c r="BL41" s="122">
        <f t="shared" si="85"/>
        <v>0</v>
      </c>
      <c r="BM41" s="122">
        <f t="shared" si="86"/>
        <v>0</v>
      </c>
      <c r="BN41" s="122">
        <f t="shared" si="87"/>
        <v>0</v>
      </c>
      <c r="BO41" s="122">
        <f t="shared" si="88"/>
        <v>0</v>
      </c>
      <c r="BP41" s="122">
        <f t="shared" si="89"/>
        <v>0</v>
      </c>
      <c r="BQ41" s="122">
        <f t="shared" si="90"/>
        <v>0</v>
      </c>
      <c r="BR41" s="122">
        <f t="shared" si="91"/>
        <v>0</v>
      </c>
      <c r="BS41" s="122">
        <f t="shared" si="92"/>
        <v>0</v>
      </c>
      <c r="BT41" s="122">
        <f t="shared" si="93"/>
        <v>0</v>
      </c>
      <c r="BU41" s="122">
        <f t="shared" si="94"/>
        <v>0</v>
      </c>
      <c r="BV41" s="122">
        <f t="shared" si="95"/>
        <v>0</v>
      </c>
      <c r="BW41" s="122">
        <f t="shared" si="96"/>
        <v>0</v>
      </c>
      <c r="BX41" s="122">
        <f t="shared" si="97"/>
        <v>0</v>
      </c>
      <c r="BY41" s="122">
        <f t="shared" si="98"/>
        <v>0</v>
      </c>
      <c r="BZ41" s="122">
        <f t="shared" si="99"/>
        <v>0</v>
      </c>
      <c r="CA41" s="122">
        <f t="shared" si="100"/>
        <v>0</v>
      </c>
      <c r="CB41" s="122">
        <f t="shared" si="101"/>
        <v>0</v>
      </c>
      <c r="CC41" s="122">
        <f t="shared" si="102"/>
        <v>0</v>
      </c>
      <c r="CD41" s="122">
        <f t="shared" si="103"/>
        <v>0</v>
      </c>
      <c r="CE41" s="123">
        <f t="shared" si="104"/>
        <v>15</v>
      </c>
      <c r="CF41" s="123">
        <f t="shared" si="105"/>
        <v>0</v>
      </c>
      <c r="CG41" s="124">
        <f t="shared" si="106"/>
        <v>15</v>
      </c>
      <c r="CH41" s="125">
        <f t="shared" si="107"/>
        <v>0</v>
      </c>
      <c r="CI41" s="125">
        <f t="shared" si="108"/>
        <v>2.5</v>
      </c>
      <c r="CJ41" s="125">
        <f t="shared" si="109"/>
        <v>2.5</v>
      </c>
      <c r="CK41" s="125">
        <f t="shared" si="110"/>
        <v>0</v>
      </c>
      <c r="CL41" s="125">
        <f t="shared" si="111"/>
        <v>5</v>
      </c>
      <c r="CM41" s="125">
        <f t="shared" si="112"/>
        <v>2.5</v>
      </c>
      <c r="CN41" s="125">
        <f t="shared" si="113"/>
        <v>0</v>
      </c>
      <c r="CO41" s="125">
        <f t="shared" si="114"/>
        <v>2.5</v>
      </c>
      <c r="CP41" s="125">
        <f t="shared" si="115"/>
        <v>2.5</v>
      </c>
      <c r="CQ41" s="125">
        <f t="shared" si="116"/>
        <v>2.5</v>
      </c>
      <c r="CR41" s="125">
        <f t="shared" si="117"/>
        <v>5</v>
      </c>
      <c r="CS41" s="125">
        <f t="shared" si="118"/>
        <v>2.5</v>
      </c>
      <c r="CT41" s="125">
        <f t="shared" si="119"/>
        <v>0</v>
      </c>
      <c r="CU41" s="125">
        <f t="shared" si="120"/>
        <v>2.5</v>
      </c>
      <c r="CV41" s="125">
        <f t="shared" si="121"/>
        <v>0</v>
      </c>
      <c r="CW41" s="125">
        <f t="shared" si="122"/>
        <v>0</v>
      </c>
      <c r="CX41" s="125">
        <f t="shared" si="123"/>
        <v>0</v>
      </c>
      <c r="CY41" s="125">
        <f t="shared" si="124"/>
        <v>0</v>
      </c>
      <c r="CZ41" s="125">
        <f t="shared" si="125"/>
        <v>0</v>
      </c>
      <c r="DA41" s="118">
        <f t="shared" si="126"/>
        <v>15</v>
      </c>
    </row>
    <row r="42" spans="1:105">
      <c r="A42" s="118">
        <v>34</v>
      </c>
      <c r="B42" s="119" t="str">
        <f>'ภาษาไทย ม.3'!B42</f>
        <v>นางสาวนิชาภา  นาคง</v>
      </c>
      <c r="C42" s="120">
        <v>0</v>
      </c>
      <c r="D42" s="120">
        <v>0</v>
      </c>
      <c r="E42" s="120">
        <v>0</v>
      </c>
      <c r="F42" s="120">
        <v>0</v>
      </c>
      <c r="G42" s="120">
        <v>0</v>
      </c>
      <c r="H42" s="121">
        <v>0</v>
      </c>
      <c r="I42" s="121">
        <v>1</v>
      </c>
      <c r="J42" s="120">
        <v>0</v>
      </c>
      <c r="K42" s="120">
        <v>0</v>
      </c>
      <c r="L42" s="120">
        <v>0</v>
      </c>
      <c r="M42" s="120">
        <v>0</v>
      </c>
      <c r="N42" s="120">
        <v>0</v>
      </c>
      <c r="O42" s="121">
        <v>0</v>
      </c>
      <c r="P42" s="121">
        <v>1</v>
      </c>
      <c r="Q42" s="118">
        <v>0</v>
      </c>
      <c r="R42" s="118">
        <v>1</v>
      </c>
      <c r="S42" s="118">
        <v>0</v>
      </c>
      <c r="T42" s="118">
        <v>1</v>
      </c>
      <c r="U42" s="118">
        <v>1</v>
      </c>
      <c r="V42" s="118">
        <v>0</v>
      </c>
      <c r="W42" s="118">
        <v>0</v>
      </c>
      <c r="X42" s="118">
        <v>0</v>
      </c>
      <c r="Y42" s="118">
        <v>0</v>
      </c>
      <c r="Z42" s="118">
        <v>0</v>
      </c>
      <c r="AA42" s="118">
        <v>0</v>
      </c>
      <c r="AB42" s="118">
        <v>1</v>
      </c>
      <c r="AC42" s="118">
        <v>0</v>
      </c>
      <c r="AD42" s="118">
        <v>0</v>
      </c>
      <c r="AE42" s="118">
        <v>0</v>
      </c>
      <c r="AF42" s="118">
        <v>0</v>
      </c>
      <c r="AG42" s="118">
        <v>0</v>
      </c>
      <c r="AH42" s="118">
        <v>0</v>
      </c>
      <c r="AI42" s="118">
        <v>0</v>
      </c>
      <c r="AJ42" s="118">
        <v>0</v>
      </c>
      <c r="AK42" s="118">
        <v>0</v>
      </c>
      <c r="AL42" s="118">
        <v>0</v>
      </c>
      <c r="AM42" s="118">
        <v>0</v>
      </c>
      <c r="AN42" s="118">
        <v>0</v>
      </c>
      <c r="AO42" s="118">
        <v>0</v>
      </c>
      <c r="AP42" s="118">
        <v>0</v>
      </c>
      <c r="AQ42" s="122">
        <f t="shared" si="64"/>
        <v>0</v>
      </c>
      <c r="AR42" s="122">
        <f t="shared" si="65"/>
        <v>0</v>
      </c>
      <c r="AS42" s="122">
        <f t="shared" si="66"/>
        <v>0</v>
      </c>
      <c r="AT42" s="122">
        <f t="shared" si="67"/>
        <v>0</v>
      </c>
      <c r="AU42" s="122">
        <f t="shared" si="68"/>
        <v>0</v>
      </c>
      <c r="AV42" s="122">
        <f t="shared" si="69"/>
        <v>0</v>
      </c>
      <c r="AW42" s="122">
        <f t="shared" si="70"/>
        <v>2.5</v>
      </c>
      <c r="AX42" s="122">
        <f t="shared" si="71"/>
        <v>0</v>
      </c>
      <c r="AY42" s="122">
        <f t="shared" si="72"/>
        <v>0</v>
      </c>
      <c r="AZ42" s="122">
        <f t="shared" si="73"/>
        <v>0</v>
      </c>
      <c r="BA42" s="122">
        <f t="shared" si="74"/>
        <v>0</v>
      </c>
      <c r="BB42" s="122">
        <f t="shared" si="75"/>
        <v>0</v>
      </c>
      <c r="BC42" s="122">
        <f t="shared" si="76"/>
        <v>0</v>
      </c>
      <c r="BD42" s="122">
        <f t="shared" si="77"/>
        <v>2.5</v>
      </c>
      <c r="BE42" s="122">
        <f t="shared" si="78"/>
        <v>0</v>
      </c>
      <c r="BF42" s="122">
        <f t="shared" si="79"/>
        <v>2.5</v>
      </c>
      <c r="BG42" s="122">
        <f t="shared" si="80"/>
        <v>0</v>
      </c>
      <c r="BH42" s="122">
        <f t="shared" si="81"/>
        <v>2.5</v>
      </c>
      <c r="BI42" s="122">
        <f t="shared" si="82"/>
        <v>2.5</v>
      </c>
      <c r="BJ42" s="122">
        <f t="shared" si="83"/>
        <v>0</v>
      </c>
      <c r="BK42" s="122">
        <f t="shared" si="84"/>
        <v>0</v>
      </c>
      <c r="BL42" s="122">
        <f t="shared" si="85"/>
        <v>0</v>
      </c>
      <c r="BM42" s="122">
        <f t="shared" si="86"/>
        <v>0</v>
      </c>
      <c r="BN42" s="122">
        <f t="shared" si="87"/>
        <v>0</v>
      </c>
      <c r="BO42" s="122">
        <f t="shared" si="88"/>
        <v>0</v>
      </c>
      <c r="BP42" s="122">
        <f t="shared" si="89"/>
        <v>2.5</v>
      </c>
      <c r="BQ42" s="122">
        <f t="shared" si="90"/>
        <v>0</v>
      </c>
      <c r="BR42" s="122">
        <f t="shared" si="91"/>
        <v>0</v>
      </c>
      <c r="BS42" s="122">
        <f t="shared" si="92"/>
        <v>0</v>
      </c>
      <c r="BT42" s="122">
        <f t="shared" si="93"/>
        <v>0</v>
      </c>
      <c r="BU42" s="122">
        <f t="shared" si="94"/>
        <v>0</v>
      </c>
      <c r="BV42" s="122">
        <f t="shared" si="95"/>
        <v>0</v>
      </c>
      <c r="BW42" s="122">
        <f t="shared" si="96"/>
        <v>0</v>
      </c>
      <c r="BX42" s="122">
        <f t="shared" si="97"/>
        <v>0</v>
      </c>
      <c r="BY42" s="122">
        <f t="shared" si="98"/>
        <v>0</v>
      </c>
      <c r="BZ42" s="122">
        <f t="shared" si="99"/>
        <v>0</v>
      </c>
      <c r="CA42" s="122">
        <f t="shared" si="100"/>
        <v>0</v>
      </c>
      <c r="CB42" s="122">
        <f t="shared" si="101"/>
        <v>0</v>
      </c>
      <c r="CC42" s="122">
        <f t="shared" si="102"/>
        <v>0</v>
      </c>
      <c r="CD42" s="122">
        <f t="shared" si="103"/>
        <v>0</v>
      </c>
      <c r="CE42" s="123">
        <f t="shared" si="104"/>
        <v>12.5</v>
      </c>
      <c r="CF42" s="123">
        <f t="shared" si="105"/>
        <v>2.5</v>
      </c>
      <c r="CG42" s="124">
        <f t="shared" si="106"/>
        <v>15</v>
      </c>
      <c r="CH42" s="125">
        <f t="shared" si="107"/>
        <v>0</v>
      </c>
      <c r="CI42" s="125">
        <f t="shared" si="108"/>
        <v>2.5</v>
      </c>
      <c r="CJ42" s="125">
        <f t="shared" si="109"/>
        <v>0</v>
      </c>
      <c r="CK42" s="125">
        <f t="shared" si="110"/>
        <v>0</v>
      </c>
      <c r="CL42" s="125">
        <f t="shared" si="111"/>
        <v>2.5</v>
      </c>
      <c r="CM42" s="125">
        <f t="shared" si="112"/>
        <v>0</v>
      </c>
      <c r="CN42" s="125">
        <f t="shared" si="113"/>
        <v>0</v>
      </c>
      <c r="CO42" s="125">
        <f t="shared" si="114"/>
        <v>0</v>
      </c>
      <c r="CP42" s="125">
        <f t="shared" si="115"/>
        <v>2.5</v>
      </c>
      <c r="CQ42" s="125">
        <f t="shared" si="116"/>
        <v>7.5</v>
      </c>
      <c r="CR42" s="125">
        <f t="shared" si="117"/>
        <v>10</v>
      </c>
      <c r="CS42" s="125">
        <f t="shared" si="118"/>
        <v>0</v>
      </c>
      <c r="CT42" s="125">
        <f t="shared" si="119"/>
        <v>0</v>
      </c>
      <c r="CU42" s="125">
        <f t="shared" si="120"/>
        <v>0</v>
      </c>
      <c r="CV42" s="125">
        <f t="shared" si="121"/>
        <v>0</v>
      </c>
      <c r="CW42" s="125">
        <f t="shared" si="122"/>
        <v>0</v>
      </c>
      <c r="CX42" s="125">
        <f t="shared" si="123"/>
        <v>0</v>
      </c>
      <c r="CY42" s="125">
        <f t="shared" si="124"/>
        <v>0</v>
      </c>
      <c r="CZ42" s="125">
        <f t="shared" si="125"/>
        <v>2.5</v>
      </c>
      <c r="DA42" s="118">
        <f t="shared" si="126"/>
        <v>15</v>
      </c>
    </row>
    <row r="43" spans="1:105">
      <c r="A43" s="118">
        <v>35</v>
      </c>
      <c r="B43" s="119" t="str">
        <f>'ภาษาไทย ม.3'!B43</f>
        <v>นางสาววิชุดา  ชาลี</v>
      </c>
      <c r="C43" s="120">
        <v>0</v>
      </c>
      <c r="D43" s="120">
        <v>1</v>
      </c>
      <c r="E43" s="120">
        <v>0</v>
      </c>
      <c r="F43" s="120">
        <v>0</v>
      </c>
      <c r="G43" s="120">
        <v>0</v>
      </c>
      <c r="H43" s="121">
        <v>0</v>
      </c>
      <c r="I43" s="121">
        <v>0</v>
      </c>
      <c r="J43" s="120">
        <v>0</v>
      </c>
      <c r="K43" s="120">
        <v>1</v>
      </c>
      <c r="L43" s="120">
        <v>0</v>
      </c>
      <c r="M43" s="120">
        <v>0</v>
      </c>
      <c r="N43" s="120">
        <v>0</v>
      </c>
      <c r="O43" s="121">
        <v>0</v>
      </c>
      <c r="P43" s="121">
        <v>1</v>
      </c>
      <c r="Q43" s="118">
        <v>1</v>
      </c>
      <c r="R43" s="118">
        <v>1</v>
      </c>
      <c r="S43" s="118">
        <v>1</v>
      </c>
      <c r="T43" s="118">
        <v>1</v>
      </c>
      <c r="U43" s="118">
        <v>0</v>
      </c>
      <c r="V43" s="118">
        <v>1</v>
      </c>
      <c r="W43" s="118">
        <v>1</v>
      </c>
      <c r="X43" s="118">
        <v>1</v>
      </c>
      <c r="Y43" s="118">
        <v>0</v>
      </c>
      <c r="Z43" s="118">
        <v>1</v>
      </c>
      <c r="AA43" s="118">
        <v>0</v>
      </c>
      <c r="AB43" s="118">
        <v>1</v>
      </c>
      <c r="AC43" s="118">
        <v>1</v>
      </c>
      <c r="AD43" s="118">
        <v>1</v>
      </c>
      <c r="AE43" s="118">
        <v>0</v>
      </c>
      <c r="AF43" s="118">
        <v>1</v>
      </c>
      <c r="AG43" s="118">
        <v>1</v>
      </c>
      <c r="AH43" s="118">
        <v>1</v>
      </c>
      <c r="AI43" s="118">
        <v>0</v>
      </c>
      <c r="AJ43" s="118">
        <v>0</v>
      </c>
      <c r="AK43" s="118">
        <v>0</v>
      </c>
      <c r="AL43" s="118">
        <v>0</v>
      </c>
      <c r="AM43" s="118">
        <v>0</v>
      </c>
      <c r="AN43" s="118">
        <v>0</v>
      </c>
      <c r="AO43" s="118">
        <v>0</v>
      </c>
      <c r="AP43" s="118">
        <v>0</v>
      </c>
      <c r="AQ43" s="122">
        <f t="shared" si="64"/>
        <v>0</v>
      </c>
      <c r="AR43" s="122">
        <f t="shared" si="65"/>
        <v>2.5</v>
      </c>
      <c r="AS43" s="122">
        <f t="shared" si="66"/>
        <v>0</v>
      </c>
      <c r="AT43" s="122">
        <f t="shared" si="67"/>
        <v>0</v>
      </c>
      <c r="AU43" s="122">
        <f t="shared" si="68"/>
        <v>0</v>
      </c>
      <c r="AV43" s="122">
        <f t="shared" si="69"/>
        <v>0</v>
      </c>
      <c r="AW43" s="122">
        <f t="shared" si="70"/>
        <v>0</v>
      </c>
      <c r="AX43" s="122">
        <f t="shared" si="71"/>
        <v>0</v>
      </c>
      <c r="AY43" s="122">
        <f t="shared" si="72"/>
        <v>2.5</v>
      </c>
      <c r="AZ43" s="122">
        <f t="shared" si="73"/>
        <v>0</v>
      </c>
      <c r="BA43" s="122">
        <f t="shared" si="74"/>
        <v>0</v>
      </c>
      <c r="BB43" s="122">
        <f t="shared" si="75"/>
        <v>0</v>
      </c>
      <c r="BC43" s="122">
        <f t="shared" si="76"/>
        <v>0</v>
      </c>
      <c r="BD43" s="122">
        <f t="shared" si="77"/>
        <v>2.5</v>
      </c>
      <c r="BE43" s="122">
        <f t="shared" si="78"/>
        <v>2.5</v>
      </c>
      <c r="BF43" s="122">
        <f t="shared" si="79"/>
        <v>2.5</v>
      </c>
      <c r="BG43" s="122">
        <f t="shared" si="80"/>
        <v>2.5</v>
      </c>
      <c r="BH43" s="122">
        <f t="shared" si="81"/>
        <v>2.5</v>
      </c>
      <c r="BI43" s="122">
        <f t="shared" si="82"/>
        <v>0</v>
      </c>
      <c r="BJ43" s="122">
        <f t="shared" si="83"/>
        <v>2.5</v>
      </c>
      <c r="BK43" s="122">
        <f t="shared" si="84"/>
        <v>2.5</v>
      </c>
      <c r="BL43" s="122">
        <f t="shared" si="85"/>
        <v>2.5</v>
      </c>
      <c r="BM43" s="122">
        <f t="shared" si="86"/>
        <v>0</v>
      </c>
      <c r="BN43" s="122">
        <f t="shared" si="87"/>
        <v>2.5</v>
      </c>
      <c r="BO43" s="122">
        <f t="shared" si="88"/>
        <v>0</v>
      </c>
      <c r="BP43" s="122">
        <f t="shared" si="89"/>
        <v>2.5</v>
      </c>
      <c r="BQ43" s="122">
        <f t="shared" si="90"/>
        <v>2.5</v>
      </c>
      <c r="BR43" s="122">
        <f t="shared" si="91"/>
        <v>2.5</v>
      </c>
      <c r="BS43" s="122">
        <f t="shared" si="92"/>
        <v>0</v>
      </c>
      <c r="BT43" s="122">
        <f t="shared" si="93"/>
        <v>2.5</v>
      </c>
      <c r="BU43" s="122">
        <f t="shared" si="94"/>
        <v>2.5</v>
      </c>
      <c r="BV43" s="122">
        <f t="shared" si="95"/>
        <v>2.5</v>
      </c>
      <c r="BW43" s="122">
        <f t="shared" si="96"/>
        <v>0</v>
      </c>
      <c r="BX43" s="122">
        <f t="shared" si="97"/>
        <v>0</v>
      </c>
      <c r="BY43" s="122">
        <f t="shared" si="98"/>
        <v>0</v>
      </c>
      <c r="BZ43" s="122">
        <f t="shared" si="99"/>
        <v>0</v>
      </c>
      <c r="CA43" s="122">
        <f t="shared" si="100"/>
        <v>0</v>
      </c>
      <c r="CB43" s="122">
        <f t="shared" si="101"/>
        <v>0</v>
      </c>
      <c r="CC43" s="122">
        <f t="shared" si="102"/>
        <v>0</v>
      </c>
      <c r="CD43" s="122">
        <f t="shared" si="103"/>
        <v>0</v>
      </c>
      <c r="CE43" s="123">
        <f t="shared" si="104"/>
        <v>27.5</v>
      </c>
      <c r="CF43" s="123">
        <f t="shared" si="105"/>
        <v>7.5</v>
      </c>
      <c r="CG43" s="124">
        <f t="shared" si="106"/>
        <v>35</v>
      </c>
      <c r="CH43" s="125">
        <f t="shared" si="107"/>
        <v>0</v>
      </c>
      <c r="CI43" s="125">
        <f t="shared" si="108"/>
        <v>2.5</v>
      </c>
      <c r="CJ43" s="125">
        <f t="shared" si="109"/>
        <v>0</v>
      </c>
      <c r="CK43" s="125">
        <f t="shared" si="110"/>
        <v>2.5</v>
      </c>
      <c r="CL43" s="125">
        <f t="shared" si="111"/>
        <v>5</v>
      </c>
      <c r="CM43" s="125">
        <f t="shared" si="112"/>
        <v>0</v>
      </c>
      <c r="CN43" s="125">
        <f t="shared" si="113"/>
        <v>0</v>
      </c>
      <c r="CO43" s="125">
        <f t="shared" si="114"/>
        <v>0</v>
      </c>
      <c r="CP43" s="125">
        <f t="shared" si="115"/>
        <v>5</v>
      </c>
      <c r="CQ43" s="125">
        <f t="shared" si="116"/>
        <v>10</v>
      </c>
      <c r="CR43" s="125">
        <f t="shared" si="117"/>
        <v>15</v>
      </c>
      <c r="CS43" s="125">
        <f t="shared" si="118"/>
        <v>2.5</v>
      </c>
      <c r="CT43" s="125">
        <f t="shared" si="119"/>
        <v>10</v>
      </c>
      <c r="CU43" s="125">
        <f t="shared" si="120"/>
        <v>12.5</v>
      </c>
      <c r="CV43" s="125">
        <f t="shared" si="121"/>
        <v>2.5</v>
      </c>
      <c r="CW43" s="125">
        <f t="shared" si="122"/>
        <v>2.5</v>
      </c>
      <c r="CX43" s="125">
        <f t="shared" si="123"/>
        <v>2.5</v>
      </c>
      <c r="CY43" s="125">
        <f t="shared" si="124"/>
        <v>7.5</v>
      </c>
      <c r="CZ43" s="125">
        <f t="shared" si="125"/>
        <v>2.5</v>
      </c>
      <c r="DA43" s="118">
        <f t="shared" si="126"/>
        <v>42.5</v>
      </c>
    </row>
    <row r="44" spans="1:105">
      <c r="A44" s="118">
        <v>36</v>
      </c>
      <c r="B44" s="119" t="str">
        <f>'ภาษาไทย ม.3'!B44</f>
        <v>นางสาววรดา  เรือนแก้ว</v>
      </c>
      <c r="C44" s="120">
        <v>0</v>
      </c>
      <c r="D44" s="120">
        <v>1</v>
      </c>
      <c r="E44" s="120">
        <v>0</v>
      </c>
      <c r="F44" s="120">
        <v>0</v>
      </c>
      <c r="G44" s="120">
        <v>0</v>
      </c>
      <c r="H44" s="121">
        <v>0</v>
      </c>
      <c r="I44" s="121">
        <v>0</v>
      </c>
      <c r="J44" s="120">
        <v>1</v>
      </c>
      <c r="K44" s="120">
        <v>0</v>
      </c>
      <c r="L44" s="120">
        <v>0</v>
      </c>
      <c r="M44" s="120">
        <v>0</v>
      </c>
      <c r="N44" s="120">
        <v>0</v>
      </c>
      <c r="O44" s="121">
        <v>0</v>
      </c>
      <c r="P44" s="121">
        <v>0</v>
      </c>
      <c r="Q44" s="118">
        <v>0</v>
      </c>
      <c r="R44" s="118">
        <v>0</v>
      </c>
      <c r="S44" s="118">
        <v>1</v>
      </c>
      <c r="T44" s="118">
        <v>1</v>
      </c>
      <c r="U44" s="118">
        <v>0</v>
      </c>
      <c r="V44" s="118">
        <v>0</v>
      </c>
      <c r="W44" s="118">
        <v>0</v>
      </c>
      <c r="X44" s="118">
        <v>0</v>
      </c>
      <c r="Y44" s="118">
        <v>0</v>
      </c>
      <c r="Z44" s="118">
        <v>1</v>
      </c>
      <c r="AA44" s="118">
        <v>0</v>
      </c>
      <c r="AB44" s="118">
        <v>0</v>
      </c>
      <c r="AC44" s="118">
        <v>1</v>
      </c>
      <c r="AD44" s="118">
        <v>0</v>
      </c>
      <c r="AE44" s="118">
        <v>1</v>
      </c>
      <c r="AF44" s="118">
        <v>1</v>
      </c>
      <c r="AG44" s="118">
        <v>0</v>
      </c>
      <c r="AH44" s="118">
        <v>1</v>
      </c>
      <c r="AI44" s="118">
        <v>0</v>
      </c>
      <c r="AJ44" s="118">
        <v>0</v>
      </c>
      <c r="AK44" s="118">
        <v>0</v>
      </c>
      <c r="AL44" s="118">
        <v>0</v>
      </c>
      <c r="AM44" s="118">
        <v>0</v>
      </c>
      <c r="AN44" s="118">
        <v>0</v>
      </c>
      <c r="AO44" s="118">
        <v>0</v>
      </c>
      <c r="AP44" s="118">
        <v>0</v>
      </c>
      <c r="AQ44" s="122">
        <f t="shared" si="64"/>
        <v>0</v>
      </c>
      <c r="AR44" s="122">
        <f t="shared" si="65"/>
        <v>2.5</v>
      </c>
      <c r="AS44" s="122">
        <f t="shared" si="66"/>
        <v>0</v>
      </c>
      <c r="AT44" s="122">
        <f t="shared" si="67"/>
        <v>0</v>
      </c>
      <c r="AU44" s="122">
        <f t="shared" si="68"/>
        <v>0</v>
      </c>
      <c r="AV44" s="122">
        <f t="shared" si="69"/>
        <v>0</v>
      </c>
      <c r="AW44" s="122">
        <f t="shared" si="70"/>
        <v>0</v>
      </c>
      <c r="AX44" s="122">
        <f t="shared" si="71"/>
        <v>2.5</v>
      </c>
      <c r="AY44" s="122">
        <f t="shared" si="72"/>
        <v>0</v>
      </c>
      <c r="AZ44" s="122">
        <f t="shared" si="73"/>
        <v>0</v>
      </c>
      <c r="BA44" s="122">
        <f t="shared" si="74"/>
        <v>0</v>
      </c>
      <c r="BB44" s="122">
        <f t="shared" si="75"/>
        <v>0</v>
      </c>
      <c r="BC44" s="122">
        <f t="shared" si="76"/>
        <v>0</v>
      </c>
      <c r="BD44" s="122">
        <f t="shared" si="77"/>
        <v>0</v>
      </c>
      <c r="BE44" s="122">
        <f t="shared" si="78"/>
        <v>0</v>
      </c>
      <c r="BF44" s="122">
        <f t="shared" si="79"/>
        <v>0</v>
      </c>
      <c r="BG44" s="122">
        <f t="shared" si="80"/>
        <v>2.5</v>
      </c>
      <c r="BH44" s="122">
        <f t="shared" si="81"/>
        <v>2.5</v>
      </c>
      <c r="BI44" s="122">
        <f t="shared" si="82"/>
        <v>0</v>
      </c>
      <c r="BJ44" s="122">
        <f t="shared" si="83"/>
        <v>0</v>
      </c>
      <c r="BK44" s="122">
        <f t="shared" si="84"/>
        <v>0</v>
      </c>
      <c r="BL44" s="122">
        <f t="shared" si="85"/>
        <v>0</v>
      </c>
      <c r="BM44" s="122">
        <f t="shared" si="86"/>
        <v>0</v>
      </c>
      <c r="BN44" s="122">
        <f t="shared" si="87"/>
        <v>2.5</v>
      </c>
      <c r="BO44" s="122">
        <f t="shared" si="88"/>
        <v>0</v>
      </c>
      <c r="BP44" s="122">
        <f t="shared" si="89"/>
        <v>0</v>
      </c>
      <c r="BQ44" s="122">
        <f t="shared" si="90"/>
        <v>2.5</v>
      </c>
      <c r="BR44" s="122">
        <f t="shared" si="91"/>
        <v>0</v>
      </c>
      <c r="BS44" s="122">
        <f t="shared" si="92"/>
        <v>2.5</v>
      </c>
      <c r="BT44" s="122">
        <f t="shared" si="93"/>
        <v>2.5</v>
      </c>
      <c r="BU44" s="122">
        <f t="shared" si="94"/>
        <v>0</v>
      </c>
      <c r="BV44" s="122">
        <f t="shared" si="95"/>
        <v>2.5</v>
      </c>
      <c r="BW44" s="122">
        <f t="shared" si="96"/>
        <v>0</v>
      </c>
      <c r="BX44" s="122">
        <f t="shared" si="97"/>
        <v>0</v>
      </c>
      <c r="BY44" s="122">
        <f t="shared" si="98"/>
        <v>0</v>
      </c>
      <c r="BZ44" s="122">
        <f t="shared" si="99"/>
        <v>0</v>
      </c>
      <c r="CA44" s="122">
        <f t="shared" si="100"/>
        <v>0</v>
      </c>
      <c r="CB44" s="122">
        <f t="shared" si="101"/>
        <v>0</v>
      </c>
      <c r="CC44" s="122">
        <f t="shared" si="102"/>
        <v>0</v>
      </c>
      <c r="CD44" s="122">
        <f t="shared" si="103"/>
        <v>0</v>
      </c>
      <c r="CE44" s="123">
        <f t="shared" si="104"/>
        <v>12.5</v>
      </c>
      <c r="CF44" s="123">
        <f t="shared" si="105"/>
        <v>5</v>
      </c>
      <c r="CG44" s="124">
        <f t="shared" si="106"/>
        <v>17.5</v>
      </c>
      <c r="CH44" s="125">
        <f t="shared" si="107"/>
        <v>0</v>
      </c>
      <c r="CI44" s="125">
        <f t="shared" si="108"/>
        <v>2.5</v>
      </c>
      <c r="CJ44" s="125">
        <f t="shared" si="109"/>
        <v>0</v>
      </c>
      <c r="CK44" s="125">
        <f t="shared" si="110"/>
        <v>2.5</v>
      </c>
      <c r="CL44" s="125">
        <f t="shared" si="111"/>
        <v>5</v>
      </c>
      <c r="CM44" s="125">
        <f t="shared" si="112"/>
        <v>0</v>
      </c>
      <c r="CN44" s="125">
        <f t="shared" si="113"/>
        <v>0</v>
      </c>
      <c r="CO44" s="125">
        <f t="shared" si="114"/>
        <v>0</v>
      </c>
      <c r="CP44" s="125">
        <f t="shared" si="115"/>
        <v>0</v>
      </c>
      <c r="CQ44" s="125">
        <f t="shared" si="116"/>
        <v>5</v>
      </c>
      <c r="CR44" s="125">
        <f t="shared" si="117"/>
        <v>5</v>
      </c>
      <c r="CS44" s="125">
        <f t="shared" si="118"/>
        <v>0</v>
      </c>
      <c r="CT44" s="125">
        <f t="shared" si="119"/>
        <v>5</v>
      </c>
      <c r="CU44" s="125">
        <f t="shared" si="120"/>
        <v>5</v>
      </c>
      <c r="CV44" s="125">
        <f t="shared" si="121"/>
        <v>2.5</v>
      </c>
      <c r="CW44" s="125">
        <f t="shared" si="122"/>
        <v>2.5</v>
      </c>
      <c r="CX44" s="125">
        <f t="shared" si="123"/>
        <v>2.5</v>
      </c>
      <c r="CY44" s="125">
        <f t="shared" si="124"/>
        <v>7.5</v>
      </c>
      <c r="CZ44" s="125">
        <f t="shared" si="125"/>
        <v>0</v>
      </c>
      <c r="DA44" s="118">
        <f t="shared" si="126"/>
        <v>22.5</v>
      </c>
    </row>
    <row r="45" spans="1:105">
      <c r="A45" s="118">
        <v>37</v>
      </c>
      <c r="B45" s="119" t="str">
        <f>'ภาษาไทย ม.3'!B45</f>
        <v>นางสาวรภัสรดา  พันธ์ทอง</v>
      </c>
      <c r="C45" s="120">
        <v>0</v>
      </c>
      <c r="D45" s="120">
        <v>0</v>
      </c>
      <c r="E45" s="120">
        <v>1</v>
      </c>
      <c r="F45" s="120">
        <v>0</v>
      </c>
      <c r="G45" s="120">
        <v>1</v>
      </c>
      <c r="H45" s="121">
        <v>1</v>
      </c>
      <c r="I45" s="121">
        <v>0</v>
      </c>
      <c r="J45" s="120">
        <v>1</v>
      </c>
      <c r="K45" s="120">
        <v>0</v>
      </c>
      <c r="L45" s="120">
        <v>0</v>
      </c>
      <c r="M45" s="120">
        <v>1</v>
      </c>
      <c r="N45" s="120">
        <v>0</v>
      </c>
      <c r="O45" s="121">
        <v>1</v>
      </c>
      <c r="P45" s="121">
        <v>0</v>
      </c>
      <c r="Q45" s="118">
        <v>0</v>
      </c>
      <c r="R45" s="118">
        <v>0</v>
      </c>
      <c r="S45" s="118">
        <v>0</v>
      </c>
      <c r="T45" s="118">
        <v>0</v>
      </c>
      <c r="U45" s="118">
        <v>1</v>
      </c>
      <c r="V45" s="118">
        <v>1</v>
      </c>
      <c r="W45" s="118">
        <v>0</v>
      </c>
      <c r="X45" s="118">
        <v>0</v>
      </c>
      <c r="Y45" s="118">
        <v>0</v>
      </c>
      <c r="Z45" s="118">
        <v>1</v>
      </c>
      <c r="AA45" s="118">
        <v>0</v>
      </c>
      <c r="AB45" s="118">
        <v>1</v>
      </c>
      <c r="AC45" s="118">
        <v>0</v>
      </c>
      <c r="AD45" s="118">
        <v>1</v>
      </c>
      <c r="AE45" s="118">
        <v>0</v>
      </c>
      <c r="AF45" s="118">
        <v>1</v>
      </c>
      <c r="AG45" s="118">
        <v>1</v>
      </c>
      <c r="AH45" s="118">
        <v>0</v>
      </c>
      <c r="AI45" s="118">
        <v>0</v>
      </c>
      <c r="AJ45" s="118">
        <v>0</v>
      </c>
      <c r="AK45" s="118">
        <v>0</v>
      </c>
      <c r="AL45" s="118">
        <v>0</v>
      </c>
      <c r="AM45" s="118">
        <v>0</v>
      </c>
      <c r="AN45" s="118">
        <v>0</v>
      </c>
      <c r="AO45" s="118">
        <v>0</v>
      </c>
      <c r="AP45" s="118">
        <v>0</v>
      </c>
      <c r="AQ45" s="122">
        <f t="shared" si="64"/>
        <v>0</v>
      </c>
      <c r="AR45" s="122">
        <f t="shared" si="65"/>
        <v>0</v>
      </c>
      <c r="AS45" s="122">
        <f t="shared" si="66"/>
        <v>2.5</v>
      </c>
      <c r="AT45" s="122">
        <f t="shared" si="67"/>
        <v>0</v>
      </c>
      <c r="AU45" s="122">
        <f t="shared" si="68"/>
        <v>2.5</v>
      </c>
      <c r="AV45" s="122">
        <f t="shared" si="69"/>
        <v>2.5</v>
      </c>
      <c r="AW45" s="122">
        <f t="shared" si="70"/>
        <v>0</v>
      </c>
      <c r="AX45" s="122">
        <f t="shared" si="71"/>
        <v>2.5</v>
      </c>
      <c r="AY45" s="122">
        <f t="shared" si="72"/>
        <v>0</v>
      </c>
      <c r="AZ45" s="122">
        <f t="shared" si="73"/>
        <v>0</v>
      </c>
      <c r="BA45" s="122">
        <f t="shared" si="74"/>
        <v>2.5</v>
      </c>
      <c r="BB45" s="122">
        <f t="shared" si="75"/>
        <v>0</v>
      </c>
      <c r="BC45" s="122">
        <f t="shared" si="76"/>
        <v>2.5</v>
      </c>
      <c r="BD45" s="122">
        <f t="shared" si="77"/>
        <v>0</v>
      </c>
      <c r="BE45" s="122">
        <f t="shared" si="78"/>
        <v>0</v>
      </c>
      <c r="BF45" s="122">
        <f t="shared" si="79"/>
        <v>0</v>
      </c>
      <c r="BG45" s="122">
        <f t="shared" si="80"/>
        <v>0</v>
      </c>
      <c r="BH45" s="122">
        <f t="shared" si="81"/>
        <v>0</v>
      </c>
      <c r="BI45" s="122">
        <f t="shared" si="82"/>
        <v>2.5</v>
      </c>
      <c r="BJ45" s="122">
        <f t="shared" si="83"/>
        <v>2.5</v>
      </c>
      <c r="BK45" s="122">
        <f t="shared" si="84"/>
        <v>0</v>
      </c>
      <c r="BL45" s="122">
        <f t="shared" si="85"/>
        <v>0</v>
      </c>
      <c r="BM45" s="122">
        <f t="shared" si="86"/>
        <v>0</v>
      </c>
      <c r="BN45" s="122">
        <f t="shared" si="87"/>
        <v>2.5</v>
      </c>
      <c r="BO45" s="122">
        <f t="shared" si="88"/>
        <v>0</v>
      </c>
      <c r="BP45" s="122">
        <f t="shared" si="89"/>
        <v>2.5</v>
      </c>
      <c r="BQ45" s="122">
        <f t="shared" si="90"/>
        <v>0</v>
      </c>
      <c r="BR45" s="122">
        <f t="shared" si="91"/>
        <v>2.5</v>
      </c>
      <c r="BS45" s="122">
        <f t="shared" si="92"/>
        <v>0</v>
      </c>
      <c r="BT45" s="122">
        <f t="shared" si="93"/>
        <v>2.5</v>
      </c>
      <c r="BU45" s="122">
        <f t="shared" si="94"/>
        <v>2.5</v>
      </c>
      <c r="BV45" s="122">
        <f t="shared" si="95"/>
        <v>0</v>
      </c>
      <c r="BW45" s="122">
        <f t="shared" si="96"/>
        <v>0</v>
      </c>
      <c r="BX45" s="122">
        <f t="shared" si="97"/>
        <v>0</v>
      </c>
      <c r="BY45" s="122">
        <f t="shared" si="98"/>
        <v>0</v>
      </c>
      <c r="BZ45" s="122">
        <f t="shared" si="99"/>
        <v>0</v>
      </c>
      <c r="CA45" s="122">
        <f t="shared" si="100"/>
        <v>0</v>
      </c>
      <c r="CB45" s="122">
        <f t="shared" si="101"/>
        <v>0</v>
      </c>
      <c r="CC45" s="122">
        <f t="shared" si="102"/>
        <v>0</v>
      </c>
      <c r="CD45" s="122">
        <f t="shared" si="103"/>
        <v>0</v>
      </c>
      <c r="CE45" s="123">
        <f t="shared" si="104"/>
        <v>22.5</v>
      </c>
      <c r="CF45" s="123">
        <f t="shared" si="105"/>
        <v>5</v>
      </c>
      <c r="CG45" s="124">
        <f t="shared" si="106"/>
        <v>27.5</v>
      </c>
      <c r="CH45" s="125">
        <f t="shared" si="107"/>
        <v>0</v>
      </c>
      <c r="CI45" s="125">
        <f t="shared" si="108"/>
        <v>5</v>
      </c>
      <c r="CJ45" s="125">
        <f t="shared" si="109"/>
        <v>2.5</v>
      </c>
      <c r="CK45" s="125">
        <f t="shared" si="110"/>
        <v>2.5</v>
      </c>
      <c r="CL45" s="125">
        <f t="shared" si="111"/>
        <v>10</v>
      </c>
      <c r="CM45" s="125">
        <f t="shared" si="112"/>
        <v>2.5</v>
      </c>
      <c r="CN45" s="125">
        <f t="shared" si="113"/>
        <v>0</v>
      </c>
      <c r="CO45" s="125">
        <f t="shared" si="114"/>
        <v>2.5</v>
      </c>
      <c r="CP45" s="125">
        <f t="shared" si="115"/>
        <v>0</v>
      </c>
      <c r="CQ45" s="125">
        <f t="shared" si="116"/>
        <v>2.5</v>
      </c>
      <c r="CR45" s="125">
        <f t="shared" si="117"/>
        <v>2.5</v>
      </c>
      <c r="CS45" s="125">
        <f t="shared" si="118"/>
        <v>2.5</v>
      </c>
      <c r="CT45" s="125">
        <f t="shared" si="119"/>
        <v>5</v>
      </c>
      <c r="CU45" s="125">
        <f t="shared" si="120"/>
        <v>7.5</v>
      </c>
      <c r="CV45" s="125">
        <f t="shared" si="121"/>
        <v>2.5</v>
      </c>
      <c r="CW45" s="125">
        <f t="shared" si="122"/>
        <v>2.5</v>
      </c>
      <c r="CX45" s="125">
        <f t="shared" si="123"/>
        <v>0</v>
      </c>
      <c r="CY45" s="125">
        <f t="shared" si="124"/>
        <v>5</v>
      </c>
      <c r="CZ45" s="125">
        <f t="shared" si="125"/>
        <v>5</v>
      </c>
      <c r="DA45" s="118">
        <f t="shared" si="126"/>
        <v>32.5</v>
      </c>
    </row>
    <row r="46" spans="1:105">
      <c r="A46" s="118">
        <v>38</v>
      </c>
      <c r="B46" s="119" t="str">
        <f>'ภาษาไทย ม.3'!B46</f>
        <v>นางสาวทัดดาว  รัตนบุรี</v>
      </c>
      <c r="C46" s="120">
        <v>0</v>
      </c>
      <c r="D46" s="120">
        <v>0</v>
      </c>
      <c r="E46" s="120">
        <v>0</v>
      </c>
      <c r="F46" s="120">
        <v>0</v>
      </c>
      <c r="G46" s="120">
        <v>0</v>
      </c>
      <c r="H46" s="121">
        <v>1</v>
      </c>
      <c r="I46" s="121">
        <v>1</v>
      </c>
      <c r="J46" s="120">
        <v>0</v>
      </c>
      <c r="K46" s="120">
        <v>0</v>
      </c>
      <c r="L46" s="120">
        <v>0</v>
      </c>
      <c r="M46" s="120">
        <v>1</v>
      </c>
      <c r="N46" s="120">
        <v>1</v>
      </c>
      <c r="O46" s="121">
        <v>0</v>
      </c>
      <c r="P46" s="121">
        <v>1</v>
      </c>
      <c r="Q46" s="118">
        <v>0</v>
      </c>
      <c r="R46" s="118">
        <v>1</v>
      </c>
      <c r="S46" s="118">
        <v>0</v>
      </c>
      <c r="T46" s="118">
        <v>0</v>
      </c>
      <c r="U46" s="118">
        <v>1</v>
      </c>
      <c r="V46" s="118">
        <v>0</v>
      </c>
      <c r="W46" s="118">
        <v>0</v>
      </c>
      <c r="X46" s="118">
        <v>0</v>
      </c>
      <c r="Y46" s="118">
        <v>0</v>
      </c>
      <c r="Z46" s="118">
        <v>0</v>
      </c>
      <c r="AA46" s="118">
        <v>0</v>
      </c>
      <c r="AB46" s="118">
        <v>0</v>
      </c>
      <c r="AC46" s="118">
        <v>0</v>
      </c>
      <c r="AD46" s="118">
        <v>0</v>
      </c>
      <c r="AE46" s="118">
        <v>1</v>
      </c>
      <c r="AF46" s="118">
        <v>0</v>
      </c>
      <c r="AG46" s="118">
        <v>0</v>
      </c>
      <c r="AH46" s="118">
        <v>0</v>
      </c>
      <c r="AI46" s="118">
        <v>0</v>
      </c>
      <c r="AJ46" s="118">
        <v>0</v>
      </c>
      <c r="AK46" s="118">
        <v>0</v>
      </c>
      <c r="AL46" s="118">
        <v>0</v>
      </c>
      <c r="AM46" s="118">
        <v>0</v>
      </c>
      <c r="AN46" s="118">
        <v>0</v>
      </c>
      <c r="AO46" s="118">
        <v>0</v>
      </c>
      <c r="AP46" s="118">
        <v>0</v>
      </c>
      <c r="AQ46" s="122">
        <f t="shared" si="64"/>
        <v>0</v>
      </c>
      <c r="AR46" s="122">
        <f t="shared" si="65"/>
        <v>0</v>
      </c>
      <c r="AS46" s="122">
        <f t="shared" si="66"/>
        <v>0</v>
      </c>
      <c r="AT46" s="122">
        <f t="shared" si="67"/>
        <v>0</v>
      </c>
      <c r="AU46" s="122">
        <f t="shared" si="68"/>
        <v>0</v>
      </c>
      <c r="AV46" s="122">
        <f t="shared" si="69"/>
        <v>2.5</v>
      </c>
      <c r="AW46" s="122">
        <f t="shared" si="70"/>
        <v>2.5</v>
      </c>
      <c r="AX46" s="122">
        <f t="shared" si="71"/>
        <v>0</v>
      </c>
      <c r="AY46" s="122">
        <f t="shared" si="72"/>
        <v>0</v>
      </c>
      <c r="AZ46" s="122">
        <f t="shared" si="73"/>
        <v>0</v>
      </c>
      <c r="BA46" s="122">
        <f t="shared" si="74"/>
        <v>2.5</v>
      </c>
      <c r="BB46" s="122">
        <f t="shared" si="75"/>
        <v>2.5</v>
      </c>
      <c r="BC46" s="122">
        <f t="shared" si="76"/>
        <v>0</v>
      </c>
      <c r="BD46" s="122">
        <f t="shared" si="77"/>
        <v>2.5</v>
      </c>
      <c r="BE46" s="122">
        <f t="shared" si="78"/>
        <v>0</v>
      </c>
      <c r="BF46" s="122">
        <f t="shared" si="79"/>
        <v>2.5</v>
      </c>
      <c r="BG46" s="122">
        <f t="shared" si="80"/>
        <v>0</v>
      </c>
      <c r="BH46" s="122">
        <f t="shared" si="81"/>
        <v>0</v>
      </c>
      <c r="BI46" s="122">
        <f t="shared" si="82"/>
        <v>2.5</v>
      </c>
      <c r="BJ46" s="122">
        <f t="shared" si="83"/>
        <v>0</v>
      </c>
      <c r="BK46" s="122">
        <f t="shared" si="84"/>
        <v>0</v>
      </c>
      <c r="BL46" s="122">
        <f t="shared" si="85"/>
        <v>0</v>
      </c>
      <c r="BM46" s="122">
        <f t="shared" si="86"/>
        <v>0</v>
      </c>
      <c r="BN46" s="122">
        <f t="shared" si="87"/>
        <v>0</v>
      </c>
      <c r="BO46" s="122">
        <f t="shared" si="88"/>
        <v>0</v>
      </c>
      <c r="BP46" s="122">
        <f t="shared" si="89"/>
        <v>0</v>
      </c>
      <c r="BQ46" s="122">
        <f t="shared" si="90"/>
        <v>0</v>
      </c>
      <c r="BR46" s="122">
        <f t="shared" si="91"/>
        <v>0</v>
      </c>
      <c r="BS46" s="122">
        <f t="shared" si="92"/>
        <v>2.5</v>
      </c>
      <c r="BT46" s="122">
        <f t="shared" si="93"/>
        <v>0</v>
      </c>
      <c r="BU46" s="122">
        <f t="shared" si="94"/>
        <v>0</v>
      </c>
      <c r="BV46" s="122">
        <f t="shared" si="95"/>
        <v>0</v>
      </c>
      <c r="BW46" s="122">
        <f t="shared" si="96"/>
        <v>0</v>
      </c>
      <c r="BX46" s="122">
        <f t="shared" si="97"/>
        <v>0</v>
      </c>
      <c r="BY46" s="122">
        <f t="shared" si="98"/>
        <v>0</v>
      </c>
      <c r="BZ46" s="122">
        <f t="shared" si="99"/>
        <v>0</v>
      </c>
      <c r="CA46" s="122">
        <f t="shared" si="100"/>
        <v>0</v>
      </c>
      <c r="CB46" s="122">
        <f t="shared" si="101"/>
        <v>0</v>
      </c>
      <c r="CC46" s="122">
        <f t="shared" si="102"/>
        <v>0</v>
      </c>
      <c r="CD46" s="122">
        <f t="shared" si="103"/>
        <v>0</v>
      </c>
      <c r="CE46" s="123">
        <f t="shared" si="104"/>
        <v>17.5</v>
      </c>
      <c r="CF46" s="123">
        <f t="shared" si="105"/>
        <v>2.5</v>
      </c>
      <c r="CG46" s="124">
        <f t="shared" si="106"/>
        <v>20</v>
      </c>
      <c r="CH46" s="125">
        <f t="shared" si="107"/>
        <v>0</v>
      </c>
      <c r="CI46" s="125">
        <f t="shared" si="108"/>
        <v>2.5</v>
      </c>
      <c r="CJ46" s="125">
        <f t="shared" si="109"/>
        <v>2.5</v>
      </c>
      <c r="CK46" s="125">
        <f t="shared" si="110"/>
        <v>0</v>
      </c>
      <c r="CL46" s="125">
        <f t="shared" si="111"/>
        <v>5</v>
      </c>
      <c r="CM46" s="125">
        <f t="shared" si="112"/>
        <v>2.5</v>
      </c>
      <c r="CN46" s="125">
        <f t="shared" si="113"/>
        <v>2.5</v>
      </c>
      <c r="CO46" s="125">
        <f t="shared" si="114"/>
        <v>5</v>
      </c>
      <c r="CP46" s="125">
        <f t="shared" si="115"/>
        <v>2.5</v>
      </c>
      <c r="CQ46" s="125">
        <f t="shared" si="116"/>
        <v>5</v>
      </c>
      <c r="CR46" s="125">
        <f t="shared" si="117"/>
        <v>7.5</v>
      </c>
      <c r="CS46" s="125">
        <f t="shared" si="118"/>
        <v>0</v>
      </c>
      <c r="CT46" s="125">
        <f t="shared" si="119"/>
        <v>0</v>
      </c>
      <c r="CU46" s="125">
        <f t="shared" si="120"/>
        <v>0</v>
      </c>
      <c r="CV46" s="125">
        <f t="shared" si="121"/>
        <v>2.5</v>
      </c>
      <c r="CW46" s="125">
        <f t="shared" si="122"/>
        <v>0</v>
      </c>
      <c r="CX46" s="125">
        <f t="shared" si="123"/>
        <v>0</v>
      </c>
      <c r="CY46" s="125">
        <f t="shared" si="124"/>
        <v>2.5</v>
      </c>
      <c r="CZ46" s="125">
        <f t="shared" si="125"/>
        <v>0</v>
      </c>
      <c r="DA46" s="118">
        <f t="shared" si="126"/>
        <v>20</v>
      </c>
    </row>
    <row r="47" spans="1:105">
      <c r="A47" s="118">
        <v>39</v>
      </c>
      <c r="B47" s="119" t="str">
        <f>'ภาษาไทย ม.3'!B47</f>
        <v>นางสาวณัฐธิยา  บุญจำนง</v>
      </c>
      <c r="C47" s="120">
        <v>0</v>
      </c>
      <c r="D47" s="120">
        <v>0</v>
      </c>
      <c r="E47" s="120">
        <v>0</v>
      </c>
      <c r="F47" s="120">
        <v>0</v>
      </c>
      <c r="G47" s="120">
        <v>1</v>
      </c>
      <c r="H47" s="121">
        <v>0</v>
      </c>
      <c r="I47" s="121">
        <v>0</v>
      </c>
      <c r="J47" s="120">
        <v>0</v>
      </c>
      <c r="K47" s="120">
        <v>1</v>
      </c>
      <c r="L47" s="120">
        <v>0</v>
      </c>
      <c r="M47" s="120">
        <v>0</v>
      </c>
      <c r="N47" s="120">
        <v>0</v>
      </c>
      <c r="O47" s="121">
        <v>1</v>
      </c>
      <c r="P47" s="121">
        <v>0</v>
      </c>
      <c r="Q47" s="118">
        <v>0</v>
      </c>
      <c r="R47" s="118">
        <v>0</v>
      </c>
      <c r="S47" s="118">
        <v>1</v>
      </c>
      <c r="T47" s="118">
        <v>0</v>
      </c>
      <c r="U47" s="118">
        <v>0</v>
      </c>
      <c r="V47" s="118">
        <v>0</v>
      </c>
      <c r="W47" s="118">
        <v>0</v>
      </c>
      <c r="X47" s="118">
        <v>1</v>
      </c>
      <c r="Y47" s="118">
        <v>0</v>
      </c>
      <c r="Z47" s="118">
        <v>0</v>
      </c>
      <c r="AA47" s="118">
        <v>0</v>
      </c>
      <c r="AB47" s="118">
        <v>0</v>
      </c>
      <c r="AC47" s="118">
        <v>1</v>
      </c>
      <c r="AD47" s="118">
        <v>0</v>
      </c>
      <c r="AE47" s="118">
        <v>1</v>
      </c>
      <c r="AF47" s="118">
        <v>1</v>
      </c>
      <c r="AG47" s="118">
        <v>0</v>
      </c>
      <c r="AH47" s="118">
        <v>0</v>
      </c>
      <c r="AI47" s="118">
        <v>0</v>
      </c>
      <c r="AJ47" s="118">
        <v>0</v>
      </c>
      <c r="AK47" s="118">
        <v>0</v>
      </c>
      <c r="AL47" s="118">
        <v>0</v>
      </c>
      <c r="AM47" s="118">
        <v>0</v>
      </c>
      <c r="AN47" s="118">
        <v>0</v>
      </c>
      <c r="AO47" s="118">
        <v>0</v>
      </c>
      <c r="AP47" s="118">
        <v>0</v>
      </c>
      <c r="AQ47" s="122">
        <f t="shared" si="64"/>
        <v>0</v>
      </c>
      <c r="AR47" s="122">
        <f t="shared" si="65"/>
        <v>0</v>
      </c>
      <c r="AS47" s="122">
        <f t="shared" si="66"/>
        <v>0</v>
      </c>
      <c r="AT47" s="122">
        <f t="shared" si="67"/>
        <v>0</v>
      </c>
      <c r="AU47" s="122">
        <f t="shared" si="68"/>
        <v>2.5</v>
      </c>
      <c r="AV47" s="122">
        <f t="shared" si="69"/>
        <v>0</v>
      </c>
      <c r="AW47" s="122">
        <f t="shared" si="70"/>
        <v>0</v>
      </c>
      <c r="AX47" s="122">
        <f t="shared" si="71"/>
        <v>0</v>
      </c>
      <c r="AY47" s="122">
        <f t="shared" si="72"/>
        <v>2.5</v>
      </c>
      <c r="AZ47" s="122">
        <f t="shared" si="73"/>
        <v>0</v>
      </c>
      <c r="BA47" s="122">
        <f t="shared" si="74"/>
        <v>0</v>
      </c>
      <c r="BB47" s="122">
        <f t="shared" si="75"/>
        <v>0</v>
      </c>
      <c r="BC47" s="122">
        <f t="shared" si="76"/>
        <v>2.5</v>
      </c>
      <c r="BD47" s="122">
        <f t="shared" si="77"/>
        <v>0</v>
      </c>
      <c r="BE47" s="122">
        <f t="shared" si="78"/>
        <v>0</v>
      </c>
      <c r="BF47" s="122">
        <f t="shared" si="79"/>
        <v>0</v>
      </c>
      <c r="BG47" s="122">
        <f t="shared" si="80"/>
        <v>2.5</v>
      </c>
      <c r="BH47" s="122">
        <f t="shared" si="81"/>
        <v>0</v>
      </c>
      <c r="BI47" s="122">
        <f t="shared" si="82"/>
        <v>0</v>
      </c>
      <c r="BJ47" s="122">
        <f t="shared" si="83"/>
        <v>0</v>
      </c>
      <c r="BK47" s="122">
        <f t="shared" si="84"/>
        <v>0</v>
      </c>
      <c r="BL47" s="122">
        <f t="shared" si="85"/>
        <v>2.5</v>
      </c>
      <c r="BM47" s="122">
        <f t="shared" si="86"/>
        <v>0</v>
      </c>
      <c r="BN47" s="122">
        <f t="shared" si="87"/>
        <v>0</v>
      </c>
      <c r="BO47" s="122">
        <f t="shared" si="88"/>
        <v>0</v>
      </c>
      <c r="BP47" s="122">
        <f t="shared" si="89"/>
        <v>0</v>
      </c>
      <c r="BQ47" s="122">
        <f t="shared" si="90"/>
        <v>2.5</v>
      </c>
      <c r="BR47" s="122">
        <f t="shared" si="91"/>
        <v>0</v>
      </c>
      <c r="BS47" s="122">
        <f t="shared" si="92"/>
        <v>2.5</v>
      </c>
      <c r="BT47" s="122">
        <f t="shared" si="93"/>
        <v>2.5</v>
      </c>
      <c r="BU47" s="122">
        <f t="shared" si="94"/>
        <v>0</v>
      </c>
      <c r="BV47" s="122">
        <f t="shared" si="95"/>
        <v>0</v>
      </c>
      <c r="BW47" s="122">
        <f t="shared" si="96"/>
        <v>0</v>
      </c>
      <c r="BX47" s="122">
        <f t="shared" si="97"/>
        <v>0</v>
      </c>
      <c r="BY47" s="122">
        <f t="shared" si="98"/>
        <v>0</v>
      </c>
      <c r="BZ47" s="122">
        <f t="shared" si="99"/>
        <v>0</v>
      </c>
      <c r="CA47" s="122">
        <f t="shared" si="100"/>
        <v>0</v>
      </c>
      <c r="CB47" s="122">
        <f t="shared" si="101"/>
        <v>0</v>
      </c>
      <c r="CC47" s="122">
        <f t="shared" si="102"/>
        <v>0</v>
      </c>
      <c r="CD47" s="122">
        <f t="shared" si="103"/>
        <v>0</v>
      </c>
      <c r="CE47" s="123">
        <f t="shared" si="104"/>
        <v>12.5</v>
      </c>
      <c r="CF47" s="123">
        <f t="shared" si="105"/>
        <v>5</v>
      </c>
      <c r="CG47" s="124">
        <f t="shared" si="106"/>
        <v>17.5</v>
      </c>
      <c r="CH47" s="125">
        <f t="shared" si="107"/>
        <v>0</v>
      </c>
      <c r="CI47" s="125">
        <f t="shared" si="108"/>
        <v>2.5</v>
      </c>
      <c r="CJ47" s="125">
        <f t="shared" si="109"/>
        <v>0</v>
      </c>
      <c r="CK47" s="125">
        <f t="shared" si="110"/>
        <v>2.5</v>
      </c>
      <c r="CL47" s="125">
        <f t="shared" si="111"/>
        <v>5</v>
      </c>
      <c r="CM47" s="125">
        <f t="shared" si="112"/>
        <v>0</v>
      </c>
      <c r="CN47" s="125">
        <f t="shared" si="113"/>
        <v>0</v>
      </c>
      <c r="CO47" s="125">
        <f t="shared" si="114"/>
        <v>0</v>
      </c>
      <c r="CP47" s="125">
        <f t="shared" si="115"/>
        <v>0</v>
      </c>
      <c r="CQ47" s="125">
        <f t="shared" si="116"/>
        <v>2.5</v>
      </c>
      <c r="CR47" s="125">
        <f t="shared" si="117"/>
        <v>2.5</v>
      </c>
      <c r="CS47" s="125">
        <f t="shared" si="118"/>
        <v>0</v>
      </c>
      <c r="CT47" s="125">
        <f t="shared" si="119"/>
        <v>5</v>
      </c>
      <c r="CU47" s="125">
        <f t="shared" si="120"/>
        <v>5</v>
      </c>
      <c r="CV47" s="125">
        <f t="shared" si="121"/>
        <v>2.5</v>
      </c>
      <c r="CW47" s="125">
        <f t="shared" si="122"/>
        <v>2.5</v>
      </c>
      <c r="CX47" s="125">
        <f t="shared" si="123"/>
        <v>0</v>
      </c>
      <c r="CY47" s="125">
        <f t="shared" si="124"/>
        <v>5</v>
      </c>
      <c r="CZ47" s="125">
        <f t="shared" si="125"/>
        <v>2.5</v>
      </c>
      <c r="DA47" s="118">
        <f t="shared" si="126"/>
        <v>20</v>
      </c>
    </row>
    <row r="48" spans="1:105">
      <c r="A48" s="118">
        <v>40</v>
      </c>
      <c r="B48" s="119" t="str">
        <f>'ภาษาไทย ม.3'!B48</f>
        <v>นางสาวจันจิรา  ถนอมคล้าย</v>
      </c>
      <c r="C48" s="120">
        <v>0</v>
      </c>
      <c r="D48" s="120">
        <v>0</v>
      </c>
      <c r="E48" s="120">
        <v>1</v>
      </c>
      <c r="F48" s="120">
        <v>0</v>
      </c>
      <c r="G48" s="120">
        <v>0</v>
      </c>
      <c r="H48" s="121">
        <v>1</v>
      </c>
      <c r="I48" s="121">
        <v>0</v>
      </c>
      <c r="J48" s="120">
        <v>1</v>
      </c>
      <c r="K48" s="120">
        <v>0</v>
      </c>
      <c r="L48" s="120">
        <v>0</v>
      </c>
      <c r="M48" s="120">
        <v>0</v>
      </c>
      <c r="N48" s="120">
        <v>0</v>
      </c>
      <c r="O48" s="121">
        <v>0</v>
      </c>
      <c r="P48" s="121">
        <v>1</v>
      </c>
      <c r="Q48" s="118">
        <v>0</v>
      </c>
      <c r="R48" s="118">
        <v>0</v>
      </c>
      <c r="S48" s="118">
        <v>1</v>
      </c>
      <c r="T48" s="118">
        <v>0</v>
      </c>
      <c r="U48" s="118">
        <v>1</v>
      </c>
      <c r="V48" s="118">
        <v>0</v>
      </c>
      <c r="W48" s="118">
        <v>0</v>
      </c>
      <c r="X48" s="118">
        <v>1</v>
      </c>
      <c r="Y48" s="118">
        <v>0</v>
      </c>
      <c r="Z48" s="118">
        <v>0</v>
      </c>
      <c r="AA48" s="118">
        <v>0</v>
      </c>
      <c r="AB48" s="118">
        <v>0</v>
      </c>
      <c r="AC48" s="118">
        <v>1</v>
      </c>
      <c r="AD48" s="118">
        <v>0</v>
      </c>
      <c r="AE48" s="118">
        <v>0</v>
      </c>
      <c r="AF48" s="118">
        <v>0</v>
      </c>
      <c r="AG48" s="118">
        <v>0</v>
      </c>
      <c r="AH48" s="118">
        <v>0</v>
      </c>
      <c r="AI48" s="118">
        <v>0</v>
      </c>
      <c r="AJ48" s="118">
        <v>0</v>
      </c>
      <c r="AK48" s="118">
        <v>0</v>
      </c>
      <c r="AL48" s="118">
        <v>0</v>
      </c>
      <c r="AM48" s="118">
        <v>0</v>
      </c>
      <c r="AN48" s="118">
        <v>0</v>
      </c>
      <c r="AO48" s="118">
        <v>0</v>
      </c>
      <c r="AP48" s="118">
        <v>0</v>
      </c>
      <c r="AQ48" s="122">
        <f t="shared" si="64"/>
        <v>0</v>
      </c>
      <c r="AR48" s="122">
        <f t="shared" si="65"/>
        <v>0</v>
      </c>
      <c r="AS48" s="122">
        <f t="shared" si="66"/>
        <v>2.5</v>
      </c>
      <c r="AT48" s="122">
        <f t="shared" si="67"/>
        <v>0</v>
      </c>
      <c r="AU48" s="122">
        <f t="shared" si="68"/>
        <v>0</v>
      </c>
      <c r="AV48" s="122">
        <f t="shared" si="69"/>
        <v>2.5</v>
      </c>
      <c r="AW48" s="122">
        <f t="shared" si="70"/>
        <v>0</v>
      </c>
      <c r="AX48" s="122">
        <f t="shared" si="71"/>
        <v>2.5</v>
      </c>
      <c r="AY48" s="122">
        <f t="shared" si="72"/>
        <v>0</v>
      </c>
      <c r="AZ48" s="122">
        <f t="shared" si="73"/>
        <v>0</v>
      </c>
      <c r="BA48" s="122">
        <f t="shared" si="74"/>
        <v>0</v>
      </c>
      <c r="BB48" s="122">
        <f t="shared" si="75"/>
        <v>0</v>
      </c>
      <c r="BC48" s="122">
        <f t="shared" si="76"/>
        <v>0</v>
      </c>
      <c r="BD48" s="122">
        <f t="shared" si="77"/>
        <v>2.5</v>
      </c>
      <c r="BE48" s="122">
        <f t="shared" si="78"/>
        <v>0</v>
      </c>
      <c r="BF48" s="122">
        <f t="shared" si="79"/>
        <v>0</v>
      </c>
      <c r="BG48" s="122">
        <f t="shared" si="80"/>
        <v>2.5</v>
      </c>
      <c r="BH48" s="122">
        <f t="shared" si="81"/>
        <v>0</v>
      </c>
      <c r="BI48" s="122">
        <f t="shared" si="82"/>
        <v>2.5</v>
      </c>
      <c r="BJ48" s="122">
        <f t="shared" si="83"/>
        <v>0</v>
      </c>
      <c r="BK48" s="122">
        <f t="shared" si="84"/>
        <v>0</v>
      </c>
      <c r="BL48" s="122">
        <f t="shared" si="85"/>
        <v>2.5</v>
      </c>
      <c r="BM48" s="122">
        <f t="shared" si="86"/>
        <v>0</v>
      </c>
      <c r="BN48" s="122">
        <f t="shared" si="87"/>
        <v>0</v>
      </c>
      <c r="BO48" s="122">
        <f t="shared" si="88"/>
        <v>0</v>
      </c>
      <c r="BP48" s="122">
        <f t="shared" si="89"/>
        <v>0</v>
      </c>
      <c r="BQ48" s="122">
        <f t="shared" si="90"/>
        <v>2.5</v>
      </c>
      <c r="BR48" s="122">
        <f t="shared" si="91"/>
        <v>0</v>
      </c>
      <c r="BS48" s="122">
        <f t="shared" si="92"/>
        <v>0</v>
      </c>
      <c r="BT48" s="122">
        <f t="shared" si="93"/>
        <v>0</v>
      </c>
      <c r="BU48" s="122">
        <f t="shared" si="94"/>
        <v>0</v>
      </c>
      <c r="BV48" s="122">
        <f t="shared" si="95"/>
        <v>0</v>
      </c>
      <c r="BW48" s="122">
        <f t="shared" si="96"/>
        <v>0</v>
      </c>
      <c r="BX48" s="122">
        <f t="shared" si="97"/>
        <v>0</v>
      </c>
      <c r="BY48" s="122">
        <f t="shared" si="98"/>
        <v>0</v>
      </c>
      <c r="BZ48" s="122">
        <f t="shared" si="99"/>
        <v>0</v>
      </c>
      <c r="CA48" s="122">
        <f t="shared" si="100"/>
        <v>0</v>
      </c>
      <c r="CB48" s="122">
        <f t="shared" si="101"/>
        <v>0</v>
      </c>
      <c r="CC48" s="122">
        <f t="shared" si="102"/>
        <v>0</v>
      </c>
      <c r="CD48" s="122">
        <f t="shared" si="103"/>
        <v>0</v>
      </c>
      <c r="CE48" s="123">
        <f t="shared" si="104"/>
        <v>17.5</v>
      </c>
      <c r="CF48" s="123">
        <f t="shared" si="105"/>
        <v>2.5</v>
      </c>
      <c r="CG48" s="124">
        <f t="shared" si="106"/>
        <v>20</v>
      </c>
      <c r="CH48" s="125">
        <f t="shared" si="107"/>
        <v>0</v>
      </c>
      <c r="CI48" s="125">
        <f t="shared" si="108"/>
        <v>2.5</v>
      </c>
      <c r="CJ48" s="125">
        <f t="shared" si="109"/>
        <v>2.5</v>
      </c>
      <c r="CK48" s="125">
        <f t="shared" si="110"/>
        <v>2.5</v>
      </c>
      <c r="CL48" s="125">
        <f t="shared" si="111"/>
        <v>7.5</v>
      </c>
      <c r="CM48" s="125">
        <f t="shared" si="112"/>
        <v>0</v>
      </c>
      <c r="CN48" s="125">
        <f t="shared" si="113"/>
        <v>0</v>
      </c>
      <c r="CO48" s="125">
        <f t="shared" si="114"/>
        <v>0</v>
      </c>
      <c r="CP48" s="125">
        <f t="shared" si="115"/>
        <v>2.5</v>
      </c>
      <c r="CQ48" s="125">
        <f t="shared" si="116"/>
        <v>5</v>
      </c>
      <c r="CR48" s="125">
        <f t="shared" si="117"/>
        <v>7.5</v>
      </c>
      <c r="CS48" s="125">
        <f t="shared" si="118"/>
        <v>0</v>
      </c>
      <c r="CT48" s="125">
        <f t="shared" si="119"/>
        <v>5</v>
      </c>
      <c r="CU48" s="125">
        <f t="shared" si="120"/>
        <v>5</v>
      </c>
      <c r="CV48" s="125">
        <f t="shared" si="121"/>
        <v>0</v>
      </c>
      <c r="CW48" s="125">
        <f t="shared" si="122"/>
        <v>0</v>
      </c>
      <c r="CX48" s="125">
        <f t="shared" si="123"/>
        <v>0</v>
      </c>
      <c r="CY48" s="125">
        <f t="shared" si="124"/>
        <v>0</v>
      </c>
      <c r="CZ48" s="125">
        <f t="shared" si="125"/>
        <v>0</v>
      </c>
      <c r="DA48" s="118">
        <f t="shared" si="126"/>
        <v>20</v>
      </c>
    </row>
    <row r="49" spans="1:105">
      <c r="A49" s="118">
        <v>41</v>
      </c>
      <c r="B49" s="119" t="str">
        <f>'ภาษาไทย ม.3'!B49</f>
        <v>นางสาวศิริลักษณ์  สงวนถ้อย</v>
      </c>
      <c r="C49" s="120">
        <v>0</v>
      </c>
      <c r="D49" s="120">
        <v>1</v>
      </c>
      <c r="E49" s="120">
        <v>0</v>
      </c>
      <c r="F49" s="120">
        <v>0</v>
      </c>
      <c r="G49" s="120">
        <v>0</v>
      </c>
      <c r="H49" s="121">
        <v>0</v>
      </c>
      <c r="I49" s="121">
        <v>0</v>
      </c>
      <c r="J49" s="120">
        <v>0</v>
      </c>
      <c r="K49" s="120">
        <v>0</v>
      </c>
      <c r="L49" s="120">
        <v>0</v>
      </c>
      <c r="M49" s="120">
        <v>0</v>
      </c>
      <c r="N49" s="120">
        <v>0</v>
      </c>
      <c r="O49" s="121">
        <v>0</v>
      </c>
      <c r="P49" s="121">
        <v>1</v>
      </c>
      <c r="Q49" s="118">
        <v>0</v>
      </c>
      <c r="R49" s="118">
        <v>0</v>
      </c>
      <c r="S49" s="118">
        <v>0</v>
      </c>
      <c r="T49" s="118">
        <v>0</v>
      </c>
      <c r="U49" s="118">
        <v>1</v>
      </c>
      <c r="V49" s="118">
        <v>0</v>
      </c>
      <c r="W49" s="118">
        <v>0</v>
      </c>
      <c r="X49" s="118">
        <v>1</v>
      </c>
      <c r="Y49" s="118">
        <v>0</v>
      </c>
      <c r="Z49" s="118">
        <v>0</v>
      </c>
      <c r="AA49" s="118">
        <v>1</v>
      </c>
      <c r="AB49" s="118">
        <v>0</v>
      </c>
      <c r="AC49" s="118">
        <v>0</v>
      </c>
      <c r="AD49" s="118">
        <v>0</v>
      </c>
      <c r="AE49" s="118">
        <v>0</v>
      </c>
      <c r="AF49" s="118">
        <v>0</v>
      </c>
      <c r="AG49" s="118">
        <v>0</v>
      </c>
      <c r="AH49" s="118">
        <v>0</v>
      </c>
      <c r="AI49" s="118">
        <v>0</v>
      </c>
      <c r="AJ49" s="118">
        <v>0</v>
      </c>
      <c r="AK49" s="118">
        <v>0</v>
      </c>
      <c r="AL49" s="118">
        <v>0</v>
      </c>
      <c r="AM49" s="118">
        <v>0</v>
      </c>
      <c r="AN49" s="118">
        <v>0</v>
      </c>
      <c r="AO49" s="118">
        <v>0</v>
      </c>
      <c r="AP49" s="118">
        <v>1</v>
      </c>
      <c r="AQ49" s="122">
        <f t="shared" si="64"/>
        <v>0</v>
      </c>
      <c r="AR49" s="122">
        <f t="shared" si="65"/>
        <v>2.5</v>
      </c>
      <c r="AS49" s="122">
        <f t="shared" si="66"/>
        <v>0</v>
      </c>
      <c r="AT49" s="122">
        <f t="shared" si="67"/>
        <v>0</v>
      </c>
      <c r="AU49" s="122">
        <f t="shared" si="68"/>
        <v>0</v>
      </c>
      <c r="AV49" s="122">
        <f t="shared" si="69"/>
        <v>0</v>
      </c>
      <c r="AW49" s="122">
        <f t="shared" si="70"/>
        <v>0</v>
      </c>
      <c r="AX49" s="122">
        <f t="shared" si="71"/>
        <v>0</v>
      </c>
      <c r="AY49" s="122">
        <f t="shared" si="72"/>
        <v>0</v>
      </c>
      <c r="AZ49" s="122">
        <f t="shared" si="73"/>
        <v>0</v>
      </c>
      <c r="BA49" s="122">
        <f t="shared" si="74"/>
        <v>0</v>
      </c>
      <c r="BB49" s="122">
        <f t="shared" si="75"/>
        <v>0</v>
      </c>
      <c r="BC49" s="122">
        <f t="shared" si="76"/>
        <v>0</v>
      </c>
      <c r="BD49" s="122">
        <f t="shared" si="77"/>
        <v>2.5</v>
      </c>
      <c r="BE49" s="122">
        <f t="shared" si="78"/>
        <v>0</v>
      </c>
      <c r="BF49" s="122">
        <f t="shared" si="79"/>
        <v>0</v>
      </c>
      <c r="BG49" s="122">
        <f t="shared" si="80"/>
        <v>0</v>
      </c>
      <c r="BH49" s="122">
        <f t="shared" si="81"/>
        <v>0</v>
      </c>
      <c r="BI49" s="122">
        <f t="shared" si="82"/>
        <v>2.5</v>
      </c>
      <c r="BJ49" s="122">
        <f t="shared" si="83"/>
        <v>0</v>
      </c>
      <c r="BK49" s="122">
        <f t="shared" si="84"/>
        <v>0</v>
      </c>
      <c r="BL49" s="122">
        <f t="shared" si="85"/>
        <v>2.5</v>
      </c>
      <c r="BM49" s="122">
        <f t="shared" si="86"/>
        <v>0</v>
      </c>
      <c r="BN49" s="122">
        <f t="shared" si="87"/>
        <v>0</v>
      </c>
      <c r="BO49" s="122">
        <f t="shared" si="88"/>
        <v>2.5</v>
      </c>
      <c r="BP49" s="122">
        <f t="shared" si="89"/>
        <v>0</v>
      </c>
      <c r="BQ49" s="122">
        <f t="shared" si="90"/>
        <v>0</v>
      </c>
      <c r="BR49" s="122">
        <f t="shared" si="91"/>
        <v>0</v>
      </c>
      <c r="BS49" s="122">
        <f t="shared" si="92"/>
        <v>0</v>
      </c>
      <c r="BT49" s="122">
        <f t="shared" si="93"/>
        <v>0</v>
      </c>
      <c r="BU49" s="122">
        <f t="shared" si="94"/>
        <v>0</v>
      </c>
      <c r="BV49" s="122">
        <f t="shared" si="95"/>
        <v>0</v>
      </c>
      <c r="BW49" s="122">
        <f t="shared" si="96"/>
        <v>0</v>
      </c>
      <c r="BX49" s="122">
        <f t="shared" si="97"/>
        <v>0</v>
      </c>
      <c r="BY49" s="122">
        <f t="shared" si="98"/>
        <v>0</v>
      </c>
      <c r="BZ49" s="122">
        <f t="shared" si="99"/>
        <v>0</v>
      </c>
      <c r="CA49" s="122">
        <f t="shared" si="100"/>
        <v>0</v>
      </c>
      <c r="CB49" s="122">
        <f t="shared" si="101"/>
        <v>0</v>
      </c>
      <c r="CC49" s="122">
        <f t="shared" si="102"/>
        <v>0</v>
      </c>
      <c r="CD49" s="122">
        <f t="shared" si="103"/>
        <v>2.5</v>
      </c>
      <c r="CE49" s="123">
        <f t="shared" si="104"/>
        <v>12.5</v>
      </c>
      <c r="CF49" s="123">
        <f t="shared" si="105"/>
        <v>2.5</v>
      </c>
      <c r="CG49" s="124">
        <f t="shared" si="106"/>
        <v>15</v>
      </c>
      <c r="CH49" s="125">
        <f t="shared" si="107"/>
        <v>0</v>
      </c>
      <c r="CI49" s="125">
        <f t="shared" si="108"/>
        <v>2.5</v>
      </c>
      <c r="CJ49" s="125">
        <f t="shared" si="109"/>
        <v>0</v>
      </c>
      <c r="CK49" s="125">
        <f t="shared" si="110"/>
        <v>0</v>
      </c>
      <c r="CL49" s="125">
        <f t="shared" si="111"/>
        <v>2.5</v>
      </c>
      <c r="CM49" s="125">
        <f t="shared" si="112"/>
        <v>0</v>
      </c>
      <c r="CN49" s="125">
        <f t="shared" si="113"/>
        <v>0</v>
      </c>
      <c r="CO49" s="125">
        <f t="shared" si="114"/>
        <v>0</v>
      </c>
      <c r="CP49" s="125">
        <f t="shared" si="115"/>
        <v>2.5</v>
      </c>
      <c r="CQ49" s="125">
        <f t="shared" si="116"/>
        <v>2.5</v>
      </c>
      <c r="CR49" s="125">
        <f t="shared" si="117"/>
        <v>5</v>
      </c>
      <c r="CS49" s="125">
        <f t="shared" si="118"/>
        <v>0</v>
      </c>
      <c r="CT49" s="125">
        <f t="shared" si="119"/>
        <v>5</v>
      </c>
      <c r="CU49" s="125">
        <f t="shared" si="120"/>
        <v>5</v>
      </c>
      <c r="CV49" s="125">
        <f t="shared" si="121"/>
        <v>0</v>
      </c>
      <c r="CW49" s="125">
        <f t="shared" si="122"/>
        <v>0</v>
      </c>
      <c r="CX49" s="125">
        <f t="shared" si="123"/>
        <v>0</v>
      </c>
      <c r="CY49" s="125">
        <f t="shared" si="124"/>
        <v>0</v>
      </c>
      <c r="CZ49" s="125">
        <f t="shared" si="125"/>
        <v>2.5</v>
      </c>
      <c r="DA49" s="118">
        <f t="shared" si="126"/>
        <v>15</v>
      </c>
    </row>
    <row r="50" spans="1:105">
      <c r="A50" s="118">
        <v>42</v>
      </c>
      <c r="B50" s="119" t="str">
        <f>'ภาษาไทย ม.3'!B50</f>
        <v>นายกฤษฎา  กล้าปราบโจร</v>
      </c>
      <c r="C50" s="120">
        <v>0</v>
      </c>
      <c r="D50" s="120">
        <v>0</v>
      </c>
      <c r="E50" s="120">
        <v>0</v>
      </c>
      <c r="F50" s="120">
        <v>0</v>
      </c>
      <c r="G50" s="120">
        <v>0</v>
      </c>
      <c r="H50" s="121">
        <v>1</v>
      </c>
      <c r="I50" s="121">
        <v>0</v>
      </c>
      <c r="J50" s="120">
        <v>0</v>
      </c>
      <c r="K50" s="120">
        <v>0</v>
      </c>
      <c r="L50" s="120">
        <v>1</v>
      </c>
      <c r="M50" s="120">
        <v>0</v>
      </c>
      <c r="N50" s="120">
        <v>0</v>
      </c>
      <c r="O50" s="121">
        <v>0</v>
      </c>
      <c r="P50" s="121">
        <v>0</v>
      </c>
      <c r="Q50" s="118">
        <v>0</v>
      </c>
      <c r="R50" s="118">
        <v>0</v>
      </c>
      <c r="S50" s="118">
        <v>0</v>
      </c>
      <c r="T50" s="118">
        <v>1</v>
      </c>
      <c r="U50" s="118">
        <v>0</v>
      </c>
      <c r="V50" s="118">
        <v>0</v>
      </c>
      <c r="W50" s="118">
        <v>0</v>
      </c>
      <c r="X50" s="118">
        <v>1</v>
      </c>
      <c r="Y50" s="118">
        <v>0</v>
      </c>
      <c r="Z50" s="118">
        <v>0</v>
      </c>
      <c r="AA50" s="118">
        <v>1</v>
      </c>
      <c r="AB50" s="118">
        <v>0</v>
      </c>
      <c r="AC50" s="118">
        <v>0</v>
      </c>
      <c r="AD50" s="118">
        <v>0</v>
      </c>
      <c r="AE50" s="118">
        <v>1</v>
      </c>
      <c r="AF50" s="118">
        <v>0</v>
      </c>
      <c r="AG50" s="118">
        <v>0</v>
      </c>
      <c r="AH50" s="118">
        <v>0</v>
      </c>
      <c r="AI50" s="118">
        <v>0</v>
      </c>
      <c r="AJ50" s="118">
        <v>0</v>
      </c>
      <c r="AK50" s="118">
        <v>0</v>
      </c>
      <c r="AL50" s="118">
        <v>0</v>
      </c>
      <c r="AM50" s="118">
        <v>0</v>
      </c>
      <c r="AN50" s="118">
        <v>0</v>
      </c>
      <c r="AO50" s="118">
        <v>0</v>
      </c>
      <c r="AP50" s="118">
        <v>0</v>
      </c>
      <c r="AQ50" s="122">
        <f t="shared" si="64"/>
        <v>0</v>
      </c>
      <c r="AR50" s="122">
        <f t="shared" si="65"/>
        <v>0</v>
      </c>
      <c r="AS50" s="122">
        <f t="shared" si="66"/>
        <v>0</v>
      </c>
      <c r="AT50" s="122">
        <f t="shared" si="67"/>
        <v>0</v>
      </c>
      <c r="AU50" s="122">
        <f t="shared" si="68"/>
        <v>0</v>
      </c>
      <c r="AV50" s="122">
        <f t="shared" si="69"/>
        <v>2.5</v>
      </c>
      <c r="AW50" s="122">
        <f t="shared" si="70"/>
        <v>0</v>
      </c>
      <c r="AX50" s="122">
        <f t="shared" si="71"/>
        <v>0</v>
      </c>
      <c r="AY50" s="122">
        <f t="shared" si="72"/>
        <v>0</v>
      </c>
      <c r="AZ50" s="122">
        <f t="shared" si="73"/>
        <v>2.5</v>
      </c>
      <c r="BA50" s="122">
        <f t="shared" si="74"/>
        <v>0</v>
      </c>
      <c r="BB50" s="122">
        <f t="shared" si="75"/>
        <v>0</v>
      </c>
      <c r="BC50" s="122">
        <f t="shared" si="76"/>
        <v>0</v>
      </c>
      <c r="BD50" s="122">
        <f t="shared" si="77"/>
        <v>0</v>
      </c>
      <c r="BE50" s="122">
        <f t="shared" si="78"/>
        <v>0</v>
      </c>
      <c r="BF50" s="122">
        <f t="shared" si="79"/>
        <v>0</v>
      </c>
      <c r="BG50" s="122">
        <f t="shared" si="80"/>
        <v>0</v>
      </c>
      <c r="BH50" s="122">
        <f t="shared" si="81"/>
        <v>2.5</v>
      </c>
      <c r="BI50" s="122">
        <f t="shared" si="82"/>
        <v>0</v>
      </c>
      <c r="BJ50" s="122">
        <f t="shared" si="83"/>
        <v>0</v>
      </c>
      <c r="BK50" s="122">
        <f t="shared" si="84"/>
        <v>0</v>
      </c>
      <c r="BL50" s="122">
        <f t="shared" si="85"/>
        <v>2.5</v>
      </c>
      <c r="BM50" s="122">
        <f t="shared" si="86"/>
        <v>0</v>
      </c>
      <c r="BN50" s="122">
        <f t="shared" si="87"/>
        <v>0</v>
      </c>
      <c r="BO50" s="122">
        <f t="shared" si="88"/>
        <v>2.5</v>
      </c>
      <c r="BP50" s="122">
        <f t="shared" si="89"/>
        <v>0</v>
      </c>
      <c r="BQ50" s="122">
        <f t="shared" si="90"/>
        <v>0</v>
      </c>
      <c r="BR50" s="122">
        <f t="shared" si="91"/>
        <v>0</v>
      </c>
      <c r="BS50" s="122">
        <f t="shared" si="92"/>
        <v>2.5</v>
      </c>
      <c r="BT50" s="122">
        <f t="shared" si="93"/>
        <v>0</v>
      </c>
      <c r="BU50" s="122">
        <f t="shared" si="94"/>
        <v>0</v>
      </c>
      <c r="BV50" s="122">
        <f t="shared" si="95"/>
        <v>0</v>
      </c>
      <c r="BW50" s="122">
        <f t="shared" si="96"/>
        <v>0</v>
      </c>
      <c r="BX50" s="122">
        <f t="shared" si="97"/>
        <v>0</v>
      </c>
      <c r="BY50" s="122">
        <f t="shared" si="98"/>
        <v>0</v>
      </c>
      <c r="BZ50" s="122">
        <f t="shared" si="99"/>
        <v>0</v>
      </c>
      <c r="CA50" s="122">
        <f t="shared" si="100"/>
        <v>0</v>
      </c>
      <c r="CB50" s="122">
        <f t="shared" si="101"/>
        <v>0</v>
      </c>
      <c r="CC50" s="122">
        <f t="shared" si="102"/>
        <v>0</v>
      </c>
      <c r="CD50" s="122">
        <f t="shared" si="103"/>
        <v>0</v>
      </c>
      <c r="CE50" s="123">
        <f t="shared" si="104"/>
        <v>12.5</v>
      </c>
      <c r="CF50" s="123">
        <f t="shared" si="105"/>
        <v>2.5</v>
      </c>
      <c r="CG50" s="124">
        <f t="shared" si="106"/>
        <v>15</v>
      </c>
      <c r="CH50" s="125">
        <f t="shared" si="107"/>
        <v>0</v>
      </c>
      <c r="CI50" s="125">
        <f t="shared" si="108"/>
        <v>0</v>
      </c>
      <c r="CJ50" s="125">
        <f t="shared" si="109"/>
        <v>2.5</v>
      </c>
      <c r="CK50" s="125">
        <f t="shared" si="110"/>
        <v>0</v>
      </c>
      <c r="CL50" s="125">
        <f t="shared" si="111"/>
        <v>2.5</v>
      </c>
      <c r="CM50" s="125">
        <f t="shared" si="112"/>
        <v>2.5</v>
      </c>
      <c r="CN50" s="125">
        <f t="shared" si="113"/>
        <v>0</v>
      </c>
      <c r="CO50" s="125">
        <f t="shared" si="114"/>
        <v>2.5</v>
      </c>
      <c r="CP50" s="125">
        <f t="shared" si="115"/>
        <v>0</v>
      </c>
      <c r="CQ50" s="125">
        <f t="shared" si="116"/>
        <v>2.5</v>
      </c>
      <c r="CR50" s="125">
        <f t="shared" si="117"/>
        <v>2.5</v>
      </c>
      <c r="CS50" s="125">
        <f t="shared" si="118"/>
        <v>0</v>
      </c>
      <c r="CT50" s="125">
        <f t="shared" si="119"/>
        <v>5</v>
      </c>
      <c r="CU50" s="125">
        <f t="shared" si="120"/>
        <v>5</v>
      </c>
      <c r="CV50" s="125">
        <f t="shared" si="121"/>
        <v>2.5</v>
      </c>
      <c r="CW50" s="125">
        <f t="shared" si="122"/>
        <v>0</v>
      </c>
      <c r="CX50" s="125">
        <f t="shared" si="123"/>
        <v>0</v>
      </c>
      <c r="CY50" s="125">
        <f t="shared" si="124"/>
        <v>2.5</v>
      </c>
      <c r="CZ50" s="125">
        <f t="shared" si="125"/>
        <v>0</v>
      </c>
      <c r="DA50" s="118">
        <f t="shared" si="126"/>
        <v>15</v>
      </c>
    </row>
    <row r="51" spans="1:105">
      <c r="A51" s="118">
        <v>43</v>
      </c>
      <c r="B51" s="119" t="str">
        <f>'ภาษาไทย ม.3'!B51</f>
        <v>นายธนพงศ์  ชูจันทร์</v>
      </c>
      <c r="C51" s="120">
        <v>1</v>
      </c>
      <c r="D51" s="120">
        <v>0</v>
      </c>
      <c r="E51" s="120">
        <v>1</v>
      </c>
      <c r="F51" s="120">
        <v>0</v>
      </c>
      <c r="G51" s="120">
        <v>0</v>
      </c>
      <c r="H51" s="121">
        <v>0</v>
      </c>
      <c r="I51" s="121">
        <v>1</v>
      </c>
      <c r="J51" s="120">
        <v>1</v>
      </c>
      <c r="K51" s="120">
        <v>0</v>
      </c>
      <c r="L51" s="120">
        <v>1</v>
      </c>
      <c r="M51" s="120">
        <v>0</v>
      </c>
      <c r="N51" s="120">
        <v>0</v>
      </c>
      <c r="O51" s="121">
        <v>1</v>
      </c>
      <c r="P51" s="121">
        <v>1</v>
      </c>
      <c r="Q51" s="118">
        <v>0</v>
      </c>
      <c r="R51" s="118">
        <v>0</v>
      </c>
      <c r="S51" s="118">
        <v>0</v>
      </c>
      <c r="T51" s="118">
        <v>1</v>
      </c>
      <c r="U51" s="118">
        <v>0</v>
      </c>
      <c r="V51" s="118">
        <v>0</v>
      </c>
      <c r="W51" s="118">
        <v>0</v>
      </c>
      <c r="X51" s="118">
        <v>0</v>
      </c>
      <c r="Y51" s="118">
        <v>1</v>
      </c>
      <c r="Z51" s="118">
        <v>0</v>
      </c>
      <c r="AA51" s="118">
        <v>0</v>
      </c>
      <c r="AB51" s="118">
        <v>0</v>
      </c>
      <c r="AC51" s="118">
        <v>0</v>
      </c>
      <c r="AD51" s="118">
        <v>0</v>
      </c>
      <c r="AE51" s="118">
        <v>0</v>
      </c>
      <c r="AF51" s="118">
        <v>0</v>
      </c>
      <c r="AG51" s="118">
        <v>1</v>
      </c>
      <c r="AH51" s="118">
        <v>0</v>
      </c>
      <c r="AI51" s="118">
        <v>0</v>
      </c>
      <c r="AJ51" s="118">
        <v>0</v>
      </c>
      <c r="AK51" s="118">
        <v>0</v>
      </c>
      <c r="AL51" s="118">
        <v>0</v>
      </c>
      <c r="AM51" s="118">
        <v>0</v>
      </c>
      <c r="AN51" s="118">
        <v>0</v>
      </c>
      <c r="AO51" s="118">
        <v>0</v>
      </c>
      <c r="AP51" s="118">
        <v>0</v>
      </c>
      <c r="AQ51" s="122">
        <f t="shared" si="64"/>
        <v>2.5</v>
      </c>
      <c r="AR51" s="122">
        <f t="shared" si="65"/>
        <v>0</v>
      </c>
      <c r="AS51" s="122">
        <f t="shared" si="66"/>
        <v>2.5</v>
      </c>
      <c r="AT51" s="122">
        <f t="shared" si="67"/>
        <v>0</v>
      </c>
      <c r="AU51" s="122">
        <f t="shared" si="68"/>
        <v>0</v>
      </c>
      <c r="AV51" s="122">
        <f t="shared" si="69"/>
        <v>0</v>
      </c>
      <c r="AW51" s="122">
        <f t="shared" si="70"/>
        <v>2.5</v>
      </c>
      <c r="AX51" s="122">
        <f t="shared" si="71"/>
        <v>2.5</v>
      </c>
      <c r="AY51" s="122">
        <f t="shared" si="72"/>
        <v>0</v>
      </c>
      <c r="AZ51" s="122">
        <f t="shared" si="73"/>
        <v>2.5</v>
      </c>
      <c r="BA51" s="122">
        <f t="shared" si="74"/>
        <v>0</v>
      </c>
      <c r="BB51" s="122">
        <f t="shared" si="75"/>
        <v>0</v>
      </c>
      <c r="BC51" s="122">
        <f t="shared" si="76"/>
        <v>2.5</v>
      </c>
      <c r="BD51" s="122">
        <f t="shared" si="77"/>
        <v>2.5</v>
      </c>
      <c r="BE51" s="122">
        <f t="shared" si="78"/>
        <v>0</v>
      </c>
      <c r="BF51" s="122">
        <f t="shared" si="79"/>
        <v>0</v>
      </c>
      <c r="BG51" s="122">
        <f t="shared" si="80"/>
        <v>0</v>
      </c>
      <c r="BH51" s="122">
        <f t="shared" si="81"/>
        <v>2.5</v>
      </c>
      <c r="BI51" s="122">
        <f t="shared" si="82"/>
        <v>0</v>
      </c>
      <c r="BJ51" s="122">
        <f t="shared" si="83"/>
        <v>0</v>
      </c>
      <c r="BK51" s="122">
        <f t="shared" si="84"/>
        <v>0</v>
      </c>
      <c r="BL51" s="122">
        <f t="shared" si="85"/>
        <v>0</v>
      </c>
      <c r="BM51" s="122">
        <f t="shared" si="86"/>
        <v>2.5</v>
      </c>
      <c r="BN51" s="122">
        <f t="shared" si="87"/>
        <v>0</v>
      </c>
      <c r="BO51" s="122">
        <f t="shared" si="88"/>
        <v>0</v>
      </c>
      <c r="BP51" s="122">
        <f t="shared" si="89"/>
        <v>0</v>
      </c>
      <c r="BQ51" s="122">
        <f t="shared" si="90"/>
        <v>0</v>
      </c>
      <c r="BR51" s="122">
        <f t="shared" si="91"/>
        <v>0</v>
      </c>
      <c r="BS51" s="122">
        <f t="shared" si="92"/>
        <v>0</v>
      </c>
      <c r="BT51" s="122">
        <f t="shared" si="93"/>
        <v>0</v>
      </c>
      <c r="BU51" s="122">
        <f t="shared" si="94"/>
        <v>2.5</v>
      </c>
      <c r="BV51" s="122">
        <f t="shared" si="95"/>
        <v>0</v>
      </c>
      <c r="BW51" s="122">
        <f t="shared" si="96"/>
        <v>0</v>
      </c>
      <c r="BX51" s="122">
        <f t="shared" si="97"/>
        <v>0</v>
      </c>
      <c r="BY51" s="122">
        <f t="shared" si="98"/>
        <v>0</v>
      </c>
      <c r="BZ51" s="122">
        <f t="shared" si="99"/>
        <v>0</v>
      </c>
      <c r="CA51" s="122">
        <f t="shared" si="100"/>
        <v>0</v>
      </c>
      <c r="CB51" s="122">
        <f t="shared" si="101"/>
        <v>0</v>
      </c>
      <c r="CC51" s="122">
        <f t="shared" si="102"/>
        <v>0</v>
      </c>
      <c r="CD51" s="122">
        <f t="shared" si="103"/>
        <v>0</v>
      </c>
      <c r="CE51" s="123">
        <f t="shared" si="104"/>
        <v>22.5</v>
      </c>
      <c r="CF51" s="123">
        <f t="shared" si="105"/>
        <v>0</v>
      </c>
      <c r="CG51" s="124">
        <f t="shared" si="106"/>
        <v>22.5</v>
      </c>
      <c r="CH51" s="125">
        <f t="shared" si="107"/>
        <v>2.5</v>
      </c>
      <c r="CI51" s="125">
        <f t="shared" si="108"/>
        <v>5</v>
      </c>
      <c r="CJ51" s="125">
        <f t="shared" si="109"/>
        <v>0</v>
      </c>
      <c r="CK51" s="125">
        <f t="shared" si="110"/>
        <v>2.5</v>
      </c>
      <c r="CL51" s="125">
        <f t="shared" si="111"/>
        <v>10</v>
      </c>
      <c r="CM51" s="125">
        <f t="shared" si="112"/>
        <v>2.5</v>
      </c>
      <c r="CN51" s="125">
        <f t="shared" si="113"/>
        <v>0</v>
      </c>
      <c r="CO51" s="125">
        <f t="shared" si="114"/>
        <v>2.5</v>
      </c>
      <c r="CP51" s="125">
        <f t="shared" si="115"/>
        <v>2.5</v>
      </c>
      <c r="CQ51" s="125">
        <f t="shared" si="116"/>
        <v>2.5</v>
      </c>
      <c r="CR51" s="125">
        <f t="shared" si="117"/>
        <v>5</v>
      </c>
      <c r="CS51" s="125">
        <f t="shared" si="118"/>
        <v>0</v>
      </c>
      <c r="CT51" s="125">
        <f t="shared" si="119"/>
        <v>2.5</v>
      </c>
      <c r="CU51" s="125">
        <f t="shared" si="120"/>
        <v>2.5</v>
      </c>
      <c r="CV51" s="125">
        <f t="shared" si="121"/>
        <v>2.5</v>
      </c>
      <c r="CW51" s="125">
        <f t="shared" si="122"/>
        <v>0</v>
      </c>
      <c r="CX51" s="125">
        <f t="shared" si="123"/>
        <v>0</v>
      </c>
      <c r="CY51" s="125">
        <f t="shared" si="124"/>
        <v>2.5</v>
      </c>
      <c r="CZ51" s="125">
        <f t="shared" si="125"/>
        <v>2.5</v>
      </c>
      <c r="DA51" s="118">
        <f t="shared" si="126"/>
        <v>25</v>
      </c>
    </row>
    <row r="52" spans="1:105">
      <c r="A52" s="118">
        <v>44</v>
      </c>
      <c r="B52" s="119" t="str">
        <f>'ภาษาไทย ม.3'!B52</f>
        <v>นายโชดดี  คชายนต์</v>
      </c>
      <c r="C52" s="120">
        <v>0</v>
      </c>
      <c r="D52" s="120">
        <v>1</v>
      </c>
      <c r="E52" s="120">
        <v>0</v>
      </c>
      <c r="F52" s="120">
        <v>1</v>
      </c>
      <c r="G52" s="120">
        <v>0</v>
      </c>
      <c r="H52" s="121">
        <v>0</v>
      </c>
      <c r="I52" s="121">
        <v>0</v>
      </c>
      <c r="J52" s="120">
        <v>1</v>
      </c>
      <c r="K52" s="120">
        <v>0</v>
      </c>
      <c r="L52" s="120">
        <v>0</v>
      </c>
      <c r="M52" s="120">
        <v>1</v>
      </c>
      <c r="N52" s="120">
        <v>1</v>
      </c>
      <c r="O52" s="121">
        <v>1</v>
      </c>
      <c r="P52" s="121">
        <v>1</v>
      </c>
      <c r="Q52" s="118">
        <v>0</v>
      </c>
      <c r="R52" s="118">
        <v>0</v>
      </c>
      <c r="S52" s="118">
        <v>1</v>
      </c>
      <c r="T52" s="118">
        <v>0</v>
      </c>
      <c r="U52" s="118">
        <v>0</v>
      </c>
      <c r="V52" s="118">
        <v>0</v>
      </c>
      <c r="W52" s="118">
        <v>0</v>
      </c>
      <c r="X52" s="118">
        <v>0</v>
      </c>
      <c r="Y52" s="118">
        <v>0</v>
      </c>
      <c r="Z52" s="118">
        <v>0</v>
      </c>
      <c r="AA52" s="118">
        <v>0</v>
      </c>
      <c r="AB52" s="118">
        <v>0</v>
      </c>
      <c r="AC52" s="118">
        <v>0</v>
      </c>
      <c r="AD52" s="118">
        <v>1</v>
      </c>
      <c r="AE52" s="118">
        <v>0</v>
      </c>
      <c r="AF52" s="118">
        <v>0</v>
      </c>
      <c r="AG52" s="118">
        <v>0</v>
      </c>
      <c r="AH52" s="118">
        <v>0</v>
      </c>
      <c r="AI52" s="118">
        <v>0</v>
      </c>
      <c r="AJ52" s="118">
        <v>0</v>
      </c>
      <c r="AK52" s="118">
        <v>0</v>
      </c>
      <c r="AL52" s="118">
        <v>0</v>
      </c>
      <c r="AM52" s="118">
        <v>0</v>
      </c>
      <c r="AN52" s="118">
        <v>0</v>
      </c>
      <c r="AO52" s="118">
        <v>0</v>
      </c>
      <c r="AP52" s="118">
        <v>0</v>
      </c>
      <c r="AQ52" s="122">
        <f t="shared" si="64"/>
        <v>0</v>
      </c>
      <c r="AR52" s="122">
        <f t="shared" si="65"/>
        <v>2.5</v>
      </c>
      <c r="AS52" s="122">
        <f t="shared" si="66"/>
        <v>0</v>
      </c>
      <c r="AT52" s="122">
        <f t="shared" si="67"/>
        <v>2.5</v>
      </c>
      <c r="AU52" s="122">
        <f t="shared" si="68"/>
        <v>0</v>
      </c>
      <c r="AV52" s="122">
        <f t="shared" si="69"/>
        <v>0</v>
      </c>
      <c r="AW52" s="122">
        <f t="shared" si="70"/>
        <v>0</v>
      </c>
      <c r="AX52" s="122">
        <f t="shared" si="71"/>
        <v>2.5</v>
      </c>
      <c r="AY52" s="122">
        <f t="shared" si="72"/>
        <v>0</v>
      </c>
      <c r="AZ52" s="122">
        <f t="shared" si="73"/>
        <v>0</v>
      </c>
      <c r="BA52" s="122">
        <f t="shared" si="74"/>
        <v>2.5</v>
      </c>
      <c r="BB52" s="122">
        <f t="shared" si="75"/>
        <v>2.5</v>
      </c>
      <c r="BC52" s="122">
        <f t="shared" si="76"/>
        <v>2.5</v>
      </c>
      <c r="BD52" s="122">
        <f t="shared" si="77"/>
        <v>2.5</v>
      </c>
      <c r="BE52" s="122">
        <f t="shared" si="78"/>
        <v>0</v>
      </c>
      <c r="BF52" s="122">
        <f t="shared" si="79"/>
        <v>0</v>
      </c>
      <c r="BG52" s="122">
        <f t="shared" si="80"/>
        <v>2.5</v>
      </c>
      <c r="BH52" s="122">
        <f t="shared" si="81"/>
        <v>0</v>
      </c>
      <c r="BI52" s="122">
        <f t="shared" si="82"/>
        <v>0</v>
      </c>
      <c r="BJ52" s="122">
        <f t="shared" si="83"/>
        <v>0</v>
      </c>
      <c r="BK52" s="122">
        <f t="shared" si="84"/>
        <v>0</v>
      </c>
      <c r="BL52" s="122">
        <f t="shared" si="85"/>
        <v>0</v>
      </c>
      <c r="BM52" s="122">
        <f t="shared" si="86"/>
        <v>0</v>
      </c>
      <c r="BN52" s="122">
        <f t="shared" si="87"/>
        <v>0</v>
      </c>
      <c r="BO52" s="122">
        <f t="shared" si="88"/>
        <v>0</v>
      </c>
      <c r="BP52" s="122">
        <f t="shared" si="89"/>
        <v>0</v>
      </c>
      <c r="BQ52" s="122">
        <f t="shared" si="90"/>
        <v>0</v>
      </c>
      <c r="BR52" s="122">
        <f t="shared" si="91"/>
        <v>2.5</v>
      </c>
      <c r="BS52" s="122">
        <f t="shared" si="92"/>
        <v>0</v>
      </c>
      <c r="BT52" s="122">
        <f t="shared" si="93"/>
        <v>0</v>
      </c>
      <c r="BU52" s="122">
        <f t="shared" si="94"/>
        <v>0</v>
      </c>
      <c r="BV52" s="122">
        <f t="shared" si="95"/>
        <v>0</v>
      </c>
      <c r="BW52" s="122">
        <f t="shared" si="96"/>
        <v>0</v>
      </c>
      <c r="BX52" s="122">
        <f t="shared" si="97"/>
        <v>0</v>
      </c>
      <c r="BY52" s="122">
        <f t="shared" si="98"/>
        <v>0</v>
      </c>
      <c r="BZ52" s="122">
        <f t="shared" si="99"/>
        <v>0</v>
      </c>
      <c r="CA52" s="122">
        <f t="shared" si="100"/>
        <v>0</v>
      </c>
      <c r="CB52" s="122">
        <f t="shared" si="101"/>
        <v>0</v>
      </c>
      <c r="CC52" s="122">
        <f t="shared" si="102"/>
        <v>0</v>
      </c>
      <c r="CD52" s="122">
        <f t="shared" si="103"/>
        <v>0</v>
      </c>
      <c r="CE52" s="123">
        <f t="shared" si="104"/>
        <v>20</v>
      </c>
      <c r="CF52" s="123">
        <f t="shared" si="105"/>
        <v>2.5</v>
      </c>
      <c r="CG52" s="124">
        <f t="shared" si="106"/>
        <v>22.5</v>
      </c>
      <c r="CH52" s="125">
        <f t="shared" si="107"/>
        <v>0</v>
      </c>
      <c r="CI52" s="125">
        <f t="shared" si="108"/>
        <v>5</v>
      </c>
      <c r="CJ52" s="125">
        <f t="shared" si="109"/>
        <v>0</v>
      </c>
      <c r="CK52" s="125">
        <f t="shared" si="110"/>
        <v>2.5</v>
      </c>
      <c r="CL52" s="125">
        <f t="shared" si="111"/>
        <v>7.5</v>
      </c>
      <c r="CM52" s="125">
        <f t="shared" si="112"/>
        <v>2.5</v>
      </c>
      <c r="CN52" s="125">
        <f t="shared" si="113"/>
        <v>2.5</v>
      </c>
      <c r="CO52" s="125">
        <f t="shared" si="114"/>
        <v>5</v>
      </c>
      <c r="CP52" s="125">
        <f t="shared" si="115"/>
        <v>2.5</v>
      </c>
      <c r="CQ52" s="125">
        <f t="shared" si="116"/>
        <v>2.5</v>
      </c>
      <c r="CR52" s="125">
        <f t="shared" si="117"/>
        <v>5</v>
      </c>
      <c r="CS52" s="125">
        <f t="shared" si="118"/>
        <v>0</v>
      </c>
      <c r="CT52" s="125">
        <f t="shared" si="119"/>
        <v>2.5</v>
      </c>
      <c r="CU52" s="125">
        <f t="shared" si="120"/>
        <v>2.5</v>
      </c>
      <c r="CV52" s="125">
        <f t="shared" si="121"/>
        <v>0</v>
      </c>
      <c r="CW52" s="125">
        <f t="shared" si="122"/>
        <v>0</v>
      </c>
      <c r="CX52" s="125">
        <f t="shared" si="123"/>
        <v>0</v>
      </c>
      <c r="CY52" s="125">
        <f t="shared" si="124"/>
        <v>0</v>
      </c>
      <c r="CZ52" s="125">
        <f t="shared" si="125"/>
        <v>2.5</v>
      </c>
      <c r="DA52" s="118">
        <f t="shared" si="126"/>
        <v>22.5</v>
      </c>
    </row>
    <row r="53" spans="1:105">
      <c r="A53" s="118">
        <v>45</v>
      </c>
      <c r="B53" s="119" t="str">
        <f>'ภาษาไทย ม.3'!B53</f>
        <v>นางสาวกัญจนพร  มูสิกะ</v>
      </c>
      <c r="C53" s="120">
        <v>0</v>
      </c>
      <c r="D53" s="120">
        <v>0</v>
      </c>
      <c r="E53" s="120">
        <v>1</v>
      </c>
      <c r="F53" s="120">
        <v>0</v>
      </c>
      <c r="G53" s="120">
        <v>1</v>
      </c>
      <c r="H53" s="121">
        <v>1</v>
      </c>
      <c r="I53" s="121">
        <v>0</v>
      </c>
      <c r="J53" s="120">
        <v>0</v>
      </c>
      <c r="K53" s="120">
        <v>1</v>
      </c>
      <c r="L53" s="120">
        <v>0</v>
      </c>
      <c r="M53" s="120">
        <v>0</v>
      </c>
      <c r="N53" s="120">
        <v>0</v>
      </c>
      <c r="O53" s="121">
        <v>0</v>
      </c>
      <c r="P53" s="121">
        <v>0</v>
      </c>
      <c r="Q53" s="118">
        <v>0</v>
      </c>
      <c r="R53" s="118">
        <v>0</v>
      </c>
      <c r="S53" s="118">
        <v>0</v>
      </c>
      <c r="T53" s="118">
        <v>0</v>
      </c>
      <c r="U53" s="118">
        <v>0</v>
      </c>
      <c r="V53" s="118">
        <v>1</v>
      </c>
      <c r="W53" s="118">
        <v>1</v>
      </c>
      <c r="X53" s="118">
        <v>1</v>
      </c>
      <c r="Y53" s="118">
        <v>0</v>
      </c>
      <c r="Z53" s="118">
        <v>0</v>
      </c>
      <c r="AA53" s="118">
        <v>0</v>
      </c>
      <c r="AB53" s="118">
        <v>1</v>
      </c>
      <c r="AC53" s="118">
        <v>0</v>
      </c>
      <c r="AD53" s="118">
        <v>1</v>
      </c>
      <c r="AE53" s="118">
        <v>0</v>
      </c>
      <c r="AF53" s="118">
        <v>0</v>
      </c>
      <c r="AG53" s="118">
        <v>0</v>
      </c>
      <c r="AH53" s="118">
        <v>0</v>
      </c>
      <c r="AI53" s="118">
        <v>0</v>
      </c>
      <c r="AJ53" s="118">
        <v>0</v>
      </c>
      <c r="AK53" s="118">
        <v>0</v>
      </c>
      <c r="AL53" s="118">
        <v>0</v>
      </c>
      <c r="AM53" s="118">
        <v>0</v>
      </c>
      <c r="AN53" s="118">
        <v>0</v>
      </c>
      <c r="AO53" s="118">
        <v>0</v>
      </c>
      <c r="AP53" s="118">
        <v>0</v>
      </c>
      <c r="AQ53" s="122">
        <f t="shared" si="64"/>
        <v>0</v>
      </c>
      <c r="AR53" s="122">
        <f t="shared" si="65"/>
        <v>0</v>
      </c>
      <c r="AS53" s="122">
        <f t="shared" si="66"/>
        <v>2.5</v>
      </c>
      <c r="AT53" s="122">
        <f t="shared" si="67"/>
        <v>0</v>
      </c>
      <c r="AU53" s="122">
        <f t="shared" si="68"/>
        <v>2.5</v>
      </c>
      <c r="AV53" s="122">
        <f t="shared" si="69"/>
        <v>2.5</v>
      </c>
      <c r="AW53" s="122">
        <f t="shared" si="70"/>
        <v>0</v>
      </c>
      <c r="AX53" s="122">
        <f t="shared" si="71"/>
        <v>0</v>
      </c>
      <c r="AY53" s="122">
        <f t="shared" si="72"/>
        <v>2.5</v>
      </c>
      <c r="AZ53" s="122">
        <f t="shared" si="73"/>
        <v>0</v>
      </c>
      <c r="BA53" s="122">
        <f t="shared" si="74"/>
        <v>0</v>
      </c>
      <c r="BB53" s="122">
        <f t="shared" si="75"/>
        <v>0</v>
      </c>
      <c r="BC53" s="122">
        <f t="shared" si="76"/>
        <v>0</v>
      </c>
      <c r="BD53" s="122">
        <f t="shared" si="77"/>
        <v>0</v>
      </c>
      <c r="BE53" s="122">
        <f t="shared" si="78"/>
        <v>0</v>
      </c>
      <c r="BF53" s="122">
        <f t="shared" si="79"/>
        <v>0</v>
      </c>
      <c r="BG53" s="122">
        <f t="shared" si="80"/>
        <v>0</v>
      </c>
      <c r="BH53" s="122">
        <f t="shared" si="81"/>
        <v>0</v>
      </c>
      <c r="BI53" s="122">
        <f t="shared" si="82"/>
        <v>0</v>
      </c>
      <c r="BJ53" s="122">
        <f t="shared" si="83"/>
        <v>2.5</v>
      </c>
      <c r="BK53" s="122">
        <f t="shared" si="84"/>
        <v>2.5</v>
      </c>
      <c r="BL53" s="122">
        <f t="shared" si="85"/>
        <v>2.5</v>
      </c>
      <c r="BM53" s="122">
        <f t="shared" si="86"/>
        <v>0</v>
      </c>
      <c r="BN53" s="122">
        <f t="shared" si="87"/>
        <v>0</v>
      </c>
      <c r="BO53" s="122">
        <f t="shared" si="88"/>
        <v>0</v>
      </c>
      <c r="BP53" s="122">
        <f t="shared" si="89"/>
        <v>2.5</v>
      </c>
      <c r="BQ53" s="122">
        <f t="shared" si="90"/>
        <v>0</v>
      </c>
      <c r="BR53" s="122">
        <f t="shared" si="91"/>
        <v>2.5</v>
      </c>
      <c r="BS53" s="122">
        <f t="shared" si="92"/>
        <v>0</v>
      </c>
      <c r="BT53" s="122">
        <f t="shared" si="93"/>
        <v>0</v>
      </c>
      <c r="BU53" s="122">
        <f t="shared" si="94"/>
        <v>0</v>
      </c>
      <c r="BV53" s="122">
        <f t="shared" si="95"/>
        <v>0</v>
      </c>
      <c r="BW53" s="122">
        <f t="shared" si="96"/>
        <v>0</v>
      </c>
      <c r="BX53" s="122">
        <f t="shared" si="97"/>
        <v>0</v>
      </c>
      <c r="BY53" s="122">
        <f t="shared" si="98"/>
        <v>0</v>
      </c>
      <c r="BZ53" s="122">
        <f t="shared" si="99"/>
        <v>0</v>
      </c>
      <c r="CA53" s="122">
        <f t="shared" si="100"/>
        <v>0</v>
      </c>
      <c r="CB53" s="122">
        <f t="shared" si="101"/>
        <v>0</v>
      </c>
      <c r="CC53" s="122">
        <f t="shared" si="102"/>
        <v>0</v>
      </c>
      <c r="CD53" s="122">
        <f t="shared" si="103"/>
        <v>0</v>
      </c>
      <c r="CE53" s="123">
        <f t="shared" si="104"/>
        <v>17.5</v>
      </c>
      <c r="CF53" s="123">
        <f t="shared" si="105"/>
        <v>5</v>
      </c>
      <c r="CG53" s="124">
        <f t="shared" si="106"/>
        <v>22.5</v>
      </c>
      <c r="CH53" s="125">
        <f t="shared" si="107"/>
        <v>0</v>
      </c>
      <c r="CI53" s="125">
        <f t="shared" si="108"/>
        <v>5</v>
      </c>
      <c r="CJ53" s="125">
        <f t="shared" si="109"/>
        <v>2.5</v>
      </c>
      <c r="CK53" s="125">
        <f t="shared" si="110"/>
        <v>2.5</v>
      </c>
      <c r="CL53" s="125">
        <f t="shared" si="111"/>
        <v>10</v>
      </c>
      <c r="CM53" s="125">
        <f t="shared" si="112"/>
        <v>0</v>
      </c>
      <c r="CN53" s="125">
        <f t="shared" si="113"/>
        <v>0</v>
      </c>
      <c r="CO53" s="125">
        <f t="shared" si="114"/>
        <v>0</v>
      </c>
      <c r="CP53" s="125">
        <f t="shared" si="115"/>
        <v>0</v>
      </c>
      <c r="CQ53" s="125">
        <f t="shared" si="116"/>
        <v>2.5</v>
      </c>
      <c r="CR53" s="125">
        <f t="shared" si="117"/>
        <v>2.5</v>
      </c>
      <c r="CS53" s="125">
        <f t="shared" si="118"/>
        <v>2.5</v>
      </c>
      <c r="CT53" s="125">
        <f t="shared" si="119"/>
        <v>5</v>
      </c>
      <c r="CU53" s="125">
        <f t="shared" si="120"/>
        <v>7.5</v>
      </c>
      <c r="CV53" s="125">
        <f t="shared" si="121"/>
        <v>0</v>
      </c>
      <c r="CW53" s="125">
        <f t="shared" si="122"/>
        <v>0</v>
      </c>
      <c r="CX53" s="125">
        <f t="shared" si="123"/>
        <v>0</v>
      </c>
      <c r="CY53" s="125">
        <f t="shared" si="124"/>
        <v>0</v>
      </c>
      <c r="CZ53" s="125">
        <f t="shared" si="125"/>
        <v>2.5</v>
      </c>
      <c r="DA53" s="118">
        <f t="shared" si="126"/>
        <v>22.5</v>
      </c>
    </row>
    <row r="54" spans="1:105">
      <c r="A54" s="118">
        <v>46</v>
      </c>
      <c r="B54" s="119" t="str">
        <f>'ภาษาไทย ม.3'!B54</f>
        <v>นางสาวพัชริดา  วิมลแก้ว</v>
      </c>
      <c r="C54" s="120">
        <v>0</v>
      </c>
      <c r="D54" s="120">
        <v>0</v>
      </c>
      <c r="E54" s="120">
        <v>0</v>
      </c>
      <c r="F54" s="120">
        <v>0</v>
      </c>
      <c r="G54" s="120">
        <v>0</v>
      </c>
      <c r="H54" s="121">
        <v>0</v>
      </c>
      <c r="I54" s="121">
        <v>0</v>
      </c>
      <c r="J54" s="120">
        <v>1</v>
      </c>
      <c r="K54" s="120">
        <v>0</v>
      </c>
      <c r="L54" s="120">
        <v>0</v>
      </c>
      <c r="M54" s="120">
        <v>0</v>
      </c>
      <c r="N54" s="120">
        <v>0</v>
      </c>
      <c r="O54" s="121">
        <v>0</v>
      </c>
      <c r="P54" s="121">
        <v>1</v>
      </c>
      <c r="Q54" s="118">
        <v>1</v>
      </c>
      <c r="R54" s="118">
        <v>1</v>
      </c>
      <c r="S54" s="118">
        <v>1</v>
      </c>
      <c r="T54" s="118">
        <v>1</v>
      </c>
      <c r="U54" s="118">
        <v>0</v>
      </c>
      <c r="V54" s="118">
        <v>0</v>
      </c>
      <c r="W54" s="118">
        <v>0</v>
      </c>
      <c r="X54" s="118">
        <v>0</v>
      </c>
      <c r="Y54" s="118">
        <v>0</v>
      </c>
      <c r="Z54" s="118">
        <v>0</v>
      </c>
      <c r="AA54" s="118">
        <v>1</v>
      </c>
      <c r="AB54" s="118">
        <v>0</v>
      </c>
      <c r="AC54" s="118">
        <v>0</v>
      </c>
      <c r="AD54" s="118">
        <v>0</v>
      </c>
      <c r="AE54" s="118">
        <v>0</v>
      </c>
      <c r="AF54" s="118">
        <v>0</v>
      </c>
      <c r="AG54" s="118">
        <v>0</v>
      </c>
      <c r="AH54" s="118">
        <v>1</v>
      </c>
      <c r="AI54" s="118">
        <v>0</v>
      </c>
      <c r="AJ54" s="118">
        <v>0</v>
      </c>
      <c r="AK54" s="118">
        <v>0</v>
      </c>
      <c r="AL54" s="118">
        <v>0</v>
      </c>
      <c r="AM54" s="118">
        <v>0</v>
      </c>
      <c r="AN54" s="118">
        <v>0</v>
      </c>
      <c r="AO54" s="118">
        <v>0</v>
      </c>
      <c r="AP54" s="118">
        <v>0</v>
      </c>
      <c r="AQ54" s="122">
        <f t="shared" si="64"/>
        <v>0</v>
      </c>
      <c r="AR54" s="122">
        <f t="shared" si="65"/>
        <v>0</v>
      </c>
      <c r="AS54" s="122">
        <f t="shared" si="66"/>
        <v>0</v>
      </c>
      <c r="AT54" s="122">
        <f t="shared" si="67"/>
        <v>0</v>
      </c>
      <c r="AU54" s="122">
        <f t="shared" si="68"/>
        <v>0</v>
      </c>
      <c r="AV54" s="122">
        <f t="shared" si="69"/>
        <v>0</v>
      </c>
      <c r="AW54" s="122">
        <f t="shared" si="70"/>
        <v>0</v>
      </c>
      <c r="AX54" s="122">
        <f t="shared" si="71"/>
        <v>2.5</v>
      </c>
      <c r="AY54" s="122">
        <f t="shared" si="72"/>
        <v>0</v>
      </c>
      <c r="AZ54" s="122">
        <f t="shared" si="73"/>
        <v>0</v>
      </c>
      <c r="BA54" s="122">
        <f t="shared" si="74"/>
        <v>0</v>
      </c>
      <c r="BB54" s="122">
        <f t="shared" si="75"/>
        <v>0</v>
      </c>
      <c r="BC54" s="122">
        <f t="shared" si="76"/>
        <v>0</v>
      </c>
      <c r="BD54" s="122">
        <f t="shared" si="77"/>
        <v>2.5</v>
      </c>
      <c r="BE54" s="122">
        <f t="shared" si="78"/>
        <v>2.5</v>
      </c>
      <c r="BF54" s="122">
        <f t="shared" si="79"/>
        <v>2.5</v>
      </c>
      <c r="BG54" s="122">
        <f t="shared" si="80"/>
        <v>2.5</v>
      </c>
      <c r="BH54" s="122">
        <f t="shared" si="81"/>
        <v>2.5</v>
      </c>
      <c r="BI54" s="122">
        <f t="shared" si="82"/>
        <v>0</v>
      </c>
      <c r="BJ54" s="122">
        <f t="shared" si="83"/>
        <v>0</v>
      </c>
      <c r="BK54" s="122">
        <f t="shared" si="84"/>
        <v>0</v>
      </c>
      <c r="BL54" s="122">
        <f t="shared" si="85"/>
        <v>0</v>
      </c>
      <c r="BM54" s="122">
        <f t="shared" si="86"/>
        <v>0</v>
      </c>
      <c r="BN54" s="122">
        <f t="shared" si="87"/>
        <v>0</v>
      </c>
      <c r="BO54" s="122">
        <f t="shared" si="88"/>
        <v>2.5</v>
      </c>
      <c r="BP54" s="122">
        <f t="shared" si="89"/>
        <v>0</v>
      </c>
      <c r="BQ54" s="122">
        <f t="shared" si="90"/>
        <v>0</v>
      </c>
      <c r="BR54" s="122">
        <f t="shared" si="91"/>
        <v>0</v>
      </c>
      <c r="BS54" s="122">
        <f t="shared" si="92"/>
        <v>0</v>
      </c>
      <c r="BT54" s="122">
        <f t="shared" si="93"/>
        <v>0</v>
      </c>
      <c r="BU54" s="122">
        <f t="shared" si="94"/>
        <v>0</v>
      </c>
      <c r="BV54" s="122">
        <f t="shared" si="95"/>
        <v>2.5</v>
      </c>
      <c r="BW54" s="122">
        <f t="shared" si="96"/>
        <v>0</v>
      </c>
      <c r="BX54" s="122">
        <f t="shared" si="97"/>
        <v>0</v>
      </c>
      <c r="BY54" s="122">
        <f t="shared" si="98"/>
        <v>0</v>
      </c>
      <c r="BZ54" s="122">
        <f t="shared" si="99"/>
        <v>0</v>
      </c>
      <c r="CA54" s="122">
        <f t="shared" si="100"/>
        <v>0</v>
      </c>
      <c r="CB54" s="122">
        <f t="shared" si="101"/>
        <v>0</v>
      </c>
      <c r="CC54" s="122">
        <f t="shared" si="102"/>
        <v>0</v>
      </c>
      <c r="CD54" s="122">
        <f t="shared" si="103"/>
        <v>0</v>
      </c>
      <c r="CE54" s="123">
        <f t="shared" si="104"/>
        <v>17.5</v>
      </c>
      <c r="CF54" s="123">
        <f t="shared" si="105"/>
        <v>0</v>
      </c>
      <c r="CG54" s="124">
        <f t="shared" si="106"/>
        <v>17.5</v>
      </c>
      <c r="CH54" s="125">
        <f t="shared" si="107"/>
        <v>0</v>
      </c>
      <c r="CI54" s="125">
        <f t="shared" si="108"/>
        <v>0</v>
      </c>
      <c r="CJ54" s="125">
        <f t="shared" si="109"/>
        <v>0</v>
      </c>
      <c r="CK54" s="125">
        <f t="shared" si="110"/>
        <v>2.5</v>
      </c>
      <c r="CL54" s="125">
        <f t="shared" si="111"/>
        <v>2.5</v>
      </c>
      <c r="CM54" s="125">
        <f t="shared" si="112"/>
        <v>0</v>
      </c>
      <c r="CN54" s="125">
        <f t="shared" si="113"/>
        <v>0</v>
      </c>
      <c r="CO54" s="125">
        <f t="shared" si="114"/>
        <v>0</v>
      </c>
      <c r="CP54" s="125">
        <f t="shared" si="115"/>
        <v>5</v>
      </c>
      <c r="CQ54" s="125">
        <f t="shared" si="116"/>
        <v>7.5</v>
      </c>
      <c r="CR54" s="125">
        <f t="shared" si="117"/>
        <v>12.5</v>
      </c>
      <c r="CS54" s="125">
        <f t="shared" si="118"/>
        <v>0</v>
      </c>
      <c r="CT54" s="125">
        <f t="shared" si="119"/>
        <v>2.5</v>
      </c>
      <c r="CU54" s="125">
        <f t="shared" si="120"/>
        <v>2.5</v>
      </c>
      <c r="CV54" s="125">
        <f t="shared" si="121"/>
        <v>0</v>
      </c>
      <c r="CW54" s="125">
        <f t="shared" si="122"/>
        <v>0</v>
      </c>
      <c r="CX54" s="125">
        <f t="shared" si="123"/>
        <v>2.5</v>
      </c>
      <c r="CY54" s="125">
        <f t="shared" si="124"/>
        <v>2.5</v>
      </c>
      <c r="CZ54" s="125">
        <f t="shared" si="125"/>
        <v>0</v>
      </c>
      <c r="DA54" s="118">
        <f t="shared" si="126"/>
        <v>20</v>
      </c>
    </row>
    <row r="55" spans="1:105">
      <c r="A55" s="118">
        <v>47</v>
      </c>
      <c r="B55" s="119" t="str">
        <f>'ภาษาไทย ม.3'!B55</f>
        <v>นางสาวนิตา  ด้วงเกื้อ</v>
      </c>
      <c r="C55" s="120">
        <v>0</v>
      </c>
      <c r="D55" s="120">
        <v>0</v>
      </c>
      <c r="E55" s="120">
        <v>0</v>
      </c>
      <c r="F55" s="120">
        <v>0</v>
      </c>
      <c r="G55" s="120">
        <v>0</v>
      </c>
      <c r="H55" s="121">
        <v>0</v>
      </c>
      <c r="I55" s="121">
        <v>0</v>
      </c>
      <c r="J55" s="120">
        <v>0</v>
      </c>
      <c r="K55" s="120">
        <v>0</v>
      </c>
      <c r="L55" s="120">
        <v>0</v>
      </c>
      <c r="M55" s="120">
        <v>0</v>
      </c>
      <c r="N55" s="120">
        <v>1</v>
      </c>
      <c r="O55" s="121">
        <v>0</v>
      </c>
      <c r="P55" s="121">
        <v>0</v>
      </c>
      <c r="Q55" s="118">
        <v>0</v>
      </c>
      <c r="R55" s="118">
        <v>0</v>
      </c>
      <c r="S55" s="118">
        <v>0</v>
      </c>
      <c r="T55" s="118">
        <v>0</v>
      </c>
      <c r="U55" s="118">
        <v>0</v>
      </c>
      <c r="V55" s="118">
        <v>0</v>
      </c>
      <c r="W55" s="118">
        <v>0</v>
      </c>
      <c r="X55" s="118">
        <v>0</v>
      </c>
      <c r="Y55" s="118">
        <v>0</v>
      </c>
      <c r="Z55" s="118">
        <v>0</v>
      </c>
      <c r="AA55" s="118">
        <v>0</v>
      </c>
      <c r="AB55" s="118">
        <v>0</v>
      </c>
      <c r="AC55" s="118">
        <v>0</v>
      </c>
      <c r="AD55" s="118">
        <v>0</v>
      </c>
      <c r="AE55" s="118">
        <v>0</v>
      </c>
      <c r="AF55" s="118">
        <v>0</v>
      </c>
      <c r="AG55" s="118">
        <v>1</v>
      </c>
      <c r="AH55" s="118">
        <v>0</v>
      </c>
      <c r="AI55" s="118">
        <v>0</v>
      </c>
      <c r="AJ55" s="118">
        <v>0</v>
      </c>
      <c r="AK55" s="118">
        <v>0</v>
      </c>
      <c r="AL55" s="118">
        <v>0</v>
      </c>
      <c r="AM55" s="118">
        <v>0</v>
      </c>
      <c r="AN55" s="118">
        <v>0</v>
      </c>
      <c r="AO55" s="118">
        <v>0</v>
      </c>
      <c r="AP55" s="118">
        <v>0</v>
      </c>
      <c r="AQ55" s="122">
        <f t="shared" si="64"/>
        <v>0</v>
      </c>
      <c r="AR55" s="122">
        <f t="shared" si="65"/>
        <v>0</v>
      </c>
      <c r="AS55" s="122">
        <f t="shared" si="66"/>
        <v>0</v>
      </c>
      <c r="AT55" s="122">
        <f t="shared" si="67"/>
        <v>0</v>
      </c>
      <c r="AU55" s="122">
        <f t="shared" si="68"/>
        <v>0</v>
      </c>
      <c r="AV55" s="122">
        <f t="shared" si="69"/>
        <v>0</v>
      </c>
      <c r="AW55" s="122">
        <f t="shared" si="70"/>
        <v>0</v>
      </c>
      <c r="AX55" s="122">
        <f t="shared" si="71"/>
        <v>0</v>
      </c>
      <c r="AY55" s="122">
        <f t="shared" si="72"/>
        <v>0</v>
      </c>
      <c r="AZ55" s="122">
        <f t="shared" si="73"/>
        <v>0</v>
      </c>
      <c r="BA55" s="122">
        <f t="shared" si="74"/>
        <v>0</v>
      </c>
      <c r="BB55" s="122">
        <f t="shared" si="75"/>
        <v>2.5</v>
      </c>
      <c r="BC55" s="122">
        <f t="shared" si="76"/>
        <v>0</v>
      </c>
      <c r="BD55" s="122">
        <f t="shared" si="77"/>
        <v>0</v>
      </c>
      <c r="BE55" s="122">
        <f t="shared" si="78"/>
        <v>0</v>
      </c>
      <c r="BF55" s="122">
        <f t="shared" si="79"/>
        <v>0</v>
      </c>
      <c r="BG55" s="122">
        <f t="shared" si="80"/>
        <v>0</v>
      </c>
      <c r="BH55" s="122">
        <f t="shared" si="81"/>
        <v>0</v>
      </c>
      <c r="BI55" s="122">
        <f t="shared" si="82"/>
        <v>0</v>
      </c>
      <c r="BJ55" s="122">
        <f t="shared" si="83"/>
        <v>0</v>
      </c>
      <c r="BK55" s="122">
        <f t="shared" si="84"/>
        <v>0</v>
      </c>
      <c r="BL55" s="122">
        <f t="shared" si="85"/>
        <v>0</v>
      </c>
      <c r="BM55" s="122">
        <f t="shared" si="86"/>
        <v>0</v>
      </c>
      <c r="BN55" s="122">
        <f t="shared" si="87"/>
        <v>0</v>
      </c>
      <c r="BO55" s="122">
        <f t="shared" si="88"/>
        <v>0</v>
      </c>
      <c r="BP55" s="122">
        <f t="shared" si="89"/>
        <v>0</v>
      </c>
      <c r="BQ55" s="122">
        <f t="shared" si="90"/>
        <v>0</v>
      </c>
      <c r="BR55" s="122">
        <f t="shared" si="91"/>
        <v>0</v>
      </c>
      <c r="BS55" s="122">
        <f t="shared" si="92"/>
        <v>0</v>
      </c>
      <c r="BT55" s="122">
        <f t="shared" si="93"/>
        <v>0</v>
      </c>
      <c r="BU55" s="122">
        <f t="shared" si="94"/>
        <v>2.5</v>
      </c>
      <c r="BV55" s="122">
        <f t="shared" si="95"/>
        <v>0</v>
      </c>
      <c r="BW55" s="122">
        <f t="shared" si="96"/>
        <v>0</v>
      </c>
      <c r="BX55" s="122">
        <f t="shared" si="97"/>
        <v>0</v>
      </c>
      <c r="BY55" s="122">
        <f t="shared" si="98"/>
        <v>0</v>
      </c>
      <c r="BZ55" s="122">
        <f t="shared" si="99"/>
        <v>0</v>
      </c>
      <c r="CA55" s="122">
        <f t="shared" si="100"/>
        <v>0</v>
      </c>
      <c r="CB55" s="122">
        <f t="shared" si="101"/>
        <v>0</v>
      </c>
      <c r="CC55" s="122">
        <f t="shared" si="102"/>
        <v>0</v>
      </c>
      <c r="CD55" s="122">
        <f t="shared" si="103"/>
        <v>0</v>
      </c>
      <c r="CE55" s="123">
        <f t="shared" si="104"/>
        <v>2.5</v>
      </c>
      <c r="CF55" s="123">
        <f t="shared" si="105"/>
        <v>0</v>
      </c>
      <c r="CG55" s="124">
        <f t="shared" si="106"/>
        <v>2.5</v>
      </c>
      <c r="CH55" s="125">
        <f t="shared" si="107"/>
        <v>0</v>
      </c>
      <c r="CI55" s="125">
        <f t="shared" si="108"/>
        <v>0</v>
      </c>
      <c r="CJ55" s="125">
        <f t="shared" si="109"/>
        <v>0</v>
      </c>
      <c r="CK55" s="125">
        <f t="shared" si="110"/>
        <v>0</v>
      </c>
      <c r="CL55" s="125">
        <f t="shared" si="111"/>
        <v>0</v>
      </c>
      <c r="CM55" s="125">
        <f t="shared" si="112"/>
        <v>0</v>
      </c>
      <c r="CN55" s="125">
        <f t="shared" si="113"/>
        <v>2.5</v>
      </c>
      <c r="CO55" s="125">
        <f t="shared" si="114"/>
        <v>2.5</v>
      </c>
      <c r="CP55" s="125">
        <f t="shared" si="115"/>
        <v>0</v>
      </c>
      <c r="CQ55" s="125">
        <f t="shared" si="116"/>
        <v>0</v>
      </c>
      <c r="CR55" s="125">
        <f t="shared" si="117"/>
        <v>0</v>
      </c>
      <c r="CS55" s="125">
        <f t="shared" si="118"/>
        <v>0</v>
      </c>
      <c r="CT55" s="125">
        <f t="shared" si="119"/>
        <v>0</v>
      </c>
      <c r="CU55" s="125">
        <f t="shared" si="120"/>
        <v>0</v>
      </c>
      <c r="CV55" s="125">
        <f t="shared" si="121"/>
        <v>2.5</v>
      </c>
      <c r="CW55" s="125">
        <f t="shared" si="122"/>
        <v>0</v>
      </c>
      <c r="CX55" s="125">
        <f t="shared" si="123"/>
        <v>0</v>
      </c>
      <c r="CY55" s="125">
        <f t="shared" si="124"/>
        <v>2.5</v>
      </c>
      <c r="CZ55" s="125">
        <f t="shared" si="125"/>
        <v>0</v>
      </c>
      <c r="DA55" s="118">
        <f t="shared" si="126"/>
        <v>5</v>
      </c>
    </row>
    <row r="56" spans="1:105">
      <c r="A56" s="118">
        <v>48</v>
      </c>
      <c r="B56" s="119" t="str">
        <f>'ภาษาไทย ม.3'!B56</f>
        <v>นางสาวขวัญฤทัย  พรหมชาติ</v>
      </c>
      <c r="C56" s="120">
        <v>0</v>
      </c>
      <c r="D56" s="120">
        <v>0</v>
      </c>
      <c r="E56" s="120">
        <v>0</v>
      </c>
      <c r="F56" s="120">
        <v>1</v>
      </c>
      <c r="G56" s="120">
        <v>0</v>
      </c>
      <c r="H56" s="121">
        <v>0</v>
      </c>
      <c r="I56" s="121">
        <v>0</v>
      </c>
      <c r="J56" s="120">
        <v>0</v>
      </c>
      <c r="K56" s="120">
        <v>0</v>
      </c>
      <c r="L56" s="120">
        <v>1</v>
      </c>
      <c r="M56" s="120">
        <v>0</v>
      </c>
      <c r="N56" s="120">
        <v>0</v>
      </c>
      <c r="O56" s="121">
        <v>0</v>
      </c>
      <c r="P56" s="121">
        <v>0</v>
      </c>
      <c r="Q56" s="118">
        <v>0</v>
      </c>
      <c r="R56" s="118">
        <v>0</v>
      </c>
      <c r="S56" s="118">
        <v>0</v>
      </c>
      <c r="T56" s="118">
        <v>0</v>
      </c>
      <c r="U56" s="118">
        <v>0</v>
      </c>
      <c r="V56" s="118">
        <v>0</v>
      </c>
      <c r="W56" s="118">
        <v>0</v>
      </c>
      <c r="X56" s="118">
        <v>1</v>
      </c>
      <c r="Y56" s="118">
        <v>0</v>
      </c>
      <c r="Z56" s="118">
        <v>0</v>
      </c>
      <c r="AA56" s="118">
        <v>1</v>
      </c>
      <c r="AB56" s="118">
        <v>0</v>
      </c>
      <c r="AC56" s="118">
        <v>1</v>
      </c>
      <c r="AD56" s="118">
        <v>0</v>
      </c>
      <c r="AE56" s="118">
        <v>0</v>
      </c>
      <c r="AF56" s="118">
        <v>0</v>
      </c>
      <c r="AG56" s="118">
        <v>1</v>
      </c>
      <c r="AH56" s="118">
        <v>0</v>
      </c>
      <c r="AI56" s="118">
        <v>1</v>
      </c>
      <c r="AJ56" s="118">
        <v>0</v>
      </c>
      <c r="AK56" s="118">
        <v>0</v>
      </c>
      <c r="AL56" s="118">
        <v>0</v>
      </c>
      <c r="AM56" s="118">
        <v>0</v>
      </c>
      <c r="AN56" s="118">
        <v>0</v>
      </c>
      <c r="AO56" s="118">
        <v>0</v>
      </c>
      <c r="AP56" s="118">
        <v>0</v>
      </c>
      <c r="AQ56" s="122">
        <f t="shared" si="64"/>
        <v>0</v>
      </c>
      <c r="AR56" s="122">
        <f t="shared" si="65"/>
        <v>0</v>
      </c>
      <c r="AS56" s="122">
        <f t="shared" si="66"/>
        <v>0</v>
      </c>
      <c r="AT56" s="122">
        <f t="shared" si="67"/>
        <v>2.5</v>
      </c>
      <c r="AU56" s="122">
        <f t="shared" si="68"/>
        <v>0</v>
      </c>
      <c r="AV56" s="122">
        <f t="shared" si="69"/>
        <v>0</v>
      </c>
      <c r="AW56" s="122">
        <f t="shared" si="70"/>
        <v>0</v>
      </c>
      <c r="AX56" s="122">
        <f t="shared" si="71"/>
        <v>0</v>
      </c>
      <c r="AY56" s="122">
        <f t="shared" si="72"/>
        <v>0</v>
      </c>
      <c r="AZ56" s="122">
        <f t="shared" si="73"/>
        <v>2.5</v>
      </c>
      <c r="BA56" s="122">
        <f t="shared" si="74"/>
        <v>0</v>
      </c>
      <c r="BB56" s="122">
        <f t="shared" si="75"/>
        <v>0</v>
      </c>
      <c r="BC56" s="122">
        <f t="shared" si="76"/>
        <v>0</v>
      </c>
      <c r="BD56" s="122">
        <f t="shared" si="77"/>
        <v>0</v>
      </c>
      <c r="BE56" s="122">
        <f t="shared" si="78"/>
        <v>0</v>
      </c>
      <c r="BF56" s="122">
        <f t="shared" si="79"/>
        <v>0</v>
      </c>
      <c r="BG56" s="122">
        <f t="shared" si="80"/>
        <v>0</v>
      </c>
      <c r="BH56" s="122">
        <f t="shared" si="81"/>
        <v>0</v>
      </c>
      <c r="BI56" s="122">
        <f t="shared" si="82"/>
        <v>0</v>
      </c>
      <c r="BJ56" s="122">
        <f t="shared" si="83"/>
        <v>0</v>
      </c>
      <c r="BK56" s="122">
        <f t="shared" si="84"/>
        <v>0</v>
      </c>
      <c r="BL56" s="122">
        <f t="shared" si="85"/>
        <v>2.5</v>
      </c>
      <c r="BM56" s="122">
        <f t="shared" si="86"/>
        <v>0</v>
      </c>
      <c r="BN56" s="122">
        <f t="shared" si="87"/>
        <v>0</v>
      </c>
      <c r="BO56" s="122">
        <f t="shared" si="88"/>
        <v>2.5</v>
      </c>
      <c r="BP56" s="122">
        <f t="shared" si="89"/>
        <v>0</v>
      </c>
      <c r="BQ56" s="122">
        <f t="shared" si="90"/>
        <v>2.5</v>
      </c>
      <c r="BR56" s="122">
        <f t="shared" si="91"/>
        <v>0</v>
      </c>
      <c r="BS56" s="122">
        <f t="shared" si="92"/>
        <v>0</v>
      </c>
      <c r="BT56" s="122">
        <f t="shared" si="93"/>
        <v>0</v>
      </c>
      <c r="BU56" s="122">
        <f t="shared" si="94"/>
        <v>2.5</v>
      </c>
      <c r="BV56" s="122">
        <f t="shared" si="95"/>
        <v>0</v>
      </c>
      <c r="BW56" s="122">
        <f t="shared" si="96"/>
        <v>2.5</v>
      </c>
      <c r="BX56" s="122">
        <f t="shared" si="97"/>
        <v>0</v>
      </c>
      <c r="BY56" s="122">
        <f t="shared" si="98"/>
        <v>0</v>
      </c>
      <c r="BZ56" s="122">
        <f t="shared" si="99"/>
        <v>0</v>
      </c>
      <c r="CA56" s="122">
        <f t="shared" si="100"/>
        <v>0</v>
      </c>
      <c r="CB56" s="122">
        <f t="shared" si="101"/>
        <v>0</v>
      </c>
      <c r="CC56" s="122">
        <f t="shared" si="102"/>
        <v>0</v>
      </c>
      <c r="CD56" s="122">
        <f t="shared" si="103"/>
        <v>0</v>
      </c>
      <c r="CE56" s="123">
        <f t="shared" si="104"/>
        <v>10</v>
      </c>
      <c r="CF56" s="123">
        <f t="shared" si="105"/>
        <v>2.5</v>
      </c>
      <c r="CG56" s="124">
        <f t="shared" si="106"/>
        <v>12.5</v>
      </c>
      <c r="CH56" s="125">
        <f t="shared" si="107"/>
        <v>2.5</v>
      </c>
      <c r="CI56" s="125">
        <f t="shared" si="108"/>
        <v>2.5</v>
      </c>
      <c r="CJ56" s="125">
        <f t="shared" si="109"/>
        <v>0</v>
      </c>
      <c r="CK56" s="125">
        <f t="shared" si="110"/>
        <v>0</v>
      </c>
      <c r="CL56" s="125">
        <f t="shared" si="111"/>
        <v>5</v>
      </c>
      <c r="CM56" s="125">
        <f t="shared" si="112"/>
        <v>2.5</v>
      </c>
      <c r="CN56" s="125">
        <f t="shared" si="113"/>
        <v>0</v>
      </c>
      <c r="CO56" s="125">
        <f t="shared" si="114"/>
        <v>2.5</v>
      </c>
      <c r="CP56" s="125">
        <f t="shared" si="115"/>
        <v>0</v>
      </c>
      <c r="CQ56" s="125">
        <f t="shared" si="116"/>
        <v>0</v>
      </c>
      <c r="CR56" s="125">
        <f t="shared" si="117"/>
        <v>0</v>
      </c>
      <c r="CS56" s="125">
        <f t="shared" si="118"/>
        <v>0</v>
      </c>
      <c r="CT56" s="125">
        <f t="shared" si="119"/>
        <v>7.5</v>
      </c>
      <c r="CU56" s="125">
        <f t="shared" si="120"/>
        <v>7.5</v>
      </c>
      <c r="CV56" s="125">
        <f t="shared" si="121"/>
        <v>2.5</v>
      </c>
      <c r="CW56" s="125">
        <f t="shared" si="122"/>
        <v>0</v>
      </c>
      <c r="CX56" s="125">
        <f t="shared" si="123"/>
        <v>0</v>
      </c>
      <c r="CY56" s="125">
        <f t="shared" si="124"/>
        <v>2.5</v>
      </c>
      <c r="CZ56" s="125">
        <f t="shared" si="125"/>
        <v>0</v>
      </c>
      <c r="DA56" s="118">
        <f t="shared" si="126"/>
        <v>17.5</v>
      </c>
    </row>
    <row r="57" spans="1:105">
      <c r="A57" s="118">
        <v>49</v>
      </c>
      <c r="B57" s="119" t="str">
        <f>'ภาษาไทย ม.3'!B57</f>
        <v xml:space="preserve">นางสาวศุภนิดา  บัวทอง    </v>
      </c>
      <c r="C57" s="120">
        <v>0</v>
      </c>
      <c r="D57" s="120">
        <v>0</v>
      </c>
      <c r="E57" s="120">
        <v>0</v>
      </c>
      <c r="F57" s="120">
        <v>0</v>
      </c>
      <c r="G57" s="120">
        <v>0</v>
      </c>
      <c r="H57" s="121">
        <v>0</v>
      </c>
      <c r="I57" s="121">
        <v>0</v>
      </c>
      <c r="J57" s="120">
        <v>0</v>
      </c>
      <c r="K57" s="120">
        <v>0</v>
      </c>
      <c r="L57" s="120">
        <v>0</v>
      </c>
      <c r="M57" s="120">
        <v>1</v>
      </c>
      <c r="N57" s="120">
        <v>0</v>
      </c>
      <c r="O57" s="121">
        <v>0</v>
      </c>
      <c r="P57" s="121">
        <v>0</v>
      </c>
      <c r="Q57" s="118">
        <v>0</v>
      </c>
      <c r="R57" s="118">
        <v>0</v>
      </c>
      <c r="S57" s="118">
        <v>0</v>
      </c>
      <c r="T57" s="118">
        <v>0</v>
      </c>
      <c r="U57" s="118">
        <v>0</v>
      </c>
      <c r="V57" s="118">
        <v>1</v>
      </c>
      <c r="W57" s="118">
        <v>0</v>
      </c>
      <c r="X57" s="118">
        <v>0</v>
      </c>
      <c r="Y57" s="118">
        <v>0</v>
      </c>
      <c r="Z57" s="118">
        <v>0</v>
      </c>
      <c r="AA57" s="118">
        <v>1</v>
      </c>
      <c r="AB57" s="118">
        <v>0</v>
      </c>
      <c r="AC57" s="118">
        <v>0</v>
      </c>
      <c r="AD57" s="118">
        <v>0</v>
      </c>
      <c r="AE57" s="118">
        <v>0</v>
      </c>
      <c r="AF57" s="118">
        <v>0</v>
      </c>
      <c r="AG57" s="118">
        <v>0</v>
      </c>
      <c r="AH57" s="118">
        <v>0</v>
      </c>
      <c r="AI57" s="118">
        <v>1</v>
      </c>
      <c r="AJ57" s="118">
        <v>0</v>
      </c>
      <c r="AK57" s="118">
        <v>0</v>
      </c>
      <c r="AL57" s="118">
        <v>0</v>
      </c>
      <c r="AM57" s="118">
        <v>0</v>
      </c>
      <c r="AN57" s="118">
        <v>0</v>
      </c>
      <c r="AO57" s="118">
        <v>0</v>
      </c>
      <c r="AP57" s="118">
        <v>0</v>
      </c>
      <c r="AQ57" s="122">
        <f t="shared" si="64"/>
        <v>0</v>
      </c>
      <c r="AR57" s="122">
        <f t="shared" si="65"/>
        <v>0</v>
      </c>
      <c r="AS57" s="122">
        <f t="shared" si="66"/>
        <v>0</v>
      </c>
      <c r="AT57" s="122">
        <f t="shared" si="67"/>
        <v>0</v>
      </c>
      <c r="AU57" s="122">
        <f t="shared" si="68"/>
        <v>0</v>
      </c>
      <c r="AV57" s="122">
        <f t="shared" si="69"/>
        <v>0</v>
      </c>
      <c r="AW57" s="122">
        <f t="shared" si="70"/>
        <v>0</v>
      </c>
      <c r="AX57" s="122">
        <f t="shared" si="71"/>
        <v>0</v>
      </c>
      <c r="AY57" s="122">
        <f t="shared" si="72"/>
        <v>0</v>
      </c>
      <c r="AZ57" s="122">
        <f t="shared" si="73"/>
        <v>0</v>
      </c>
      <c r="BA57" s="122">
        <f t="shared" si="74"/>
        <v>2.5</v>
      </c>
      <c r="BB57" s="122">
        <f t="shared" si="75"/>
        <v>0</v>
      </c>
      <c r="BC57" s="122">
        <f t="shared" si="76"/>
        <v>0</v>
      </c>
      <c r="BD57" s="122">
        <f t="shared" si="77"/>
        <v>0</v>
      </c>
      <c r="BE57" s="122">
        <f t="shared" si="78"/>
        <v>0</v>
      </c>
      <c r="BF57" s="122">
        <f t="shared" si="79"/>
        <v>0</v>
      </c>
      <c r="BG57" s="122">
        <f t="shared" si="80"/>
        <v>0</v>
      </c>
      <c r="BH57" s="122">
        <f t="shared" si="81"/>
        <v>0</v>
      </c>
      <c r="BI57" s="122">
        <f t="shared" si="82"/>
        <v>0</v>
      </c>
      <c r="BJ57" s="122">
        <f t="shared" si="83"/>
        <v>2.5</v>
      </c>
      <c r="BK57" s="122">
        <f t="shared" si="84"/>
        <v>0</v>
      </c>
      <c r="BL57" s="122">
        <f t="shared" si="85"/>
        <v>0</v>
      </c>
      <c r="BM57" s="122">
        <f t="shared" si="86"/>
        <v>0</v>
      </c>
      <c r="BN57" s="122">
        <f t="shared" si="87"/>
        <v>0</v>
      </c>
      <c r="BO57" s="122">
        <f t="shared" si="88"/>
        <v>2.5</v>
      </c>
      <c r="BP57" s="122">
        <f t="shared" si="89"/>
        <v>0</v>
      </c>
      <c r="BQ57" s="122">
        <f t="shared" si="90"/>
        <v>0</v>
      </c>
      <c r="BR57" s="122">
        <f t="shared" si="91"/>
        <v>0</v>
      </c>
      <c r="BS57" s="122">
        <f t="shared" si="92"/>
        <v>0</v>
      </c>
      <c r="BT57" s="122">
        <f t="shared" si="93"/>
        <v>0</v>
      </c>
      <c r="BU57" s="122">
        <f t="shared" si="94"/>
        <v>0</v>
      </c>
      <c r="BV57" s="122">
        <f t="shared" si="95"/>
        <v>0</v>
      </c>
      <c r="BW57" s="122">
        <f t="shared" si="96"/>
        <v>2.5</v>
      </c>
      <c r="BX57" s="122">
        <f t="shared" si="97"/>
        <v>0</v>
      </c>
      <c r="BY57" s="122">
        <f t="shared" si="98"/>
        <v>0</v>
      </c>
      <c r="BZ57" s="122">
        <f t="shared" si="99"/>
        <v>0</v>
      </c>
      <c r="CA57" s="122">
        <f t="shared" si="100"/>
        <v>0</v>
      </c>
      <c r="CB57" s="122">
        <f t="shared" si="101"/>
        <v>0</v>
      </c>
      <c r="CC57" s="122">
        <f t="shared" si="102"/>
        <v>0</v>
      </c>
      <c r="CD57" s="122">
        <f t="shared" si="103"/>
        <v>0</v>
      </c>
      <c r="CE57" s="123">
        <f t="shared" si="104"/>
        <v>7.5</v>
      </c>
      <c r="CF57" s="123">
        <f t="shared" si="105"/>
        <v>0</v>
      </c>
      <c r="CG57" s="124">
        <f t="shared" si="106"/>
        <v>7.5</v>
      </c>
      <c r="CH57" s="125">
        <f t="shared" si="107"/>
        <v>2.5</v>
      </c>
      <c r="CI57" s="125">
        <f t="shared" si="108"/>
        <v>0</v>
      </c>
      <c r="CJ57" s="125">
        <f t="shared" si="109"/>
        <v>0</v>
      </c>
      <c r="CK57" s="125">
        <f t="shared" si="110"/>
        <v>0</v>
      </c>
      <c r="CL57" s="125">
        <f t="shared" si="111"/>
        <v>2.5</v>
      </c>
      <c r="CM57" s="125">
        <f t="shared" si="112"/>
        <v>2.5</v>
      </c>
      <c r="CN57" s="125">
        <f t="shared" si="113"/>
        <v>0</v>
      </c>
      <c r="CO57" s="125">
        <f t="shared" si="114"/>
        <v>2.5</v>
      </c>
      <c r="CP57" s="125">
        <f t="shared" si="115"/>
        <v>0</v>
      </c>
      <c r="CQ57" s="125">
        <f t="shared" si="116"/>
        <v>0</v>
      </c>
      <c r="CR57" s="125">
        <f t="shared" si="117"/>
        <v>0</v>
      </c>
      <c r="CS57" s="125">
        <f t="shared" si="118"/>
        <v>2.5</v>
      </c>
      <c r="CT57" s="125">
        <f t="shared" si="119"/>
        <v>2.5</v>
      </c>
      <c r="CU57" s="125">
        <f t="shared" si="120"/>
        <v>5</v>
      </c>
      <c r="CV57" s="125">
        <f t="shared" si="121"/>
        <v>0</v>
      </c>
      <c r="CW57" s="125">
        <f t="shared" si="122"/>
        <v>0</v>
      </c>
      <c r="CX57" s="125">
        <f t="shared" si="123"/>
        <v>0</v>
      </c>
      <c r="CY57" s="125">
        <f t="shared" si="124"/>
        <v>0</v>
      </c>
      <c r="CZ57" s="125">
        <f t="shared" si="125"/>
        <v>0</v>
      </c>
      <c r="DA57" s="118">
        <f t="shared" si="126"/>
        <v>10</v>
      </c>
    </row>
    <row r="58" spans="1:105">
      <c r="A58" s="118">
        <v>50</v>
      </c>
      <c r="B58" s="119" t="str">
        <f>'ภาษาไทย ม.3'!B58</f>
        <v>นางสาววันวิสา  ศรีพันธ์ชาติ</v>
      </c>
      <c r="C58" s="120">
        <v>0</v>
      </c>
      <c r="D58" s="120">
        <v>0</v>
      </c>
      <c r="E58" s="120">
        <v>0</v>
      </c>
      <c r="F58" s="120">
        <v>0</v>
      </c>
      <c r="G58" s="120">
        <v>0</v>
      </c>
      <c r="H58" s="121">
        <v>1</v>
      </c>
      <c r="I58" s="121">
        <v>1</v>
      </c>
      <c r="J58" s="120">
        <v>1</v>
      </c>
      <c r="K58" s="120">
        <v>0</v>
      </c>
      <c r="L58" s="120">
        <v>1</v>
      </c>
      <c r="M58" s="120">
        <v>0</v>
      </c>
      <c r="N58" s="120">
        <v>1</v>
      </c>
      <c r="O58" s="121">
        <v>0</v>
      </c>
      <c r="P58" s="121">
        <v>1</v>
      </c>
      <c r="Q58" s="118">
        <v>0</v>
      </c>
      <c r="R58" s="118">
        <v>0</v>
      </c>
      <c r="S58" s="118">
        <v>0</v>
      </c>
      <c r="T58" s="118">
        <v>1</v>
      </c>
      <c r="U58" s="118">
        <v>1</v>
      </c>
      <c r="V58" s="118">
        <v>0</v>
      </c>
      <c r="W58" s="118">
        <v>1</v>
      </c>
      <c r="X58" s="118">
        <v>0</v>
      </c>
      <c r="Y58" s="118">
        <v>0</v>
      </c>
      <c r="Z58" s="118">
        <v>1</v>
      </c>
      <c r="AA58" s="118">
        <v>0</v>
      </c>
      <c r="AB58" s="118">
        <v>1</v>
      </c>
      <c r="AC58" s="118">
        <v>0</v>
      </c>
      <c r="AD58" s="118">
        <v>1</v>
      </c>
      <c r="AE58" s="118">
        <v>0</v>
      </c>
      <c r="AF58" s="118">
        <v>1</v>
      </c>
      <c r="AG58" s="118">
        <v>0</v>
      </c>
      <c r="AH58" s="118">
        <v>0</v>
      </c>
      <c r="AI58" s="118">
        <v>0</v>
      </c>
      <c r="AJ58" s="118">
        <v>0</v>
      </c>
      <c r="AK58" s="118">
        <v>0</v>
      </c>
      <c r="AL58" s="118">
        <v>0</v>
      </c>
      <c r="AM58" s="118">
        <v>0</v>
      </c>
      <c r="AN58" s="118">
        <v>0</v>
      </c>
      <c r="AO58" s="118">
        <v>0</v>
      </c>
      <c r="AP58" s="118">
        <v>0</v>
      </c>
      <c r="AQ58" s="122">
        <f t="shared" si="64"/>
        <v>0</v>
      </c>
      <c r="AR58" s="122">
        <f t="shared" si="65"/>
        <v>0</v>
      </c>
      <c r="AS58" s="122">
        <f t="shared" si="66"/>
        <v>0</v>
      </c>
      <c r="AT58" s="122">
        <f t="shared" si="67"/>
        <v>0</v>
      </c>
      <c r="AU58" s="122">
        <f t="shared" si="68"/>
        <v>0</v>
      </c>
      <c r="AV58" s="122">
        <f t="shared" si="69"/>
        <v>2.5</v>
      </c>
      <c r="AW58" s="122">
        <f t="shared" si="70"/>
        <v>2.5</v>
      </c>
      <c r="AX58" s="122">
        <f t="shared" si="71"/>
        <v>2.5</v>
      </c>
      <c r="AY58" s="122">
        <f t="shared" si="72"/>
        <v>0</v>
      </c>
      <c r="AZ58" s="122">
        <f t="shared" si="73"/>
        <v>2.5</v>
      </c>
      <c r="BA58" s="122">
        <f t="shared" si="74"/>
        <v>0</v>
      </c>
      <c r="BB58" s="122">
        <f t="shared" si="75"/>
        <v>2.5</v>
      </c>
      <c r="BC58" s="122">
        <f t="shared" si="76"/>
        <v>0</v>
      </c>
      <c r="BD58" s="122">
        <f t="shared" si="77"/>
        <v>2.5</v>
      </c>
      <c r="BE58" s="122">
        <f t="shared" si="78"/>
        <v>0</v>
      </c>
      <c r="BF58" s="122">
        <f t="shared" si="79"/>
        <v>0</v>
      </c>
      <c r="BG58" s="122">
        <f t="shared" si="80"/>
        <v>0</v>
      </c>
      <c r="BH58" s="122">
        <f t="shared" si="81"/>
        <v>2.5</v>
      </c>
      <c r="BI58" s="122">
        <f t="shared" si="82"/>
        <v>2.5</v>
      </c>
      <c r="BJ58" s="122">
        <f t="shared" si="83"/>
        <v>0</v>
      </c>
      <c r="BK58" s="122">
        <f t="shared" si="84"/>
        <v>2.5</v>
      </c>
      <c r="BL58" s="122">
        <f t="shared" si="85"/>
        <v>0</v>
      </c>
      <c r="BM58" s="122">
        <f t="shared" si="86"/>
        <v>0</v>
      </c>
      <c r="BN58" s="122">
        <f t="shared" si="87"/>
        <v>2.5</v>
      </c>
      <c r="BO58" s="122">
        <f t="shared" si="88"/>
        <v>0</v>
      </c>
      <c r="BP58" s="122">
        <f t="shared" si="89"/>
        <v>2.5</v>
      </c>
      <c r="BQ58" s="122">
        <f t="shared" si="90"/>
        <v>0</v>
      </c>
      <c r="BR58" s="122">
        <f t="shared" si="91"/>
        <v>2.5</v>
      </c>
      <c r="BS58" s="122">
        <f t="shared" si="92"/>
        <v>0</v>
      </c>
      <c r="BT58" s="122">
        <f t="shared" si="93"/>
        <v>2.5</v>
      </c>
      <c r="BU58" s="122">
        <f t="shared" si="94"/>
        <v>0</v>
      </c>
      <c r="BV58" s="122">
        <f t="shared" si="95"/>
        <v>0</v>
      </c>
      <c r="BW58" s="122">
        <f t="shared" si="96"/>
        <v>0</v>
      </c>
      <c r="BX58" s="122">
        <f t="shared" si="97"/>
        <v>0</v>
      </c>
      <c r="BY58" s="122">
        <f t="shared" si="98"/>
        <v>0</v>
      </c>
      <c r="BZ58" s="122">
        <f t="shared" si="99"/>
        <v>0</v>
      </c>
      <c r="CA58" s="122">
        <f t="shared" si="100"/>
        <v>0</v>
      </c>
      <c r="CB58" s="122">
        <f t="shared" si="101"/>
        <v>0</v>
      </c>
      <c r="CC58" s="122">
        <f t="shared" si="102"/>
        <v>0</v>
      </c>
      <c r="CD58" s="122">
        <f t="shared" si="103"/>
        <v>0</v>
      </c>
      <c r="CE58" s="123">
        <f t="shared" si="104"/>
        <v>25</v>
      </c>
      <c r="CF58" s="123">
        <f t="shared" si="105"/>
        <v>5</v>
      </c>
      <c r="CG58" s="124">
        <f t="shared" si="106"/>
        <v>30</v>
      </c>
      <c r="CH58" s="125">
        <f t="shared" si="107"/>
        <v>0</v>
      </c>
      <c r="CI58" s="125">
        <f t="shared" si="108"/>
        <v>2.5</v>
      </c>
      <c r="CJ58" s="125">
        <f t="shared" si="109"/>
        <v>2.5</v>
      </c>
      <c r="CK58" s="125">
        <f t="shared" si="110"/>
        <v>2.5</v>
      </c>
      <c r="CL58" s="125">
        <f t="shared" si="111"/>
        <v>7.5</v>
      </c>
      <c r="CM58" s="125">
        <f t="shared" si="112"/>
        <v>2.5</v>
      </c>
      <c r="CN58" s="125">
        <f t="shared" si="113"/>
        <v>2.5</v>
      </c>
      <c r="CO58" s="125">
        <f t="shared" si="114"/>
        <v>5</v>
      </c>
      <c r="CP58" s="125">
        <f t="shared" si="115"/>
        <v>2.5</v>
      </c>
      <c r="CQ58" s="125">
        <f t="shared" si="116"/>
        <v>7.5</v>
      </c>
      <c r="CR58" s="125">
        <f t="shared" si="117"/>
        <v>10</v>
      </c>
      <c r="CS58" s="125">
        <f t="shared" si="118"/>
        <v>0</v>
      </c>
      <c r="CT58" s="125">
        <f t="shared" si="119"/>
        <v>5</v>
      </c>
      <c r="CU58" s="125">
        <f t="shared" si="120"/>
        <v>5</v>
      </c>
      <c r="CV58" s="125">
        <f t="shared" si="121"/>
        <v>0</v>
      </c>
      <c r="CW58" s="125">
        <f t="shared" si="122"/>
        <v>2.5</v>
      </c>
      <c r="CX58" s="125">
        <f t="shared" si="123"/>
        <v>0</v>
      </c>
      <c r="CY58" s="125">
        <f t="shared" si="124"/>
        <v>2.5</v>
      </c>
      <c r="CZ58" s="125">
        <f t="shared" si="125"/>
        <v>2.5</v>
      </c>
      <c r="DA58" s="118">
        <f t="shared" si="126"/>
        <v>32.5</v>
      </c>
    </row>
    <row r="59" spans="1:105">
      <c r="A59" s="118">
        <v>51</v>
      </c>
      <c r="B59" s="119" t="str">
        <f>'ภาษาไทย ม.3'!B59</f>
        <v>นางสาววิภารัตน์  บุญจักร์</v>
      </c>
      <c r="C59" s="120">
        <v>0</v>
      </c>
      <c r="D59" s="120">
        <v>0</v>
      </c>
      <c r="E59" s="120">
        <v>1</v>
      </c>
      <c r="F59" s="120">
        <v>0</v>
      </c>
      <c r="G59" s="120">
        <v>0</v>
      </c>
      <c r="H59" s="121">
        <v>0</v>
      </c>
      <c r="I59" s="121">
        <v>0</v>
      </c>
      <c r="J59" s="120">
        <v>0</v>
      </c>
      <c r="K59" s="120">
        <v>0</v>
      </c>
      <c r="L59" s="120">
        <v>0</v>
      </c>
      <c r="M59" s="120">
        <v>0</v>
      </c>
      <c r="N59" s="120">
        <v>0</v>
      </c>
      <c r="O59" s="121">
        <v>0</v>
      </c>
      <c r="P59" s="121">
        <v>0</v>
      </c>
      <c r="Q59" s="118">
        <v>0</v>
      </c>
      <c r="R59" s="118">
        <v>0</v>
      </c>
      <c r="S59" s="118">
        <v>1</v>
      </c>
      <c r="T59" s="118">
        <v>0</v>
      </c>
      <c r="U59" s="118">
        <v>1</v>
      </c>
      <c r="V59" s="118">
        <v>1</v>
      </c>
      <c r="W59" s="118">
        <v>0</v>
      </c>
      <c r="X59" s="118">
        <v>0</v>
      </c>
      <c r="Y59" s="118">
        <v>0</v>
      </c>
      <c r="Z59" s="118">
        <v>1</v>
      </c>
      <c r="AA59" s="118">
        <v>0</v>
      </c>
      <c r="AB59" s="118">
        <v>0</v>
      </c>
      <c r="AC59" s="118">
        <v>0</v>
      </c>
      <c r="AD59" s="118">
        <v>0</v>
      </c>
      <c r="AE59" s="118">
        <v>0</v>
      </c>
      <c r="AF59" s="118">
        <v>0</v>
      </c>
      <c r="AG59" s="118">
        <v>0</v>
      </c>
      <c r="AH59" s="118">
        <v>0</v>
      </c>
      <c r="AI59" s="118">
        <v>0</v>
      </c>
      <c r="AJ59" s="118">
        <v>0</v>
      </c>
      <c r="AK59" s="118">
        <v>0</v>
      </c>
      <c r="AL59" s="118">
        <v>0</v>
      </c>
      <c r="AM59" s="118">
        <v>0</v>
      </c>
      <c r="AN59" s="118">
        <v>0</v>
      </c>
      <c r="AO59" s="118">
        <v>0</v>
      </c>
      <c r="AP59" s="118">
        <v>0</v>
      </c>
      <c r="AQ59" s="122">
        <f t="shared" si="64"/>
        <v>0</v>
      </c>
      <c r="AR59" s="122">
        <f t="shared" si="65"/>
        <v>0</v>
      </c>
      <c r="AS59" s="122">
        <f t="shared" si="66"/>
        <v>2.5</v>
      </c>
      <c r="AT59" s="122">
        <f t="shared" si="67"/>
        <v>0</v>
      </c>
      <c r="AU59" s="122">
        <f t="shared" si="68"/>
        <v>0</v>
      </c>
      <c r="AV59" s="122">
        <f t="shared" si="69"/>
        <v>0</v>
      </c>
      <c r="AW59" s="122">
        <f t="shared" si="70"/>
        <v>0</v>
      </c>
      <c r="AX59" s="122">
        <f t="shared" si="71"/>
        <v>0</v>
      </c>
      <c r="AY59" s="122">
        <f t="shared" si="72"/>
        <v>0</v>
      </c>
      <c r="AZ59" s="122">
        <f t="shared" si="73"/>
        <v>0</v>
      </c>
      <c r="BA59" s="122">
        <f t="shared" si="74"/>
        <v>0</v>
      </c>
      <c r="BB59" s="122">
        <f t="shared" si="75"/>
        <v>0</v>
      </c>
      <c r="BC59" s="122">
        <f t="shared" si="76"/>
        <v>0</v>
      </c>
      <c r="BD59" s="122">
        <f t="shared" si="77"/>
        <v>0</v>
      </c>
      <c r="BE59" s="122">
        <f t="shared" si="78"/>
        <v>0</v>
      </c>
      <c r="BF59" s="122">
        <f t="shared" si="79"/>
        <v>0</v>
      </c>
      <c r="BG59" s="122">
        <f t="shared" si="80"/>
        <v>2.5</v>
      </c>
      <c r="BH59" s="122">
        <f t="shared" si="81"/>
        <v>0</v>
      </c>
      <c r="BI59" s="122">
        <f t="shared" si="82"/>
        <v>2.5</v>
      </c>
      <c r="BJ59" s="122">
        <f t="shared" si="83"/>
        <v>2.5</v>
      </c>
      <c r="BK59" s="122">
        <f t="shared" si="84"/>
        <v>0</v>
      </c>
      <c r="BL59" s="122">
        <f t="shared" si="85"/>
        <v>0</v>
      </c>
      <c r="BM59" s="122">
        <f t="shared" si="86"/>
        <v>0</v>
      </c>
      <c r="BN59" s="122">
        <f t="shared" si="87"/>
        <v>2.5</v>
      </c>
      <c r="BO59" s="122">
        <f t="shared" si="88"/>
        <v>0</v>
      </c>
      <c r="BP59" s="122">
        <f t="shared" si="89"/>
        <v>0</v>
      </c>
      <c r="BQ59" s="122">
        <f t="shared" si="90"/>
        <v>0</v>
      </c>
      <c r="BR59" s="122">
        <f t="shared" si="91"/>
        <v>0</v>
      </c>
      <c r="BS59" s="122">
        <f t="shared" si="92"/>
        <v>0</v>
      </c>
      <c r="BT59" s="122">
        <f t="shared" si="93"/>
        <v>0</v>
      </c>
      <c r="BU59" s="122">
        <f t="shared" si="94"/>
        <v>0</v>
      </c>
      <c r="BV59" s="122">
        <f t="shared" si="95"/>
        <v>0</v>
      </c>
      <c r="BW59" s="122">
        <f t="shared" si="96"/>
        <v>0</v>
      </c>
      <c r="BX59" s="122">
        <f t="shared" si="97"/>
        <v>0</v>
      </c>
      <c r="BY59" s="122">
        <f t="shared" si="98"/>
        <v>0</v>
      </c>
      <c r="BZ59" s="122">
        <f t="shared" si="99"/>
        <v>0</v>
      </c>
      <c r="CA59" s="122">
        <f t="shared" si="100"/>
        <v>0</v>
      </c>
      <c r="CB59" s="122">
        <f t="shared" si="101"/>
        <v>0</v>
      </c>
      <c r="CC59" s="122">
        <f t="shared" si="102"/>
        <v>0</v>
      </c>
      <c r="CD59" s="122">
        <f t="shared" si="103"/>
        <v>0</v>
      </c>
      <c r="CE59" s="123">
        <f t="shared" si="104"/>
        <v>12.5</v>
      </c>
      <c r="CF59" s="123">
        <f t="shared" si="105"/>
        <v>0</v>
      </c>
      <c r="CG59" s="124">
        <f t="shared" si="106"/>
        <v>12.5</v>
      </c>
      <c r="CH59" s="125">
        <f t="shared" si="107"/>
        <v>0</v>
      </c>
      <c r="CI59" s="125">
        <f t="shared" si="108"/>
        <v>2.5</v>
      </c>
      <c r="CJ59" s="125">
        <f t="shared" si="109"/>
        <v>0</v>
      </c>
      <c r="CK59" s="125">
        <f t="shared" si="110"/>
        <v>0</v>
      </c>
      <c r="CL59" s="125">
        <f t="shared" si="111"/>
        <v>2.5</v>
      </c>
      <c r="CM59" s="125">
        <f t="shared" si="112"/>
        <v>0</v>
      </c>
      <c r="CN59" s="125">
        <f t="shared" si="113"/>
        <v>0</v>
      </c>
      <c r="CO59" s="125">
        <f t="shared" si="114"/>
        <v>0</v>
      </c>
      <c r="CP59" s="125">
        <f t="shared" si="115"/>
        <v>0</v>
      </c>
      <c r="CQ59" s="125">
        <f t="shared" si="116"/>
        <v>5</v>
      </c>
      <c r="CR59" s="125">
        <f t="shared" si="117"/>
        <v>5</v>
      </c>
      <c r="CS59" s="125">
        <f t="shared" si="118"/>
        <v>2.5</v>
      </c>
      <c r="CT59" s="125">
        <f t="shared" si="119"/>
        <v>2.5</v>
      </c>
      <c r="CU59" s="125">
        <f t="shared" si="120"/>
        <v>5</v>
      </c>
      <c r="CV59" s="125">
        <f t="shared" si="121"/>
        <v>0</v>
      </c>
      <c r="CW59" s="125">
        <f t="shared" si="122"/>
        <v>0</v>
      </c>
      <c r="CX59" s="125">
        <f t="shared" si="123"/>
        <v>0</v>
      </c>
      <c r="CY59" s="125">
        <f t="shared" si="124"/>
        <v>0</v>
      </c>
      <c r="CZ59" s="125">
        <f t="shared" si="125"/>
        <v>0</v>
      </c>
      <c r="DA59" s="118">
        <f t="shared" si="126"/>
        <v>12.5</v>
      </c>
    </row>
    <row r="60" spans="1:105">
      <c r="A60" s="118">
        <v>52</v>
      </c>
      <c r="B60" s="119" t="str">
        <f>'ภาษาไทย ม.3'!B60</f>
        <v>นายสหรัฐ  พิพัฒน์ผล</v>
      </c>
      <c r="C60" s="120">
        <v>0</v>
      </c>
      <c r="D60" s="120">
        <v>0</v>
      </c>
      <c r="E60" s="120">
        <v>0</v>
      </c>
      <c r="F60" s="120">
        <v>0</v>
      </c>
      <c r="G60" s="120">
        <v>0</v>
      </c>
      <c r="H60" s="121">
        <v>0</v>
      </c>
      <c r="I60" s="121">
        <v>0</v>
      </c>
      <c r="J60" s="120">
        <v>0</v>
      </c>
      <c r="K60" s="120">
        <v>1</v>
      </c>
      <c r="L60" s="120">
        <v>0</v>
      </c>
      <c r="M60" s="120">
        <v>0</v>
      </c>
      <c r="N60" s="120">
        <v>0</v>
      </c>
      <c r="O60" s="121">
        <v>0</v>
      </c>
      <c r="P60" s="121">
        <v>0</v>
      </c>
      <c r="Q60" s="118">
        <v>1</v>
      </c>
      <c r="R60" s="118">
        <v>0</v>
      </c>
      <c r="S60" s="118">
        <v>0</v>
      </c>
      <c r="T60" s="118">
        <v>1</v>
      </c>
      <c r="U60" s="118">
        <v>0</v>
      </c>
      <c r="V60" s="118">
        <v>0</v>
      </c>
      <c r="W60" s="118">
        <v>1</v>
      </c>
      <c r="X60" s="118">
        <v>0</v>
      </c>
      <c r="Y60" s="118">
        <v>1</v>
      </c>
      <c r="Z60" s="118">
        <v>0</v>
      </c>
      <c r="AA60" s="118">
        <v>0</v>
      </c>
      <c r="AB60" s="118">
        <v>0</v>
      </c>
      <c r="AC60" s="118">
        <v>1</v>
      </c>
      <c r="AD60" s="118">
        <v>1</v>
      </c>
      <c r="AE60" s="118">
        <v>0</v>
      </c>
      <c r="AF60" s="118">
        <v>0</v>
      </c>
      <c r="AG60" s="118">
        <v>1</v>
      </c>
      <c r="AH60" s="118">
        <v>0</v>
      </c>
      <c r="AI60" s="118">
        <v>1</v>
      </c>
      <c r="AJ60" s="118">
        <v>0</v>
      </c>
      <c r="AK60" s="118">
        <v>0</v>
      </c>
      <c r="AL60" s="118">
        <v>0</v>
      </c>
      <c r="AM60" s="118">
        <v>0</v>
      </c>
      <c r="AN60" s="118">
        <v>0</v>
      </c>
      <c r="AO60" s="118">
        <v>0</v>
      </c>
      <c r="AP60" s="118">
        <v>0</v>
      </c>
      <c r="AQ60" s="122">
        <f t="shared" si="64"/>
        <v>0</v>
      </c>
      <c r="AR60" s="122">
        <f t="shared" si="65"/>
        <v>0</v>
      </c>
      <c r="AS60" s="122">
        <f t="shared" si="66"/>
        <v>0</v>
      </c>
      <c r="AT60" s="122">
        <f t="shared" si="67"/>
        <v>0</v>
      </c>
      <c r="AU60" s="122">
        <f t="shared" si="68"/>
        <v>0</v>
      </c>
      <c r="AV60" s="122">
        <f t="shared" si="69"/>
        <v>0</v>
      </c>
      <c r="AW60" s="122">
        <f t="shared" si="70"/>
        <v>0</v>
      </c>
      <c r="AX60" s="122">
        <f t="shared" si="71"/>
        <v>0</v>
      </c>
      <c r="AY60" s="122">
        <f t="shared" si="72"/>
        <v>2.5</v>
      </c>
      <c r="AZ60" s="122">
        <f t="shared" si="73"/>
        <v>0</v>
      </c>
      <c r="BA60" s="122">
        <f t="shared" si="74"/>
        <v>0</v>
      </c>
      <c r="BB60" s="122">
        <f t="shared" si="75"/>
        <v>0</v>
      </c>
      <c r="BC60" s="122">
        <f t="shared" si="76"/>
        <v>0</v>
      </c>
      <c r="BD60" s="122">
        <f t="shared" si="77"/>
        <v>0</v>
      </c>
      <c r="BE60" s="122">
        <f t="shared" si="78"/>
        <v>2.5</v>
      </c>
      <c r="BF60" s="122">
        <f t="shared" si="79"/>
        <v>0</v>
      </c>
      <c r="BG60" s="122">
        <f t="shared" si="80"/>
        <v>0</v>
      </c>
      <c r="BH60" s="122">
        <f t="shared" si="81"/>
        <v>2.5</v>
      </c>
      <c r="BI60" s="122">
        <f t="shared" si="82"/>
        <v>0</v>
      </c>
      <c r="BJ60" s="122">
        <f t="shared" si="83"/>
        <v>0</v>
      </c>
      <c r="BK60" s="122">
        <f t="shared" si="84"/>
        <v>2.5</v>
      </c>
      <c r="BL60" s="122">
        <f t="shared" si="85"/>
        <v>0</v>
      </c>
      <c r="BM60" s="122">
        <f t="shared" si="86"/>
        <v>2.5</v>
      </c>
      <c r="BN60" s="122">
        <f t="shared" si="87"/>
        <v>0</v>
      </c>
      <c r="BO60" s="122">
        <f t="shared" si="88"/>
        <v>0</v>
      </c>
      <c r="BP60" s="122">
        <f t="shared" si="89"/>
        <v>0</v>
      </c>
      <c r="BQ60" s="122">
        <f t="shared" si="90"/>
        <v>2.5</v>
      </c>
      <c r="BR60" s="122">
        <f t="shared" si="91"/>
        <v>2.5</v>
      </c>
      <c r="BS60" s="122">
        <f t="shared" si="92"/>
        <v>0</v>
      </c>
      <c r="BT60" s="122">
        <f t="shared" si="93"/>
        <v>0</v>
      </c>
      <c r="BU60" s="122">
        <f t="shared" si="94"/>
        <v>2.5</v>
      </c>
      <c r="BV60" s="122">
        <f t="shared" si="95"/>
        <v>0</v>
      </c>
      <c r="BW60" s="122">
        <f t="shared" si="96"/>
        <v>2.5</v>
      </c>
      <c r="BX60" s="122">
        <f t="shared" si="97"/>
        <v>0</v>
      </c>
      <c r="BY60" s="122">
        <f t="shared" si="98"/>
        <v>0</v>
      </c>
      <c r="BZ60" s="122">
        <f t="shared" si="99"/>
        <v>0</v>
      </c>
      <c r="CA60" s="122">
        <f t="shared" si="100"/>
        <v>0</v>
      </c>
      <c r="CB60" s="122">
        <f t="shared" si="101"/>
        <v>0</v>
      </c>
      <c r="CC60" s="122">
        <f t="shared" si="102"/>
        <v>0</v>
      </c>
      <c r="CD60" s="122">
        <f t="shared" si="103"/>
        <v>0</v>
      </c>
      <c r="CE60" s="123">
        <f t="shared" si="104"/>
        <v>12.5</v>
      </c>
      <c r="CF60" s="123">
        <f t="shared" si="105"/>
        <v>5</v>
      </c>
      <c r="CG60" s="124">
        <f t="shared" si="106"/>
        <v>17.5</v>
      </c>
      <c r="CH60" s="125">
        <f t="shared" si="107"/>
        <v>2.5</v>
      </c>
      <c r="CI60" s="125">
        <f t="shared" si="108"/>
        <v>0</v>
      </c>
      <c r="CJ60" s="125">
        <f t="shared" si="109"/>
        <v>0</v>
      </c>
      <c r="CK60" s="125">
        <f t="shared" si="110"/>
        <v>2.5</v>
      </c>
      <c r="CL60" s="125">
        <f t="shared" si="111"/>
        <v>5</v>
      </c>
      <c r="CM60" s="125">
        <f t="shared" si="112"/>
        <v>0</v>
      </c>
      <c r="CN60" s="125">
        <f t="shared" si="113"/>
        <v>0</v>
      </c>
      <c r="CO60" s="125">
        <f t="shared" si="114"/>
        <v>0</v>
      </c>
      <c r="CP60" s="125">
        <f t="shared" si="115"/>
        <v>2.5</v>
      </c>
      <c r="CQ60" s="125">
        <f t="shared" si="116"/>
        <v>5</v>
      </c>
      <c r="CR60" s="125">
        <f t="shared" si="117"/>
        <v>7.5</v>
      </c>
      <c r="CS60" s="125">
        <f t="shared" si="118"/>
        <v>0</v>
      </c>
      <c r="CT60" s="125">
        <f t="shared" si="119"/>
        <v>7.5</v>
      </c>
      <c r="CU60" s="125">
        <f t="shared" si="120"/>
        <v>7.5</v>
      </c>
      <c r="CV60" s="125">
        <f t="shared" si="121"/>
        <v>2.5</v>
      </c>
      <c r="CW60" s="125">
        <f t="shared" si="122"/>
        <v>0</v>
      </c>
      <c r="CX60" s="125">
        <f t="shared" si="123"/>
        <v>0</v>
      </c>
      <c r="CY60" s="125">
        <f t="shared" si="124"/>
        <v>2.5</v>
      </c>
      <c r="CZ60" s="125">
        <f t="shared" si="125"/>
        <v>0</v>
      </c>
      <c r="DA60" s="118">
        <f t="shared" si="126"/>
        <v>22.5</v>
      </c>
    </row>
    <row r="61" spans="1:105">
      <c r="A61" s="118">
        <v>53</v>
      </c>
      <c r="B61" s="119" t="str">
        <f>'ภาษาไทย ม.3'!B61</f>
        <v>นายปวริศร์   แรงนุกูล</v>
      </c>
      <c r="C61" s="120">
        <v>0</v>
      </c>
      <c r="D61" s="120">
        <v>0</v>
      </c>
      <c r="E61" s="120">
        <v>0</v>
      </c>
      <c r="F61" s="120">
        <v>0</v>
      </c>
      <c r="G61" s="120">
        <v>0</v>
      </c>
      <c r="H61" s="121">
        <v>1</v>
      </c>
      <c r="I61" s="121">
        <v>0</v>
      </c>
      <c r="J61" s="120">
        <v>0</v>
      </c>
      <c r="K61" s="120">
        <v>0</v>
      </c>
      <c r="L61" s="120">
        <v>0</v>
      </c>
      <c r="M61" s="120">
        <v>1</v>
      </c>
      <c r="N61" s="120">
        <v>0</v>
      </c>
      <c r="O61" s="121">
        <v>0</v>
      </c>
      <c r="P61" s="121">
        <v>1</v>
      </c>
      <c r="Q61" s="118">
        <v>0</v>
      </c>
      <c r="R61" s="118">
        <v>0</v>
      </c>
      <c r="S61" s="118">
        <v>0</v>
      </c>
      <c r="T61" s="118">
        <v>0</v>
      </c>
      <c r="U61" s="118">
        <v>1</v>
      </c>
      <c r="V61" s="118">
        <v>0</v>
      </c>
      <c r="W61" s="118">
        <v>1</v>
      </c>
      <c r="X61" s="118">
        <v>0</v>
      </c>
      <c r="Y61" s="118">
        <v>0</v>
      </c>
      <c r="Z61" s="118">
        <v>1</v>
      </c>
      <c r="AA61" s="118">
        <v>0</v>
      </c>
      <c r="AB61" s="118">
        <v>0</v>
      </c>
      <c r="AC61" s="118">
        <v>0</v>
      </c>
      <c r="AD61" s="118">
        <v>1</v>
      </c>
      <c r="AE61" s="118">
        <v>0</v>
      </c>
      <c r="AF61" s="118">
        <v>1</v>
      </c>
      <c r="AG61" s="118">
        <v>1</v>
      </c>
      <c r="AH61" s="118">
        <v>0</v>
      </c>
      <c r="AI61" s="118">
        <v>1</v>
      </c>
      <c r="AJ61" s="118">
        <v>0</v>
      </c>
      <c r="AK61" s="118">
        <v>0</v>
      </c>
      <c r="AL61" s="118">
        <v>0</v>
      </c>
      <c r="AM61" s="118">
        <v>0</v>
      </c>
      <c r="AN61" s="118">
        <v>0</v>
      </c>
      <c r="AO61" s="118">
        <v>0</v>
      </c>
      <c r="AP61" s="118">
        <v>0</v>
      </c>
      <c r="AQ61" s="122">
        <f t="shared" si="64"/>
        <v>0</v>
      </c>
      <c r="AR61" s="122">
        <f t="shared" si="65"/>
        <v>0</v>
      </c>
      <c r="AS61" s="122">
        <f t="shared" si="66"/>
        <v>0</v>
      </c>
      <c r="AT61" s="122">
        <f t="shared" si="67"/>
        <v>0</v>
      </c>
      <c r="AU61" s="122">
        <f t="shared" si="68"/>
        <v>0</v>
      </c>
      <c r="AV61" s="122">
        <f t="shared" si="69"/>
        <v>2.5</v>
      </c>
      <c r="AW61" s="122">
        <f t="shared" si="70"/>
        <v>0</v>
      </c>
      <c r="AX61" s="122">
        <f t="shared" si="71"/>
        <v>0</v>
      </c>
      <c r="AY61" s="122">
        <f t="shared" si="72"/>
        <v>0</v>
      </c>
      <c r="AZ61" s="122">
        <f t="shared" si="73"/>
        <v>0</v>
      </c>
      <c r="BA61" s="122">
        <f t="shared" si="74"/>
        <v>2.5</v>
      </c>
      <c r="BB61" s="122">
        <f t="shared" si="75"/>
        <v>0</v>
      </c>
      <c r="BC61" s="122">
        <f t="shared" si="76"/>
        <v>0</v>
      </c>
      <c r="BD61" s="122">
        <f t="shared" si="77"/>
        <v>2.5</v>
      </c>
      <c r="BE61" s="122">
        <f t="shared" si="78"/>
        <v>0</v>
      </c>
      <c r="BF61" s="122">
        <f t="shared" si="79"/>
        <v>0</v>
      </c>
      <c r="BG61" s="122">
        <f t="shared" si="80"/>
        <v>0</v>
      </c>
      <c r="BH61" s="122">
        <f t="shared" si="81"/>
        <v>0</v>
      </c>
      <c r="BI61" s="122">
        <f t="shared" si="82"/>
        <v>2.5</v>
      </c>
      <c r="BJ61" s="122">
        <f t="shared" si="83"/>
        <v>0</v>
      </c>
      <c r="BK61" s="122">
        <f t="shared" si="84"/>
        <v>2.5</v>
      </c>
      <c r="BL61" s="122">
        <f t="shared" si="85"/>
        <v>0</v>
      </c>
      <c r="BM61" s="122">
        <f t="shared" si="86"/>
        <v>0</v>
      </c>
      <c r="BN61" s="122">
        <f t="shared" si="87"/>
        <v>2.5</v>
      </c>
      <c r="BO61" s="122">
        <f t="shared" si="88"/>
        <v>0</v>
      </c>
      <c r="BP61" s="122">
        <f t="shared" si="89"/>
        <v>0</v>
      </c>
      <c r="BQ61" s="122">
        <f t="shared" si="90"/>
        <v>0</v>
      </c>
      <c r="BR61" s="122">
        <f t="shared" si="91"/>
        <v>2.5</v>
      </c>
      <c r="BS61" s="122">
        <f t="shared" si="92"/>
        <v>0</v>
      </c>
      <c r="BT61" s="122">
        <f t="shared" si="93"/>
        <v>2.5</v>
      </c>
      <c r="BU61" s="122">
        <f t="shared" si="94"/>
        <v>2.5</v>
      </c>
      <c r="BV61" s="122">
        <f t="shared" si="95"/>
        <v>0</v>
      </c>
      <c r="BW61" s="122">
        <f t="shared" si="96"/>
        <v>2.5</v>
      </c>
      <c r="BX61" s="122">
        <f t="shared" si="97"/>
        <v>0</v>
      </c>
      <c r="BY61" s="122">
        <f t="shared" si="98"/>
        <v>0</v>
      </c>
      <c r="BZ61" s="122">
        <f t="shared" si="99"/>
        <v>0</v>
      </c>
      <c r="CA61" s="122">
        <f t="shared" si="100"/>
        <v>0</v>
      </c>
      <c r="CB61" s="122">
        <f t="shared" si="101"/>
        <v>0</v>
      </c>
      <c r="CC61" s="122">
        <f t="shared" si="102"/>
        <v>0</v>
      </c>
      <c r="CD61" s="122">
        <f t="shared" si="103"/>
        <v>0</v>
      </c>
      <c r="CE61" s="123">
        <f t="shared" si="104"/>
        <v>15</v>
      </c>
      <c r="CF61" s="123">
        <f t="shared" si="105"/>
        <v>2.5</v>
      </c>
      <c r="CG61" s="124">
        <f t="shared" si="106"/>
        <v>17.5</v>
      </c>
      <c r="CH61" s="125">
        <f t="shared" si="107"/>
        <v>2.5</v>
      </c>
      <c r="CI61" s="125">
        <f t="shared" si="108"/>
        <v>0</v>
      </c>
      <c r="CJ61" s="125">
        <f t="shared" si="109"/>
        <v>2.5</v>
      </c>
      <c r="CK61" s="125">
        <f t="shared" si="110"/>
        <v>0</v>
      </c>
      <c r="CL61" s="125">
        <f t="shared" si="111"/>
        <v>5</v>
      </c>
      <c r="CM61" s="125">
        <f t="shared" si="112"/>
        <v>2.5</v>
      </c>
      <c r="CN61" s="125">
        <f t="shared" si="113"/>
        <v>0</v>
      </c>
      <c r="CO61" s="125">
        <f t="shared" si="114"/>
        <v>2.5</v>
      </c>
      <c r="CP61" s="125">
        <f t="shared" si="115"/>
        <v>2.5</v>
      </c>
      <c r="CQ61" s="125">
        <f t="shared" si="116"/>
        <v>5</v>
      </c>
      <c r="CR61" s="125">
        <f t="shared" si="117"/>
        <v>7.5</v>
      </c>
      <c r="CS61" s="125">
        <f t="shared" si="118"/>
        <v>0</v>
      </c>
      <c r="CT61" s="125">
        <f t="shared" si="119"/>
        <v>5</v>
      </c>
      <c r="CU61" s="125">
        <f t="shared" si="120"/>
        <v>5</v>
      </c>
      <c r="CV61" s="125">
        <f t="shared" si="121"/>
        <v>2.5</v>
      </c>
      <c r="CW61" s="125">
        <f t="shared" si="122"/>
        <v>2.5</v>
      </c>
      <c r="CX61" s="125">
        <f t="shared" si="123"/>
        <v>0</v>
      </c>
      <c r="CY61" s="125">
        <f t="shared" si="124"/>
        <v>5</v>
      </c>
      <c r="CZ61" s="125">
        <f t="shared" si="125"/>
        <v>0</v>
      </c>
      <c r="DA61" s="118">
        <f t="shared" si="126"/>
        <v>25</v>
      </c>
    </row>
    <row r="62" spans="1:105">
      <c r="A62" s="118">
        <v>54</v>
      </c>
      <c r="B62" s="119" t="str">
        <f>'ภาษาไทย ม.3'!B62</f>
        <v>นายวราวุธ   มะละวะ</v>
      </c>
      <c r="C62" s="120">
        <v>0</v>
      </c>
      <c r="D62" s="120">
        <v>0</v>
      </c>
      <c r="E62" s="120">
        <v>1</v>
      </c>
      <c r="F62" s="120">
        <v>0</v>
      </c>
      <c r="G62" s="120">
        <v>0</v>
      </c>
      <c r="H62" s="121">
        <v>0</v>
      </c>
      <c r="I62" s="121">
        <v>0</v>
      </c>
      <c r="J62" s="120">
        <v>0</v>
      </c>
      <c r="K62" s="120">
        <v>0</v>
      </c>
      <c r="L62" s="120">
        <v>0</v>
      </c>
      <c r="M62" s="120">
        <v>0</v>
      </c>
      <c r="N62" s="120">
        <v>1</v>
      </c>
      <c r="O62" s="121">
        <v>0</v>
      </c>
      <c r="P62" s="121">
        <v>0</v>
      </c>
      <c r="Q62" s="118">
        <v>0</v>
      </c>
      <c r="R62" s="118">
        <v>1</v>
      </c>
      <c r="S62" s="118">
        <v>0</v>
      </c>
      <c r="T62" s="118">
        <v>0</v>
      </c>
      <c r="U62" s="118">
        <v>0</v>
      </c>
      <c r="V62" s="118">
        <v>0</v>
      </c>
      <c r="W62" s="118">
        <v>0</v>
      </c>
      <c r="X62" s="118">
        <v>0</v>
      </c>
      <c r="Y62" s="118">
        <v>0</v>
      </c>
      <c r="Z62" s="118">
        <v>0</v>
      </c>
      <c r="AA62" s="118">
        <v>1</v>
      </c>
      <c r="AB62" s="118">
        <v>1</v>
      </c>
      <c r="AC62" s="118">
        <v>0</v>
      </c>
      <c r="AD62" s="118">
        <v>1</v>
      </c>
      <c r="AE62" s="118">
        <v>0</v>
      </c>
      <c r="AF62" s="118">
        <v>1</v>
      </c>
      <c r="AG62" s="118">
        <v>0</v>
      </c>
      <c r="AH62" s="118">
        <v>1</v>
      </c>
      <c r="AI62" s="118">
        <v>0</v>
      </c>
      <c r="AJ62" s="118">
        <v>0</v>
      </c>
      <c r="AK62" s="118">
        <v>0</v>
      </c>
      <c r="AL62" s="118">
        <v>0</v>
      </c>
      <c r="AM62" s="118">
        <v>0</v>
      </c>
      <c r="AN62" s="118">
        <v>0</v>
      </c>
      <c r="AO62" s="118">
        <v>0</v>
      </c>
      <c r="AP62" s="118">
        <v>0</v>
      </c>
      <c r="AQ62" s="122">
        <f t="shared" si="64"/>
        <v>0</v>
      </c>
      <c r="AR62" s="122">
        <f t="shared" si="65"/>
        <v>0</v>
      </c>
      <c r="AS62" s="122">
        <f t="shared" si="66"/>
        <v>2.5</v>
      </c>
      <c r="AT62" s="122">
        <f t="shared" si="67"/>
        <v>0</v>
      </c>
      <c r="AU62" s="122">
        <f t="shared" si="68"/>
        <v>0</v>
      </c>
      <c r="AV62" s="122">
        <f t="shared" si="69"/>
        <v>0</v>
      </c>
      <c r="AW62" s="122">
        <f t="shared" si="70"/>
        <v>0</v>
      </c>
      <c r="AX62" s="122">
        <f t="shared" si="71"/>
        <v>0</v>
      </c>
      <c r="AY62" s="122">
        <f t="shared" si="72"/>
        <v>0</v>
      </c>
      <c r="AZ62" s="122">
        <f t="shared" si="73"/>
        <v>0</v>
      </c>
      <c r="BA62" s="122">
        <f t="shared" si="74"/>
        <v>0</v>
      </c>
      <c r="BB62" s="122">
        <f t="shared" si="75"/>
        <v>2.5</v>
      </c>
      <c r="BC62" s="122">
        <f t="shared" si="76"/>
        <v>0</v>
      </c>
      <c r="BD62" s="122">
        <f t="shared" si="77"/>
        <v>0</v>
      </c>
      <c r="BE62" s="122">
        <f t="shared" si="78"/>
        <v>0</v>
      </c>
      <c r="BF62" s="122">
        <f t="shared" si="79"/>
        <v>2.5</v>
      </c>
      <c r="BG62" s="122">
        <f t="shared" si="80"/>
        <v>0</v>
      </c>
      <c r="BH62" s="122">
        <f t="shared" si="81"/>
        <v>0</v>
      </c>
      <c r="BI62" s="122">
        <f t="shared" si="82"/>
        <v>0</v>
      </c>
      <c r="BJ62" s="122">
        <f t="shared" si="83"/>
        <v>0</v>
      </c>
      <c r="BK62" s="122">
        <f t="shared" si="84"/>
        <v>0</v>
      </c>
      <c r="BL62" s="122">
        <f t="shared" si="85"/>
        <v>0</v>
      </c>
      <c r="BM62" s="122">
        <f t="shared" si="86"/>
        <v>0</v>
      </c>
      <c r="BN62" s="122">
        <f t="shared" si="87"/>
        <v>0</v>
      </c>
      <c r="BO62" s="122">
        <f t="shared" si="88"/>
        <v>2.5</v>
      </c>
      <c r="BP62" s="122">
        <f t="shared" si="89"/>
        <v>2.5</v>
      </c>
      <c r="BQ62" s="122">
        <f t="shared" si="90"/>
        <v>0</v>
      </c>
      <c r="BR62" s="122">
        <f t="shared" si="91"/>
        <v>2.5</v>
      </c>
      <c r="BS62" s="122">
        <f t="shared" si="92"/>
        <v>0</v>
      </c>
      <c r="BT62" s="122">
        <f t="shared" si="93"/>
        <v>2.5</v>
      </c>
      <c r="BU62" s="122">
        <f t="shared" si="94"/>
        <v>0</v>
      </c>
      <c r="BV62" s="122">
        <f t="shared" si="95"/>
        <v>2.5</v>
      </c>
      <c r="BW62" s="122">
        <f t="shared" si="96"/>
        <v>0</v>
      </c>
      <c r="BX62" s="122">
        <f t="shared" si="97"/>
        <v>0</v>
      </c>
      <c r="BY62" s="122">
        <f t="shared" si="98"/>
        <v>0</v>
      </c>
      <c r="BZ62" s="122">
        <f t="shared" si="99"/>
        <v>0</v>
      </c>
      <c r="CA62" s="122">
        <f t="shared" si="100"/>
        <v>0</v>
      </c>
      <c r="CB62" s="122">
        <f t="shared" si="101"/>
        <v>0</v>
      </c>
      <c r="CC62" s="122">
        <f t="shared" si="102"/>
        <v>0</v>
      </c>
      <c r="CD62" s="122">
        <f t="shared" si="103"/>
        <v>0</v>
      </c>
      <c r="CE62" s="123">
        <f t="shared" si="104"/>
        <v>10</v>
      </c>
      <c r="CF62" s="123">
        <f t="shared" si="105"/>
        <v>5</v>
      </c>
      <c r="CG62" s="124">
        <f t="shared" si="106"/>
        <v>15</v>
      </c>
      <c r="CH62" s="125">
        <f t="shared" si="107"/>
        <v>0</v>
      </c>
      <c r="CI62" s="125">
        <f t="shared" si="108"/>
        <v>2.5</v>
      </c>
      <c r="CJ62" s="125">
        <f t="shared" si="109"/>
        <v>0</v>
      </c>
      <c r="CK62" s="125">
        <f t="shared" si="110"/>
        <v>0</v>
      </c>
      <c r="CL62" s="125">
        <f t="shared" si="111"/>
        <v>2.5</v>
      </c>
      <c r="CM62" s="125">
        <f t="shared" si="112"/>
        <v>0</v>
      </c>
      <c r="CN62" s="125">
        <f t="shared" si="113"/>
        <v>2.5</v>
      </c>
      <c r="CO62" s="125">
        <f t="shared" si="114"/>
        <v>2.5</v>
      </c>
      <c r="CP62" s="125">
        <f t="shared" si="115"/>
        <v>0</v>
      </c>
      <c r="CQ62" s="125">
        <f t="shared" si="116"/>
        <v>2.5</v>
      </c>
      <c r="CR62" s="125">
        <f t="shared" si="117"/>
        <v>2.5</v>
      </c>
      <c r="CS62" s="125">
        <f t="shared" si="118"/>
        <v>0</v>
      </c>
      <c r="CT62" s="125">
        <f t="shared" si="119"/>
        <v>5</v>
      </c>
      <c r="CU62" s="125">
        <f t="shared" si="120"/>
        <v>5</v>
      </c>
      <c r="CV62" s="125">
        <f t="shared" si="121"/>
        <v>0</v>
      </c>
      <c r="CW62" s="125">
        <f t="shared" si="122"/>
        <v>2.5</v>
      </c>
      <c r="CX62" s="125">
        <f t="shared" si="123"/>
        <v>2.5</v>
      </c>
      <c r="CY62" s="125">
        <f t="shared" si="124"/>
        <v>5</v>
      </c>
      <c r="CZ62" s="125">
        <f t="shared" si="125"/>
        <v>2.5</v>
      </c>
      <c r="DA62" s="118">
        <f t="shared" si="126"/>
        <v>20</v>
      </c>
    </row>
    <row r="63" spans="1:105">
      <c r="A63" s="118">
        <v>55</v>
      </c>
      <c r="B63" s="119" t="str">
        <f>'ภาษาไทย ม.3'!B63</f>
        <v>นางสาวกิตติญาพร  สัตยาไชย</v>
      </c>
      <c r="C63" s="120">
        <v>0</v>
      </c>
      <c r="D63" s="120">
        <v>0</v>
      </c>
      <c r="E63" s="120">
        <v>1</v>
      </c>
      <c r="F63" s="120">
        <v>0</v>
      </c>
      <c r="G63" s="120">
        <v>0</v>
      </c>
      <c r="H63" s="121">
        <v>1</v>
      </c>
      <c r="I63" s="121">
        <v>0</v>
      </c>
      <c r="J63" s="120">
        <v>0</v>
      </c>
      <c r="K63" s="120">
        <v>0</v>
      </c>
      <c r="L63" s="120">
        <v>0</v>
      </c>
      <c r="M63" s="120">
        <v>0</v>
      </c>
      <c r="N63" s="120">
        <v>0</v>
      </c>
      <c r="O63" s="121">
        <v>0</v>
      </c>
      <c r="P63" s="121">
        <v>1</v>
      </c>
      <c r="Q63" s="118">
        <v>0</v>
      </c>
      <c r="R63" s="118">
        <v>0</v>
      </c>
      <c r="S63" s="118">
        <v>0</v>
      </c>
      <c r="T63" s="118">
        <v>0</v>
      </c>
      <c r="U63" s="118">
        <v>0</v>
      </c>
      <c r="V63" s="118">
        <v>0</v>
      </c>
      <c r="W63" s="118">
        <v>0</v>
      </c>
      <c r="X63" s="118">
        <v>0</v>
      </c>
      <c r="Y63" s="118">
        <v>0</v>
      </c>
      <c r="Z63" s="118">
        <v>0</v>
      </c>
      <c r="AA63" s="118">
        <v>0</v>
      </c>
      <c r="AB63" s="118">
        <v>0</v>
      </c>
      <c r="AC63" s="118">
        <v>0</v>
      </c>
      <c r="AD63" s="118">
        <v>0</v>
      </c>
      <c r="AE63" s="118">
        <v>0</v>
      </c>
      <c r="AF63" s="118">
        <v>0</v>
      </c>
      <c r="AG63" s="118">
        <v>0</v>
      </c>
      <c r="AH63" s="118">
        <v>0</v>
      </c>
      <c r="AI63" s="118">
        <v>1</v>
      </c>
      <c r="AJ63" s="118">
        <v>0</v>
      </c>
      <c r="AK63" s="118">
        <v>0</v>
      </c>
      <c r="AL63" s="118">
        <v>0</v>
      </c>
      <c r="AM63" s="118">
        <v>1</v>
      </c>
      <c r="AN63" s="118">
        <v>0</v>
      </c>
      <c r="AO63" s="118">
        <v>0</v>
      </c>
      <c r="AP63" s="118">
        <v>0</v>
      </c>
      <c r="AQ63" s="122">
        <f t="shared" si="64"/>
        <v>0</v>
      </c>
      <c r="AR63" s="122">
        <f t="shared" si="65"/>
        <v>0</v>
      </c>
      <c r="AS63" s="122">
        <f t="shared" si="66"/>
        <v>2.5</v>
      </c>
      <c r="AT63" s="122">
        <f t="shared" si="67"/>
        <v>0</v>
      </c>
      <c r="AU63" s="122">
        <f t="shared" si="68"/>
        <v>0</v>
      </c>
      <c r="AV63" s="122">
        <f t="shared" si="69"/>
        <v>2.5</v>
      </c>
      <c r="AW63" s="122">
        <f t="shared" si="70"/>
        <v>0</v>
      </c>
      <c r="AX63" s="122">
        <f t="shared" si="71"/>
        <v>0</v>
      </c>
      <c r="AY63" s="122">
        <f t="shared" si="72"/>
        <v>0</v>
      </c>
      <c r="AZ63" s="122">
        <f t="shared" si="73"/>
        <v>0</v>
      </c>
      <c r="BA63" s="122">
        <f t="shared" si="74"/>
        <v>0</v>
      </c>
      <c r="BB63" s="122">
        <f t="shared" si="75"/>
        <v>0</v>
      </c>
      <c r="BC63" s="122">
        <f t="shared" si="76"/>
        <v>0</v>
      </c>
      <c r="BD63" s="122">
        <f t="shared" si="77"/>
        <v>2.5</v>
      </c>
      <c r="BE63" s="122">
        <f t="shared" si="78"/>
        <v>0</v>
      </c>
      <c r="BF63" s="122">
        <f t="shared" si="79"/>
        <v>0</v>
      </c>
      <c r="BG63" s="122">
        <f t="shared" si="80"/>
        <v>0</v>
      </c>
      <c r="BH63" s="122">
        <f t="shared" si="81"/>
        <v>0</v>
      </c>
      <c r="BI63" s="122">
        <f t="shared" si="82"/>
        <v>0</v>
      </c>
      <c r="BJ63" s="122">
        <f t="shared" si="83"/>
        <v>0</v>
      </c>
      <c r="BK63" s="122">
        <f t="shared" si="84"/>
        <v>0</v>
      </c>
      <c r="BL63" s="122">
        <f t="shared" si="85"/>
        <v>0</v>
      </c>
      <c r="BM63" s="122">
        <f t="shared" si="86"/>
        <v>0</v>
      </c>
      <c r="BN63" s="122">
        <f t="shared" si="87"/>
        <v>0</v>
      </c>
      <c r="BO63" s="122">
        <f t="shared" si="88"/>
        <v>0</v>
      </c>
      <c r="BP63" s="122">
        <f t="shared" si="89"/>
        <v>0</v>
      </c>
      <c r="BQ63" s="122">
        <f t="shared" si="90"/>
        <v>0</v>
      </c>
      <c r="BR63" s="122">
        <f t="shared" si="91"/>
        <v>0</v>
      </c>
      <c r="BS63" s="122">
        <f t="shared" si="92"/>
        <v>0</v>
      </c>
      <c r="BT63" s="122">
        <f t="shared" si="93"/>
        <v>0</v>
      </c>
      <c r="BU63" s="122">
        <f t="shared" si="94"/>
        <v>0</v>
      </c>
      <c r="BV63" s="122">
        <f t="shared" si="95"/>
        <v>0</v>
      </c>
      <c r="BW63" s="122">
        <f t="shared" si="96"/>
        <v>2.5</v>
      </c>
      <c r="BX63" s="122">
        <f t="shared" si="97"/>
        <v>0</v>
      </c>
      <c r="BY63" s="122">
        <f t="shared" si="98"/>
        <v>0</v>
      </c>
      <c r="BZ63" s="122">
        <f t="shared" si="99"/>
        <v>0</v>
      </c>
      <c r="CA63" s="122">
        <f t="shared" si="100"/>
        <v>2.5</v>
      </c>
      <c r="CB63" s="122">
        <f t="shared" si="101"/>
        <v>0</v>
      </c>
      <c r="CC63" s="122">
        <f t="shared" si="102"/>
        <v>0</v>
      </c>
      <c r="CD63" s="122">
        <f t="shared" si="103"/>
        <v>0</v>
      </c>
      <c r="CE63" s="123">
        <f t="shared" si="104"/>
        <v>7.5</v>
      </c>
      <c r="CF63" s="123">
        <f t="shared" si="105"/>
        <v>0</v>
      </c>
      <c r="CG63" s="124">
        <f t="shared" si="106"/>
        <v>7.5</v>
      </c>
      <c r="CH63" s="125">
        <f t="shared" si="107"/>
        <v>2.5</v>
      </c>
      <c r="CI63" s="125">
        <f t="shared" si="108"/>
        <v>2.5</v>
      </c>
      <c r="CJ63" s="125">
        <f t="shared" si="109"/>
        <v>2.5</v>
      </c>
      <c r="CK63" s="125">
        <f t="shared" si="110"/>
        <v>0</v>
      </c>
      <c r="CL63" s="125">
        <f t="shared" si="111"/>
        <v>7.5</v>
      </c>
      <c r="CM63" s="125">
        <f t="shared" si="112"/>
        <v>0</v>
      </c>
      <c r="CN63" s="125">
        <f t="shared" si="113"/>
        <v>0</v>
      </c>
      <c r="CO63" s="125">
        <f t="shared" si="114"/>
        <v>0</v>
      </c>
      <c r="CP63" s="125">
        <f t="shared" si="115"/>
        <v>2.5</v>
      </c>
      <c r="CQ63" s="125">
        <f t="shared" si="116"/>
        <v>0</v>
      </c>
      <c r="CR63" s="125">
        <f t="shared" si="117"/>
        <v>2.5</v>
      </c>
      <c r="CS63" s="125">
        <f t="shared" si="118"/>
        <v>0</v>
      </c>
      <c r="CT63" s="125">
        <f t="shared" si="119"/>
        <v>2.5</v>
      </c>
      <c r="CU63" s="125">
        <f t="shared" si="120"/>
        <v>2.5</v>
      </c>
      <c r="CV63" s="125">
        <f t="shared" si="121"/>
        <v>0</v>
      </c>
      <c r="CW63" s="125">
        <f t="shared" si="122"/>
        <v>0</v>
      </c>
      <c r="CX63" s="125">
        <f t="shared" si="123"/>
        <v>0</v>
      </c>
      <c r="CY63" s="125">
        <f t="shared" si="124"/>
        <v>0</v>
      </c>
      <c r="CZ63" s="125">
        <f t="shared" si="125"/>
        <v>0</v>
      </c>
      <c r="DA63" s="118">
        <f t="shared" si="126"/>
        <v>12.5</v>
      </c>
    </row>
    <row r="64" spans="1:105">
      <c r="A64" s="118">
        <v>56</v>
      </c>
      <c r="B64" s="119" t="str">
        <f>'ภาษาไทย ม.3'!B64</f>
        <v>นางสาวกนกภรณ์  ยี่มี</v>
      </c>
      <c r="C64" s="120">
        <v>0</v>
      </c>
      <c r="D64" s="120">
        <v>0</v>
      </c>
      <c r="E64" s="120">
        <v>0</v>
      </c>
      <c r="F64" s="120">
        <v>0</v>
      </c>
      <c r="G64" s="120">
        <v>0</v>
      </c>
      <c r="H64" s="121">
        <v>0</v>
      </c>
      <c r="I64" s="121">
        <v>0</v>
      </c>
      <c r="J64" s="120">
        <v>0</v>
      </c>
      <c r="K64" s="120">
        <v>0</v>
      </c>
      <c r="L64" s="120">
        <v>0</v>
      </c>
      <c r="M64" s="120">
        <v>0</v>
      </c>
      <c r="N64" s="120">
        <v>0</v>
      </c>
      <c r="O64" s="121">
        <v>0</v>
      </c>
      <c r="P64" s="121">
        <v>0</v>
      </c>
      <c r="Q64" s="118">
        <v>0</v>
      </c>
      <c r="R64" s="118">
        <v>0</v>
      </c>
      <c r="S64" s="118">
        <v>0</v>
      </c>
      <c r="T64" s="118">
        <v>0</v>
      </c>
      <c r="U64" s="118">
        <v>1</v>
      </c>
      <c r="V64" s="118">
        <v>0</v>
      </c>
      <c r="W64" s="118">
        <v>0</v>
      </c>
      <c r="X64" s="118">
        <v>0</v>
      </c>
      <c r="Y64" s="118">
        <v>0</v>
      </c>
      <c r="Z64" s="118">
        <v>0</v>
      </c>
      <c r="AA64" s="118">
        <v>1</v>
      </c>
      <c r="AB64" s="118">
        <v>0</v>
      </c>
      <c r="AC64" s="118">
        <v>0</v>
      </c>
      <c r="AD64" s="118">
        <v>0</v>
      </c>
      <c r="AE64" s="118">
        <v>1</v>
      </c>
      <c r="AF64" s="118">
        <v>0</v>
      </c>
      <c r="AG64" s="118">
        <v>0</v>
      </c>
      <c r="AH64" s="118">
        <v>0</v>
      </c>
      <c r="AI64" s="118">
        <v>1</v>
      </c>
      <c r="AJ64" s="118">
        <v>0</v>
      </c>
      <c r="AK64" s="118">
        <v>0</v>
      </c>
      <c r="AL64" s="118">
        <v>0</v>
      </c>
      <c r="AM64" s="118">
        <v>1</v>
      </c>
      <c r="AN64" s="118">
        <v>0</v>
      </c>
      <c r="AO64" s="118">
        <v>0</v>
      </c>
      <c r="AP64" s="118">
        <v>0</v>
      </c>
      <c r="AQ64" s="122">
        <f t="shared" si="64"/>
        <v>0</v>
      </c>
      <c r="AR64" s="122">
        <f t="shared" si="65"/>
        <v>0</v>
      </c>
      <c r="AS64" s="122">
        <f t="shared" si="66"/>
        <v>0</v>
      </c>
      <c r="AT64" s="122">
        <f t="shared" si="67"/>
        <v>0</v>
      </c>
      <c r="AU64" s="122">
        <f t="shared" si="68"/>
        <v>0</v>
      </c>
      <c r="AV64" s="122">
        <f t="shared" si="69"/>
        <v>0</v>
      </c>
      <c r="AW64" s="122">
        <f t="shared" si="70"/>
        <v>0</v>
      </c>
      <c r="AX64" s="122">
        <f t="shared" si="71"/>
        <v>0</v>
      </c>
      <c r="AY64" s="122">
        <f t="shared" si="72"/>
        <v>0</v>
      </c>
      <c r="AZ64" s="122">
        <f t="shared" si="73"/>
        <v>0</v>
      </c>
      <c r="BA64" s="122">
        <f t="shared" si="74"/>
        <v>0</v>
      </c>
      <c r="BB64" s="122">
        <f t="shared" si="75"/>
        <v>0</v>
      </c>
      <c r="BC64" s="122">
        <f t="shared" si="76"/>
        <v>0</v>
      </c>
      <c r="BD64" s="122">
        <f t="shared" si="77"/>
        <v>0</v>
      </c>
      <c r="BE64" s="122">
        <f t="shared" si="78"/>
        <v>0</v>
      </c>
      <c r="BF64" s="122">
        <f t="shared" si="79"/>
        <v>0</v>
      </c>
      <c r="BG64" s="122">
        <f t="shared" si="80"/>
        <v>0</v>
      </c>
      <c r="BH64" s="122">
        <f t="shared" si="81"/>
        <v>0</v>
      </c>
      <c r="BI64" s="122">
        <f t="shared" si="82"/>
        <v>2.5</v>
      </c>
      <c r="BJ64" s="122">
        <f t="shared" si="83"/>
        <v>0</v>
      </c>
      <c r="BK64" s="122">
        <f t="shared" si="84"/>
        <v>0</v>
      </c>
      <c r="BL64" s="122">
        <f t="shared" si="85"/>
        <v>0</v>
      </c>
      <c r="BM64" s="122">
        <f t="shared" si="86"/>
        <v>0</v>
      </c>
      <c r="BN64" s="122">
        <f t="shared" si="87"/>
        <v>0</v>
      </c>
      <c r="BO64" s="122">
        <f t="shared" si="88"/>
        <v>2.5</v>
      </c>
      <c r="BP64" s="122">
        <f t="shared" si="89"/>
        <v>0</v>
      </c>
      <c r="BQ64" s="122">
        <f t="shared" si="90"/>
        <v>0</v>
      </c>
      <c r="BR64" s="122">
        <f t="shared" si="91"/>
        <v>0</v>
      </c>
      <c r="BS64" s="122">
        <f t="shared" si="92"/>
        <v>2.5</v>
      </c>
      <c r="BT64" s="122">
        <f t="shared" si="93"/>
        <v>0</v>
      </c>
      <c r="BU64" s="122">
        <f t="shared" si="94"/>
        <v>0</v>
      </c>
      <c r="BV64" s="122">
        <f t="shared" si="95"/>
        <v>0</v>
      </c>
      <c r="BW64" s="122">
        <f t="shared" si="96"/>
        <v>2.5</v>
      </c>
      <c r="BX64" s="122">
        <f t="shared" si="97"/>
        <v>0</v>
      </c>
      <c r="BY64" s="122">
        <f t="shared" si="98"/>
        <v>0</v>
      </c>
      <c r="BZ64" s="122">
        <f t="shared" si="99"/>
        <v>0</v>
      </c>
      <c r="CA64" s="122">
        <f t="shared" si="100"/>
        <v>2.5</v>
      </c>
      <c r="CB64" s="122">
        <f t="shared" si="101"/>
        <v>0</v>
      </c>
      <c r="CC64" s="122">
        <f t="shared" si="102"/>
        <v>0</v>
      </c>
      <c r="CD64" s="122">
        <f t="shared" si="103"/>
        <v>0</v>
      </c>
      <c r="CE64" s="123">
        <f t="shared" si="104"/>
        <v>5</v>
      </c>
      <c r="CF64" s="123">
        <f t="shared" si="105"/>
        <v>2.5</v>
      </c>
      <c r="CG64" s="124">
        <f t="shared" si="106"/>
        <v>7.5</v>
      </c>
      <c r="CH64" s="125">
        <f t="shared" si="107"/>
        <v>2.5</v>
      </c>
      <c r="CI64" s="125">
        <f t="shared" si="108"/>
        <v>0</v>
      </c>
      <c r="CJ64" s="125">
        <f t="shared" si="109"/>
        <v>0</v>
      </c>
      <c r="CK64" s="125">
        <f t="shared" si="110"/>
        <v>0</v>
      </c>
      <c r="CL64" s="125">
        <f t="shared" si="111"/>
        <v>2.5</v>
      </c>
      <c r="CM64" s="125">
        <f t="shared" si="112"/>
        <v>0</v>
      </c>
      <c r="CN64" s="125">
        <f t="shared" si="113"/>
        <v>0</v>
      </c>
      <c r="CO64" s="125">
        <f t="shared" si="114"/>
        <v>0</v>
      </c>
      <c r="CP64" s="125">
        <f t="shared" si="115"/>
        <v>0</v>
      </c>
      <c r="CQ64" s="125">
        <f t="shared" si="116"/>
        <v>2.5</v>
      </c>
      <c r="CR64" s="125">
        <f t="shared" si="117"/>
        <v>2.5</v>
      </c>
      <c r="CS64" s="125">
        <f t="shared" si="118"/>
        <v>0</v>
      </c>
      <c r="CT64" s="125">
        <f t="shared" si="119"/>
        <v>5</v>
      </c>
      <c r="CU64" s="125">
        <f t="shared" si="120"/>
        <v>5</v>
      </c>
      <c r="CV64" s="125">
        <f t="shared" si="121"/>
        <v>2.5</v>
      </c>
      <c r="CW64" s="125">
        <f t="shared" si="122"/>
        <v>0</v>
      </c>
      <c r="CX64" s="125">
        <f t="shared" si="123"/>
        <v>0</v>
      </c>
      <c r="CY64" s="125">
        <f t="shared" si="124"/>
        <v>2.5</v>
      </c>
      <c r="CZ64" s="125">
        <f t="shared" si="125"/>
        <v>0</v>
      </c>
      <c r="DA64" s="118">
        <f t="shared" si="126"/>
        <v>12.5</v>
      </c>
    </row>
    <row r="65" spans="1:105">
      <c r="A65" s="118">
        <v>57</v>
      </c>
      <c r="B65" s="119" t="str">
        <f>'ภาษาไทย ม.3'!B65</f>
        <v>นางสาวสุวัจณี   สินธุพาชี</v>
      </c>
      <c r="C65" s="120">
        <v>0</v>
      </c>
      <c r="D65" s="120">
        <v>0</v>
      </c>
      <c r="E65" s="120">
        <v>0</v>
      </c>
      <c r="F65" s="120">
        <v>0</v>
      </c>
      <c r="G65" s="120">
        <v>1</v>
      </c>
      <c r="H65" s="121">
        <v>0</v>
      </c>
      <c r="I65" s="121">
        <v>1</v>
      </c>
      <c r="J65" s="120">
        <v>0</v>
      </c>
      <c r="K65" s="120">
        <v>0</v>
      </c>
      <c r="L65" s="120">
        <v>0</v>
      </c>
      <c r="M65" s="120">
        <v>0</v>
      </c>
      <c r="N65" s="120">
        <v>1</v>
      </c>
      <c r="O65" s="121">
        <v>0</v>
      </c>
      <c r="P65" s="121">
        <v>0</v>
      </c>
      <c r="Q65" s="118">
        <v>0</v>
      </c>
      <c r="R65" s="118">
        <v>0</v>
      </c>
      <c r="S65" s="118">
        <v>1</v>
      </c>
      <c r="T65" s="118">
        <v>0</v>
      </c>
      <c r="U65" s="118">
        <v>0</v>
      </c>
      <c r="V65" s="118">
        <v>0</v>
      </c>
      <c r="W65" s="118">
        <v>0</v>
      </c>
      <c r="X65" s="118">
        <v>1</v>
      </c>
      <c r="Y65" s="118">
        <v>0</v>
      </c>
      <c r="Z65" s="118">
        <v>1</v>
      </c>
      <c r="AA65" s="118">
        <v>0</v>
      </c>
      <c r="AB65" s="118">
        <v>1</v>
      </c>
      <c r="AC65" s="118">
        <v>0</v>
      </c>
      <c r="AD65" s="118">
        <v>0</v>
      </c>
      <c r="AE65" s="118">
        <v>0</v>
      </c>
      <c r="AF65" s="118">
        <v>0</v>
      </c>
      <c r="AG65" s="118">
        <v>0</v>
      </c>
      <c r="AH65" s="118">
        <v>1</v>
      </c>
      <c r="AI65" s="118">
        <v>0</v>
      </c>
      <c r="AJ65" s="118">
        <v>0</v>
      </c>
      <c r="AK65" s="118">
        <v>0</v>
      </c>
      <c r="AL65" s="118">
        <v>0</v>
      </c>
      <c r="AM65" s="118">
        <v>1</v>
      </c>
      <c r="AN65" s="118">
        <v>0</v>
      </c>
      <c r="AO65" s="118">
        <v>0</v>
      </c>
      <c r="AP65" s="118">
        <v>0</v>
      </c>
      <c r="AQ65" s="122">
        <f t="shared" si="64"/>
        <v>0</v>
      </c>
      <c r="AR65" s="122">
        <f t="shared" si="65"/>
        <v>0</v>
      </c>
      <c r="AS65" s="122">
        <f t="shared" si="66"/>
        <v>0</v>
      </c>
      <c r="AT65" s="122">
        <f t="shared" si="67"/>
        <v>0</v>
      </c>
      <c r="AU65" s="122">
        <f t="shared" si="68"/>
        <v>2.5</v>
      </c>
      <c r="AV65" s="122">
        <f t="shared" si="69"/>
        <v>0</v>
      </c>
      <c r="AW65" s="122">
        <f t="shared" si="70"/>
        <v>2.5</v>
      </c>
      <c r="AX65" s="122">
        <f t="shared" si="71"/>
        <v>0</v>
      </c>
      <c r="AY65" s="122">
        <f t="shared" si="72"/>
        <v>0</v>
      </c>
      <c r="AZ65" s="122">
        <f t="shared" si="73"/>
        <v>0</v>
      </c>
      <c r="BA65" s="122">
        <f t="shared" si="74"/>
        <v>0</v>
      </c>
      <c r="BB65" s="122">
        <f t="shared" si="75"/>
        <v>2.5</v>
      </c>
      <c r="BC65" s="122">
        <f t="shared" si="76"/>
        <v>0</v>
      </c>
      <c r="BD65" s="122">
        <f t="shared" si="77"/>
        <v>0</v>
      </c>
      <c r="BE65" s="122">
        <f t="shared" si="78"/>
        <v>0</v>
      </c>
      <c r="BF65" s="122">
        <f t="shared" si="79"/>
        <v>0</v>
      </c>
      <c r="BG65" s="122">
        <f t="shared" si="80"/>
        <v>2.5</v>
      </c>
      <c r="BH65" s="122">
        <f t="shared" si="81"/>
        <v>0</v>
      </c>
      <c r="BI65" s="122">
        <f t="shared" si="82"/>
        <v>0</v>
      </c>
      <c r="BJ65" s="122">
        <f t="shared" si="83"/>
        <v>0</v>
      </c>
      <c r="BK65" s="122">
        <f t="shared" si="84"/>
        <v>0</v>
      </c>
      <c r="BL65" s="122">
        <f t="shared" si="85"/>
        <v>2.5</v>
      </c>
      <c r="BM65" s="122">
        <f t="shared" si="86"/>
        <v>0</v>
      </c>
      <c r="BN65" s="122">
        <f t="shared" si="87"/>
        <v>2.5</v>
      </c>
      <c r="BO65" s="122">
        <f t="shared" si="88"/>
        <v>0</v>
      </c>
      <c r="BP65" s="122">
        <f t="shared" si="89"/>
        <v>2.5</v>
      </c>
      <c r="BQ65" s="122">
        <f t="shared" si="90"/>
        <v>0</v>
      </c>
      <c r="BR65" s="122">
        <f t="shared" si="91"/>
        <v>0</v>
      </c>
      <c r="BS65" s="122">
        <f t="shared" si="92"/>
        <v>0</v>
      </c>
      <c r="BT65" s="122">
        <f t="shared" si="93"/>
        <v>0</v>
      </c>
      <c r="BU65" s="122">
        <f t="shared" si="94"/>
        <v>0</v>
      </c>
      <c r="BV65" s="122">
        <f t="shared" si="95"/>
        <v>2.5</v>
      </c>
      <c r="BW65" s="122">
        <f t="shared" si="96"/>
        <v>0</v>
      </c>
      <c r="BX65" s="122">
        <f t="shared" si="97"/>
        <v>0</v>
      </c>
      <c r="BY65" s="122">
        <f t="shared" si="98"/>
        <v>0</v>
      </c>
      <c r="BZ65" s="122">
        <f t="shared" si="99"/>
        <v>0</v>
      </c>
      <c r="CA65" s="122">
        <f t="shared" si="100"/>
        <v>2.5</v>
      </c>
      <c r="CB65" s="122">
        <f t="shared" si="101"/>
        <v>0</v>
      </c>
      <c r="CC65" s="122">
        <f t="shared" si="102"/>
        <v>0</v>
      </c>
      <c r="CD65" s="122">
        <f t="shared" si="103"/>
        <v>0</v>
      </c>
      <c r="CE65" s="123">
        <f t="shared" si="104"/>
        <v>15</v>
      </c>
      <c r="CF65" s="123">
        <f t="shared" si="105"/>
        <v>2.5</v>
      </c>
      <c r="CG65" s="124">
        <f t="shared" si="106"/>
        <v>17.5</v>
      </c>
      <c r="CH65" s="125">
        <f t="shared" si="107"/>
        <v>0</v>
      </c>
      <c r="CI65" s="125">
        <f t="shared" si="108"/>
        <v>5</v>
      </c>
      <c r="CJ65" s="125">
        <f t="shared" si="109"/>
        <v>0</v>
      </c>
      <c r="CK65" s="125">
        <f t="shared" si="110"/>
        <v>0</v>
      </c>
      <c r="CL65" s="125">
        <f t="shared" si="111"/>
        <v>5</v>
      </c>
      <c r="CM65" s="125">
        <f t="shared" si="112"/>
        <v>0</v>
      </c>
      <c r="CN65" s="125">
        <f t="shared" si="113"/>
        <v>2.5</v>
      </c>
      <c r="CO65" s="125">
        <f t="shared" si="114"/>
        <v>2.5</v>
      </c>
      <c r="CP65" s="125">
        <f t="shared" si="115"/>
        <v>0</v>
      </c>
      <c r="CQ65" s="125">
        <f t="shared" si="116"/>
        <v>2.5</v>
      </c>
      <c r="CR65" s="125">
        <f t="shared" si="117"/>
        <v>2.5</v>
      </c>
      <c r="CS65" s="125">
        <f t="shared" si="118"/>
        <v>0</v>
      </c>
      <c r="CT65" s="125">
        <f t="shared" si="119"/>
        <v>7.5</v>
      </c>
      <c r="CU65" s="125">
        <f t="shared" si="120"/>
        <v>7.5</v>
      </c>
      <c r="CV65" s="125">
        <f t="shared" si="121"/>
        <v>0</v>
      </c>
      <c r="CW65" s="125">
        <f t="shared" si="122"/>
        <v>0</v>
      </c>
      <c r="CX65" s="125">
        <f t="shared" si="123"/>
        <v>2.5</v>
      </c>
      <c r="CY65" s="125">
        <f t="shared" si="124"/>
        <v>2.5</v>
      </c>
      <c r="CZ65" s="125">
        <f t="shared" si="125"/>
        <v>2.5</v>
      </c>
      <c r="DA65" s="118">
        <f t="shared" si="126"/>
        <v>22.5</v>
      </c>
    </row>
    <row r="66" spans="1:105">
      <c r="A66" s="118">
        <v>58</v>
      </c>
      <c r="B66" s="119" t="str">
        <f>'ภาษาไทย ม.3'!B66</f>
        <v>นางสาวสรุตา   บุญผลึก</v>
      </c>
      <c r="C66" s="120">
        <v>0</v>
      </c>
      <c r="D66" s="120">
        <v>0</v>
      </c>
      <c r="E66" s="120">
        <v>0</v>
      </c>
      <c r="F66" s="120">
        <v>0</v>
      </c>
      <c r="G66" s="120">
        <v>0</v>
      </c>
      <c r="H66" s="121">
        <v>0</v>
      </c>
      <c r="I66" s="121">
        <v>1</v>
      </c>
      <c r="J66" s="120">
        <v>1</v>
      </c>
      <c r="K66" s="120">
        <v>0</v>
      </c>
      <c r="L66" s="120">
        <v>1</v>
      </c>
      <c r="M66" s="120">
        <v>1</v>
      </c>
      <c r="N66" s="120">
        <v>1</v>
      </c>
      <c r="O66" s="121">
        <v>1</v>
      </c>
      <c r="P66" s="121">
        <v>1</v>
      </c>
      <c r="Q66" s="118">
        <v>0</v>
      </c>
      <c r="R66" s="118">
        <v>1</v>
      </c>
      <c r="S66" s="118">
        <v>0</v>
      </c>
      <c r="T66" s="118">
        <v>0</v>
      </c>
      <c r="U66" s="118">
        <v>1</v>
      </c>
      <c r="V66" s="118">
        <v>1</v>
      </c>
      <c r="W66" s="118">
        <v>0</v>
      </c>
      <c r="X66" s="118">
        <v>1</v>
      </c>
      <c r="Y66" s="118">
        <v>0</v>
      </c>
      <c r="Z66" s="118">
        <v>0</v>
      </c>
      <c r="AA66" s="118">
        <v>1</v>
      </c>
      <c r="AB66" s="118">
        <v>0</v>
      </c>
      <c r="AC66" s="118">
        <v>0</v>
      </c>
      <c r="AD66" s="118">
        <v>0</v>
      </c>
      <c r="AE66" s="118">
        <v>1</v>
      </c>
      <c r="AF66" s="118">
        <v>0</v>
      </c>
      <c r="AG66" s="118">
        <v>0</v>
      </c>
      <c r="AH66" s="118">
        <v>0</v>
      </c>
      <c r="AI66" s="118">
        <v>0</v>
      </c>
      <c r="AJ66" s="118">
        <v>0</v>
      </c>
      <c r="AK66" s="118">
        <v>0</v>
      </c>
      <c r="AL66" s="118">
        <v>0</v>
      </c>
      <c r="AM66" s="118">
        <v>1</v>
      </c>
      <c r="AN66" s="118">
        <v>0</v>
      </c>
      <c r="AO66" s="118">
        <v>0</v>
      </c>
      <c r="AP66" s="118">
        <v>0</v>
      </c>
      <c r="AQ66" s="122">
        <f t="shared" si="64"/>
        <v>0</v>
      </c>
      <c r="AR66" s="122">
        <f t="shared" si="65"/>
        <v>0</v>
      </c>
      <c r="AS66" s="122">
        <f t="shared" si="66"/>
        <v>0</v>
      </c>
      <c r="AT66" s="122">
        <f t="shared" si="67"/>
        <v>0</v>
      </c>
      <c r="AU66" s="122">
        <f t="shared" si="68"/>
        <v>0</v>
      </c>
      <c r="AV66" s="122">
        <f t="shared" si="69"/>
        <v>0</v>
      </c>
      <c r="AW66" s="122">
        <f t="shared" si="70"/>
        <v>2.5</v>
      </c>
      <c r="AX66" s="122">
        <f t="shared" si="71"/>
        <v>2.5</v>
      </c>
      <c r="AY66" s="122">
        <f t="shared" si="72"/>
        <v>0</v>
      </c>
      <c r="AZ66" s="122">
        <f t="shared" si="73"/>
        <v>2.5</v>
      </c>
      <c r="BA66" s="122">
        <f t="shared" si="74"/>
        <v>2.5</v>
      </c>
      <c r="BB66" s="122">
        <f t="shared" si="75"/>
        <v>2.5</v>
      </c>
      <c r="BC66" s="122">
        <f t="shared" si="76"/>
        <v>2.5</v>
      </c>
      <c r="BD66" s="122">
        <f t="shared" si="77"/>
        <v>2.5</v>
      </c>
      <c r="BE66" s="122">
        <f t="shared" si="78"/>
        <v>0</v>
      </c>
      <c r="BF66" s="122">
        <f t="shared" si="79"/>
        <v>2.5</v>
      </c>
      <c r="BG66" s="122">
        <f t="shared" si="80"/>
        <v>0</v>
      </c>
      <c r="BH66" s="122">
        <f t="shared" si="81"/>
        <v>0</v>
      </c>
      <c r="BI66" s="122">
        <f t="shared" si="82"/>
        <v>2.5</v>
      </c>
      <c r="BJ66" s="122">
        <f t="shared" si="83"/>
        <v>2.5</v>
      </c>
      <c r="BK66" s="122">
        <f t="shared" si="84"/>
        <v>0</v>
      </c>
      <c r="BL66" s="122">
        <f t="shared" si="85"/>
        <v>2.5</v>
      </c>
      <c r="BM66" s="122">
        <f t="shared" si="86"/>
        <v>0</v>
      </c>
      <c r="BN66" s="122">
        <f t="shared" si="87"/>
        <v>0</v>
      </c>
      <c r="BO66" s="122">
        <f t="shared" si="88"/>
        <v>2.5</v>
      </c>
      <c r="BP66" s="122">
        <f t="shared" si="89"/>
        <v>0</v>
      </c>
      <c r="BQ66" s="122">
        <f t="shared" si="90"/>
        <v>0</v>
      </c>
      <c r="BR66" s="122">
        <f t="shared" si="91"/>
        <v>0</v>
      </c>
      <c r="BS66" s="122">
        <f t="shared" si="92"/>
        <v>2.5</v>
      </c>
      <c r="BT66" s="122">
        <f t="shared" si="93"/>
        <v>0</v>
      </c>
      <c r="BU66" s="122">
        <f t="shared" si="94"/>
        <v>0</v>
      </c>
      <c r="BV66" s="122">
        <f t="shared" si="95"/>
        <v>0</v>
      </c>
      <c r="BW66" s="122">
        <f t="shared" si="96"/>
        <v>0</v>
      </c>
      <c r="BX66" s="122">
        <f t="shared" si="97"/>
        <v>0</v>
      </c>
      <c r="BY66" s="122">
        <f t="shared" si="98"/>
        <v>0</v>
      </c>
      <c r="BZ66" s="122">
        <f t="shared" si="99"/>
        <v>0</v>
      </c>
      <c r="CA66" s="122">
        <f t="shared" si="100"/>
        <v>2.5</v>
      </c>
      <c r="CB66" s="122">
        <f t="shared" si="101"/>
        <v>0</v>
      </c>
      <c r="CC66" s="122">
        <f t="shared" si="102"/>
        <v>0</v>
      </c>
      <c r="CD66" s="122">
        <f t="shared" si="103"/>
        <v>0</v>
      </c>
      <c r="CE66" s="123">
        <f t="shared" si="104"/>
        <v>30</v>
      </c>
      <c r="CF66" s="123">
        <f t="shared" si="105"/>
        <v>2.5</v>
      </c>
      <c r="CG66" s="124">
        <f t="shared" si="106"/>
        <v>32.5</v>
      </c>
      <c r="CH66" s="125">
        <f t="shared" si="107"/>
        <v>0</v>
      </c>
      <c r="CI66" s="125">
        <f t="shared" si="108"/>
        <v>2.5</v>
      </c>
      <c r="CJ66" s="125">
        <f t="shared" si="109"/>
        <v>0</v>
      </c>
      <c r="CK66" s="125">
        <f t="shared" si="110"/>
        <v>2.5</v>
      </c>
      <c r="CL66" s="125">
        <f t="shared" si="111"/>
        <v>5</v>
      </c>
      <c r="CM66" s="125">
        <f t="shared" si="112"/>
        <v>5</v>
      </c>
      <c r="CN66" s="125">
        <f t="shared" si="113"/>
        <v>2.5</v>
      </c>
      <c r="CO66" s="125">
        <f t="shared" si="114"/>
        <v>7.5</v>
      </c>
      <c r="CP66" s="125">
        <f t="shared" si="115"/>
        <v>2.5</v>
      </c>
      <c r="CQ66" s="125">
        <f t="shared" si="116"/>
        <v>5</v>
      </c>
      <c r="CR66" s="125">
        <f t="shared" si="117"/>
        <v>7.5</v>
      </c>
      <c r="CS66" s="125">
        <f t="shared" si="118"/>
        <v>2.5</v>
      </c>
      <c r="CT66" s="125">
        <f t="shared" si="119"/>
        <v>7.5</v>
      </c>
      <c r="CU66" s="125">
        <f t="shared" si="120"/>
        <v>10</v>
      </c>
      <c r="CV66" s="125">
        <f t="shared" si="121"/>
        <v>2.5</v>
      </c>
      <c r="CW66" s="125">
        <f t="shared" si="122"/>
        <v>0</v>
      </c>
      <c r="CX66" s="125">
        <f t="shared" si="123"/>
        <v>0</v>
      </c>
      <c r="CY66" s="125">
        <f t="shared" si="124"/>
        <v>2.5</v>
      </c>
      <c r="CZ66" s="125">
        <f t="shared" si="125"/>
        <v>2.5</v>
      </c>
      <c r="DA66" s="118">
        <f t="shared" si="126"/>
        <v>35</v>
      </c>
    </row>
    <row r="67" spans="1:105">
      <c r="A67" s="118">
        <v>59</v>
      </c>
      <c r="B67" s="119" t="str">
        <f>'ภาษาไทย ม.3'!B67</f>
        <v>นางสาวสโรชา   มานพพันธ์</v>
      </c>
      <c r="C67" s="120">
        <v>0</v>
      </c>
      <c r="D67" s="120">
        <v>0</v>
      </c>
      <c r="E67" s="120">
        <v>0</v>
      </c>
      <c r="F67" s="120">
        <v>0</v>
      </c>
      <c r="G67" s="120">
        <v>1</v>
      </c>
      <c r="H67" s="121">
        <v>0</v>
      </c>
      <c r="I67" s="121">
        <v>0</v>
      </c>
      <c r="J67" s="120">
        <v>0</v>
      </c>
      <c r="K67" s="120">
        <v>0</v>
      </c>
      <c r="L67" s="120">
        <v>0</v>
      </c>
      <c r="M67" s="120">
        <v>1</v>
      </c>
      <c r="N67" s="120">
        <v>0</v>
      </c>
      <c r="O67" s="121">
        <v>1</v>
      </c>
      <c r="P67" s="121">
        <v>0</v>
      </c>
      <c r="Q67" s="118">
        <v>0</v>
      </c>
      <c r="R67" s="118">
        <v>1</v>
      </c>
      <c r="S67" s="118">
        <v>1</v>
      </c>
      <c r="T67" s="118">
        <v>0</v>
      </c>
      <c r="U67" s="118">
        <v>0</v>
      </c>
      <c r="V67" s="118">
        <v>1</v>
      </c>
      <c r="W67" s="118">
        <v>0</v>
      </c>
      <c r="X67" s="118">
        <v>0</v>
      </c>
      <c r="Y67" s="118">
        <v>0</v>
      </c>
      <c r="Z67" s="118">
        <v>0</v>
      </c>
      <c r="AA67" s="118">
        <v>0</v>
      </c>
      <c r="AB67" s="118">
        <v>1</v>
      </c>
      <c r="AC67" s="118">
        <v>1</v>
      </c>
      <c r="AD67" s="118">
        <v>0</v>
      </c>
      <c r="AE67" s="118">
        <v>0</v>
      </c>
      <c r="AF67" s="118">
        <v>0</v>
      </c>
      <c r="AG67" s="118">
        <v>0</v>
      </c>
      <c r="AH67" s="118">
        <v>0</v>
      </c>
      <c r="AI67" s="118">
        <v>0</v>
      </c>
      <c r="AJ67" s="118">
        <v>0</v>
      </c>
      <c r="AK67" s="118">
        <v>0</v>
      </c>
      <c r="AL67" s="118">
        <v>0</v>
      </c>
      <c r="AM67" s="118">
        <v>1</v>
      </c>
      <c r="AN67" s="118">
        <v>0</v>
      </c>
      <c r="AO67" s="118">
        <v>0</v>
      </c>
      <c r="AP67" s="118">
        <v>0</v>
      </c>
      <c r="AQ67" s="122">
        <f>C67*2.5</f>
        <v>0</v>
      </c>
      <c r="AR67" s="122">
        <f t="shared" si="2"/>
        <v>0</v>
      </c>
      <c r="AS67" s="122">
        <f t="shared" si="3"/>
        <v>0</v>
      </c>
      <c r="AT67" s="122">
        <f t="shared" si="4"/>
        <v>0</v>
      </c>
      <c r="AU67" s="122">
        <f t="shared" si="5"/>
        <v>2.5</v>
      </c>
      <c r="AV67" s="122">
        <f t="shared" si="6"/>
        <v>0</v>
      </c>
      <c r="AW67" s="122">
        <f t="shared" si="7"/>
        <v>0</v>
      </c>
      <c r="AX67" s="122">
        <f t="shared" si="8"/>
        <v>0</v>
      </c>
      <c r="AY67" s="122">
        <f t="shared" si="9"/>
        <v>0</v>
      </c>
      <c r="AZ67" s="122">
        <f t="shared" si="10"/>
        <v>0</v>
      </c>
      <c r="BA67" s="122">
        <f t="shared" si="11"/>
        <v>2.5</v>
      </c>
      <c r="BB67" s="122">
        <f t="shared" si="12"/>
        <v>0</v>
      </c>
      <c r="BC67" s="122">
        <f t="shared" si="13"/>
        <v>2.5</v>
      </c>
      <c r="BD67" s="122">
        <f t="shared" si="14"/>
        <v>0</v>
      </c>
      <c r="BE67" s="122">
        <f t="shared" si="15"/>
        <v>0</v>
      </c>
      <c r="BF67" s="122">
        <f t="shared" si="16"/>
        <v>2.5</v>
      </c>
      <c r="BG67" s="122">
        <f t="shared" si="17"/>
        <v>2.5</v>
      </c>
      <c r="BH67" s="122">
        <f t="shared" si="18"/>
        <v>0</v>
      </c>
      <c r="BI67" s="122">
        <f t="shared" si="19"/>
        <v>0</v>
      </c>
      <c r="BJ67" s="122">
        <f t="shared" si="20"/>
        <v>2.5</v>
      </c>
      <c r="BK67" s="122">
        <f t="shared" si="21"/>
        <v>0</v>
      </c>
      <c r="BL67" s="122">
        <f t="shared" si="22"/>
        <v>0</v>
      </c>
      <c r="BM67" s="122">
        <f t="shared" si="23"/>
        <v>0</v>
      </c>
      <c r="BN67" s="122">
        <f t="shared" si="24"/>
        <v>0</v>
      </c>
      <c r="BO67" s="122">
        <f t="shared" si="25"/>
        <v>0</v>
      </c>
      <c r="BP67" s="122">
        <f t="shared" si="26"/>
        <v>2.5</v>
      </c>
      <c r="BQ67" s="122">
        <f t="shared" si="27"/>
        <v>2.5</v>
      </c>
      <c r="BR67" s="122">
        <f t="shared" si="28"/>
        <v>0</v>
      </c>
      <c r="BS67" s="122">
        <f t="shared" si="29"/>
        <v>0</v>
      </c>
      <c r="BT67" s="122">
        <f t="shared" si="30"/>
        <v>0</v>
      </c>
      <c r="BU67" s="122">
        <f t="shared" si="31"/>
        <v>0</v>
      </c>
      <c r="BV67" s="122">
        <f t="shared" si="32"/>
        <v>0</v>
      </c>
      <c r="BW67" s="122">
        <f t="shared" si="33"/>
        <v>0</v>
      </c>
      <c r="BX67" s="122">
        <f>AJ67*2.5</f>
        <v>0</v>
      </c>
      <c r="BY67" s="122">
        <f t="shared" si="35"/>
        <v>0</v>
      </c>
      <c r="BZ67" s="122">
        <f t="shared" si="36"/>
        <v>0</v>
      </c>
      <c r="CA67" s="122">
        <f>AM67*2.5</f>
        <v>2.5</v>
      </c>
      <c r="CB67" s="122">
        <f t="shared" si="38"/>
        <v>0</v>
      </c>
      <c r="CC67" s="122">
        <f t="shared" si="39"/>
        <v>0</v>
      </c>
      <c r="CD67" s="122">
        <f>AP67*2.5</f>
        <v>0</v>
      </c>
      <c r="CE67" s="123">
        <f>SUM(AQ67:BO67)</f>
        <v>15</v>
      </c>
      <c r="CF67" s="123">
        <f>BP67+BQ67+BR67+BS67+CD67</f>
        <v>5</v>
      </c>
      <c r="CG67" s="124">
        <f>CE67+CF67</f>
        <v>20</v>
      </c>
      <c r="CH67" s="125">
        <f>AQ67+BW67</f>
        <v>0</v>
      </c>
      <c r="CI67" s="125">
        <f>AR67+AS67+AT67+AU67+AW67</f>
        <v>2.5</v>
      </c>
      <c r="CJ67" s="125">
        <f>AV67+BX67</f>
        <v>0</v>
      </c>
      <c r="CK67" s="125">
        <f>AX67+AY67</f>
        <v>0</v>
      </c>
      <c r="CL67" s="125">
        <f>CH67+CI67+CJ67+CK67</f>
        <v>2.5</v>
      </c>
      <c r="CM67" s="125">
        <f>AZ67+BA67</f>
        <v>2.5</v>
      </c>
      <c r="CN67" s="125">
        <f>BB67+BY67</f>
        <v>0</v>
      </c>
      <c r="CO67" s="125">
        <f>CM67+CN67</f>
        <v>2.5</v>
      </c>
      <c r="CP67" s="125">
        <f>BD67+BE67</f>
        <v>0</v>
      </c>
      <c r="CQ67" s="125">
        <f>BF67+BG67+BH67+BI67+BK67</f>
        <v>5</v>
      </c>
      <c r="CR67" s="125">
        <f>CP67+CQ67</f>
        <v>5</v>
      </c>
      <c r="CS67" s="125">
        <f>BJ67+BZ67</f>
        <v>2.5</v>
      </c>
      <c r="CT67" s="125">
        <f>BL67+BM67+BN67+BO67+BQ67+BR67+CA67</f>
        <v>5</v>
      </c>
      <c r="CU67" s="125">
        <f>CS67+CT67</f>
        <v>7.5</v>
      </c>
      <c r="CV67" s="125">
        <f>BS67+BU67</f>
        <v>0</v>
      </c>
      <c r="CW67" s="125">
        <f>BT67+CB67</f>
        <v>0</v>
      </c>
      <c r="CX67" s="125">
        <f>BV67</f>
        <v>0</v>
      </c>
      <c r="CY67" s="125">
        <f>CV67+CW67+CX67</f>
        <v>0</v>
      </c>
      <c r="CZ67" s="125">
        <f>BC67+BP67+CC67+CD67</f>
        <v>5</v>
      </c>
      <c r="DA67" s="118">
        <f>CL67+CO67+CR67+CU67+CY67+CZ67</f>
        <v>22.5</v>
      </c>
    </row>
    <row r="68" spans="1:105">
      <c r="A68" s="118">
        <v>60</v>
      </c>
      <c r="B68" s="119" t="str">
        <f>'ภาษาไทย ม.3'!B68</f>
        <v>นายบุญรักษ์   เชาว์ดี</v>
      </c>
      <c r="C68" s="120">
        <v>0</v>
      </c>
      <c r="D68" s="120">
        <v>0</v>
      </c>
      <c r="E68" s="120">
        <v>0</v>
      </c>
      <c r="F68" s="120">
        <v>0</v>
      </c>
      <c r="G68" s="120">
        <v>0</v>
      </c>
      <c r="H68" s="121">
        <v>1</v>
      </c>
      <c r="I68" s="121">
        <v>1</v>
      </c>
      <c r="J68" s="120">
        <v>1</v>
      </c>
      <c r="K68" s="120">
        <v>0</v>
      </c>
      <c r="L68" s="120">
        <v>0</v>
      </c>
      <c r="M68" s="120">
        <v>1</v>
      </c>
      <c r="N68" s="120">
        <v>1</v>
      </c>
      <c r="O68" s="120">
        <v>1</v>
      </c>
      <c r="P68" s="120">
        <v>0</v>
      </c>
      <c r="Q68" s="120">
        <v>0</v>
      </c>
      <c r="R68" s="120">
        <v>0</v>
      </c>
      <c r="S68" s="120">
        <v>0</v>
      </c>
      <c r="T68" s="120">
        <v>0</v>
      </c>
      <c r="U68" s="120">
        <v>0</v>
      </c>
      <c r="V68" s="120">
        <v>0</v>
      </c>
      <c r="W68" s="120">
        <v>0</v>
      </c>
      <c r="X68" s="120">
        <v>0</v>
      </c>
      <c r="Y68" s="120">
        <v>0</v>
      </c>
      <c r="Z68" s="120">
        <v>0</v>
      </c>
      <c r="AA68" s="120">
        <v>1</v>
      </c>
      <c r="AB68" s="120">
        <v>0</v>
      </c>
      <c r="AC68" s="120">
        <v>0</v>
      </c>
      <c r="AD68" s="120">
        <v>0</v>
      </c>
      <c r="AE68" s="120">
        <v>0</v>
      </c>
      <c r="AF68" s="120">
        <v>0</v>
      </c>
      <c r="AG68" s="120">
        <v>0</v>
      </c>
      <c r="AH68" s="120">
        <v>0</v>
      </c>
      <c r="AI68" s="120">
        <v>1</v>
      </c>
      <c r="AJ68" s="120">
        <v>0</v>
      </c>
      <c r="AK68" s="120">
        <v>0</v>
      </c>
      <c r="AL68" s="120">
        <v>0</v>
      </c>
      <c r="AM68" s="120">
        <v>1</v>
      </c>
      <c r="AN68" s="120">
        <v>0</v>
      </c>
      <c r="AO68" s="120">
        <v>0</v>
      </c>
      <c r="AP68" s="120">
        <v>0</v>
      </c>
      <c r="AQ68" s="122">
        <f t="shared" ref="AQ68:AQ100" si="127">C68*2.5</f>
        <v>0</v>
      </c>
      <c r="AR68" s="122">
        <f t="shared" ref="AR68:AR100" si="128">D68*2.5</f>
        <v>0</v>
      </c>
      <c r="AS68" s="122">
        <f t="shared" ref="AS68:AS100" si="129">E68*2.5</f>
        <v>0</v>
      </c>
      <c r="AT68" s="122">
        <f t="shared" ref="AT68:AT100" si="130">F68*2.5</f>
        <v>0</v>
      </c>
      <c r="AU68" s="122">
        <f t="shared" ref="AU68:AU100" si="131">G68*2.5</f>
        <v>0</v>
      </c>
      <c r="AV68" s="122">
        <f t="shared" ref="AV68:AV100" si="132">H68*2.5</f>
        <v>2.5</v>
      </c>
      <c r="AW68" s="122">
        <f t="shared" ref="AW68:AW100" si="133">I68*2.5</f>
        <v>2.5</v>
      </c>
      <c r="AX68" s="122">
        <f t="shared" ref="AX68:AX100" si="134">J68*2.5</f>
        <v>2.5</v>
      </c>
      <c r="AY68" s="122">
        <f t="shared" ref="AY68:AY100" si="135">K68*2.5</f>
        <v>0</v>
      </c>
      <c r="AZ68" s="122">
        <f t="shared" ref="AZ68:AZ100" si="136">L68*2.5</f>
        <v>0</v>
      </c>
      <c r="BA68" s="122">
        <f t="shared" ref="BA68:BA100" si="137">M68*2.5</f>
        <v>2.5</v>
      </c>
      <c r="BB68" s="122">
        <f t="shared" ref="BB68:BB100" si="138">N68*2.5</f>
        <v>2.5</v>
      </c>
      <c r="BC68" s="122">
        <f t="shared" ref="BC68:BC100" si="139">O68*2.5</f>
        <v>2.5</v>
      </c>
      <c r="BD68" s="122">
        <f t="shared" ref="BD68:BD100" si="140">P68*2.5</f>
        <v>0</v>
      </c>
      <c r="BE68" s="122">
        <f t="shared" ref="BE68:BE100" si="141">Q68*2.5</f>
        <v>0</v>
      </c>
      <c r="BF68" s="122">
        <f t="shared" ref="BF68:BF100" si="142">R68*2.5</f>
        <v>0</v>
      </c>
      <c r="BG68" s="122">
        <f t="shared" ref="BG68:BG100" si="143">S68*2.5</f>
        <v>0</v>
      </c>
      <c r="BH68" s="122">
        <f t="shared" ref="BH68:BH100" si="144">T68*2.5</f>
        <v>0</v>
      </c>
      <c r="BI68" s="122">
        <f t="shared" ref="BI68:BI100" si="145">U68*2.5</f>
        <v>0</v>
      </c>
      <c r="BJ68" s="122">
        <f t="shared" ref="BJ68:BJ100" si="146">V68*2.5</f>
        <v>0</v>
      </c>
      <c r="BK68" s="122">
        <f t="shared" ref="BK68:BK100" si="147">W68*2.5</f>
        <v>0</v>
      </c>
      <c r="BL68" s="122">
        <f t="shared" ref="BL68:BL100" si="148">X68*2.5</f>
        <v>0</v>
      </c>
      <c r="BM68" s="122">
        <f t="shared" ref="BM68:BM100" si="149">Y68*2.5</f>
        <v>0</v>
      </c>
      <c r="BN68" s="122">
        <f t="shared" ref="BN68:BN100" si="150">Z68*2.5</f>
        <v>0</v>
      </c>
      <c r="BO68" s="122">
        <f t="shared" ref="BO68:BO100" si="151">AA68*2.5</f>
        <v>2.5</v>
      </c>
      <c r="BP68" s="122">
        <f t="shared" ref="BP68:BP100" si="152">AB68*2.5</f>
        <v>0</v>
      </c>
      <c r="BQ68" s="122">
        <f t="shared" ref="BQ68:BQ100" si="153">AC68*2.5</f>
        <v>0</v>
      </c>
      <c r="BR68" s="122">
        <f t="shared" ref="BR68:BR100" si="154">AD68*2.5</f>
        <v>0</v>
      </c>
      <c r="BS68" s="122">
        <f t="shared" ref="BS68:BS100" si="155">AE68*2.5</f>
        <v>0</v>
      </c>
      <c r="BT68" s="122">
        <f t="shared" ref="BT68:BT100" si="156">AF68*2.5</f>
        <v>0</v>
      </c>
      <c r="BU68" s="122">
        <f t="shared" ref="BU68:BU100" si="157">AG68*2.5</f>
        <v>0</v>
      </c>
      <c r="BV68" s="122">
        <f t="shared" ref="BV68:BV100" si="158">AH68*2.5</f>
        <v>0</v>
      </c>
      <c r="BW68" s="122">
        <f t="shared" ref="BW68:BW100" si="159">AI68*2.5</f>
        <v>2.5</v>
      </c>
      <c r="BX68" s="122">
        <f t="shared" ref="BX68:BX100" si="160">AJ68*2.5</f>
        <v>0</v>
      </c>
      <c r="BY68" s="122">
        <f t="shared" ref="BY68:BY100" si="161">AK68*2.5</f>
        <v>0</v>
      </c>
      <c r="BZ68" s="122">
        <f t="shared" ref="BZ68:BZ100" si="162">AL68*2.5</f>
        <v>0</v>
      </c>
      <c r="CA68" s="122">
        <f t="shared" ref="CA68:CA100" si="163">AM68*2.5</f>
        <v>2.5</v>
      </c>
      <c r="CB68" s="122">
        <f t="shared" ref="CB68:CB100" si="164">AN68*2.5</f>
        <v>0</v>
      </c>
      <c r="CC68" s="122">
        <f t="shared" ref="CC68:CC100" si="165">AO68*2.5</f>
        <v>0</v>
      </c>
      <c r="CD68" s="122">
        <f t="shared" ref="CD68:CD100" si="166">AP68*2.5</f>
        <v>0</v>
      </c>
      <c r="CE68" s="123">
        <f t="shared" ref="CE68:CE100" si="167">SUM(AQ68:BO68)</f>
        <v>17.5</v>
      </c>
      <c r="CF68" s="123">
        <f t="shared" ref="CF68:CF100" si="168">BP68+BQ68+BR68+BS68+CD68</f>
        <v>0</v>
      </c>
      <c r="CG68" s="124">
        <f t="shared" ref="CG68:CG100" si="169">CE68+CF68</f>
        <v>17.5</v>
      </c>
      <c r="CH68" s="125">
        <f t="shared" ref="CH68:CH100" si="170">AQ68+BW68</f>
        <v>2.5</v>
      </c>
      <c r="CI68" s="125">
        <f t="shared" ref="CI68:CI100" si="171">AR68+AS68+AT68+AU68+AW68</f>
        <v>2.5</v>
      </c>
      <c r="CJ68" s="125">
        <f t="shared" ref="CJ68:CJ100" si="172">AV68+BX68</f>
        <v>2.5</v>
      </c>
      <c r="CK68" s="125">
        <f t="shared" ref="CK68:CK100" si="173">AX68+AY68</f>
        <v>2.5</v>
      </c>
      <c r="CL68" s="125">
        <f t="shared" ref="CL68:CL100" si="174">CH68+CI68+CJ68+CK68</f>
        <v>10</v>
      </c>
      <c r="CM68" s="125">
        <f t="shared" ref="CM68:CM100" si="175">AZ68+BA68</f>
        <v>2.5</v>
      </c>
      <c r="CN68" s="125">
        <f t="shared" ref="CN68:CN100" si="176">BB68+BY68</f>
        <v>2.5</v>
      </c>
      <c r="CO68" s="125">
        <f t="shared" ref="CO68:CO100" si="177">CM68+CN68</f>
        <v>5</v>
      </c>
      <c r="CP68" s="125">
        <f t="shared" ref="CP68:CP100" si="178">BD68+BE68</f>
        <v>0</v>
      </c>
      <c r="CQ68" s="125">
        <f t="shared" ref="CQ68:CQ100" si="179">BF68+BG68+BH68+BI68+BK68</f>
        <v>0</v>
      </c>
      <c r="CR68" s="125">
        <f t="shared" ref="CR68:CR100" si="180">CP68+CQ68</f>
        <v>0</v>
      </c>
      <c r="CS68" s="125">
        <f t="shared" ref="CS68:CS100" si="181">BJ68+BZ68</f>
        <v>0</v>
      </c>
      <c r="CT68" s="125">
        <f t="shared" ref="CT68:CT100" si="182">BL68+BM68+BN68+BO68+BQ68+BR68+CA68</f>
        <v>5</v>
      </c>
      <c r="CU68" s="125">
        <f t="shared" ref="CU68:CU100" si="183">CS68+CT68</f>
        <v>5</v>
      </c>
      <c r="CV68" s="125">
        <f t="shared" ref="CV68:CV100" si="184">BS68+BU68</f>
        <v>0</v>
      </c>
      <c r="CW68" s="125">
        <f t="shared" ref="CW68:CW100" si="185">BT68+CB68</f>
        <v>0</v>
      </c>
      <c r="CX68" s="125">
        <f t="shared" ref="CX68:CX100" si="186">BV68</f>
        <v>0</v>
      </c>
      <c r="CY68" s="125">
        <f t="shared" ref="CY68:CY100" si="187">CV68+CW68+CX68</f>
        <v>0</v>
      </c>
      <c r="CZ68" s="125">
        <f t="shared" ref="CZ68:CZ100" si="188">BC68+BP68+CC68+CD68</f>
        <v>2.5</v>
      </c>
      <c r="DA68" s="118">
        <f t="shared" ref="DA68:DA100" si="189">CL68+CO68+CR68+CU68+CY68+CZ68</f>
        <v>22.5</v>
      </c>
    </row>
    <row r="69" spans="1:105">
      <c r="A69" s="118">
        <v>61</v>
      </c>
      <c r="B69" s="119" t="str">
        <f>'ภาษาไทย ม.3'!B69</f>
        <v>นางสาวปริชาติ  รุ่งประภัศร์</v>
      </c>
      <c r="C69" s="120">
        <v>0</v>
      </c>
      <c r="D69" s="120">
        <v>0</v>
      </c>
      <c r="E69" s="120">
        <v>0</v>
      </c>
      <c r="F69" s="120">
        <v>0</v>
      </c>
      <c r="G69" s="121">
        <v>0</v>
      </c>
      <c r="H69" s="121">
        <v>1</v>
      </c>
      <c r="I69" s="120">
        <v>0</v>
      </c>
      <c r="J69" s="120">
        <v>0</v>
      </c>
      <c r="K69" s="120">
        <v>1</v>
      </c>
      <c r="L69" s="120">
        <v>0</v>
      </c>
      <c r="M69" s="120">
        <v>0</v>
      </c>
      <c r="N69" s="120">
        <v>1</v>
      </c>
      <c r="O69" s="120">
        <v>1</v>
      </c>
      <c r="P69" s="120">
        <v>1</v>
      </c>
      <c r="Q69" s="120">
        <v>0</v>
      </c>
      <c r="R69" s="120">
        <v>1</v>
      </c>
      <c r="S69" s="120">
        <v>1</v>
      </c>
      <c r="T69" s="120">
        <v>1</v>
      </c>
      <c r="U69" s="120">
        <v>0</v>
      </c>
      <c r="V69" s="120">
        <v>0</v>
      </c>
      <c r="W69" s="120">
        <v>1</v>
      </c>
      <c r="X69" s="120">
        <v>0</v>
      </c>
      <c r="Y69" s="120">
        <v>0</v>
      </c>
      <c r="Z69" s="120">
        <v>1</v>
      </c>
      <c r="AA69" s="120">
        <v>1</v>
      </c>
      <c r="AB69" s="120">
        <v>1</v>
      </c>
      <c r="AC69" s="120">
        <v>0</v>
      </c>
      <c r="AD69" s="120">
        <v>1</v>
      </c>
      <c r="AE69" s="118">
        <v>0</v>
      </c>
      <c r="AF69" s="118">
        <v>0</v>
      </c>
      <c r="AG69" s="118">
        <v>0</v>
      </c>
      <c r="AH69" s="118">
        <v>0</v>
      </c>
      <c r="AI69" s="118">
        <v>1</v>
      </c>
      <c r="AJ69" s="118">
        <v>0</v>
      </c>
      <c r="AK69" s="118">
        <v>0</v>
      </c>
      <c r="AL69" s="118">
        <v>0</v>
      </c>
      <c r="AM69" s="118">
        <v>1</v>
      </c>
      <c r="AN69" s="118">
        <v>0</v>
      </c>
      <c r="AO69" s="118">
        <v>0</v>
      </c>
      <c r="AP69" s="118">
        <v>0</v>
      </c>
      <c r="AQ69" s="122">
        <f t="shared" si="127"/>
        <v>0</v>
      </c>
      <c r="AR69" s="122">
        <f t="shared" si="128"/>
        <v>0</v>
      </c>
      <c r="AS69" s="122">
        <f t="shared" si="129"/>
        <v>0</v>
      </c>
      <c r="AT69" s="122">
        <f t="shared" si="130"/>
        <v>0</v>
      </c>
      <c r="AU69" s="122">
        <f t="shared" si="131"/>
        <v>0</v>
      </c>
      <c r="AV69" s="122">
        <f t="shared" si="132"/>
        <v>2.5</v>
      </c>
      <c r="AW69" s="122">
        <f t="shared" si="133"/>
        <v>0</v>
      </c>
      <c r="AX69" s="122">
        <f t="shared" si="134"/>
        <v>0</v>
      </c>
      <c r="AY69" s="122">
        <f t="shared" si="135"/>
        <v>2.5</v>
      </c>
      <c r="AZ69" s="122">
        <f t="shared" si="136"/>
        <v>0</v>
      </c>
      <c r="BA69" s="122">
        <f t="shared" si="137"/>
        <v>0</v>
      </c>
      <c r="BB69" s="122">
        <f t="shared" si="138"/>
        <v>2.5</v>
      </c>
      <c r="BC69" s="122">
        <f t="shared" si="139"/>
        <v>2.5</v>
      </c>
      <c r="BD69" s="122">
        <f t="shared" si="140"/>
        <v>2.5</v>
      </c>
      <c r="BE69" s="122">
        <f t="shared" si="141"/>
        <v>0</v>
      </c>
      <c r="BF69" s="122">
        <f t="shared" si="142"/>
        <v>2.5</v>
      </c>
      <c r="BG69" s="122">
        <f t="shared" si="143"/>
        <v>2.5</v>
      </c>
      <c r="BH69" s="122">
        <f t="shared" si="144"/>
        <v>2.5</v>
      </c>
      <c r="BI69" s="122">
        <f t="shared" si="145"/>
        <v>0</v>
      </c>
      <c r="BJ69" s="122">
        <f t="shared" si="146"/>
        <v>0</v>
      </c>
      <c r="BK69" s="122">
        <f t="shared" si="147"/>
        <v>2.5</v>
      </c>
      <c r="BL69" s="122">
        <f t="shared" si="148"/>
        <v>0</v>
      </c>
      <c r="BM69" s="122">
        <f t="shared" si="149"/>
        <v>0</v>
      </c>
      <c r="BN69" s="122">
        <f t="shared" si="150"/>
        <v>2.5</v>
      </c>
      <c r="BO69" s="122">
        <f t="shared" si="151"/>
        <v>2.5</v>
      </c>
      <c r="BP69" s="122">
        <f t="shared" si="152"/>
        <v>2.5</v>
      </c>
      <c r="BQ69" s="122">
        <f t="shared" si="153"/>
        <v>0</v>
      </c>
      <c r="BR69" s="122">
        <f t="shared" si="154"/>
        <v>2.5</v>
      </c>
      <c r="BS69" s="122">
        <f t="shared" si="155"/>
        <v>0</v>
      </c>
      <c r="BT69" s="122">
        <f t="shared" si="156"/>
        <v>0</v>
      </c>
      <c r="BU69" s="122">
        <f t="shared" si="157"/>
        <v>0</v>
      </c>
      <c r="BV69" s="122">
        <f t="shared" si="158"/>
        <v>0</v>
      </c>
      <c r="BW69" s="122">
        <f t="shared" si="159"/>
        <v>2.5</v>
      </c>
      <c r="BX69" s="122">
        <f t="shared" si="160"/>
        <v>0</v>
      </c>
      <c r="BY69" s="122">
        <f t="shared" si="161"/>
        <v>0</v>
      </c>
      <c r="BZ69" s="122">
        <f t="shared" si="162"/>
        <v>0</v>
      </c>
      <c r="CA69" s="122">
        <f t="shared" si="163"/>
        <v>2.5</v>
      </c>
      <c r="CB69" s="122">
        <f t="shared" si="164"/>
        <v>0</v>
      </c>
      <c r="CC69" s="122">
        <f t="shared" si="165"/>
        <v>0</v>
      </c>
      <c r="CD69" s="122">
        <f t="shared" si="166"/>
        <v>0</v>
      </c>
      <c r="CE69" s="123">
        <f t="shared" si="167"/>
        <v>27.5</v>
      </c>
      <c r="CF69" s="123">
        <f t="shared" si="168"/>
        <v>5</v>
      </c>
      <c r="CG69" s="124">
        <f t="shared" si="169"/>
        <v>32.5</v>
      </c>
      <c r="CH69" s="125">
        <f t="shared" si="170"/>
        <v>2.5</v>
      </c>
      <c r="CI69" s="125">
        <f t="shared" si="171"/>
        <v>0</v>
      </c>
      <c r="CJ69" s="125">
        <f t="shared" si="172"/>
        <v>2.5</v>
      </c>
      <c r="CK69" s="125">
        <f t="shared" si="173"/>
        <v>2.5</v>
      </c>
      <c r="CL69" s="125">
        <f t="shared" si="174"/>
        <v>7.5</v>
      </c>
      <c r="CM69" s="125">
        <f t="shared" si="175"/>
        <v>0</v>
      </c>
      <c r="CN69" s="125">
        <f t="shared" si="176"/>
        <v>2.5</v>
      </c>
      <c r="CO69" s="125">
        <f t="shared" si="177"/>
        <v>2.5</v>
      </c>
      <c r="CP69" s="125">
        <f t="shared" si="178"/>
        <v>2.5</v>
      </c>
      <c r="CQ69" s="125">
        <f t="shared" si="179"/>
        <v>10</v>
      </c>
      <c r="CR69" s="125">
        <f t="shared" si="180"/>
        <v>12.5</v>
      </c>
      <c r="CS69" s="125">
        <f t="shared" si="181"/>
        <v>0</v>
      </c>
      <c r="CT69" s="125">
        <f t="shared" si="182"/>
        <v>10</v>
      </c>
      <c r="CU69" s="125">
        <f t="shared" si="183"/>
        <v>10</v>
      </c>
      <c r="CV69" s="125">
        <f t="shared" si="184"/>
        <v>0</v>
      </c>
      <c r="CW69" s="125">
        <f t="shared" si="185"/>
        <v>0</v>
      </c>
      <c r="CX69" s="125">
        <f t="shared" si="186"/>
        <v>0</v>
      </c>
      <c r="CY69" s="125">
        <f t="shared" si="187"/>
        <v>0</v>
      </c>
      <c r="CZ69" s="125">
        <f t="shared" si="188"/>
        <v>5</v>
      </c>
      <c r="DA69" s="118">
        <f t="shared" si="189"/>
        <v>37.5</v>
      </c>
    </row>
    <row r="70" spans="1:105">
      <c r="A70" s="118">
        <v>62</v>
      </c>
      <c r="B70" s="119" t="str">
        <f>'ภาษาไทย ม.3'!B70</f>
        <v>นางสาวระวิวรรณ  รักสกุล</v>
      </c>
      <c r="C70" s="120">
        <v>0</v>
      </c>
      <c r="D70" s="120">
        <v>0</v>
      </c>
      <c r="E70" s="120">
        <v>1</v>
      </c>
      <c r="F70" s="120">
        <v>0</v>
      </c>
      <c r="G70" s="120">
        <v>1</v>
      </c>
      <c r="H70" s="121">
        <v>0</v>
      </c>
      <c r="I70" s="121">
        <v>0</v>
      </c>
      <c r="J70" s="120">
        <v>0</v>
      </c>
      <c r="K70" s="120">
        <v>0</v>
      </c>
      <c r="L70" s="120">
        <v>1</v>
      </c>
      <c r="M70" s="120">
        <v>1</v>
      </c>
      <c r="N70" s="120">
        <v>0</v>
      </c>
      <c r="O70" s="121">
        <v>0</v>
      </c>
      <c r="P70" s="121">
        <v>1</v>
      </c>
      <c r="Q70" s="118">
        <v>0</v>
      </c>
      <c r="R70" s="118">
        <v>0</v>
      </c>
      <c r="S70" s="118">
        <v>0</v>
      </c>
      <c r="T70" s="118">
        <v>0</v>
      </c>
      <c r="U70" s="118">
        <v>0</v>
      </c>
      <c r="V70" s="118">
        <v>1</v>
      </c>
      <c r="W70" s="118">
        <v>1</v>
      </c>
      <c r="X70" s="118">
        <v>0</v>
      </c>
      <c r="Y70" s="118">
        <v>0</v>
      </c>
      <c r="Z70" s="118">
        <v>0</v>
      </c>
      <c r="AA70" s="118">
        <v>0</v>
      </c>
      <c r="AB70" s="118">
        <v>0</v>
      </c>
      <c r="AC70" s="118">
        <v>0</v>
      </c>
      <c r="AD70" s="118">
        <v>0</v>
      </c>
      <c r="AE70" s="118">
        <v>0</v>
      </c>
      <c r="AF70" s="118">
        <v>1</v>
      </c>
      <c r="AG70" s="118">
        <v>0</v>
      </c>
      <c r="AH70" s="118">
        <v>1</v>
      </c>
      <c r="AI70" s="118">
        <v>1</v>
      </c>
      <c r="AJ70" s="118">
        <v>0</v>
      </c>
      <c r="AK70" s="118">
        <v>0</v>
      </c>
      <c r="AL70" s="118">
        <v>0</v>
      </c>
      <c r="AM70" s="118">
        <v>1</v>
      </c>
      <c r="AN70" s="118">
        <v>0</v>
      </c>
      <c r="AO70" s="118">
        <v>0</v>
      </c>
      <c r="AP70" s="118">
        <v>0</v>
      </c>
      <c r="AQ70" s="122">
        <f t="shared" si="127"/>
        <v>0</v>
      </c>
      <c r="AR70" s="122">
        <f t="shared" si="128"/>
        <v>0</v>
      </c>
      <c r="AS70" s="122">
        <f t="shared" si="129"/>
        <v>2.5</v>
      </c>
      <c r="AT70" s="122">
        <f t="shared" si="130"/>
        <v>0</v>
      </c>
      <c r="AU70" s="122">
        <f t="shared" si="131"/>
        <v>2.5</v>
      </c>
      <c r="AV70" s="122">
        <f t="shared" si="132"/>
        <v>0</v>
      </c>
      <c r="AW70" s="122">
        <f t="shared" si="133"/>
        <v>0</v>
      </c>
      <c r="AX70" s="122">
        <f t="shared" si="134"/>
        <v>0</v>
      </c>
      <c r="AY70" s="122">
        <f t="shared" si="135"/>
        <v>0</v>
      </c>
      <c r="AZ70" s="122">
        <f t="shared" si="136"/>
        <v>2.5</v>
      </c>
      <c r="BA70" s="122">
        <f t="shared" si="137"/>
        <v>2.5</v>
      </c>
      <c r="BB70" s="122">
        <f t="shared" si="138"/>
        <v>0</v>
      </c>
      <c r="BC70" s="122">
        <f t="shared" si="139"/>
        <v>0</v>
      </c>
      <c r="BD70" s="122">
        <f t="shared" si="140"/>
        <v>2.5</v>
      </c>
      <c r="BE70" s="122">
        <f t="shared" si="141"/>
        <v>0</v>
      </c>
      <c r="BF70" s="122">
        <f t="shared" si="142"/>
        <v>0</v>
      </c>
      <c r="BG70" s="122">
        <f t="shared" si="143"/>
        <v>0</v>
      </c>
      <c r="BH70" s="122">
        <f t="shared" si="144"/>
        <v>0</v>
      </c>
      <c r="BI70" s="122">
        <f t="shared" si="145"/>
        <v>0</v>
      </c>
      <c r="BJ70" s="122">
        <f t="shared" si="146"/>
        <v>2.5</v>
      </c>
      <c r="BK70" s="122">
        <f t="shared" si="147"/>
        <v>2.5</v>
      </c>
      <c r="BL70" s="122">
        <f t="shared" si="148"/>
        <v>0</v>
      </c>
      <c r="BM70" s="122">
        <f t="shared" si="149"/>
        <v>0</v>
      </c>
      <c r="BN70" s="122">
        <f t="shared" si="150"/>
        <v>0</v>
      </c>
      <c r="BO70" s="122">
        <f t="shared" si="151"/>
        <v>0</v>
      </c>
      <c r="BP70" s="122">
        <f t="shared" si="152"/>
        <v>0</v>
      </c>
      <c r="BQ70" s="122">
        <f t="shared" si="153"/>
        <v>0</v>
      </c>
      <c r="BR70" s="122">
        <f t="shared" si="154"/>
        <v>0</v>
      </c>
      <c r="BS70" s="122">
        <f t="shared" si="155"/>
        <v>0</v>
      </c>
      <c r="BT70" s="122">
        <f t="shared" si="156"/>
        <v>2.5</v>
      </c>
      <c r="BU70" s="122">
        <f t="shared" si="157"/>
        <v>0</v>
      </c>
      <c r="BV70" s="122">
        <f t="shared" si="158"/>
        <v>2.5</v>
      </c>
      <c r="BW70" s="122">
        <f t="shared" si="159"/>
        <v>2.5</v>
      </c>
      <c r="BX70" s="122">
        <f t="shared" si="160"/>
        <v>0</v>
      </c>
      <c r="BY70" s="122">
        <f t="shared" si="161"/>
        <v>0</v>
      </c>
      <c r="BZ70" s="122">
        <f t="shared" si="162"/>
        <v>0</v>
      </c>
      <c r="CA70" s="122">
        <f t="shared" si="163"/>
        <v>2.5</v>
      </c>
      <c r="CB70" s="122">
        <f t="shared" si="164"/>
        <v>0</v>
      </c>
      <c r="CC70" s="122">
        <f t="shared" si="165"/>
        <v>0</v>
      </c>
      <c r="CD70" s="122">
        <f t="shared" si="166"/>
        <v>0</v>
      </c>
      <c r="CE70" s="123">
        <f t="shared" si="167"/>
        <v>17.5</v>
      </c>
      <c r="CF70" s="123">
        <f t="shared" si="168"/>
        <v>0</v>
      </c>
      <c r="CG70" s="124">
        <f t="shared" si="169"/>
        <v>17.5</v>
      </c>
      <c r="CH70" s="125">
        <f t="shared" si="170"/>
        <v>2.5</v>
      </c>
      <c r="CI70" s="125">
        <f t="shared" si="171"/>
        <v>5</v>
      </c>
      <c r="CJ70" s="125">
        <f t="shared" si="172"/>
        <v>0</v>
      </c>
      <c r="CK70" s="125">
        <f t="shared" si="173"/>
        <v>0</v>
      </c>
      <c r="CL70" s="125">
        <f t="shared" si="174"/>
        <v>7.5</v>
      </c>
      <c r="CM70" s="125">
        <f t="shared" si="175"/>
        <v>5</v>
      </c>
      <c r="CN70" s="125">
        <f t="shared" si="176"/>
        <v>0</v>
      </c>
      <c r="CO70" s="125">
        <f t="shared" si="177"/>
        <v>5</v>
      </c>
      <c r="CP70" s="125">
        <f t="shared" si="178"/>
        <v>2.5</v>
      </c>
      <c r="CQ70" s="125">
        <f t="shared" si="179"/>
        <v>2.5</v>
      </c>
      <c r="CR70" s="125">
        <f t="shared" si="180"/>
        <v>5</v>
      </c>
      <c r="CS70" s="125">
        <f t="shared" si="181"/>
        <v>2.5</v>
      </c>
      <c r="CT70" s="125">
        <f t="shared" si="182"/>
        <v>2.5</v>
      </c>
      <c r="CU70" s="125">
        <f t="shared" si="183"/>
        <v>5</v>
      </c>
      <c r="CV70" s="125">
        <f t="shared" si="184"/>
        <v>0</v>
      </c>
      <c r="CW70" s="125">
        <f t="shared" si="185"/>
        <v>2.5</v>
      </c>
      <c r="CX70" s="125">
        <f t="shared" si="186"/>
        <v>2.5</v>
      </c>
      <c r="CY70" s="125">
        <f t="shared" si="187"/>
        <v>5</v>
      </c>
      <c r="CZ70" s="125">
        <f t="shared" si="188"/>
        <v>0</v>
      </c>
      <c r="DA70" s="118">
        <f t="shared" si="189"/>
        <v>27.5</v>
      </c>
    </row>
    <row r="71" spans="1:105">
      <c r="A71" s="118">
        <v>63</v>
      </c>
      <c r="B71" s="119" t="str">
        <f>'ภาษาไทย ม.3'!B71</f>
        <v>นางสาวขนิษฐา  พาหละ</v>
      </c>
      <c r="C71" s="120">
        <v>0</v>
      </c>
      <c r="D71" s="120">
        <v>0</v>
      </c>
      <c r="E71" s="120">
        <v>0</v>
      </c>
      <c r="F71" s="120">
        <v>0</v>
      </c>
      <c r="G71" s="120">
        <v>0</v>
      </c>
      <c r="H71" s="121">
        <v>1</v>
      </c>
      <c r="I71" s="121">
        <v>1</v>
      </c>
      <c r="J71" s="120">
        <v>0</v>
      </c>
      <c r="K71" s="120">
        <v>0</v>
      </c>
      <c r="L71" s="120">
        <v>0</v>
      </c>
      <c r="M71" s="120">
        <v>0</v>
      </c>
      <c r="N71" s="120">
        <v>0</v>
      </c>
      <c r="O71" s="121">
        <v>1</v>
      </c>
      <c r="P71" s="121">
        <v>0</v>
      </c>
      <c r="Q71" s="118">
        <v>0</v>
      </c>
      <c r="R71" s="118">
        <v>0</v>
      </c>
      <c r="S71" s="118">
        <v>0</v>
      </c>
      <c r="T71" s="118">
        <v>0</v>
      </c>
      <c r="U71" s="118">
        <v>1</v>
      </c>
      <c r="V71" s="118">
        <v>0</v>
      </c>
      <c r="W71" s="118">
        <v>1</v>
      </c>
      <c r="X71" s="118">
        <v>0</v>
      </c>
      <c r="Y71" s="118">
        <v>1</v>
      </c>
      <c r="Z71" s="118">
        <v>0</v>
      </c>
      <c r="AA71" s="118">
        <v>1</v>
      </c>
      <c r="AB71" s="118">
        <v>1</v>
      </c>
      <c r="AC71" s="118">
        <v>0</v>
      </c>
      <c r="AD71" s="118">
        <v>0</v>
      </c>
      <c r="AE71" s="118">
        <v>0</v>
      </c>
      <c r="AF71" s="118">
        <v>1</v>
      </c>
      <c r="AG71" s="118">
        <v>0</v>
      </c>
      <c r="AH71" s="118">
        <v>0</v>
      </c>
      <c r="AI71" s="118">
        <v>0</v>
      </c>
      <c r="AJ71" s="118">
        <v>0</v>
      </c>
      <c r="AK71" s="118">
        <v>0</v>
      </c>
      <c r="AL71" s="118">
        <v>0</v>
      </c>
      <c r="AM71" s="118">
        <v>1</v>
      </c>
      <c r="AN71" s="118">
        <v>0</v>
      </c>
      <c r="AO71" s="118">
        <v>0</v>
      </c>
      <c r="AP71" s="118">
        <v>0</v>
      </c>
      <c r="AQ71" s="122">
        <f>C71*2.5</f>
        <v>0</v>
      </c>
      <c r="AR71" s="122">
        <f t="shared" si="128"/>
        <v>0</v>
      </c>
      <c r="AS71" s="122">
        <f t="shared" si="129"/>
        <v>0</v>
      </c>
      <c r="AT71" s="122">
        <f t="shared" si="130"/>
        <v>0</v>
      </c>
      <c r="AU71" s="122">
        <f t="shared" si="131"/>
        <v>0</v>
      </c>
      <c r="AV71" s="122">
        <f t="shared" si="132"/>
        <v>2.5</v>
      </c>
      <c r="AW71" s="122">
        <f t="shared" si="133"/>
        <v>2.5</v>
      </c>
      <c r="AX71" s="122">
        <f t="shared" si="134"/>
        <v>0</v>
      </c>
      <c r="AY71" s="122">
        <f t="shared" si="135"/>
        <v>0</v>
      </c>
      <c r="AZ71" s="122">
        <f t="shared" si="136"/>
        <v>0</v>
      </c>
      <c r="BA71" s="122">
        <f t="shared" si="137"/>
        <v>0</v>
      </c>
      <c r="BB71" s="122">
        <f t="shared" si="138"/>
        <v>0</v>
      </c>
      <c r="BC71" s="122">
        <f t="shared" si="139"/>
        <v>2.5</v>
      </c>
      <c r="BD71" s="122">
        <f t="shared" si="140"/>
        <v>0</v>
      </c>
      <c r="BE71" s="122">
        <f t="shared" si="141"/>
        <v>0</v>
      </c>
      <c r="BF71" s="122">
        <f t="shared" si="142"/>
        <v>0</v>
      </c>
      <c r="BG71" s="122">
        <f t="shared" si="143"/>
        <v>0</v>
      </c>
      <c r="BH71" s="122">
        <f t="shared" si="144"/>
        <v>0</v>
      </c>
      <c r="BI71" s="122">
        <f t="shared" si="145"/>
        <v>2.5</v>
      </c>
      <c r="BJ71" s="122">
        <f t="shared" si="146"/>
        <v>0</v>
      </c>
      <c r="BK71" s="122">
        <f t="shared" si="147"/>
        <v>2.5</v>
      </c>
      <c r="BL71" s="122">
        <f t="shared" si="148"/>
        <v>0</v>
      </c>
      <c r="BM71" s="122">
        <f t="shared" si="149"/>
        <v>2.5</v>
      </c>
      <c r="BN71" s="122">
        <f t="shared" si="150"/>
        <v>0</v>
      </c>
      <c r="BO71" s="122">
        <f t="shared" si="151"/>
        <v>2.5</v>
      </c>
      <c r="BP71" s="122">
        <f t="shared" si="152"/>
        <v>2.5</v>
      </c>
      <c r="BQ71" s="122">
        <f t="shared" si="153"/>
        <v>0</v>
      </c>
      <c r="BR71" s="122">
        <f t="shared" si="154"/>
        <v>0</v>
      </c>
      <c r="BS71" s="122">
        <f t="shared" si="155"/>
        <v>0</v>
      </c>
      <c r="BT71" s="122">
        <f t="shared" si="156"/>
        <v>2.5</v>
      </c>
      <c r="BU71" s="122">
        <f t="shared" si="157"/>
        <v>0</v>
      </c>
      <c r="BV71" s="122">
        <f t="shared" si="158"/>
        <v>0</v>
      </c>
      <c r="BW71" s="122">
        <f t="shared" si="159"/>
        <v>0</v>
      </c>
      <c r="BX71" s="122">
        <f>AJ71*2.5</f>
        <v>0</v>
      </c>
      <c r="BY71" s="122">
        <f t="shared" si="161"/>
        <v>0</v>
      </c>
      <c r="BZ71" s="122">
        <f t="shared" si="162"/>
        <v>0</v>
      </c>
      <c r="CA71" s="122">
        <f>AM71*2.5</f>
        <v>2.5</v>
      </c>
      <c r="CB71" s="122">
        <f t="shared" si="164"/>
        <v>0</v>
      </c>
      <c r="CC71" s="122">
        <f t="shared" si="165"/>
        <v>0</v>
      </c>
      <c r="CD71" s="122">
        <f>AP71*2.5</f>
        <v>0</v>
      </c>
      <c r="CE71" s="123">
        <f>SUM(AQ71:BO71)</f>
        <v>17.5</v>
      </c>
      <c r="CF71" s="123">
        <f>BP71+BQ71+BR71+BS71+CD71</f>
        <v>2.5</v>
      </c>
      <c r="CG71" s="124">
        <f>CE71+CF71</f>
        <v>20</v>
      </c>
      <c r="CH71" s="125">
        <f>AQ71+BW71</f>
        <v>0</v>
      </c>
      <c r="CI71" s="125">
        <f>AR71+AS71+AT71+AU71+AW71</f>
        <v>2.5</v>
      </c>
      <c r="CJ71" s="125">
        <f>AV71+BX71</f>
        <v>2.5</v>
      </c>
      <c r="CK71" s="125">
        <f>AX71+AY71</f>
        <v>0</v>
      </c>
      <c r="CL71" s="125">
        <f>CH71+CI71+CJ71+CK71</f>
        <v>5</v>
      </c>
      <c r="CM71" s="125">
        <f>AZ71+BA71</f>
        <v>0</v>
      </c>
      <c r="CN71" s="125">
        <f>BB71+BY71</f>
        <v>0</v>
      </c>
      <c r="CO71" s="125">
        <f>CM71+CN71</f>
        <v>0</v>
      </c>
      <c r="CP71" s="125">
        <f>BD71+BE71</f>
        <v>0</v>
      </c>
      <c r="CQ71" s="125">
        <f>BF71+BG71+BH71+BI71+BK71</f>
        <v>5</v>
      </c>
      <c r="CR71" s="125">
        <f>CP71+CQ71</f>
        <v>5</v>
      </c>
      <c r="CS71" s="125">
        <f>BJ71+BZ71</f>
        <v>0</v>
      </c>
      <c r="CT71" s="125">
        <f>BL71+BM71+BN71+BO71+BQ71+BR71+CA71</f>
        <v>7.5</v>
      </c>
      <c r="CU71" s="125">
        <f>CS71+CT71</f>
        <v>7.5</v>
      </c>
      <c r="CV71" s="125">
        <f>BS71+BU71</f>
        <v>0</v>
      </c>
      <c r="CW71" s="125">
        <f>BT71+CB71</f>
        <v>2.5</v>
      </c>
      <c r="CX71" s="125">
        <f>BV71</f>
        <v>0</v>
      </c>
      <c r="CY71" s="125">
        <f>CV71+CW71+CX71</f>
        <v>2.5</v>
      </c>
      <c r="CZ71" s="125">
        <f>BC71+BP71+CC71+CD71</f>
        <v>5</v>
      </c>
      <c r="DA71" s="118">
        <f>CL71+CO71+CR71+CU71+CY71+CZ71</f>
        <v>25</v>
      </c>
    </row>
    <row r="72" spans="1:105">
      <c r="A72" s="118">
        <v>64</v>
      </c>
      <c r="B72" s="119" t="str">
        <f>'ภาษาไทย ม.3'!B72</f>
        <v>นางสาวกัณฑิวา  พาหละ</v>
      </c>
      <c r="C72" s="120">
        <v>0</v>
      </c>
      <c r="D72" s="120">
        <v>0</v>
      </c>
      <c r="E72" s="120">
        <v>0</v>
      </c>
      <c r="F72" s="120">
        <v>0</v>
      </c>
      <c r="G72" s="120">
        <v>0</v>
      </c>
      <c r="H72" s="121">
        <v>0</v>
      </c>
      <c r="I72" s="121">
        <v>0</v>
      </c>
      <c r="J72" s="120">
        <v>0</v>
      </c>
      <c r="K72" s="120">
        <v>0</v>
      </c>
      <c r="L72" s="120">
        <v>0</v>
      </c>
      <c r="M72" s="120">
        <v>1</v>
      </c>
      <c r="N72" s="120">
        <v>0</v>
      </c>
      <c r="O72" s="120">
        <v>0</v>
      </c>
      <c r="P72" s="120">
        <v>0</v>
      </c>
      <c r="Q72" s="120">
        <v>0</v>
      </c>
      <c r="R72" s="120">
        <v>1</v>
      </c>
      <c r="S72" s="120">
        <v>1</v>
      </c>
      <c r="T72" s="120">
        <v>0</v>
      </c>
      <c r="U72" s="120">
        <v>0</v>
      </c>
      <c r="V72" s="120">
        <v>1</v>
      </c>
      <c r="W72" s="120">
        <v>0</v>
      </c>
      <c r="X72" s="120">
        <v>0</v>
      </c>
      <c r="Y72" s="120">
        <v>0</v>
      </c>
      <c r="Z72" s="120">
        <v>0</v>
      </c>
      <c r="AA72" s="120">
        <v>1</v>
      </c>
      <c r="AB72" s="120">
        <v>0</v>
      </c>
      <c r="AC72" s="120">
        <v>0</v>
      </c>
      <c r="AD72" s="120">
        <v>0</v>
      </c>
      <c r="AE72" s="120">
        <v>0</v>
      </c>
      <c r="AF72" s="120">
        <v>0</v>
      </c>
      <c r="AG72" s="120">
        <v>0</v>
      </c>
      <c r="AH72" s="120">
        <v>0</v>
      </c>
      <c r="AI72" s="120">
        <v>0</v>
      </c>
      <c r="AJ72" s="120">
        <v>0</v>
      </c>
      <c r="AK72" s="120">
        <v>0</v>
      </c>
      <c r="AL72" s="120">
        <v>0</v>
      </c>
      <c r="AM72" s="120">
        <v>1</v>
      </c>
      <c r="AN72" s="120">
        <v>0</v>
      </c>
      <c r="AO72" s="120">
        <v>0</v>
      </c>
      <c r="AP72" s="120">
        <v>0</v>
      </c>
      <c r="AQ72" s="122">
        <f t="shared" ref="AQ72:AQ97" si="190">C72*2.5</f>
        <v>0</v>
      </c>
      <c r="AR72" s="122">
        <f t="shared" si="128"/>
        <v>0</v>
      </c>
      <c r="AS72" s="122">
        <f t="shared" si="129"/>
        <v>0</v>
      </c>
      <c r="AT72" s="122">
        <f t="shared" si="130"/>
        <v>0</v>
      </c>
      <c r="AU72" s="122">
        <f t="shared" si="131"/>
        <v>0</v>
      </c>
      <c r="AV72" s="122">
        <f t="shared" si="132"/>
        <v>0</v>
      </c>
      <c r="AW72" s="122">
        <f t="shared" si="133"/>
        <v>0</v>
      </c>
      <c r="AX72" s="122">
        <f t="shared" si="134"/>
        <v>0</v>
      </c>
      <c r="AY72" s="122">
        <f t="shared" si="135"/>
        <v>0</v>
      </c>
      <c r="AZ72" s="122">
        <f t="shared" si="136"/>
        <v>0</v>
      </c>
      <c r="BA72" s="122">
        <f t="shared" si="137"/>
        <v>2.5</v>
      </c>
      <c r="BB72" s="122">
        <f t="shared" si="138"/>
        <v>0</v>
      </c>
      <c r="BC72" s="122">
        <f t="shared" si="139"/>
        <v>0</v>
      </c>
      <c r="BD72" s="122">
        <f t="shared" si="140"/>
        <v>0</v>
      </c>
      <c r="BE72" s="122">
        <f t="shared" si="141"/>
        <v>0</v>
      </c>
      <c r="BF72" s="122">
        <f t="shared" si="142"/>
        <v>2.5</v>
      </c>
      <c r="BG72" s="122">
        <f t="shared" si="143"/>
        <v>2.5</v>
      </c>
      <c r="BH72" s="122">
        <f t="shared" si="144"/>
        <v>0</v>
      </c>
      <c r="BI72" s="122">
        <f t="shared" si="145"/>
        <v>0</v>
      </c>
      <c r="BJ72" s="122">
        <f t="shared" si="146"/>
        <v>2.5</v>
      </c>
      <c r="BK72" s="122">
        <f t="shared" si="147"/>
        <v>0</v>
      </c>
      <c r="BL72" s="122">
        <f t="shared" si="148"/>
        <v>0</v>
      </c>
      <c r="BM72" s="122">
        <f t="shared" si="149"/>
        <v>0</v>
      </c>
      <c r="BN72" s="122">
        <f t="shared" si="150"/>
        <v>0</v>
      </c>
      <c r="BO72" s="122">
        <f t="shared" si="151"/>
        <v>2.5</v>
      </c>
      <c r="BP72" s="122">
        <f t="shared" si="152"/>
        <v>0</v>
      </c>
      <c r="BQ72" s="122">
        <f t="shared" si="153"/>
        <v>0</v>
      </c>
      <c r="BR72" s="122">
        <f t="shared" si="154"/>
        <v>0</v>
      </c>
      <c r="BS72" s="122">
        <f t="shared" si="155"/>
        <v>0</v>
      </c>
      <c r="BT72" s="122">
        <f t="shared" si="156"/>
        <v>0</v>
      </c>
      <c r="BU72" s="122">
        <f t="shared" si="157"/>
        <v>0</v>
      </c>
      <c r="BV72" s="122">
        <f t="shared" si="158"/>
        <v>0</v>
      </c>
      <c r="BW72" s="122">
        <f t="shared" si="159"/>
        <v>0</v>
      </c>
      <c r="BX72" s="122">
        <f t="shared" ref="BX72:BX97" si="191">AJ72*2.5</f>
        <v>0</v>
      </c>
      <c r="BY72" s="122">
        <f t="shared" si="161"/>
        <v>0</v>
      </c>
      <c r="BZ72" s="122">
        <f t="shared" si="162"/>
        <v>0</v>
      </c>
      <c r="CA72" s="122">
        <f t="shared" ref="CA72:CA97" si="192">AM72*2.5</f>
        <v>2.5</v>
      </c>
      <c r="CB72" s="122">
        <f t="shared" si="164"/>
        <v>0</v>
      </c>
      <c r="CC72" s="122">
        <f t="shared" si="165"/>
        <v>0</v>
      </c>
      <c r="CD72" s="122">
        <f t="shared" ref="CD72:CD97" si="193">AP72*2.5</f>
        <v>0</v>
      </c>
      <c r="CE72" s="123">
        <f t="shared" ref="CE72:CE97" si="194">SUM(AQ72:BO72)</f>
        <v>12.5</v>
      </c>
      <c r="CF72" s="123">
        <f t="shared" ref="CF72:CF97" si="195">BP72+BQ72+BR72+BS72+CD72</f>
        <v>0</v>
      </c>
      <c r="CG72" s="124">
        <f t="shared" ref="CG72:CG97" si="196">CE72+CF72</f>
        <v>12.5</v>
      </c>
      <c r="CH72" s="125">
        <f t="shared" ref="CH72:CH97" si="197">AQ72+BW72</f>
        <v>0</v>
      </c>
      <c r="CI72" s="125">
        <f t="shared" ref="CI72:CI97" si="198">AR72+AS72+AT72+AU72+AW72</f>
        <v>0</v>
      </c>
      <c r="CJ72" s="125">
        <f t="shared" ref="CJ72:CJ97" si="199">AV72+BX72</f>
        <v>0</v>
      </c>
      <c r="CK72" s="125">
        <f t="shared" ref="CK72:CK97" si="200">AX72+AY72</f>
        <v>0</v>
      </c>
      <c r="CL72" s="125">
        <f t="shared" ref="CL72:CL97" si="201">CH72+CI72+CJ72+CK72</f>
        <v>0</v>
      </c>
      <c r="CM72" s="125">
        <f t="shared" ref="CM72:CM97" si="202">AZ72+BA72</f>
        <v>2.5</v>
      </c>
      <c r="CN72" s="125">
        <f t="shared" ref="CN72:CN97" si="203">BB72+BY72</f>
        <v>0</v>
      </c>
      <c r="CO72" s="125">
        <f t="shared" ref="CO72:CO97" si="204">CM72+CN72</f>
        <v>2.5</v>
      </c>
      <c r="CP72" s="125">
        <f t="shared" ref="CP72:CP97" si="205">BD72+BE72</f>
        <v>0</v>
      </c>
      <c r="CQ72" s="125">
        <f t="shared" ref="CQ72:CQ97" si="206">BF72+BG72+BH72+BI72+BK72</f>
        <v>5</v>
      </c>
      <c r="CR72" s="125">
        <f t="shared" ref="CR72:CR97" si="207">CP72+CQ72</f>
        <v>5</v>
      </c>
      <c r="CS72" s="125">
        <f t="shared" ref="CS72:CS97" si="208">BJ72+BZ72</f>
        <v>2.5</v>
      </c>
      <c r="CT72" s="125">
        <f t="shared" ref="CT72:CT97" si="209">BL72+BM72+BN72+BO72+BQ72+BR72+CA72</f>
        <v>5</v>
      </c>
      <c r="CU72" s="125">
        <f t="shared" ref="CU72:CU97" si="210">CS72+CT72</f>
        <v>7.5</v>
      </c>
      <c r="CV72" s="125">
        <f t="shared" ref="CV72:CV97" si="211">BS72+BU72</f>
        <v>0</v>
      </c>
      <c r="CW72" s="125">
        <f t="shared" ref="CW72:CW97" si="212">BT72+CB72</f>
        <v>0</v>
      </c>
      <c r="CX72" s="125">
        <f t="shared" ref="CX72:CX97" si="213">BV72</f>
        <v>0</v>
      </c>
      <c r="CY72" s="125">
        <f t="shared" ref="CY72:CY97" si="214">CV72+CW72+CX72</f>
        <v>0</v>
      </c>
      <c r="CZ72" s="125">
        <f t="shared" ref="CZ72:CZ97" si="215">BC72+BP72+CC72+CD72</f>
        <v>0</v>
      </c>
      <c r="DA72" s="118">
        <f t="shared" ref="DA72:DA97" si="216">CL72+CO72+CR72+CU72+CY72+CZ72</f>
        <v>15</v>
      </c>
    </row>
    <row r="73" spans="1:105">
      <c r="A73" s="118">
        <v>65</v>
      </c>
      <c r="B73" s="119" t="str">
        <f>'ภาษาไทย ม.3'!B73</f>
        <v>นางสาวเบญจวรรณ  หยูทอง</v>
      </c>
      <c r="C73" s="120">
        <v>0</v>
      </c>
      <c r="D73" s="120">
        <v>0</v>
      </c>
      <c r="E73" s="120">
        <v>0</v>
      </c>
      <c r="F73" s="120">
        <v>0</v>
      </c>
      <c r="G73" s="121">
        <v>0</v>
      </c>
      <c r="H73" s="121">
        <v>0</v>
      </c>
      <c r="I73" s="120">
        <v>0</v>
      </c>
      <c r="J73" s="120">
        <v>0</v>
      </c>
      <c r="K73" s="120">
        <v>0</v>
      </c>
      <c r="L73" s="120">
        <v>0</v>
      </c>
      <c r="M73" s="120">
        <v>0</v>
      </c>
      <c r="N73" s="120">
        <v>1</v>
      </c>
      <c r="O73" s="120">
        <v>0</v>
      </c>
      <c r="P73" s="120">
        <v>0</v>
      </c>
      <c r="Q73" s="120">
        <v>0</v>
      </c>
      <c r="R73" s="120">
        <v>1</v>
      </c>
      <c r="S73" s="120">
        <v>0</v>
      </c>
      <c r="T73" s="120">
        <v>0</v>
      </c>
      <c r="U73" s="120">
        <v>1</v>
      </c>
      <c r="V73" s="120">
        <v>1</v>
      </c>
      <c r="W73" s="120">
        <v>1</v>
      </c>
      <c r="X73" s="120">
        <v>1</v>
      </c>
      <c r="Y73" s="120">
        <v>0</v>
      </c>
      <c r="Z73" s="120">
        <v>0</v>
      </c>
      <c r="AA73" s="120">
        <v>0</v>
      </c>
      <c r="AB73" s="120">
        <v>0</v>
      </c>
      <c r="AC73" s="120">
        <v>0</v>
      </c>
      <c r="AD73" s="120">
        <v>0</v>
      </c>
      <c r="AE73" s="118">
        <v>0</v>
      </c>
      <c r="AF73" s="118">
        <v>0</v>
      </c>
      <c r="AG73" s="118">
        <v>0</v>
      </c>
      <c r="AH73" s="118">
        <v>0</v>
      </c>
      <c r="AI73" s="118">
        <v>0</v>
      </c>
      <c r="AJ73" s="118">
        <v>0</v>
      </c>
      <c r="AK73" s="118">
        <v>0</v>
      </c>
      <c r="AL73" s="118">
        <v>0</v>
      </c>
      <c r="AM73" s="118">
        <v>1</v>
      </c>
      <c r="AN73" s="118">
        <v>0</v>
      </c>
      <c r="AO73" s="118">
        <v>0</v>
      </c>
      <c r="AP73" s="118">
        <v>0</v>
      </c>
      <c r="AQ73" s="122">
        <f t="shared" si="190"/>
        <v>0</v>
      </c>
      <c r="AR73" s="122">
        <f t="shared" si="128"/>
        <v>0</v>
      </c>
      <c r="AS73" s="122">
        <f t="shared" si="129"/>
        <v>0</v>
      </c>
      <c r="AT73" s="122">
        <f t="shared" si="130"/>
        <v>0</v>
      </c>
      <c r="AU73" s="122">
        <f t="shared" si="131"/>
        <v>0</v>
      </c>
      <c r="AV73" s="122">
        <f t="shared" si="132"/>
        <v>0</v>
      </c>
      <c r="AW73" s="122">
        <f t="shared" si="133"/>
        <v>0</v>
      </c>
      <c r="AX73" s="122">
        <f t="shared" si="134"/>
        <v>0</v>
      </c>
      <c r="AY73" s="122">
        <f t="shared" si="135"/>
        <v>0</v>
      </c>
      <c r="AZ73" s="122">
        <f t="shared" si="136"/>
        <v>0</v>
      </c>
      <c r="BA73" s="122">
        <f t="shared" si="137"/>
        <v>0</v>
      </c>
      <c r="BB73" s="122">
        <f t="shared" si="138"/>
        <v>2.5</v>
      </c>
      <c r="BC73" s="122">
        <f t="shared" si="139"/>
        <v>0</v>
      </c>
      <c r="BD73" s="122">
        <f t="shared" si="140"/>
        <v>0</v>
      </c>
      <c r="BE73" s="122">
        <f t="shared" si="141"/>
        <v>0</v>
      </c>
      <c r="BF73" s="122">
        <f t="shared" si="142"/>
        <v>2.5</v>
      </c>
      <c r="BG73" s="122">
        <f t="shared" si="143"/>
        <v>0</v>
      </c>
      <c r="BH73" s="122">
        <f t="shared" si="144"/>
        <v>0</v>
      </c>
      <c r="BI73" s="122">
        <f t="shared" si="145"/>
        <v>2.5</v>
      </c>
      <c r="BJ73" s="122">
        <f t="shared" si="146"/>
        <v>2.5</v>
      </c>
      <c r="BK73" s="122">
        <f t="shared" si="147"/>
        <v>2.5</v>
      </c>
      <c r="BL73" s="122">
        <f t="shared" si="148"/>
        <v>2.5</v>
      </c>
      <c r="BM73" s="122">
        <f t="shared" si="149"/>
        <v>0</v>
      </c>
      <c r="BN73" s="122">
        <f t="shared" si="150"/>
        <v>0</v>
      </c>
      <c r="BO73" s="122">
        <f t="shared" si="151"/>
        <v>0</v>
      </c>
      <c r="BP73" s="122">
        <f t="shared" si="152"/>
        <v>0</v>
      </c>
      <c r="BQ73" s="122">
        <f t="shared" si="153"/>
        <v>0</v>
      </c>
      <c r="BR73" s="122">
        <f t="shared" si="154"/>
        <v>0</v>
      </c>
      <c r="BS73" s="122">
        <f t="shared" si="155"/>
        <v>0</v>
      </c>
      <c r="BT73" s="122">
        <f t="shared" si="156"/>
        <v>0</v>
      </c>
      <c r="BU73" s="122">
        <f t="shared" si="157"/>
        <v>0</v>
      </c>
      <c r="BV73" s="122">
        <f t="shared" si="158"/>
        <v>0</v>
      </c>
      <c r="BW73" s="122">
        <f t="shared" si="159"/>
        <v>0</v>
      </c>
      <c r="BX73" s="122">
        <f t="shared" si="191"/>
        <v>0</v>
      </c>
      <c r="BY73" s="122">
        <f t="shared" si="161"/>
        <v>0</v>
      </c>
      <c r="BZ73" s="122">
        <f t="shared" si="162"/>
        <v>0</v>
      </c>
      <c r="CA73" s="122">
        <f t="shared" si="192"/>
        <v>2.5</v>
      </c>
      <c r="CB73" s="122">
        <f t="shared" si="164"/>
        <v>0</v>
      </c>
      <c r="CC73" s="122">
        <f t="shared" si="165"/>
        <v>0</v>
      </c>
      <c r="CD73" s="122">
        <f t="shared" si="193"/>
        <v>0</v>
      </c>
      <c r="CE73" s="123">
        <f t="shared" si="194"/>
        <v>15</v>
      </c>
      <c r="CF73" s="123">
        <f t="shared" si="195"/>
        <v>0</v>
      </c>
      <c r="CG73" s="124">
        <f t="shared" si="196"/>
        <v>15</v>
      </c>
      <c r="CH73" s="125">
        <f t="shared" si="197"/>
        <v>0</v>
      </c>
      <c r="CI73" s="125">
        <f t="shared" si="198"/>
        <v>0</v>
      </c>
      <c r="CJ73" s="125">
        <f t="shared" si="199"/>
        <v>0</v>
      </c>
      <c r="CK73" s="125">
        <f t="shared" si="200"/>
        <v>0</v>
      </c>
      <c r="CL73" s="125">
        <f t="shared" si="201"/>
        <v>0</v>
      </c>
      <c r="CM73" s="125">
        <f t="shared" si="202"/>
        <v>0</v>
      </c>
      <c r="CN73" s="125">
        <f t="shared" si="203"/>
        <v>2.5</v>
      </c>
      <c r="CO73" s="125">
        <f t="shared" si="204"/>
        <v>2.5</v>
      </c>
      <c r="CP73" s="125">
        <f t="shared" si="205"/>
        <v>0</v>
      </c>
      <c r="CQ73" s="125">
        <f t="shared" si="206"/>
        <v>7.5</v>
      </c>
      <c r="CR73" s="125">
        <f t="shared" si="207"/>
        <v>7.5</v>
      </c>
      <c r="CS73" s="125">
        <f t="shared" si="208"/>
        <v>2.5</v>
      </c>
      <c r="CT73" s="125">
        <f t="shared" si="209"/>
        <v>5</v>
      </c>
      <c r="CU73" s="125">
        <f t="shared" si="210"/>
        <v>7.5</v>
      </c>
      <c r="CV73" s="125">
        <f t="shared" si="211"/>
        <v>0</v>
      </c>
      <c r="CW73" s="125">
        <f t="shared" si="212"/>
        <v>0</v>
      </c>
      <c r="CX73" s="125">
        <f t="shared" si="213"/>
        <v>0</v>
      </c>
      <c r="CY73" s="125">
        <f t="shared" si="214"/>
        <v>0</v>
      </c>
      <c r="CZ73" s="125">
        <f t="shared" si="215"/>
        <v>0</v>
      </c>
      <c r="DA73" s="118">
        <f t="shared" si="216"/>
        <v>17.5</v>
      </c>
    </row>
    <row r="74" spans="1:105">
      <c r="A74" s="118">
        <v>66</v>
      </c>
      <c r="B74" s="119" t="str">
        <f>'ภาษาไทย ม.3'!B74</f>
        <v>นางสาวลดาวัลย์  กาญจนอารีย์</v>
      </c>
      <c r="C74" s="120">
        <v>0</v>
      </c>
      <c r="D74" s="120">
        <v>1</v>
      </c>
      <c r="E74" s="120">
        <v>0</v>
      </c>
      <c r="F74" s="120">
        <v>1</v>
      </c>
      <c r="G74" s="120">
        <v>0</v>
      </c>
      <c r="H74" s="121">
        <v>0</v>
      </c>
      <c r="I74" s="121">
        <v>0</v>
      </c>
      <c r="J74" s="120">
        <v>0</v>
      </c>
      <c r="K74" s="120">
        <v>0</v>
      </c>
      <c r="L74" s="120">
        <v>0</v>
      </c>
      <c r="M74" s="120">
        <v>0</v>
      </c>
      <c r="N74" s="120">
        <v>1</v>
      </c>
      <c r="O74" s="121">
        <v>0</v>
      </c>
      <c r="P74" s="121">
        <v>0</v>
      </c>
      <c r="Q74" s="118">
        <v>0</v>
      </c>
      <c r="R74" s="118">
        <v>0</v>
      </c>
      <c r="S74" s="118">
        <v>0</v>
      </c>
      <c r="T74" s="118">
        <v>1</v>
      </c>
      <c r="U74" s="118">
        <v>0</v>
      </c>
      <c r="V74" s="118">
        <v>0</v>
      </c>
      <c r="W74" s="118">
        <v>0</v>
      </c>
      <c r="X74" s="118">
        <v>0</v>
      </c>
      <c r="Y74" s="118">
        <v>0</v>
      </c>
      <c r="Z74" s="118">
        <v>0</v>
      </c>
      <c r="AA74" s="118">
        <v>0</v>
      </c>
      <c r="AB74" s="118">
        <v>0</v>
      </c>
      <c r="AC74" s="118">
        <v>0</v>
      </c>
      <c r="AD74" s="118">
        <v>0</v>
      </c>
      <c r="AE74" s="118">
        <v>0</v>
      </c>
      <c r="AF74" s="118">
        <v>0</v>
      </c>
      <c r="AG74" s="118">
        <v>1</v>
      </c>
      <c r="AH74" s="118">
        <v>1</v>
      </c>
      <c r="AI74" s="118">
        <v>0</v>
      </c>
      <c r="AJ74" s="118">
        <v>0</v>
      </c>
      <c r="AK74" s="118">
        <v>0</v>
      </c>
      <c r="AL74" s="118">
        <v>0</v>
      </c>
      <c r="AM74" s="118">
        <v>1</v>
      </c>
      <c r="AN74" s="118">
        <v>0</v>
      </c>
      <c r="AO74" s="118">
        <v>0</v>
      </c>
      <c r="AP74" s="118">
        <v>0</v>
      </c>
      <c r="AQ74" s="122">
        <f t="shared" si="190"/>
        <v>0</v>
      </c>
      <c r="AR74" s="122">
        <f t="shared" si="128"/>
        <v>2.5</v>
      </c>
      <c r="AS74" s="122">
        <f t="shared" si="129"/>
        <v>0</v>
      </c>
      <c r="AT74" s="122">
        <f t="shared" si="130"/>
        <v>2.5</v>
      </c>
      <c r="AU74" s="122">
        <f t="shared" si="131"/>
        <v>0</v>
      </c>
      <c r="AV74" s="122">
        <f t="shared" si="132"/>
        <v>0</v>
      </c>
      <c r="AW74" s="122">
        <f t="shared" si="133"/>
        <v>0</v>
      </c>
      <c r="AX74" s="122">
        <f t="shared" si="134"/>
        <v>0</v>
      </c>
      <c r="AY74" s="122">
        <f t="shared" si="135"/>
        <v>0</v>
      </c>
      <c r="AZ74" s="122">
        <f t="shared" si="136"/>
        <v>0</v>
      </c>
      <c r="BA74" s="122">
        <f t="shared" si="137"/>
        <v>0</v>
      </c>
      <c r="BB74" s="122">
        <f t="shared" si="138"/>
        <v>2.5</v>
      </c>
      <c r="BC74" s="122">
        <f t="shared" si="139"/>
        <v>0</v>
      </c>
      <c r="BD74" s="122">
        <f t="shared" si="140"/>
        <v>0</v>
      </c>
      <c r="BE74" s="122">
        <f t="shared" si="141"/>
        <v>0</v>
      </c>
      <c r="BF74" s="122">
        <f t="shared" si="142"/>
        <v>0</v>
      </c>
      <c r="BG74" s="122">
        <f t="shared" si="143"/>
        <v>0</v>
      </c>
      <c r="BH74" s="122">
        <f t="shared" si="144"/>
        <v>2.5</v>
      </c>
      <c r="BI74" s="122">
        <f t="shared" si="145"/>
        <v>0</v>
      </c>
      <c r="BJ74" s="122">
        <f t="shared" si="146"/>
        <v>0</v>
      </c>
      <c r="BK74" s="122">
        <f t="shared" si="147"/>
        <v>0</v>
      </c>
      <c r="BL74" s="122">
        <f t="shared" si="148"/>
        <v>0</v>
      </c>
      <c r="BM74" s="122">
        <f t="shared" si="149"/>
        <v>0</v>
      </c>
      <c r="BN74" s="122">
        <f t="shared" si="150"/>
        <v>0</v>
      </c>
      <c r="BO74" s="122">
        <f t="shared" si="151"/>
        <v>0</v>
      </c>
      <c r="BP74" s="122">
        <f t="shared" si="152"/>
        <v>0</v>
      </c>
      <c r="BQ74" s="122">
        <f t="shared" si="153"/>
        <v>0</v>
      </c>
      <c r="BR74" s="122">
        <f t="shared" si="154"/>
        <v>0</v>
      </c>
      <c r="BS74" s="122">
        <f t="shared" si="155"/>
        <v>0</v>
      </c>
      <c r="BT74" s="122">
        <f t="shared" si="156"/>
        <v>0</v>
      </c>
      <c r="BU74" s="122">
        <f t="shared" si="157"/>
        <v>2.5</v>
      </c>
      <c r="BV74" s="122">
        <f t="shared" si="158"/>
        <v>2.5</v>
      </c>
      <c r="BW74" s="122">
        <f t="shared" si="159"/>
        <v>0</v>
      </c>
      <c r="BX74" s="122">
        <f t="shared" si="191"/>
        <v>0</v>
      </c>
      <c r="BY74" s="122">
        <f t="shared" si="161"/>
        <v>0</v>
      </c>
      <c r="BZ74" s="122">
        <f t="shared" si="162"/>
        <v>0</v>
      </c>
      <c r="CA74" s="122">
        <f t="shared" si="192"/>
        <v>2.5</v>
      </c>
      <c r="CB74" s="122">
        <f t="shared" si="164"/>
        <v>0</v>
      </c>
      <c r="CC74" s="122">
        <f t="shared" si="165"/>
        <v>0</v>
      </c>
      <c r="CD74" s="122">
        <f t="shared" si="193"/>
        <v>0</v>
      </c>
      <c r="CE74" s="123">
        <f t="shared" si="194"/>
        <v>10</v>
      </c>
      <c r="CF74" s="123">
        <f t="shared" si="195"/>
        <v>0</v>
      </c>
      <c r="CG74" s="124">
        <f t="shared" si="196"/>
        <v>10</v>
      </c>
      <c r="CH74" s="125">
        <f t="shared" si="197"/>
        <v>0</v>
      </c>
      <c r="CI74" s="125">
        <f t="shared" si="198"/>
        <v>5</v>
      </c>
      <c r="CJ74" s="125">
        <f t="shared" si="199"/>
        <v>0</v>
      </c>
      <c r="CK74" s="125">
        <f t="shared" si="200"/>
        <v>0</v>
      </c>
      <c r="CL74" s="125">
        <f t="shared" si="201"/>
        <v>5</v>
      </c>
      <c r="CM74" s="125">
        <f t="shared" si="202"/>
        <v>0</v>
      </c>
      <c r="CN74" s="125">
        <f t="shared" si="203"/>
        <v>2.5</v>
      </c>
      <c r="CO74" s="125">
        <f t="shared" si="204"/>
        <v>2.5</v>
      </c>
      <c r="CP74" s="125">
        <f t="shared" si="205"/>
        <v>0</v>
      </c>
      <c r="CQ74" s="125">
        <f t="shared" si="206"/>
        <v>2.5</v>
      </c>
      <c r="CR74" s="125">
        <f t="shared" si="207"/>
        <v>2.5</v>
      </c>
      <c r="CS74" s="125">
        <f t="shared" si="208"/>
        <v>0</v>
      </c>
      <c r="CT74" s="125">
        <f t="shared" si="209"/>
        <v>2.5</v>
      </c>
      <c r="CU74" s="125">
        <f t="shared" si="210"/>
        <v>2.5</v>
      </c>
      <c r="CV74" s="125">
        <f t="shared" si="211"/>
        <v>2.5</v>
      </c>
      <c r="CW74" s="125">
        <f t="shared" si="212"/>
        <v>0</v>
      </c>
      <c r="CX74" s="125">
        <f t="shared" si="213"/>
        <v>2.5</v>
      </c>
      <c r="CY74" s="125">
        <f t="shared" si="214"/>
        <v>5</v>
      </c>
      <c r="CZ74" s="125">
        <f t="shared" si="215"/>
        <v>0</v>
      </c>
      <c r="DA74" s="118">
        <f t="shared" si="216"/>
        <v>17.5</v>
      </c>
    </row>
    <row r="75" spans="1:105">
      <c r="A75" s="118">
        <v>67</v>
      </c>
      <c r="B75" s="119" t="str">
        <f>'ภาษาไทย ม.3'!B75</f>
        <v>นางสาวสุดารัตน์  สังสมศักดิ์</v>
      </c>
      <c r="C75" s="120">
        <v>0</v>
      </c>
      <c r="D75" s="120">
        <v>0</v>
      </c>
      <c r="E75" s="120">
        <v>0</v>
      </c>
      <c r="F75" s="120">
        <v>0</v>
      </c>
      <c r="G75" s="120">
        <v>0</v>
      </c>
      <c r="H75" s="121">
        <v>1</v>
      </c>
      <c r="I75" s="121">
        <v>0</v>
      </c>
      <c r="J75" s="120">
        <v>0</v>
      </c>
      <c r="K75" s="120">
        <v>1</v>
      </c>
      <c r="L75" s="120">
        <v>0</v>
      </c>
      <c r="M75" s="120">
        <v>1</v>
      </c>
      <c r="N75" s="120">
        <v>0</v>
      </c>
      <c r="O75" s="121">
        <v>0</v>
      </c>
      <c r="P75" s="121">
        <v>0</v>
      </c>
      <c r="Q75" s="118">
        <v>0</v>
      </c>
      <c r="R75" s="118">
        <v>1</v>
      </c>
      <c r="S75" s="118">
        <v>1</v>
      </c>
      <c r="T75" s="118">
        <v>1</v>
      </c>
      <c r="U75" s="118">
        <v>0</v>
      </c>
      <c r="V75" s="118">
        <v>0</v>
      </c>
      <c r="W75" s="118">
        <v>0</v>
      </c>
      <c r="X75" s="118">
        <v>0</v>
      </c>
      <c r="Y75" s="118">
        <v>1</v>
      </c>
      <c r="Z75" s="118">
        <v>0</v>
      </c>
      <c r="AA75" s="118">
        <v>0</v>
      </c>
      <c r="AB75" s="118">
        <v>0</v>
      </c>
      <c r="AC75" s="118">
        <v>0</v>
      </c>
      <c r="AD75" s="118">
        <v>1</v>
      </c>
      <c r="AE75" s="118">
        <v>0</v>
      </c>
      <c r="AF75" s="118">
        <v>0</v>
      </c>
      <c r="AG75" s="118">
        <v>1</v>
      </c>
      <c r="AH75" s="118">
        <v>0</v>
      </c>
      <c r="AI75" s="118">
        <v>0</v>
      </c>
      <c r="AJ75" s="118">
        <v>0</v>
      </c>
      <c r="AK75" s="118">
        <v>0</v>
      </c>
      <c r="AL75" s="118">
        <v>0</v>
      </c>
      <c r="AM75" s="118">
        <v>0</v>
      </c>
      <c r="AN75" s="118">
        <v>0</v>
      </c>
      <c r="AO75" s="118">
        <v>0</v>
      </c>
      <c r="AP75" s="118">
        <v>0</v>
      </c>
      <c r="AQ75" s="122">
        <f t="shared" si="190"/>
        <v>0</v>
      </c>
      <c r="AR75" s="122">
        <f t="shared" si="128"/>
        <v>0</v>
      </c>
      <c r="AS75" s="122">
        <f t="shared" si="129"/>
        <v>0</v>
      </c>
      <c r="AT75" s="122">
        <f t="shared" si="130"/>
        <v>0</v>
      </c>
      <c r="AU75" s="122">
        <f t="shared" si="131"/>
        <v>0</v>
      </c>
      <c r="AV75" s="122">
        <f t="shared" si="132"/>
        <v>2.5</v>
      </c>
      <c r="AW75" s="122">
        <f t="shared" si="133"/>
        <v>0</v>
      </c>
      <c r="AX75" s="122">
        <f t="shared" si="134"/>
        <v>0</v>
      </c>
      <c r="AY75" s="122">
        <f t="shared" si="135"/>
        <v>2.5</v>
      </c>
      <c r="AZ75" s="122">
        <f t="shared" si="136"/>
        <v>0</v>
      </c>
      <c r="BA75" s="122">
        <f t="shared" si="137"/>
        <v>2.5</v>
      </c>
      <c r="BB75" s="122">
        <f t="shared" si="138"/>
        <v>0</v>
      </c>
      <c r="BC75" s="122">
        <f t="shared" si="139"/>
        <v>0</v>
      </c>
      <c r="BD75" s="122">
        <f t="shared" si="140"/>
        <v>0</v>
      </c>
      <c r="BE75" s="122">
        <f t="shared" si="141"/>
        <v>0</v>
      </c>
      <c r="BF75" s="122">
        <f t="shared" si="142"/>
        <v>2.5</v>
      </c>
      <c r="BG75" s="122">
        <f t="shared" si="143"/>
        <v>2.5</v>
      </c>
      <c r="BH75" s="122">
        <f t="shared" si="144"/>
        <v>2.5</v>
      </c>
      <c r="BI75" s="122">
        <f t="shared" si="145"/>
        <v>0</v>
      </c>
      <c r="BJ75" s="122">
        <f t="shared" si="146"/>
        <v>0</v>
      </c>
      <c r="BK75" s="122">
        <f t="shared" si="147"/>
        <v>0</v>
      </c>
      <c r="BL75" s="122">
        <f t="shared" si="148"/>
        <v>0</v>
      </c>
      <c r="BM75" s="122">
        <f t="shared" si="149"/>
        <v>2.5</v>
      </c>
      <c r="BN75" s="122">
        <f t="shared" si="150"/>
        <v>0</v>
      </c>
      <c r="BO75" s="122">
        <f t="shared" si="151"/>
        <v>0</v>
      </c>
      <c r="BP75" s="122">
        <f t="shared" si="152"/>
        <v>0</v>
      </c>
      <c r="BQ75" s="122">
        <f t="shared" si="153"/>
        <v>0</v>
      </c>
      <c r="BR75" s="122">
        <f t="shared" si="154"/>
        <v>2.5</v>
      </c>
      <c r="BS75" s="122">
        <f t="shared" si="155"/>
        <v>0</v>
      </c>
      <c r="BT75" s="122">
        <f t="shared" si="156"/>
        <v>0</v>
      </c>
      <c r="BU75" s="122">
        <f t="shared" si="157"/>
        <v>2.5</v>
      </c>
      <c r="BV75" s="122">
        <f t="shared" si="158"/>
        <v>0</v>
      </c>
      <c r="BW75" s="122">
        <f t="shared" si="159"/>
        <v>0</v>
      </c>
      <c r="BX75" s="122">
        <f t="shared" si="191"/>
        <v>0</v>
      </c>
      <c r="BY75" s="122">
        <f t="shared" si="161"/>
        <v>0</v>
      </c>
      <c r="BZ75" s="122">
        <f t="shared" si="162"/>
        <v>0</v>
      </c>
      <c r="CA75" s="122">
        <f t="shared" si="192"/>
        <v>0</v>
      </c>
      <c r="CB75" s="122">
        <f t="shared" si="164"/>
        <v>0</v>
      </c>
      <c r="CC75" s="122">
        <f t="shared" si="165"/>
        <v>0</v>
      </c>
      <c r="CD75" s="122">
        <f t="shared" si="193"/>
        <v>0</v>
      </c>
      <c r="CE75" s="123">
        <f t="shared" si="194"/>
        <v>17.5</v>
      </c>
      <c r="CF75" s="123">
        <f t="shared" si="195"/>
        <v>2.5</v>
      </c>
      <c r="CG75" s="124">
        <f t="shared" si="196"/>
        <v>20</v>
      </c>
      <c r="CH75" s="125">
        <f t="shared" si="197"/>
        <v>0</v>
      </c>
      <c r="CI75" s="125">
        <f t="shared" si="198"/>
        <v>0</v>
      </c>
      <c r="CJ75" s="125">
        <f t="shared" si="199"/>
        <v>2.5</v>
      </c>
      <c r="CK75" s="125">
        <f t="shared" si="200"/>
        <v>2.5</v>
      </c>
      <c r="CL75" s="125">
        <f t="shared" si="201"/>
        <v>5</v>
      </c>
      <c r="CM75" s="125">
        <f t="shared" si="202"/>
        <v>2.5</v>
      </c>
      <c r="CN75" s="125">
        <f t="shared" si="203"/>
        <v>0</v>
      </c>
      <c r="CO75" s="125">
        <f t="shared" si="204"/>
        <v>2.5</v>
      </c>
      <c r="CP75" s="125">
        <f t="shared" si="205"/>
        <v>0</v>
      </c>
      <c r="CQ75" s="125">
        <f t="shared" si="206"/>
        <v>7.5</v>
      </c>
      <c r="CR75" s="125">
        <f t="shared" si="207"/>
        <v>7.5</v>
      </c>
      <c r="CS75" s="125">
        <f t="shared" si="208"/>
        <v>0</v>
      </c>
      <c r="CT75" s="125">
        <f t="shared" si="209"/>
        <v>5</v>
      </c>
      <c r="CU75" s="125">
        <f t="shared" si="210"/>
        <v>5</v>
      </c>
      <c r="CV75" s="125">
        <f t="shared" si="211"/>
        <v>2.5</v>
      </c>
      <c r="CW75" s="125">
        <f t="shared" si="212"/>
        <v>0</v>
      </c>
      <c r="CX75" s="125">
        <f t="shared" si="213"/>
        <v>0</v>
      </c>
      <c r="CY75" s="125">
        <f t="shared" si="214"/>
        <v>2.5</v>
      </c>
      <c r="CZ75" s="125">
        <f t="shared" si="215"/>
        <v>0</v>
      </c>
      <c r="DA75" s="118">
        <f t="shared" si="216"/>
        <v>22.5</v>
      </c>
    </row>
    <row r="76" spans="1:105">
      <c r="A76" s="118">
        <v>68</v>
      </c>
      <c r="B76" s="119" t="str">
        <f>'ภาษาไทย ม.3'!B76</f>
        <v>นางสาวมณีรัตน์  พลพันธ์</v>
      </c>
      <c r="C76" s="120">
        <v>0</v>
      </c>
      <c r="D76" s="120">
        <v>0</v>
      </c>
      <c r="E76" s="120">
        <v>0</v>
      </c>
      <c r="F76" s="120">
        <v>0</v>
      </c>
      <c r="G76" s="120">
        <v>0</v>
      </c>
      <c r="H76" s="121">
        <v>0</v>
      </c>
      <c r="I76" s="121">
        <v>0</v>
      </c>
      <c r="J76" s="120">
        <v>0</v>
      </c>
      <c r="K76" s="120">
        <v>0</v>
      </c>
      <c r="L76" s="120">
        <v>0</v>
      </c>
      <c r="M76" s="120">
        <v>0</v>
      </c>
      <c r="N76" s="120">
        <v>1</v>
      </c>
      <c r="O76" s="121">
        <v>0</v>
      </c>
      <c r="P76" s="121">
        <v>0</v>
      </c>
      <c r="Q76" s="118">
        <v>0</v>
      </c>
      <c r="R76" s="118">
        <v>0</v>
      </c>
      <c r="S76" s="118">
        <v>0</v>
      </c>
      <c r="T76" s="118">
        <v>0</v>
      </c>
      <c r="U76" s="118">
        <v>0</v>
      </c>
      <c r="V76" s="118">
        <v>0</v>
      </c>
      <c r="W76" s="118">
        <v>1</v>
      </c>
      <c r="X76" s="118">
        <v>0</v>
      </c>
      <c r="Y76" s="118">
        <v>0</v>
      </c>
      <c r="Z76" s="118">
        <v>0</v>
      </c>
      <c r="AA76" s="118">
        <v>1</v>
      </c>
      <c r="AB76" s="118">
        <v>1</v>
      </c>
      <c r="AC76" s="118">
        <v>1</v>
      </c>
      <c r="AD76" s="118">
        <v>1</v>
      </c>
      <c r="AE76" s="118">
        <v>0</v>
      </c>
      <c r="AF76" s="118">
        <v>1</v>
      </c>
      <c r="AG76" s="118">
        <v>1</v>
      </c>
      <c r="AH76" s="118">
        <v>0</v>
      </c>
      <c r="AI76" s="118">
        <v>0</v>
      </c>
      <c r="AJ76" s="118">
        <v>0</v>
      </c>
      <c r="AK76" s="118">
        <v>0</v>
      </c>
      <c r="AL76" s="118">
        <v>0</v>
      </c>
      <c r="AM76" s="118">
        <v>1</v>
      </c>
      <c r="AN76" s="118">
        <v>0</v>
      </c>
      <c r="AO76" s="118">
        <v>0</v>
      </c>
      <c r="AP76" s="118">
        <v>0</v>
      </c>
      <c r="AQ76" s="122">
        <f t="shared" si="190"/>
        <v>0</v>
      </c>
      <c r="AR76" s="122">
        <f t="shared" si="128"/>
        <v>0</v>
      </c>
      <c r="AS76" s="122">
        <f t="shared" si="129"/>
        <v>0</v>
      </c>
      <c r="AT76" s="122">
        <f t="shared" si="130"/>
        <v>0</v>
      </c>
      <c r="AU76" s="122">
        <f t="shared" si="131"/>
        <v>0</v>
      </c>
      <c r="AV76" s="122">
        <f t="shared" si="132"/>
        <v>0</v>
      </c>
      <c r="AW76" s="122">
        <f t="shared" si="133"/>
        <v>0</v>
      </c>
      <c r="AX76" s="122">
        <f t="shared" si="134"/>
        <v>0</v>
      </c>
      <c r="AY76" s="122">
        <f t="shared" si="135"/>
        <v>0</v>
      </c>
      <c r="AZ76" s="122">
        <f t="shared" si="136"/>
        <v>0</v>
      </c>
      <c r="BA76" s="122">
        <f t="shared" si="137"/>
        <v>0</v>
      </c>
      <c r="BB76" s="122">
        <f t="shared" si="138"/>
        <v>2.5</v>
      </c>
      <c r="BC76" s="122">
        <f t="shared" si="139"/>
        <v>0</v>
      </c>
      <c r="BD76" s="122">
        <f t="shared" si="140"/>
        <v>0</v>
      </c>
      <c r="BE76" s="122">
        <f t="shared" si="141"/>
        <v>0</v>
      </c>
      <c r="BF76" s="122">
        <f t="shared" si="142"/>
        <v>0</v>
      </c>
      <c r="BG76" s="122">
        <f t="shared" si="143"/>
        <v>0</v>
      </c>
      <c r="BH76" s="122">
        <f t="shared" si="144"/>
        <v>0</v>
      </c>
      <c r="BI76" s="122">
        <f t="shared" si="145"/>
        <v>0</v>
      </c>
      <c r="BJ76" s="122">
        <f t="shared" si="146"/>
        <v>0</v>
      </c>
      <c r="BK76" s="122">
        <f t="shared" si="147"/>
        <v>2.5</v>
      </c>
      <c r="BL76" s="122">
        <f t="shared" si="148"/>
        <v>0</v>
      </c>
      <c r="BM76" s="122">
        <f t="shared" si="149"/>
        <v>0</v>
      </c>
      <c r="BN76" s="122">
        <f t="shared" si="150"/>
        <v>0</v>
      </c>
      <c r="BO76" s="122">
        <f t="shared" si="151"/>
        <v>2.5</v>
      </c>
      <c r="BP76" s="122">
        <f t="shared" si="152"/>
        <v>2.5</v>
      </c>
      <c r="BQ76" s="122">
        <f t="shared" si="153"/>
        <v>2.5</v>
      </c>
      <c r="BR76" s="122">
        <f t="shared" si="154"/>
        <v>2.5</v>
      </c>
      <c r="BS76" s="122">
        <f t="shared" si="155"/>
        <v>0</v>
      </c>
      <c r="BT76" s="122">
        <f t="shared" si="156"/>
        <v>2.5</v>
      </c>
      <c r="BU76" s="122">
        <f t="shared" si="157"/>
        <v>2.5</v>
      </c>
      <c r="BV76" s="122">
        <f t="shared" si="158"/>
        <v>0</v>
      </c>
      <c r="BW76" s="122">
        <f t="shared" si="159"/>
        <v>0</v>
      </c>
      <c r="BX76" s="122">
        <f t="shared" si="191"/>
        <v>0</v>
      </c>
      <c r="BY76" s="122">
        <f t="shared" si="161"/>
        <v>0</v>
      </c>
      <c r="BZ76" s="122">
        <f t="shared" si="162"/>
        <v>0</v>
      </c>
      <c r="CA76" s="122">
        <f t="shared" si="192"/>
        <v>2.5</v>
      </c>
      <c r="CB76" s="122">
        <f t="shared" si="164"/>
        <v>0</v>
      </c>
      <c r="CC76" s="122">
        <f t="shared" si="165"/>
        <v>0</v>
      </c>
      <c r="CD76" s="122">
        <f t="shared" si="193"/>
        <v>0</v>
      </c>
      <c r="CE76" s="123">
        <f t="shared" si="194"/>
        <v>7.5</v>
      </c>
      <c r="CF76" s="123">
        <f t="shared" si="195"/>
        <v>7.5</v>
      </c>
      <c r="CG76" s="124">
        <f t="shared" si="196"/>
        <v>15</v>
      </c>
      <c r="CH76" s="125">
        <f t="shared" si="197"/>
        <v>0</v>
      </c>
      <c r="CI76" s="125">
        <f t="shared" si="198"/>
        <v>0</v>
      </c>
      <c r="CJ76" s="125">
        <f t="shared" si="199"/>
        <v>0</v>
      </c>
      <c r="CK76" s="125">
        <f t="shared" si="200"/>
        <v>0</v>
      </c>
      <c r="CL76" s="125">
        <f t="shared" si="201"/>
        <v>0</v>
      </c>
      <c r="CM76" s="125">
        <f t="shared" si="202"/>
        <v>0</v>
      </c>
      <c r="CN76" s="125">
        <f t="shared" si="203"/>
        <v>2.5</v>
      </c>
      <c r="CO76" s="125">
        <f t="shared" si="204"/>
        <v>2.5</v>
      </c>
      <c r="CP76" s="125">
        <f t="shared" si="205"/>
        <v>0</v>
      </c>
      <c r="CQ76" s="125">
        <f t="shared" si="206"/>
        <v>2.5</v>
      </c>
      <c r="CR76" s="125">
        <f t="shared" si="207"/>
        <v>2.5</v>
      </c>
      <c r="CS76" s="125">
        <f t="shared" si="208"/>
        <v>0</v>
      </c>
      <c r="CT76" s="125">
        <f t="shared" si="209"/>
        <v>10</v>
      </c>
      <c r="CU76" s="125">
        <f t="shared" si="210"/>
        <v>10</v>
      </c>
      <c r="CV76" s="125">
        <f t="shared" si="211"/>
        <v>2.5</v>
      </c>
      <c r="CW76" s="125">
        <f t="shared" si="212"/>
        <v>2.5</v>
      </c>
      <c r="CX76" s="125">
        <f t="shared" si="213"/>
        <v>0</v>
      </c>
      <c r="CY76" s="125">
        <f t="shared" si="214"/>
        <v>5</v>
      </c>
      <c r="CZ76" s="125">
        <f t="shared" si="215"/>
        <v>2.5</v>
      </c>
      <c r="DA76" s="118">
        <f t="shared" si="216"/>
        <v>22.5</v>
      </c>
    </row>
    <row r="77" spans="1:105">
      <c r="A77" s="118">
        <v>69</v>
      </c>
      <c r="B77" s="119" t="str">
        <f>'ภาษาไทย ม.3'!B77</f>
        <v>นางสาวนิติยา  ศิลาวน</v>
      </c>
      <c r="C77" s="120">
        <v>0</v>
      </c>
      <c r="D77" s="120">
        <v>0</v>
      </c>
      <c r="E77" s="120">
        <v>1</v>
      </c>
      <c r="F77" s="120">
        <v>0</v>
      </c>
      <c r="G77" s="120">
        <v>1</v>
      </c>
      <c r="H77" s="121">
        <v>0</v>
      </c>
      <c r="I77" s="121">
        <v>0</v>
      </c>
      <c r="J77" s="120">
        <v>0</v>
      </c>
      <c r="K77" s="120">
        <v>0</v>
      </c>
      <c r="L77" s="120">
        <v>0</v>
      </c>
      <c r="M77" s="120">
        <v>0</v>
      </c>
      <c r="N77" s="120">
        <v>1</v>
      </c>
      <c r="O77" s="121">
        <v>1</v>
      </c>
      <c r="P77" s="121">
        <v>0</v>
      </c>
      <c r="Q77" s="118">
        <v>1</v>
      </c>
      <c r="R77" s="118">
        <v>0</v>
      </c>
      <c r="S77" s="118">
        <v>0</v>
      </c>
      <c r="T77" s="118">
        <v>1</v>
      </c>
      <c r="U77" s="118">
        <v>1</v>
      </c>
      <c r="V77" s="118">
        <v>0</v>
      </c>
      <c r="W77" s="118">
        <v>0</v>
      </c>
      <c r="X77" s="118">
        <v>0</v>
      </c>
      <c r="Y77" s="118">
        <v>1</v>
      </c>
      <c r="Z77" s="118">
        <v>0</v>
      </c>
      <c r="AA77" s="118">
        <v>0</v>
      </c>
      <c r="AB77" s="118">
        <v>0</v>
      </c>
      <c r="AC77" s="118">
        <v>0</v>
      </c>
      <c r="AD77" s="118">
        <v>0</v>
      </c>
      <c r="AE77" s="118">
        <v>0</v>
      </c>
      <c r="AF77" s="118">
        <v>1</v>
      </c>
      <c r="AG77" s="118">
        <v>0</v>
      </c>
      <c r="AH77" s="118">
        <v>0</v>
      </c>
      <c r="AI77" s="118">
        <v>0</v>
      </c>
      <c r="AJ77" s="118">
        <v>0</v>
      </c>
      <c r="AK77" s="118">
        <v>0</v>
      </c>
      <c r="AL77" s="118">
        <v>0</v>
      </c>
      <c r="AM77" s="118">
        <v>1</v>
      </c>
      <c r="AN77" s="118">
        <v>0</v>
      </c>
      <c r="AO77" s="118">
        <v>0</v>
      </c>
      <c r="AP77" s="118">
        <v>0</v>
      </c>
      <c r="AQ77" s="122">
        <f t="shared" si="190"/>
        <v>0</v>
      </c>
      <c r="AR77" s="122">
        <f t="shared" si="128"/>
        <v>0</v>
      </c>
      <c r="AS77" s="122">
        <f t="shared" si="129"/>
        <v>2.5</v>
      </c>
      <c r="AT77" s="122">
        <f t="shared" si="130"/>
        <v>0</v>
      </c>
      <c r="AU77" s="122">
        <f t="shared" si="131"/>
        <v>2.5</v>
      </c>
      <c r="AV77" s="122">
        <f t="shared" si="132"/>
        <v>0</v>
      </c>
      <c r="AW77" s="122">
        <f t="shared" si="133"/>
        <v>0</v>
      </c>
      <c r="AX77" s="122">
        <f t="shared" si="134"/>
        <v>0</v>
      </c>
      <c r="AY77" s="122">
        <f t="shared" si="135"/>
        <v>0</v>
      </c>
      <c r="AZ77" s="122">
        <f t="shared" si="136"/>
        <v>0</v>
      </c>
      <c r="BA77" s="122">
        <f t="shared" si="137"/>
        <v>0</v>
      </c>
      <c r="BB77" s="122">
        <f t="shared" si="138"/>
        <v>2.5</v>
      </c>
      <c r="BC77" s="122">
        <f t="shared" si="139"/>
        <v>2.5</v>
      </c>
      <c r="BD77" s="122">
        <f t="shared" si="140"/>
        <v>0</v>
      </c>
      <c r="BE77" s="122">
        <f t="shared" si="141"/>
        <v>2.5</v>
      </c>
      <c r="BF77" s="122">
        <f t="shared" si="142"/>
        <v>0</v>
      </c>
      <c r="BG77" s="122">
        <f t="shared" si="143"/>
        <v>0</v>
      </c>
      <c r="BH77" s="122">
        <f t="shared" si="144"/>
        <v>2.5</v>
      </c>
      <c r="BI77" s="122">
        <f t="shared" si="145"/>
        <v>2.5</v>
      </c>
      <c r="BJ77" s="122">
        <f t="shared" si="146"/>
        <v>0</v>
      </c>
      <c r="BK77" s="122">
        <f t="shared" si="147"/>
        <v>0</v>
      </c>
      <c r="BL77" s="122">
        <f t="shared" si="148"/>
        <v>0</v>
      </c>
      <c r="BM77" s="122">
        <f t="shared" si="149"/>
        <v>2.5</v>
      </c>
      <c r="BN77" s="122">
        <f t="shared" si="150"/>
        <v>0</v>
      </c>
      <c r="BO77" s="122">
        <f t="shared" si="151"/>
        <v>0</v>
      </c>
      <c r="BP77" s="122">
        <f t="shared" si="152"/>
        <v>0</v>
      </c>
      <c r="BQ77" s="122">
        <f t="shared" si="153"/>
        <v>0</v>
      </c>
      <c r="BR77" s="122">
        <f t="shared" si="154"/>
        <v>0</v>
      </c>
      <c r="BS77" s="122">
        <f t="shared" si="155"/>
        <v>0</v>
      </c>
      <c r="BT77" s="122">
        <f t="shared" si="156"/>
        <v>2.5</v>
      </c>
      <c r="BU77" s="122">
        <f t="shared" si="157"/>
        <v>0</v>
      </c>
      <c r="BV77" s="122">
        <f t="shared" si="158"/>
        <v>0</v>
      </c>
      <c r="BW77" s="122">
        <f t="shared" si="159"/>
        <v>0</v>
      </c>
      <c r="BX77" s="122">
        <f t="shared" si="191"/>
        <v>0</v>
      </c>
      <c r="BY77" s="122">
        <f t="shared" si="161"/>
        <v>0</v>
      </c>
      <c r="BZ77" s="122">
        <f t="shared" si="162"/>
        <v>0</v>
      </c>
      <c r="CA77" s="122">
        <f t="shared" si="192"/>
        <v>2.5</v>
      </c>
      <c r="CB77" s="122">
        <f t="shared" si="164"/>
        <v>0</v>
      </c>
      <c r="CC77" s="122">
        <f t="shared" si="165"/>
        <v>0</v>
      </c>
      <c r="CD77" s="122">
        <f t="shared" si="193"/>
        <v>0</v>
      </c>
      <c r="CE77" s="123">
        <f t="shared" si="194"/>
        <v>20</v>
      </c>
      <c r="CF77" s="123">
        <f t="shared" si="195"/>
        <v>0</v>
      </c>
      <c r="CG77" s="124">
        <f t="shared" si="196"/>
        <v>20</v>
      </c>
      <c r="CH77" s="125">
        <f t="shared" si="197"/>
        <v>0</v>
      </c>
      <c r="CI77" s="125">
        <f t="shared" si="198"/>
        <v>5</v>
      </c>
      <c r="CJ77" s="125">
        <f t="shared" si="199"/>
        <v>0</v>
      </c>
      <c r="CK77" s="125">
        <f t="shared" si="200"/>
        <v>0</v>
      </c>
      <c r="CL77" s="125">
        <f t="shared" si="201"/>
        <v>5</v>
      </c>
      <c r="CM77" s="125">
        <f t="shared" si="202"/>
        <v>0</v>
      </c>
      <c r="CN77" s="125">
        <f t="shared" si="203"/>
        <v>2.5</v>
      </c>
      <c r="CO77" s="125">
        <f t="shared" si="204"/>
        <v>2.5</v>
      </c>
      <c r="CP77" s="125">
        <f t="shared" si="205"/>
        <v>2.5</v>
      </c>
      <c r="CQ77" s="125">
        <f t="shared" si="206"/>
        <v>5</v>
      </c>
      <c r="CR77" s="125">
        <f t="shared" si="207"/>
        <v>7.5</v>
      </c>
      <c r="CS77" s="125">
        <f t="shared" si="208"/>
        <v>0</v>
      </c>
      <c r="CT77" s="125">
        <f t="shared" si="209"/>
        <v>5</v>
      </c>
      <c r="CU77" s="125">
        <f t="shared" si="210"/>
        <v>5</v>
      </c>
      <c r="CV77" s="125">
        <f t="shared" si="211"/>
        <v>0</v>
      </c>
      <c r="CW77" s="125">
        <f t="shared" si="212"/>
        <v>2.5</v>
      </c>
      <c r="CX77" s="125">
        <f t="shared" si="213"/>
        <v>0</v>
      </c>
      <c r="CY77" s="125">
        <f t="shared" si="214"/>
        <v>2.5</v>
      </c>
      <c r="CZ77" s="125">
        <f t="shared" si="215"/>
        <v>2.5</v>
      </c>
      <c r="DA77" s="118">
        <f t="shared" si="216"/>
        <v>25</v>
      </c>
    </row>
    <row r="78" spans="1:105">
      <c r="A78" s="118">
        <v>70</v>
      </c>
      <c r="B78" s="119" t="str">
        <f>'ภาษาไทย ม.3'!B78</f>
        <v>นายธรรมรัตน์  วงษ์ชา</v>
      </c>
      <c r="C78" s="120">
        <v>0</v>
      </c>
      <c r="D78" s="120">
        <v>0</v>
      </c>
      <c r="E78" s="120">
        <v>0</v>
      </c>
      <c r="F78" s="120">
        <v>0</v>
      </c>
      <c r="G78" s="120">
        <v>0</v>
      </c>
      <c r="H78" s="121">
        <v>1</v>
      </c>
      <c r="I78" s="121">
        <v>1</v>
      </c>
      <c r="J78" s="120">
        <v>0</v>
      </c>
      <c r="K78" s="120">
        <v>0</v>
      </c>
      <c r="L78" s="120">
        <v>1</v>
      </c>
      <c r="M78" s="120">
        <v>0</v>
      </c>
      <c r="N78" s="120">
        <v>0</v>
      </c>
      <c r="O78" s="121">
        <v>1</v>
      </c>
      <c r="P78" s="121">
        <v>0</v>
      </c>
      <c r="Q78" s="118">
        <v>0</v>
      </c>
      <c r="R78" s="118">
        <v>0</v>
      </c>
      <c r="S78" s="118">
        <v>0</v>
      </c>
      <c r="T78" s="118">
        <v>0</v>
      </c>
      <c r="U78" s="118">
        <v>1</v>
      </c>
      <c r="V78" s="118">
        <v>0</v>
      </c>
      <c r="W78" s="118">
        <v>1</v>
      </c>
      <c r="X78" s="118">
        <v>0</v>
      </c>
      <c r="Y78" s="118">
        <v>1</v>
      </c>
      <c r="Z78" s="118">
        <v>0</v>
      </c>
      <c r="AA78" s="118">
        <v>1</v>
      </c>
      <c r="AB78" s="118">
        <v>1</v>
      </c>
      <c r="AC78" s="118">
        <v>0</v>
      </c>
      <c r="AD78" s="118">
        <v>0</v>
      </c>
      <c r="AE78" s="118">
        <v>0</v>
      </c>
      <c r="AF78" s="118">
        <v>1</v>
      </c>
      <c r="AG78" s="118">
        <v>0</v>
      </c>
      <c r="AH78" s="118">
        <v>0</v>
      </c>
      <c r="AI78" s="118">
        <v>0</v>
      </c>
      <c r="AJ78" s="118">
        <v>0</v>
      </c>
      <c r="AK78" s="118">
        <v>0</v>
      </c>
      <c r="AL78" s="118">
        <v>0</v>
      </c>
      <c r="AM78" s="118">
        <v>1</v>
      </c>
      <c r="AN78" s="118">
        <v>0</v>
      </c>
      <c r="AO78" s="118">
        <v>0</v>
      </c>
      <c r="AP78" s="118">
        <v>0</v>
      </c>
      <c r="AQ78" s="122">
        <f t="shared" si="190"/>
        <v>0</v>
      </c>
      <c r="AR78" s="122">
        <f t="shared" si="128"/>
        <v>0</v>
      </c>
      <c r="AS78" s="122">
        <f t="shared" si="129"/>
        <v>0</v>
      </c>
      <c r="AT78" s="122">
        <f t="shared" si="130"/>
        <v>0</v>
      </c>
      <c r="AU78" s="122">
        <f t="shared" si="131"/>
        <v>0</v>
      </c>
      <c r="AV78" s="122">
        <f t="shared" si="132"/>
        <v>2.5</v>
      </c>
      <c r="AW78" s="122">
        <f t="shared" si="133"/>
        <v>2.5</v>
      </c>
      <c r="AX78" s="122">
        <f t="shared" si="134"/>
        <v>0</v>
      </c>
      <c r="AY78" s="122">
        <f t="shared" si="135"/>
        <v>0</v>
      </c>
      <c r="AZ78" s="122">
        <f t="shared" si="136"/>
        <v>2.5</v>
      </c>
      <c r="BA78" s="122">
        <f t="shared" si="137"/>
        <v>0</v>
      </c>
      <c r="BB78" s="122">
        <f t="shared" si="138"/>
        <v>0</v>
      </c>
      <c r="BC78" s="122">
        <f t="shared" si="139"/>
        <v>2.5</v>
      </c>
      <c r="BD78" s="122">
        <f t="shared" si="140"/>
        <v>0</v>
      </c>
      <c r="BE78" s="122">
        <f t="shared" si="141"/>
        <v>0</v>
      </c>
      <c r="BF78" s="122">
        <f t="shared" si="142"/>
        <v>0</v>
      </c>
      <c r="BG78" s="122">
        <f t="shared" si="143"/>
        <v>0</v>
      </c>
      <c r="BH78" s="122">
        <f t="shared" si="144"/>
        <v>0</v>
      </c>
      <c r="BI78" s="122">
        <f t="shared" si="145"/>
        <v>2.5</v>
      </c>
      <c r="BJ78" s="122">
        <f t="shared" si="146"/>
        <v>0</v>
      </c>
      <c r="BK78" s="122">
        <f t="shared" si="147"/>
        <v>2.5</v>
      </c>
      <c r="BL78" s="122">
        <f t="shared" si="148"/>
        <v>0</v>
      </c>
      <c r="BM78" s="122">
        <f t="shared" si="149"/>
        <v>2.5</v>
      </c>
      <c r="BN78" s="122">
        <f t="shared" si="150"/>
        <v>0</v>
      </c>
      <c r="BO78" s="122">
        <f t="shared" si="151"/>
        <v>2.5</v>
      </c>
      <c r="BP78" s="122">
        <f t="shared" si="152"/>
        <v>2.5</v>
      </c>
      <c r="BQ78" s="122">
        <f t="shared" si="153"/>
        <v>0</v>
      </c>
      <c r="BR78" s="122">
        <f t="shared" si="154"/>
        <v>0</v>
      </c>
      <c r="BS78" s="122">
        <f t="shared" si="155"/>
        <v>0</v>
      </c>
      <c r="BT78" s="122">
        <f t="shared" si="156"/>
        <v>2.5</v>
      </c>
      <c r="BU78" s="122">
        <f t="shared" si="157"/>
        <v>0</v>
      </c>
      <c r="BV78" s="122">
        <f t="shared" si="158"/>
        <v>0</v>
      </c>
      <c r="BW78" s="122">
        <f t="shared" si="159"/>
        <v>0</v>
      </c>
      <c r="BX78" s="122">
        <f t="shared" si="191"/>
        <v>0</v>
      </c>
      <c r="BY78" s="122">
        <f t="shared" si="161"/>
        <v>0</v>
      </c>
      <c r="BZ78" s="122">
        <f t="shared" si="162"/>
        <v>0</v>
      </c>
      <c r="CA78" s="122">
        <f t="shared" si="192"/>
        <v>2.5</v>
      </c>
      <c r="CB78" s="122">
        <f t="shared" si="164"/>
        <v>0</v>
      </c>
      <c r="CC78" s="122">
        <f t="shared" si="165"/>
        <v>0</v>
      </c>
      <c r="CD78" s="122">
        <f t="shared" si="193"/>
        <v>0</v>
      </c>
      <c r="CE78" s="123">
        <f t="shared" si="194"/>
        <v>20</v>
      </c>
      <c r="CF78" s="123">
        <f t="shared" si="195"/>
        <v>2.5</v>
      </c>
      <c r="CG78" s="124">
        <f t="shared" si="196"/>
        <v>22.5</v>
      </c>
      <c r="CH78" s="125">
        <f t="shared" si="197"/>
        <v>0</v>
      </c>
      <c r="CI78" s="125">
        <f t="shared" si="198"/>
        <v>2.5</v>
      </c>
      <c r="CJ78" s="125">
        <f t="shared" si="199"/>
        <v>2.5</v>
      </c>
      <c r="CK78" s="125">
        <f t="shared" si="200"/>
        <v>0</v>
      </c>
      <c r="CL78" s="125">
        <f t="shared" si="201"/>
        <v>5</v>
      </c>
      <c r="CM78" s="125">
        <f t="shared" si="202"/>
        <v>2.5</v>
      </c>
      <c r="CN78" s="125">
        <f t="shared" si="203"/>
        <v>0</v>
      </c>
      <c r="CO78" s="125">
        <f t="shared" si="204"/>
        <v>2.5</v>
      </c>
      <c r="CP78" s="125">
        <f t="shared" si="205"/>
        <v>0</v>
      </c>
      <c r="CQ78" s="125">
        <f t="shared" si="206"/>
        <v>5</v>
      </c>
      <c r="CR78" s="125">
        <f t="shared" si="207"/>
        <v>5</v>
      </c>
      <c r="CS78" s="125">
        <f t="shared" si="208"/>
        <v>0</v>
      </c>
      <c r="CT78" s="125">
        <f t="shared" si="209"/>
        <v>7.5</v>
      </c>
      <c r="CU78" s="125">
        <f t="shared" si="210"/>
        <v>7.5</v>
      </c>
      <c r="CV78" s="125">
        <f t="shared" si="211"/>
        <v>0</v>
      </c>
      <c r="CW78" s="125">
        <f t="shared" si="212"/>
        <v>2.5</v>
      </c>
      <c r="CX78" s="125">
        <f t="shared" si="213"/>
        <v>0</v>
      </c>
      <c r="CY78" s="125">
        <f t="shared" si="214"/>
        <v>2.5</v>
      </c>
      <c r="CZ78" s="125">
        <f t="shared" si="215"/>
        <v>5</v>
      </c>
      <c r="DA78" s="118">
        <f t="shared" si="216"/>
        <v>27.5</v>
      </c>
    </row>
    <row r="79" spans="1:105">
      <c r="A79" s="118">
        <v>71</v>
      </c>
      <c r="B79" s="119" t="str">
        <f>'ภาษาไทย ม.3'!B79</f>
        <v>นางสาวเสาวกาญจน์  ราชนิกร</v>
      </c>
      <c r="C79" s="120">
        <v>0</v>
      </c>
      <c r="D79" s="120">
        <v>0</v>
      </c>
      <c r="E79" s="120">
        <v>1</v>
      </c>
      <c r="F79" s="120">
        <v>0</v>
      </c>
      <c r="G79" s="120">
        <v>1</v>
      </c>
      <c r="H79" s="121">
        <v>0</v>
      </c>
      <c r="I79" s="121">
        <v>0</v>
      </c>
      <c r="J79" s="120">
        <v>1</v>
      </c>
      <c r="K79" s="120">
        <v>0</v>
      </c>
      <c r="L79" s="120">
        <v>0</v>
      </c>
      <c r="M79" s="120">
        <v>0</v>
      </c>
      <c r="N79" s="120">
        <v>0</v>
      </c>
      <c r="O79" s="121">
        <v>0</v>
      </c>
      <c r="P79" s="121">
        <v>0</v>
      </c>
      <c r="Q79" s="118">
        <v>0</v>
      </c>
      <c r="R79" s="118">
        <v>0</v>
      </c>
      <c r="S79" s="118">
        <v>0</v>
      </c>
      <c r="T79" s="118">
        <v>0</v>
      </c>
      <c r="U79" s="118">
        <v>0</v>
      </c>
      <c r="V79" s="118">
        <v>1</v>
      </c>
      <c r="W79" s="118">
        <v>0</v>
      </c>
      <c r="X79" s="118">
        <v>0</v>
      </c>
      <c r="Y79" s="118">
        <v>0</v>
      </c>
      <c r="Z79" s="118">
        <v>0</v>
      </c>
      <c r="AA79" s="118">
        <v>0</v>
      </c>
      <c r="AB79" s="118">
        <v>1</v>
      </c>
      <c r="AC79" s="118">
        <v>0</v>
      </c>
      <c r="AD79" s="118">
        <v>0</v>
      </c>
      <c r="AE79" s="118">
        <v>0</v>
      </c>
      <c r="AF79" s="118">
        <v>1</v>
      </c>
      <c r="AG79" s="118">
        <v>1</v>
      </c>
      <c r="AH79" s="118">
        <v>1</v>
      </c>
      <c r="AI79" s="118">
        <v>0</v>
      </c>
      <c r="AJ79" s="118">
        <v>0</v>
      </c>
      <c r="AK79" s="118">
        <v>0</v>
      </c>
      <c r="AL79" s="118">
        <v>0</v>
      </c>
      <c r="AM79" s="118">
        <v>1</v>
      </c>
      <c r="AN79" s="118">
        <v>0</v>
      </c>
      <c r="AO79" s="118">
        <v>0</v>
      </c>
      <c r="AP79" s="118">
        <v>0</v>
      </c>
      <c r="AQ79" s="122">
        <f t="shared" si="190"/>
        <v>0</v>
      </c>
      <c r="AR79" s="122">
        <f t="shared" si="128"/>
        <v>0</v>
      </c>
      <c r="AS79" s="122">
        <f t="shared" si="129"/>
        <v>2.5</v>
      </c>
      <c r="AT79" s="122">
        <f t="shared" si="130"/>
        <v>0</v>
      </c>
      <c r="AU79" s="122">
        <f t="shared" si="131"/>
        <v>2.5</v>
      </c>
      <c r="AV79" s="122">
        <f t="shared" si="132"/>
        <v>0</v>
      </c>
      <c r="AW79" s="122">
        <f t="shared" si="133"/>
        <v>0</v>
      </c>
      <c r="AX79" s="122">
        <f t="shared" si="134"/>
        <v>2.5</v>
      </c>
      <c r="AY79" s="122">
        <f t="shared" si="135"/>
        <v>0</v>
      </c>
      <c r="AZ79" s="122">
        <f t="shared" si="136"/>
        <v>0</v>
      </c>
      <c r="BA79" s="122">
        <f t="shared" si="137"/>
        <v>0</v>
      </c>
      <c r="BB79" s="122">
        <f t="shared" si="138"/>
        <v>0</v>
      </c>
      <c r="BC79" s="122">
        <f t="shared" si="139"/>
        <v>0</v>
      </c>
      <c r="BD79" s="122">
        <f t="shared" si="140"/>
        <v>0</v>
      </c>
      <c r="BE79" s="122">
        <f t="shared" si="141"/>
        <v>0</v>
      </c>
      <c r="BF79" s="122">
        <f t="shared" si="142"/>
        <v>0</v>
      </c>
      <c r="BG79" s="122">
        <f t="shared" si="143"/>
        <v>0</v>
      </c>
      <c r="BH79" s="122">
        <f t="shared" si="144"/>
        <v>0</v>
      </c>
      <c r="BI79" s="122">
        <f t="shared" si="145"/>
        <v>0</v>
      </c>
      <c r="BJ79" s="122">
        <f t="shared" si="146"/>
        <v>2.5</v>
      </c>
      <c r="BK79" s="122">
        <f t="shared" si="147"/>
        <v>0</v>
      </c>
      <c r="BL79" s="122">
        <f t="shared" si="148"/>
        <v>0</v>
      </c>
      <c r="BM79" s="122">
        <f t="shared" si="149"/>
        <v>0</v>
      </c>
      <c r="BN79" s="122">
        <f t="shared" si="150"/>
        <v>0</v>
      </c>
      <c r="BO79" s="122">
        <f t="shared" si="151"/>
        <v>0</v>
      </c>
      <c r="BP79" s="122">
        <f t="shared" si="152"/>
        <v>2.5</v>
      </c>
      <c r="BQ79" s="122">
        <f t="shared" si="153"/>
        <v>0</v>
      </c>
      <c r="BR79" s="122">
        <f t="shared" si="154"/>
        <v>0</v>
      </c>
      <c r="BS79" s="122">
        <f t="shared" si="155"/>
        <v>0</v>
      </c>
      <c r="BT79" s="122">
        <f t="shared" si="156"/>
        <v>2.5</v>
      </c>
      <c r="BU79" s="122">
        <f t="shared" si="157"/>
        <v>2.5</v>
      </c>
      <c r="BV79" s="122">
        <f t="shared" si="158"/>
        <v>2.5</v>
      </c>
      <c r="BW79" s="122">
        <f t="shared" si="159"/>
        <v>0</v>
      </c>
      <c r="BX79" s="122">
        <f t="shared" si="191"/>
        <v>0</v>
      </c>
      <c r="BY79" s="122">
        <f t="shared" si="161"/>
        <v>0</v>
      </c>
      <c r="BZ79" s="122">
        <f t="shared" si="162"/>
        <v>0</v>
      </c>
      <c r="CA79" s="122">
        <f t="shared" si="192"/>
        <v>2.5</v>
      </c>
      <c r="CB79" s="122">
        <f t="shared" si="164"/>
        <v>0</v>
      </c>
      <c r="CC79" s="122">
        <f t="shared" si="165"/>
        <v>0</v>
      </c>
      <c r="CD79" s="122">
        <f t="shared" si="193"/>
        <v>0</v>
      </c>
      <c r="CE79" s="123">
        <f t="shared" si="194"/>
        <v>10</v>
      </c>
      <c r="CF79" s="123">
        <f t="shared" si="195"/>
        <v>2.5</v>
      </c>
      <c r="CG79" s="124">
        <f t="shared" si="196"/>
        <v>12.5</v>
      </c>
      <c r="CH79" s="125">
        <f t="shared" si="197"/>
        <v>0</v>
      </c>
      <c r="CI79" s="125">
        <f t="shared" si="198"/>
        <v>5</v>
      </c>
      <c r="CJ79" s="125">
        <f t="shared" si="199"/>
        <v>0</v>
      </c>
      <c r="CK79" s="125">
        <f t="shared" si="200"/>
        <v>2.5</v>
      </c>
      <c r="CL79" s="125">
        <f t="shared" si="201"/>
        <v>7.5</v>
      </c>
      <c r="CM79" s="125">
        <f t="shared" si="202"/>
        <v>0</v>
      </c>
      <c r="CN79" s="125">
        <f t="shared" si="203"/>
        <v>0</v>
      </c>
      <c r="CO79" s="125">
        <f t="shared" si="204"/>
        <v>0</v>
      </c>
      <c r="CP79" s="125">
        <f t="shared" si="205"/>
        <v>0</v>
      </c>
      <c r="CQ79" s="125">
        <f t="shared" si="206"/>
        <v>0</v>
      </c>
      <c r="CR79" s="125">
        <f t="shared" si="207"/>
        <v>0</v>
      </c>
      <c r="CS79" s="125">
        <f t="shared" si="208"/>
        <v>2.5</v>
      </c>
      <c r="CT79" s="125">
        <f t="shared" si="209"/>
        <v>2.5</v>
      </c>
      <c r="CU79" s="125">
        <f t="shared" si="210"/>
        <v>5</v>
      </c>
      <c r="CV79" s="125">
        <f t="shared" si="211"/>
        <v>2.5</v>
      </c>
      <c r="CW79" s="125">
        <f t="shared" si="212"/>
        <v>2.5</v>
      </c>
      <c r="CX79" s="125">
        <f t="shared" si="213"/>
        <v>2.5</v>
      </c>
      <c r="CY79" s="125">
        <f t="shared" si="214"/>
        <v>7.5</v>
      </c>
      <c r="CZ79" s="125">
        <f t="shared" si="215"/>
        <v>2.5</v>
      </c>
      <c r="DA79" s="118">
        <f t="shared" si="216"/>
        <v>22.5</v>
      </c>
    </row>
    <row r="80" spans="1:105">
      <c r="A80" s="118">
        <v>72</v>
      </c>
      <c r="B80" s="119" t="str">
        <f>'ภาษาไทย ม.3'!B80</f>
        <v>นายศุภกิจ  กลุ่มทอง</v>
      </c>
      <c r="C80" s="120">
        <v>0</v>
      </c>
      <c r="D80" s="120">
        <v>1</v>
      </c>
      <c r="E80" s="120">
        <v>0</v>
      </c>
      <c r="F80" s="120">
        <v>0</v>
      </c>
      <c r="G80" s="120">
        <v>0</v>
      </c>
      <c r="H80" s="121">
        <v>0</v>
      </c>
      <c r="I80" s="121">
        <v>0</v>
      </c>
      <c r="J80" s="120">
        <v>1</v>
      </c>
      <c r="K80" s="120">
        <v>1</v>
      </c>
      <c r="L80" s="120">
        <v>0</v>
      </c>
      <c r="M80" s="120">
        <v>0</v>
      </c>
      <c r="N80" s="120">
        <v>0</v>
      </c>
      <c r="O80" s="121">
        <v>0</v>
      </c>
      <c r="P80" s="121">
        <v>1</v>
      </c>
      <c r="Q80" s="118">
        <v>0</v>
      </c>
      <c r="R80" s="118">
        <v>0</v>
      </c>
      <c r="S80" s="118">
        <v>1</v>
      </c>
      <c r="T80" s="118">
        <v>1</v>
      </c>
      <c r="U80" s="118">
        <v>0</v>
      </c>
      <c r="V80" s="118">
        <v>0</v>
      </c>
      <c r="W80" s="118">
        <v>1</v>
      </c>
      <c r="X80" s="118">
        <v>1</v>
      </c>
      <c r="Y80" s="118">
        <v>0</v>
      </c>
      <c r="Z80" s="118">
        <v>0</v>
      </c>
      <c r="AA80" s="118">
        <v>1</v>
      </c>
      <c r="AB80" s="118">
        <v>1</v>
      </c>
      <c r="AC80" s="118">
        <v>0</v>
      </c>
      <c r="AD80" s="118">
        <v>0</v>
      </c>
      <c r="AE80" s="118">
        <v>0</v>
      </c>
      <c r="AF80" s="118">
        <v>0</v>
      </c>
      <c r="AG80" s="118">
        <v>1</v>
      </c>
      <c r="AH80" s="118">
        <v>0</v>
      </c>
      <c r="AI80" s="118">
        <v>0</v>
      </c>
      <c r="AJ80" s="118">
        <v>0</v>
      </c>
      <c r="AK80" s="118">
        <v>0</v>
      </c>
      <c r="AL80" s="118">
        <v>0</v>
      </c>
      <c r="AM80" s="118">
        <v>0</v>
      </c>
      <c r="AN80" s="118">
        <v>0</v>
      </c>
      <c r="AO80" s="118">
        <v>0</v>
      </c>
      <c r="AP80" s="118">
        <v>0</v>
      </c>
      <c r="AQ80" s="122">
        <f t="shared" si="190"/>
        <v>0</v>
      </c>
      <c r="AR80" s="122">
        <f t="shared" si="128"/>
        <v>2.5</v>
      </c>
      <c r="AS80" s="122">
        <f t="shared" si="129"/>
        <v>0</v>
      </c>
      <c r="AT80" s="122">
        <f t="shared" si="130"/>
        <v>0</v>
      </c>
      <c r="AU80" s="122">
        <f t="shared" si="131"/>
        <v>0</v>
      </c>
      <c r="AV80" s="122">
        <f t="shared" si="132"/>
        <v>0</v>
      </c>
      <c r="AW80" s="122">
        <f t="shared" si="133"/>
        <v>0</v>
      </c>
      <c r="AX80" s="122">
        <f t="shared" si="134"/>
        <v>2.5</v>
      </c>
      <c r="AY80" s="122">
        <f t="shared" si="135"/>
        <v>2.5</v>
      </c>
      <c r="AZ80" s="122">
        <f t="shared" si="136"/>
        <v>0</v>
      </c>
      <c r="BA80" s="122">
        <f t="shared" si="137"/>
        <v>0</v>
      </c>
      <c r="BB80" s="122">
        <f t="shared" si="138"/>
        <v>0</v>
      </c>
      <c r="BC80" s="122">
        <f t="shared" si="139"/>
        <v>0</v>
      </c>
      <c r="BD80" s="122">
        <f t="shared" si="140"/>
        <v>2.5</v>
      </c>
      <c r="BE80" s="122">
        <f t="shared" si="141"/>
        <v>0</v>
      </c>
      <c r="BF80" s="122">
        <f t="shared" si="142"/>
        <v>0</v>
      </c>
      <c r="BG80" s="122">
        <f t="shared" si="143"/>
        <v>2.5</v>
      </c>
      <c r="BH80" s="122">
        <f t="shared" si="144"/>
        <v>2.5</v>
      </c>
      <c r="BI80" s="122">
        <f t="shared" si="145"/>
        <v>0</v>
      </c>
      <c r="BJ80" s="122">
        <f t="shared" si="146"/>
        <v>0</v>
      </c>
      <c r="BK80" s="122">
        <f t="shared" si="147"/>
        <v>2.5</v>
      </c>
      <c r="BL80" s="122">
        <f t="shared" si="148"/>
        <v>2.5</v>
      </c>
      <c r="BM80" s="122">
        <f t="shared" si="149"/>
        <v>0</v>
      </c>
      <c r="BN80" s="122">
        <f t="shared" si="150"/>
        <v>0</v>
      </c>
      <c r="BO80" s="122">
        <f t="shared" si="151"/>
        <v>2.5</v>
      </c>
      <c r="BP80" s="122">
        <f t="shared" si="152"/>
        <v>2.5</v>
      </c>
      <c r="BQ80" s="122">
        <f t="shared" si="153"/>
        <v>0</v>
      </c>
      <c r="BR80" s="122">
        <f t="shared" si="154"/>
        <v>0</v>
      </c>
      <c r="BS80" s="122">
        <f t="shared" si="155"/>
        <v>0</v>
      </c>
      <c r="BT80" s="122">
        <f t="shared" si="156"/>
        <v>0</v>
      </c>
      <c r="BU80" s="122">
        <f t="shared" si="157"/>
        <v>2.5</v>
      </c>
      <c r="BV80" s="122">
        <f t="shared" si="158"/>
        <v>0</v>
      </c>
      <c r="BW80" s="122">
        <f t="shared" si="159"/>
        <v>0</v>
      </c>
      <c r="BX80" s="122">
        <f t="shared" si="191"/>
        <v>0</v>
      </c>
      <c r="BY80" s="122">
        <f t="shared" si="161"/>
        <v>0</v>
      </c>
      <c r="BZ80" s="122">
        <f t="shared" si="162"/>
        <v>0</v>
      </c>
      <c r="CA80" s="122">
        <f t="shared" si="192"/>
        <v>0</v>
      </c>
      <c r="CB80" s="122">
        <f t="shared" si="164"/>
        <v>0</v>
      </c>
      <c r="CC80" s="122">
        <f t="shared" si="165"/>
        <v>0</v>
      </c>
      <c r="CD80" s="122">
        <f t="shared" si="193"/>
        <v>0</v>
      </c>
      <c r="CE80" s="123">
        <f t="shared" si="194"/>
        <v>22.5</v>
      </c>
      <c r="CF80" s="123">
        <f t="shared" si="195"/>
        <v>2.5</v>
      </c>
      <c r="CG80" s="124">
        <f t="shared" si="196"/>
        <v>25</v>
      </c>
      <c r="CH80" s="125">
        <f t="shared" si="197"/>
        <v>0</v>
      </c>
      <c r="CI80" s="125">
        <f t="shared" si="198"/>
        <v>2.5</v>
      </c>
      <c r="CJ80" s="125">
        <f t="shared" si="199"/>
        <v>0</v>
      </c>
      <c r="CK80" s="125">
        <f t="shared" si="200"/>
        <v>5</v>
      </c>
      <c r="CL80" s="125">
        <f t="shared" si="201"/>
        <v>7.5</v>
      </c>
      <c r="CM80" s="125">
        <f t="shared" si="202"/>
        <v>0</v>
      </c>
      <c r="CN80" s="125">
        <f t="shared" si="203"/>
        <v>0</v>
      </c>
      <c r="CO80" s="125">
        <f t="shared" si="204"/>
        <v>0</v>
      </c>
      <c r="CP80" s="125">
        <f t="shared" si="205"/>
        <v>2.5</v>
      </c>
      <c r="CQ80" s="125">
        <f t="shared" si="206"/>
        <v>7.5</v>
      </c>
      <c r="CR80" s="125">
        <f t="shared" si="207"/>
        <v>10</v>
      </c>
      <c r="CS80" s="125">
        <f t="shared" si="208"/>
        <v>0</v>
      </c>
      <c r="CT80" s="125">
        <f t="shared" si="209"/>
        <v>5</v>
      </c>
      <c r="CU80" s="125">
        <f t="shared" si="210"/>
        <v>5</v>
      </c>
      <c r="CV80" s="125">
        <f t="shared" si="211"/>
        <v>2.5</v>
      </c>
      <c r="CW80" s="125">
        <f t="shared" si="212"/>
        <v>0</v>
      </c>
      <c r="CX80" s="125">
        <f t="shared" si="213"/>
        <v>0</v>
      </c>
      <c r="CY80" s="125">
        <f t="shared" si="214"/>
        <v>2.5</v>
      </c>
      <c r="CZ80" s="125">
        <f t="shared" si="215"/>
        <v>2.5</v>
      </c>
      <c r="DA80" s="118">
        <f t="shared" si="216"/>
        <v>27.5</v>
      </c>
    </row>
    <row r="81" spans="1:105">
      <c r="A81" s="118">
        <v>73</v>
      </c>
      <c r="B81" s="119" t="str">
        <f>'ภาษาไทย ม.3'!B81</f>
        <v>นายสิทธิศักดิ์   ศรีศรัทธา</v>
      </c>
      <c r="C81" s="120">
        <v>1</v>
      </c>
      <c r="D81" s="120">
        <v>1</v>
      </c>
      <c r="E81" s="120">
        <v>0</v>
      </c>
      <c r="F81" s="120">
        <v>0</v>
      </c>
      <c r="G81" s="120">
        <v>1</v>
      </c>
      <c r="H81" s="121">
        <v>0</v>
      </c>
      <c r="I81" s="121">
        <v>0</v>
      </c>
      <c r="J81" s="120">
        <v>0</v>
      </c>
      <c r="K81" s="120">
        <v>0</v>
      </c>
      <c r="L81" s="120">
        <v>0</v>
      </c>
      <c r="M81" s="120">
        <v>0</v>
      </c>
      <c r="N81" s="120">
        <v>1</v>
      </c>
      <c r="O81" s="121">
        <v>0</v>
      </c>
      <c r="P81" s="121">
        <v>0</v>
      </c>
      <c r="Q81" s="118">
        <v>0</v>
      </c>
      <c r="R81" s="118">
        <v>1</v>
      </c>
      <c r="S81" s="118">
        <v>0</v>
      </c>
      <c r="T81" s="118">
        <v>0</v>
      </c>
      <c r="U81" s="118">
        <v>0</v>
      </c>
      <c r="V81" s="118">
        <v>0</v>
      </c>
      <c r="W81" s="118">
        <v>0</v>
      </c>
      <c r="X81" s="118">
        <v>1</v>
      </c>
      <c r="Y81" s="118">
        <v>0</v>
      </c>
      <c r="Z81" s="118">
        <v>1</v>
      </c>
      <c r="AA81" s="118">
        <v>1</v>
      </c>
      <c r="AB81" s="118">
        <v>0</v>
      </c>
      <c r="AC81" s="118">
        <v>0</v>
      </c>
      <c r="AD81" s="118">
        <v>0</v>
      </c>
      <c r="AE81" s="118">
        <v>0</v>
      </c>
      <c r="AF81" s="118">
        <v>1</v>
      </c>
      <c r="AG81" s="118">
        <v>0</v>
      </c>
      <c r="AH81" s="118">
        <v>1</v>
      </c>
      <c r="AI81" s="118">
        <v>0</v>
      </c>
      <c r="AJ81" s="118">
        <v>0</v>
      </c>
      <c r="AK81" s="118">
        <v>0</v>
      </c>
      <c r="AL81" s="118">
        <v>0</v>
      </c>
      <c r="AM81" s="118">
        <v>0</v>
      </c>
      <c r="AN81" s="118">
        <v>0</v>
      </c>
      <c r="AO81" s="118">
        <v>0</v>
      </c>
      <c r="AP81" s="118">
        <v>0</v>
      </c>
      <c r="AQ81" s="122">
        <f t="shared" si="190"/>
        <v>2.5</v>
      </c>
      <c r="AR81" s="122">
        <f t="shared" si="128"/>
        <v>2.5</v>
      </c>
      <c r="AS81" s="122">
        <f t="shared" si="129"/>
        <v>0</v>
      </c>
      <c r="AT81" s="122">
        <f t="shared" si="130"/>
        <v>0</v>
      </c>
      <c r="AU81" s="122">
        <f t="shared" si="131"/>
        <v>2.5</v>
      </c>
      <c r="AV81" s="122">
        <f t="shared" si="132"/>
        <v>0</v>
      </c>
      <c r="AW81" s="122">
        <f t="shared" si="133"/>
        <v>0</v>
      </c>
      <c r="AX81" s="122">
        <f t="shared" si="134"/>
        <v>0</v>
      </c>
      <c r="AY81" s="122">
        <f t="shared" si="135"/>
        <v>0</v>
      </c>
      <c r="AZ81" s="122">
        <f t="shared" si="136"/>
        <v>0</v>
      </c>
      <c r="BA81" s="122">
        <f t="shared" si="137"/>
        <v>0</v>
      </c>
      <c r="BB81" s="122">
        <f t="shared" si="138"/>
        <v>2.5</v>
      </c>
      <c r="BC81" s="122">
        <f t="shared" si="139"/>
        <v>0</v>
      </c>
      <c r="BD81" s="122">
        <f t="shared" si="140"/>
        <v>0</v>
      </c>
      <c r="BE81" s="122">
        <f t="shared" si="141"/>
        <v>0</v>
      </c>
      <c r="BF81" s="122">
        <f t="shared" si="142"/>
        <v>2.5</v>
      </c>
      <c r="BG81" s="122">
        <f t="shared" si="143"/>
        <v>0</v>
      </c>
      <c r="BH81" s="122">
        <f t="shared" si="144"/>
        <v>0</v>
      </c>
      <c r="BI81" s="122">
        <f t="shared" si="145"/>
        <v>0</v>
      </c>
      <c r="BJ81" s="122">
        <f t="shared" si="146"/>
        <v>0</v>
      </c>
      <c r="BK81" s="122">
        <f t="shared" si="147"/>
        <v>0</v>
      </c>
      <c r="BL81" s="122">
        <f t="shared" si="148"/>
        <v>2.5</v>
      </c>
      <c r="BM81" s="122">
        <f t="shared" si="149"/>
        <v>0</v>
      </c>
      <c r="BN81" s="122">
        <f t="shared" si="150"/>
        <v>2.5</v>
      </c>
      <c r="BO81" s="122">
        <f t="shared" si="151"/>
        <v>2.5</v>
      </c>
      <c r="BP81" s="122">
        <f t="shared" si="152"/>
        <v>0</v>
      </c>
      <c r="BQ81" s="122">
        <f t="shared" si="153"/>
        <v>0</v>
      </c>
      <c r="BR81" s="122">
        <f t="shared" si="154"/>
        <v>0</v>
      </c>
      <c r="BS81" s="122">
        <f t="shared" si="155"/>
        <v>0</v>
      </c>
      <c r="BT81" s="122">
        <f t="shared" si="156"/>
        <v>2.5</v>
      </c>
      <c r="BU81" s="122">
        <f t="shared" si="157"/>
        <v>0</v>
      </c>
      <c r="BV81" s="122">
        <f t="shared" si="158"/>
        <v>2.5</v>
      </c>
      <c r="BW81" s="122">
        <f t="shared" si="159"/>
        <v>0</v>
      </c>
      <c r="BX81" s="122">
        <f t="shared" si="191"/>
        <v>0</v>
      </c>
      <c r="BY81" s="122">
        <f t="shared" si="161"/>
        <v>0</v>
      </c>
      <c r="BZ81" s="122">
        <f t="shared" si="162"/>
        <v>0</v>
      </c>
      <c r="CA81" s="122">
        <f t="shared" si="192"/>
        <v>0</v>
      </c>
      <c r="CB81" s="122">
        <f t="shared" si="164"/>
        <v>0</v>
      </c>
      <c r="CC81" s="122">
        <f t="shared" si="165"/>
        <v>0</v>
      </c>
      <c r="CD81" s="122">
        <f t="shared" si="193"/>
        <v>0</v>
      </c>
      <c r="CE81" s="123">
        <f t="shared" si="194"/>
        <v>20</v>
      </c>
      <c r="CF81" s="123">
        <f t="shared" si="195"/>
        <v>0</v>
      </c>
      <c r="CG81" s="124">
        <f t="shared" si="196"/>
        <v>20</v>
      </c>
      <c r="CH81" s="125">
        <f t="shared" si="197"/>
        <v>2.5</v>
      </c>
      <c r="CI81" s="125">
        <f t="shared" si="198"/>
        <v>5</v>
      </c>
      <c r="CJ81" s="125">
        <f t="shared" si="199"/>
        <v>0</v>
      </c>
      <c r="CK81" s="125">
        <f t="shared" si="200"/>
        <v>0</v>
      </c>
      <c r="CL81" s="125">
        <f t="shared" si="201"/>
        <v>7.5</v>
      </c>
      <c r="CM81" s="125">
        <f t="shared" si="202"/>
        <v>0</v>
      </c>
      <c r="CN81" s="125">
        <f t="shared" si="203"/>
        <v>2.5</v>
      </c>
      <c r="CO81" s="125">
        <f t="shared" si="204"/>
        <v>2.5</v>
      </c>
      <c r="CP81" s="125">
        <f t="shared" si="205"/>
        <v>0</v>
      </c>
      <c r="CQ81" s="125">
        <f t="shared" si="206"/>
        <v>2.5</v>
      </c>
      <c r="CR81" s="125">
        <f t="shared" si="207"/>
        <v>2.5</v>
      </c>
      <c r="CS81" s="125">
        <f t="shared" si="208"/>
        <v>0</v>
      </c>
      <c r="CT81" s="125">
        <f t="shared" si="209"/>
        <v>7.5</v>
      </c>
      <c r="CU81" s="125">
        <f t="shared" si="210"/>
        <v>7.5</v>
      </c>
      <c r="CV81" s="125">
        <f t="shared" si="211"/>
        <v>0</v>
      </c>
      <c r="CW81" s="125">
        <f t="shared" si="212"/>
        <v>2.5</v>
      </c>
      <c r="CX81" s="125">
        <f t="shared" si="213"/>
        <v>2.5</v>
      </c>
      <c r="CY81" s="125">
        <f t="shared" si="214"/>
        <v>5</v>
      </c>
      <c r="CZ81" s="125">
        <f t="shared" si="215"/>
        <v>0</v>
      </c>
      <c r="DA81" s="118">
        <f t="shared" si="216"/>
        <v>25</v>
      </c>
    </row>
    <row r="82" spans="1:105">
      <c r="A82" s="118">
        <v>74</v>
      </c>
      <c r="B82" s="119" t="str">
        <f>'ภาษาไทย ม.3'!B82</f>
        <v>นายดุรงฤทธิ์  เกตุพล</v>
      </c>
      <c r="C82" s="120">
        <v>0</v>
      </c>
      <c r="D82" s="120">
        <v>1</v>
      </c>
      <c r="E82" s="120">
        <v>0</v>
      </c>
      <c r="F82" s="120">
        <v>1</v>
      </c>
      <c r="G82" s="120">
        <v>0</v>
      </c>
      <c r="H82" s="121">
        <v>1</v>
      </c>
      <c r="I82" s="121">
        <v>0</v>
      </c>
      <c r="J82" s="120">
        <v>0</v>
      </c>
      <c r="K82" s="120">
        <v>0</v>
      </c>
      <c r="L82" s="120">
        <v>0</v>
      </c>
      <c r="M82" s="120">
        <v>0</v>
      </c>
      <c r="N82" s="120">
        <v>0</v>
      </c>
      <c r="O82" s="121">
        <v>1</v>
      </c>
      <c r="P82" s="121">
        <v>0</v>
      </c>
      <c r="Q82" s="118">
        <v>1</v>
      </c>
      <c r="R82" s="118">
        <v>0</v>
      </c>
      <c r="S82" s="118">
        <v>0</v>
      </c>
      <c r="T82" s="118">
        <v>0</v>
      </c>
      <c r="U82" s="118">
        <v>0</v>
      </c>
      <c r="V82" s="118">
        <v>0</v>
      </c>
      <c r="W82" s="118">
        <v>0</v>
      </c>
      <c r="X82" s="118">
        <v>1</v>
      </c>
      <c r="Y82" s="118">
        <v>0</v>
      </c>
      <c r="Z82" s="118">
        <v>0</v>
      </c>
      <c r="AA82" s="118">
        <v>0</v>
      </c>
      <c r="AB82" s="118">
        <v>0</v>
      </c>
      <c r="AC82" s="118">
        <v>0</v>
      </c>
      <c r="AD82" s="118">
        <v>0</v>
      </c>
      <c r="AE82" s="118">
        <v>1</v>
      </c>
      <c r="AF82" s="118">
        <v>0</v>
      </c>
      <c r="AG82" s="118">
        <v>0</v>
      </c>
      <c r="AH82" s="118">
        <v>0</v>
      </c>
      <c r="AI82" s="118">
        <v>0</v>
      </c>
      <c r="AJ82" s="118">
        <v>0</v>
      </c>
      <c r="AK82" s="118">
        <v>0</v>
      </c>
      <c r="AL82" s="118">
        <v>0</v>
      </c>
      <c r="AM82" s="118">
        <v>0</v>
      </c>
      <c r="AN82" s="118">
        <v>0</v>
      </c>
      <c r="AO82" s="118">
        <v>0</v>
      </c>
      <c r="AP82" s="118">
        <v>0</v>
      </c>
      <c r="AQ82" s="122">
        <f t="shared" si="190"/>
        <v>0</v>
      </c>
      <c r="AR82" s="122">
        <f t="shared" si="128"/>
        <v>2.5</v>
      </c>
      <c r="AS82" s="122">
        <f t="shared" si="129"/>
        <v>0</v>
      </c>
      <c r="AT82" s="122">
        <f t="shared" si="130"/>
        <v>2.5</v>
      </c>
      <c r="AU82" s="122">
        <f t="shared" si="131"/>
        <v>0</v>
      </c>
      <c r="AV82" s="122">
        <f t="shared" si="132"/>
        <v>2.5</v>
      </c>
      <c r="AW82" s="122">
        <f t="shared" si="133"/>
        <v>0</v>
      </c>
      <c r="AX82" s="122">
        <f t="shared" si="134"/>
        <v>0</v>
      </c>
      <c r="AY82" s="122">
        <f t="shared" si="135"/>
        <v>0</v>
      </c>
      <c r="AZ82" s="122">
        <f t="shared" si="136"/>
        <v>0</v>
      </c>
      <c r="BA82" s="122">
        <f t="shared" si="137"/>
        <v>0</v>
      </c>
      <c r="BB82" s="122">
        <f t="shared" si="138"/>
        <v>0</v>
      </c>
      <c r="BC82" s="122">
        <f t="shared" si="139"/>
        <v>2.5</v>
      </c>
      <c r="BD82" s="122">
        <f t="shared" si="140"/>
        <v>0</v>
      </c>
      <c r="BE82" s="122">
        <f t="shared" si="141"/>
        <v>2.5</v>
      </c>
      <c r="BF82" s="122">
        <f t="shared" si="142"/>
        <v>0</v>
      </c>
      <c r="BG82" s="122">
        <f t="shared" si="143"/>
        <v>0</v>
      </c>
      <c r="BH82" s="122">
        <f t="shared" si="144"/>
        <v>0</v>
      </c>
      <c r="BI82" s="122">
        <f t="shared" si="145"/>
        <v>0</v>
      </c>
      <c r="BJ82" s="122">
        <f t="shared" si="146"/>
        <v>0</v>
      </c>
      <c r="BK82" s="122">
        <f t="shared" si="147"/>
        <v>0</v>
      </c>
      <c r="BL82" s="122">
        <f t="shared" si="148"/>
        <v>2.5</v>
      </c>
      <c r="BM82" s="122">
        <f t="shared" si="149"/>
        <v>0</v>
      </c>
      <c r="BN82" s="122">
        <f t="shared" si="150"/>
        <v>0</v>
      </c>
      <c r="BO82" s="122">
        <f t="shared" si="151"/>
        <v>0</v>
      </c>
      <c r="BP82" s="122">
        <f t="shared" si="152"/>
        <v>0</v>
      </c>
      <c r="BQ82" s="122">
        <f t="shared" si="153"/>
        <v>0</v>
      </c>
      <c r="BR82" s="122">
        <f t="shared" si="154"/>
        <v>0</v>
      </c>
      <c r="BS82" s="122">
        <f t="shared" si="155"/>
        <v>2.5</v>
      </c>
      <c r="BT82" s="122">
        <f t="shared" si="156"/>
        <v>0</v>
      </c>
      <c r="BU82" s="122">
        <f t="shared" si="157"/>
        <v>0</v>
      </c>
      <c r="BV82" s="122">
        <f t="shared" si="158"/>
        <v>0</v>
      </c>
      <c r="BW82" s="122">
        <f t="shared" si="159"/>
        <v>0</v>
      </c>
      <c r="BX82" s="122">
        <f t="shared" si="191"/>
        <v>0</v>
      </c>
      <c r="BY82" s="122">
        <f t="shared" si="161"/>
        <v>0</v>
      </c>
      <c r="BZ82" s="122">
        <f t="shared" si="162"/>
        <v>0</v>
      </c>
      <c r="CA82" s="122">
        <f t="shared" si="192"/>
        <v>0</v>
      </c>
      <c r="CB82" s="122">
        <f t="shared" si="164"/>
        <v>0</v>
      </c>
      <c r="CC82" s="122">
        <f t="shared" si="165"/>
        <v>0</v>
      </c>
      <c r="CD82" s="122">
        <f t="shared" si="193"/>
        <v>0</v>
      </c>
      <c r="CE82" s="123">
        <f t="shared" si="194"/>
        <v>15</v>
      </c>
      <c r="CF82" s="123">
        <f t="shared" si="195"/>
        <v>2.5</v>
      </c>
      <c r="CG82" s="124">
        <f t="shared" si="196"/>
        <v>17.5</v>
      </c>
      <c r="CH82" s="125">
        <f t="shared" si="197"/>
        <v>0</v>
      </c>
      <c r="CI82" s="125">
        <f t="shared" si="198"/>
        <v>5</v>
      </c>
      <c r="CJ82" s="125">
        <f t="shared" si="199"/>
        <v>2.5</v>
      </c>
      <c r="CK82" s="125">
        <f t="shared" si="200"/>
        <v>0</v>
      </c>
      <c r="CL82" s="125">
        <f t="shared" si="201"/>
        <v>7.5</v>
      </c>
      <c r="CM82" s="125">
        <f t="shared" si="202"/>
        <v>0</v>
      </c>
      <c r="CN82" s="125">
        <f t="shared" si="203"/>
        <v>0</v>
      </c>
      <c r="CO82" s="125">
        <f t="shared" si="204"/>
        <v>0</v>
      </c>
      <c r="CP82" s="125">
        <f t="shared" si="205"/>
        <v>2.5</v>
      </c>
      <c r="CQ82" s="125">
        <f t="shared" si="206"/>
        <v>0</v>
      </c>
      <c r="CR82" s="125">
        <f t="shared" si="207"/>
        <v>2.5</v>
      </c>
      <c r="CS82" s="125">
        <f t="shared" si="208"/>
        <v>0</v>
      </c>
      <c r="CT82" s="125">
        <f t="shared" si="209"/>
        <v>2.5</v>
      </c>
      <c r="CU82" s="125">
        <f t="shared" si="210"/>
        <v>2.5</v>
      </c>
      <c r="CV82" s="125">
        <f t="shared" si="211"/>
        <v>2.5</v>
      </c>
      <c r="CW82" s="125">
        <f t="shared" si="212"/>
        <v>0</v>
      </c>
      <c r="CX82" s="125">
        <f t="shared" si="213"/>
        <v>0</v>
      </c>
      <c r="CY82" s="125">
        <f t="shared" si="214"/>
        <v>2.5</v>
      </c>
      <c r="CZ82" s="125">
        <f t="shared" si="215"/>
        <v>2.5</v>
      </c>
      <c r="DA82" s="118">
        <f t="shared" si="216"/>
        <v>17.5</v>
      </c>
    </row>
    <row r="83" spans="1:105">
      <c r="A83" s="118">
        <v>75</v>
      </c>
      <c r="B83" s="119" t="str">
        <f>'ภาษาไทย ม.3'!B83</f>
        <v>นายพีรวิชญ์  หลีประเสริฐ</v>
      </c>
      <c r="C83" s="120">
        <v>0</v>
      </c>
      <c r="D83" s="120">
        <v>1</v>
      </c>
      <c r="E83" s="120">
        <v>0</v>
      </c>
      <c r="F83" s="120">
        <v>0</v>
      </c>
      <c r="G83" s="120">
        <v>1</v>
      </c>
      <c r="H83" s="121">
        <v>0</v>
      </c>
      <c r="I83" s="121">
        <v>1</v>
      </c>
      <c r="J83" s="120">
        <v>1</v>
      </c>
      <c r="K83" s="120">
        <v>0</v>
      </c>
      <c r="L83" s="120">
        <v>1</v>
      </c>
      <c r="M83" s="120">
        <v>0</v>
      </c>
      <c r="N83" s="120">
        <v>1</v>
      </c>
      <c r="O83" s="121">
        <v>1</v>
      </c>
      <c r="P83" s="121">
        <v>1</v>
      </c>
      <c r="Q83" s="118">
        <v>1</v>
      </c>
      <c r="R83" s="118">
        <v>0</v>
      </c>
      <c r="S83" s="118">
        <v>0</v>
      </c>
      <c r="T83" s="118">
        <v>0</v>
      </c>
      <c r="U83" s="118">
        <v>1</v>
      </c>
      <c r="V83" s="118">
        <v>1</v>
      </c>
      <c r="W83" s="118">
        <v>0</v>
      </c>
      <c r="X83" s="118">
        <v>0</v>
      </c>
      <c r="Y83" s="118">
        <v>0</v>
      </c>
      <c r="Z83" s="118">
        <v>0</v>
      </c>
      <c r="AA83" s="118">
        <v>0</v>
      </c>
      <c r="AB83" s="118">
        <v>0</v>
      </c>
      <c r="AC83" s="118">
        <v>0</v>
      </c>
      <c r="AD83" s="118">
        <v>0</v>
      </c>
      <c r="AE83" s="118">
        <v>1</v>
      </c>
      <c r="AF83" s="118">
        <v>0</v>
      </c>
      <c r="AG83" s="118">
        <v>0</v>
      </c>
      <c r="AH83" s="118">
        <v>0</v>
      </c>
      <c r="AI83" s="118">
        <v>0</v>
      </c>
      <c r="AJ83" s="118">
        <v>0</v>
      </c>
      <c r="AK83" s="118">
        <v>0</v>
      </c>
      <c r="AL83" s="118">
        <v>0</v>
      </c>
      <c r="AM83" s="118">
        <v>0</v>
      </c>
      <c r="AN83" s="118">
        <v>0</v>
      </c>
      <c r="AO83" s="118">
        <v>0</v>
      </c>
      <c r="AP83" s="118">
        <v>0</v>
      </c>
      <c r="AQ83" s="122">
        <f t="shared" si="190"/>
        <v>0</v>
      </c>
      <c r="AR83" s="122">
        <f t="shared" si="128"/>
        <v>2.5</v>
      </c>
      <c r="AS83" s="122">
        <f t="shared" si="129"/>
        <v>0</v>
      </c>
      <c r="AT83" s="122">
        <f t="shared" si="130"/>
        <v>0</v>
      </c>
      <c r="AU83" s="122">
        <f t="shared" si="131"/>
        <v>2.5</v>
      </c>
      <c r="AV83" s="122">
        <f t="shared" si="132"/>
        <v>0</v>
      </c>
      <c r="AW83" s="122">
        <f t="shared" si="133"/>
        <v>2.5</v>
      </c>
      <c r="AX83" s="122">
        <f t="shared" si="134"/>
        <v>2.5</v>
      </c>
      <c r="AY83" s="122">
        <f t="shared" si="135"/>
        <v>0</v>
      </c>
      <c r="AZ83" s="122">
        <f t="shared" si="136"/>
        <v>2.5</v>
      </c>
      <c r="BA83" s="122">
        <f t="shared" si="137"/>
        <v>0</v>
      </c>
      <c r="BB83" s="122">
        <f t="shared" si="138"/>
        <v>2.5</v>
      </c>
      <c r="BC83" s="122">
        <f t="shared" si="139"/>
        <v>2.5</v>
      </c>
      <c r="BD83" s="122">
        <f t="shared" si="140"/>
        <v>2.5</v>
      </c>
      <c r="BE83" s="122">
        <f t="shared" si="141"/>
        <v>2.5</v>
      </c>
      <c r="BF83" s="122">
        <f t="shared" si="142"/>
        <v>0</v>
      </c>
      <c r="BG83" s="122">
        <f t="shared" si="143"/>
        <v>0</v>
      </c>
      <c r="BH83" s="122">
        <f t="shared" si="144"/>
        <v>0</v>
      </c>
      <c r="BI83" s="122">
        <f t="shared" si="145"/>
        <v>2.5</v>
      </c>
      <c r="BJ83" s="122">
        <f t="shared" si="146"/>
        <v>2.5</v>
      </c>
      <c r="BK83" s="122">
        <f t="shared" si="147"/>
        <v>0</v>
      </c>
      <c r="BL83" s="122">
        <f t="shared" si="148"/>
        <v>0</v>
      </c>
      <c r="BM83" s="122">
        <f t="shared" si="149"/>
        <v>0</v>
      </c>
      <c r="BN83" s="122">
        <f t="shared" si="150"/>
        <v>0</v>
      </c>
      <c r="BO83" s="122">
        <f t="shared" si="151"/>
        <v>0</v>
      </c>
      <c r="BP83" s="122">
        <f t="shared" si="152"/>
        <v>0</v>
      </c>
      <c r="BQ83" s="122">
        <f t="shared" si="153"/>
        <v>0</v>
      </c>
      <c r="BR83" s="122">
        <f t="shared" si="154"/>
        <v>0</v>
      </c>
      <c r="BS83" s="122">
        <f t="shared" si="155"/>
        <v>2.5</v>
      </c>
      <c r="BT83" s="122">
        <f t="shared" si="156"/>
        <v>0</v>
      </c>
      <c r="BU83" s="122">
        <f t="shared" si="157"/>
        <v>0</v>
      </c>
      <c r="BV83" s="122">
        <f t="shared" si="158"/>
        <v>0</v>
      </c>
      <c r="BW83" s="122">
        <f t="shared" si="159"/>
        <v>0</v>
      </c>
      <c r="BX83" s="122">
        <f t="shared" si="191"/>
        <v>0</v>
      </c>
      <c r="BY83" s="122">
        <f t="shared" si="161"/>
        <v>0</v>
      </c>
      <c r="BZ83" s="122">
        <f t="shared" si="162"/>
        <v>0</v>
      </c>
      <c r="CA83" s="122">
        <f t="shared" si="192"/>
        <v>0</v>
      </c>
      <c r="CB83" s="122">
        <f t="shared" si="164"/>
        <v>0</v>
      </c>
      <c r="CC83" s="122">
        <f t="shared" si="165"/>
        <v>0</v>
      </c>
      <c r="CD83" s="122">
        <f t="shared" si="193"/>
        <v>0</v>
      </c>
      <c r="CE83" s="123">
        <f t="shared" si="194"/>
        <v>27.5</v>
      </c>
      <c r="CF83" s="123">
        <f t="shared" si="195"/>
        <v>2.5</v>
      </c>
      <c r="CG83" s="124">
        <f t="shared" si="196"/>
        <v>30</v>
      </c>
      <c r="CH83" s="125">
        <f t="shared" si="197"/>
        <v>0</v>
      </c>
      <c r="CI83" s="125">
        <f t="shared" si="198"/>
        <v>7.5</v>
      </c>
      <c r="CJ83" s="125">
        <f t="shared" si="199"/>
        <v>0</v>
      </c>
      <c r="CK83" s="125">
        <f t="shared" si="200"/>
        <v>2.5</v>
      </c>
      <c r="CL83" s="125">
        <f t="shared" si="201"/>
        <v>10</v>
      </c>
      <c r="CM83" s="125">
        <f t="shared" si="202"/>
        <v>2.5</v>
      </c>
      <c r="CN83" s="125">
        <f t="shared" si="203"/>
        <v>2.5</v>
      </c>
      <c r="CO83" s="125">
        <f t="shared" si="204"/>
        <v>5</v>
      </c>
      <c r="CP83" s="125">
        <f t="shared" si="205"/>
        <v>5</v>
      </c>
      <c r="CQ83" s="125">
        <f t="shared" si="206"/>
        <v>2.5</v>
      </c>
      <c r="CR83" s="125">
        <f t="shared" si="207"/>
        <v>7.5</v>
      </c>
      <c r="CS83" s="125">
        <f t="shared" si="208"/>
        <v>2.5</v>
      </c>
      <c r="CT83" s="125">
        <f t="shared" si="209"/>
        <v>0</v>
      </c>
      <c r="CU83" s="125">
        <f t="shared" si="210"/>
        <v>2.5</v>
      </c>
      <c r="CV83" s="125">
        <f t="shared" si="211"/>
        <v>2.5</v>
      </c>
      <c r="CW83" s="125">
        <f t="shared" si="212"/>
        <v>0</v>
      </c>
      <c r="CX83" s="125">
        <f t="shared" si="213"/>
        <v>0</v>
      </c>
      <c r="CY83" s="125">
        <f t="shared" si="214"/>
        <v>2.5</v>
      </c>
      <c r="CZ83" s="125">
        <f t="shared" si="215"/>
        <v>2.5</v>
      </c>
      <c r="DA83" s="118">
        <f t="shared" si="216"/>
        <v>30</v>
      </c>
    </row>
    <row r="84" spans="1:105">
      <c r="A84" s="118">
        <v>76</v>
      </c>
      <c r="B84" s="119" t="str">
        <f>'ภาษาไทย ม.3'!B84</f>
        <v>นายพงศกร  พ้วนอุ้ย</v>
      </c>
      <c r="C84" s="120">
        <v>0</v>
      </c>
      <c r="D84" s="120">
        <v>1</v>
      </c>
      <c r="E84" s="120">
        <v>0</v>
      </c>
      <c r="F84" s="120">
        <v>1</v>
      </c>
      <c r="G84" s="120">
        <v>0</v>
      </c>
      <c r="H84" s="121">
        <v>1</v>
      </c>
      <c r="I84" s="121">
        <v>0</v>
      </c>
      <c r="J84" s="120">
        <v>0</v>
      </c>
      <c r="K84" s="120">
        <v>1</v>
      </c>
      <c r="L84" s="120">
        <v>1</v>
      </c>
      <c r="M84" s="120">
        <v>1</v>
      </c>
      <c r="N84" s="120">
        <v>0</v>
      </c>
      <c r="O84" s="121">
        <v>0</v>
      </c>
      <c r="P84" s="121">
        <v>1</v>
      </c>
      <c r="Q84" s="118">
        <v>0</v>
      </c>
      <c r="R84" s="118">
        <v>0</v>
      </c>
      <c r="S84" s="118">
        <v>1</v>
      </c>
      <c r="T84" s="118">
        <v>0</v>
      </c>
      <c r="U84" s="118">
        <v>1</v>
      </c>
      <c r="V84" s="118">
        <v>1</v>
      </c>
      <c r="W84" s="118">
        <v>0</v>
      </c>
      <c r="X84" s="118">
        <v>1</v>
      </c>
      <c r="Y84" s="118">
        <v>0</v>
      </c>
      <c r="Z84" s="118">
        <v>1</v>
      </c>
      <c r="AA84" s="118">
        <v>0</v>
      </c>
      <c r="AB84" s="118">
        <v>0</v>
      </c>
      <c r="AC84" s="118">
        <v>0</v>
      </c>
      <c r="AD84" s="118">
        <v>1</v>
      </c>
      <c r="AE84" s="118">
        <v>0</v>
      </c>
      <c r="AF84" s="118">
        <v>0</v>
      </c>
      <c r="AG84" s="118">
        <v>1</v>
      </c>
      <c r="AH84" s="118">
        <v>0</v>
      </c>
      <c r="AI84" s="118">
        <v>0</v>
      </c>
      <c r="AJ84" s="118">
        <v>0</v>
      </c>
      <c r="AK84" s="118">
        <v>0</v>
      </c>
      <c r="AL84" s="118">
        <v>0</v>
      </c>
      <c r="AM84" s="118">
        <v>0</v>
      </c>
      <c r="AN84" s="118">
        <v>0</v>
      </c>
      <c r="AO84" s="118">
        <v>0</v>
      </c>
      <c r="AP84" s="118">
        <v>0</v>
      </c>
      <c r="AQ84" s="122">
        <f t="shared" si="190"/>
        <v>0</v>
      </c>
      <c r="AR84" s="122">
        <f t="shared" si="128"/>
        <v>2.5</v>
      </c>
      <c r="AS84" s="122">
        <f t="shared" si="129"/>
        <v>0</v>
      </c>
      <c r="AT84" s="122">
        <f t="shared" si="130"/>
        <v>2.5</v>
      </c>
      <c r="AU84" s="122">
        <f t="shared" si="131"/>
        <v>0</v>
      </c>
      <c r="AV84" s="122">
        <f t="shared" si="132"/>
        <v>2.5</v>
      </c>
      <c r="AW84" s="122">
        <f t="shared" si="133"/>
        <v>0</v>
      </c>
      <c r="AX84" s="122">
        <f t="shared" si="134"/>
        <v>0</v>
      </c>
      <c r="AY84" s="122">
        <f t="shared" si="135"/>
        <v>2.5</v>
      </c>
      <c r="AZ84" s="122">
        <f t="shared" si="136"/>
        <v>2.5</v>
      </c>
      <c r="BA84" s="122">
        <f t="shared" si="137"/>
        <v>2.5</v>
      </c>
      <c r="BB84" s="122">
        <f t="shared" si="138"/>
        <v>0</v>
      </c>
      <c r="BC84" s="122">
        <f t="shared" si="139"/>
        <v>0</v>
      </c>
      <c r="BD84" s="122">
        <f t="shared" si="140"/>
        <v>2.5</v>
      </c>
      <c r="BE84" s="122">
        <f t="shared" si="141"/>
        <v>0</v>
      </c>
      <c r="BF84" s="122">
        <f t="shared" si="142"/>
        <v>0</v>
      </c>
      <c r="BG84" s="122">
        <f t="shared" si="143"/>
        <v>2.5</v>
      </c>
      <c r="BH84" s="122">
        <f t="shared" si="144"/>
        <v>0</v>
      </c>
      <c r="BI84" s="122">
        <f t="shared" si="145"/>
        <v>2.5</v>
      </c>
      <c r="BJ84" s="122">
        <f t="shared" si="146"/>
        <v>2.5</v>
      </c>
      <c r="BK84" s="122">
        <f t="shared" si="147"/>
        <v>0</v>
      </c>
      <c r="BL84" s="122">
        <f t="shared" si="148"/>
        <v>2.5</v>
      </c>
      <c r="BM84" s="122">
        <f t="shared" si="149"/>
        <v>0</v>
      </c>
      <c r="BN84" s="122">
        <f t="shared" si="150"/>
        <v>2.5</v>
      </c>
      <c r="BO84" s="122">
        <f t="shared" si="151"/>
        <v>0</v>
      </c>
      <c r="BP84" s="122">
        <f t="shared" si="152"/>
        <v>0</v>
      </c>
      <c r="BQ84" s="122">
        <f t="shared" si="153"/>
        <v>0</v>
      </c>
      <c r="BR84" s="122">
        <f t="shared" si="154"/>
        <v>2.5</v>
      </c>
      <c r="BS84" s="122">
        <f t="shared" si="155"/>
        <v>0</v>
      </c>
      <c r="BT84" s="122">
        <f t="shared" si="156"/>
        <v>0</v>
      </c>
      <c r="BU84" s="122">
        <f t="shared" si="157"/>
        <v>2.5</v>
      </c>
      <c r="BV84" s="122">
        <f t="shared" si="158"/>
        <v>0</v>
      </c>
      <c r="BW84" s="122">
        <f t="shared" si="159"/>
        <v>0</v>
      </c>
      <c r="BX84" s="122">
        <f t="shared" si="191"/>
        <v>0</v>
      </c>
      <c r="BY84" s="122">
        <f t="shared" si="161"/>
        <v>0</v>
      </c>
      <c r="BZ84" s="122">
        <f t="shared" si="162"/>
        <v>0</v>
      </c>
      <c r="CA84" s="122">
        <f t="shared" si="192"/>
        <v>0</v>
      </c>
      <c r="CB84" s="122">
        <f t="shared" si="164"/>
        <v>0</v>
      </c>
      <c r="CC84" s="122">
        <f t="shared" si="165"/>
        <v>0</v>
      </c>
      <c r="CD84" s="122">
        <f t="shared" si="193"/>
        <v>0</v>
      </c>
      <c r="CE84" s="123">
        <f t="shared" si="194"/>
        <v>30</v>
      </c>
      <c r="CF84" s="123">
        <f t="shared" si="195"/>
        <v>2.5</v>
      </c>
      <c r="CG84" s="124">
        <f t="shared" si="196"/>
        <v>32.5</v>
      </c>
      <c r="CH84" s="125">
        <f t="shared" si="197"/>
        <v>0</v>
      </c>
      <c r="CI84" s="125">
        <f t="shared" si="198"/>
        <v>5</v>
      </c>
      <c r="CJ84" s="125">
        <f t="shared" si="199"/>
        <v>2.5</v>
      </c>
      <c r="CK84" s="125">
        <f t="shared" si="200"/>
        <v>2.5</v>
      </c>
      <c r="CL84" s="125">
        <f t="shared" si="201"/>
        <v>10</v>
      </c>
      <c r="CM84" s="125">
        <f t="shared" si="202"/>
        <v>5</v>
      </c>
      <c r="CN84" s="125">
        <f t="shared" si="203"/>
        <v>0</v>
      </c>
      <c r="CO84" s="125">
        <f t="shared" si="204"/>
        <v>5</v>
      </c>
      <c r="CP84" s="125">
        <f t="shared" si="205"/>
        <v>2.5</v>
      </c>
      <c r="CQ84" s="125">
        <f t="shared" si="206"/>
        <v>5</v>
      </c>
      <c r="CR84" s="125">
        <f t="shared" si="207"/>
        <v>7.5</v>
      </c>
      <c r="CS84" s="125">
        <f t="shared" si="208"/>
        <v>2.5</v>
      </c>
      <c r="CT84" s="125">
        <f t="shared" si="209"/>
        <v>7.5</v>
      </c>
      <c r="CU84" s="125">
        <f t="shared" si="210"/>
        <v>10</v>
      </c>
      <c r="CV84" s="125">
        <f t="shared" si="211"/>
        <v>2.5</v>
      </c>
      <c r="CW84" s="125">
        <f t="shared" si="212"/>
        <v>0</v>
      </c>
      <c r="CX84" s="125">
        <f t="shared" si="213"/>
        <v>0</v>
      </c>
      <c r="CY84" s="125">
        <f t="shared" si="214"/>
        <v>2.5</v>
      </c>
      <c r="CZ84" s="125">
        <f t="shared" si="215"/>
        <v>0</v>
      </c>
      <c r="DA84" s="118">
        <f t="shared" si="216"/>
        <v>35</v>
      </c>
    </row>
    <row r="85" spans="1:105">
      <c r="A85" s="118">
        <v>77</v>
      </c>
      <c r="B85" s="119" t="str">
        <f>'ภาษาไทย ม.3'!B85</f>
        <v>นายเสฏฐวุธ  หมื่นเทพ</v>
      </c>
      <c r="C85" s="120">
        <v>0</v>
      </c>
      <c r="D85" s="120">
        <v>1</v>
      </c>
      <c r="E85" s="120">
        <v>0</v>
      </c>
      <c r="F85" s="120">
        <v>1</v>
      </c>
      <c r="G85" s="120">
        <v>0</v>
      </c>
      <c r="H85" s="121">
        <v>0</v>
      </c>
      <c r="I85" s="121">
        <v>0</v>
      </c>
      <c r="J85" s="120">
        <v>1</v>
      </c>
      <c r="K85" s="120">
        <v>0</v>
      </c>
      <c r="L85" s="120">
        <v>0</v>
      </c>
      <c r="M85" s="120">
        <v>0</v>
      </c>
      <c r="N85" s="120">
        <v>0</v>
      </c>
      <c r="O85" s="121">
        <v>0</v>
      </c>
      <c r="P85" s="121">
        <v>0</v>
      </c>
      <c r="Q85" s="118">
        <v>1</v>
      </c>
      <c r="R85" s="118">
        <v>0</v>
      </c>
      <c r="S85" s="118">
        <v>0</v>
      </c>
      <c r="T85" s="118">
        <v>0</v>
      </c>
      <c r="U85" s="118">
        <v>1</v>
      </c>
      <c r="V85" s="118">
        <v>1</v>
      </c>
      <c r="W85" s="118">
        <v>0</v>
      </c>
      <c r="X85" s="118">
        <v>0</v>
      </c>
      <c r="Y85" s="118">
        <v>0</v>
      </c>
      <c r="Z85" s="118">
        <v>0</v>
      </c>
      <c r="AA85" s="118">
        <v>0</v>
      </c>
      <c r="AB85" s="118">
        <v>0</v>
      </c>
      <c r="AC85" s="118">
        <v>0</v>
      </c>
      <c r="AD85" s="118">
        <v>0</v>
      </c>
      <c r="AE85" s="118">
        <v>1</v>
      </c>
      <c r="AF85" s="118">
        <v>1</v>
      </c>
      <c r="AG85" s="118">
        <v>0</v>
      </c>
      <c r="AH85" s="118">
        <v>1</v>
      </c>
      <c r="AI85" s="118">
        <v>0</v>
      </c>
      <c r="AJ85" s="118">
        <v>0</v>
      </c>
      <c r="AK85" s="118">
        <v>0</v>
      </c>
      <c r="AL85" s="118">
        <v>0</v>
      </c>
      <c r="AM85" s="118">
        <v>0</v>
      </c>
      <c r="AN85" s="118">
        <v>0</v>
      </c>
      <c r="AO85" s="118">
        <v>0</v>
      </c>
      <c r="AP85" s="118">
        <v>0</v>
      </c>
      <c r="AQ85" s="122">
        <f t="shared" si="190"/>
        <v>0</v>
      </c>
      <c r="AR85" s="122">
        <f t="shared" si="128"/>
        <v>2.5</v>
      </c>
      <c r="AS85" s="122">
        <f t="shared" si="129"/>
        <v>0</v>
      </c>
      <c r="AT85" s="122">
        <f t="shared" si="130"/>
        <v>2.5</v>
      </c>
      <c r="AU85" s="122">
        <f t="shared" si="131"/>
        <v>0</v>
      </c>
      <c r="AV85" s="122">
        <f t="shared" si="132"/>
        <v>0</v>
      </c>
      <c r="AW85" s="122">
        <f t="shared" si="133"/>
        <v>0</v>
      </c>
      <c r="AX85" s="122">
        <f t="shared" si="134"/>
        <v>2.5</v>
      </c>
      <c r="AY85" s="122">
        <f t="shared" si="135"/>
        <v>0</v>
      </c>
      <c r="AZ85" s="122">
        <f t="shared" si="136"/>
        <v>0</v>
      </c>
      <c r="BA85" s="122">
        <f t="shared" si="137"/>
        <v>0</v>
      </c>
      <c r="BB85" s="122">
        <f t="shared" si="138"/>
        <v>0</v>
      </c>
      <c r="BC85" s="122">
        <f t="shared" si="139"/>
        <v>0</v>
      </c>
      <c r="BD85" s="122">
        <f t="shared" si="140"/>
        <v>0</v>
      </c>
      <c r="BE85" s="122">
        <f t="shared" si="141"/>
        <v>2.5</v>
      </c>
      <c r="BF85" s="122">
        <f t="shared" si="142"/>
        <v>0</v>
      </c>
      <c r="BG85" s="122">
        <f t="shared" si="143"/>
        <v>0</v>
      </c>
      <c r="BH85" s="122">
        <f t="shared" si="144"/>
        <v>0</v>
      </c>
      <c r="BI85" s="122">
        <f t="shared" si="145"/>
        <v>2.5</v>
      </c>
      <c r="BJ85" s="122">
        <f t="shared" si="146"/>
        <v>2.5</v>
      </c>
      <c r="BK85" s="122">
        <f t="shared" si="147"/>
        <v>0</v>
      </c>
      <c r="BL85" s="122">
        <f t="shared" si="148"/>
        <v>0</v>
      </c>
      <c r="BM85" s="122">
        <f t="shared" si="149"/>
        <v>0</v>
      </c>
      <c r="BN85" s="122">
        <f t="shared" si="150"/>
        <v>0</v>
      </c>
      <c r="BO85" s="122">
        <f t="shared" si="151"/>
        <v>0</v>
      </c>
      <c r="BP85" s="122">
        <f t="shared" si="152"/>
        <v>0</v>
      </c>
      <c r="BQ85" s="122">
        <f t="shared" si="153"/>
        <v>0</v>
      </c>
      <c r="BR85" s="122">
        <f t="shared" si="154"/>
        <v>0</v>
      </c>
      <c r="BS85" s="122">
        <f t="shared" si="155"/>
        <v>2.5</v>
      </c>
      <c r="BT85" s="122">
        <f t="shared" si="156"/>
        <v>2.5</v>
      </c>
      <c r="BU85" s="122">
        <f t="shared" si="157"/>
        <v>0</v>
      </c>
      <c r="BV85" s="122">
        <f t="shared" si="158"/>
        <v>2.5</v>
      </c>
      <c r="BW85" s="122">
        <f t="shared" si="159"/>
        <v>0</v>
      </c>
      <c r="BX85" s="122">
        <f t="shared" si="191"/>
        <v>0</v>
      </c>
      <c r="BY85" s="122">
        <f t="shared" si="161"/>
        <v>0</v>
      </c>
      <c r="BZ85" s="122">
        <f t="shared" si="162"/>
        <v>0</v>
      </c>
      <c r="CA85" s="122">
        <f t="shared" si="192"/>
        <v>0</v>
      </c>
      <c r="CB85" s="122">
        <f t="shared" si="164"/>
        <v>0</v>
      </c>
      <c r="CC85" s="122">
        <f t="shared" si="165"/>
        <v>0</v>
      </c>
      <c r="CD85" s="122">
        <f t="shared" si="193"/>
        <v>0</v>
      </c>
      <c r="CE85" s="123">
        <f t="shared" si="194"/>
        <v>15</v>
      </c>
      <c r="CF85" s="123">
        <f t="shared" si="195"/>
        <v>2.5</v>
      </c>
      <c r="CG85" s="124">
        <f t="shared" si="196"/>
        <v>17.5</v>
      </c>
      <c r="CH85" s="125">
        <f t="shared" si="197"/>
        <v>0</v>
      </c>
      <c r="CI85" s="125">
        <f t="shared" si="198"/>
        <v>5</v>
      </c>
      <c r="CJ85" s="125">
        <f t="shared" si="199"/>
        <v>0</v>
      </c>
      <c r="CK85" s="125">
        <f t="shared" si="200"/>
        <v>2.5</v>
      </c>
      <c r="CL85" s="125">
        <f t="shared" si="201"/>
        <v>7.5</v>
      </c>
      <c r="CM85" s="125">
        <f t="shared" si="202"/>
        <v>0</v>
      </c>
      <c r="CN85" s="125">
        <f t="shared" si="203"/>
        <v>0</v>
      </c>
      <c r="CO85" s="125">
        <f t="shared" si="204"/>
        <v>0</v>
      </c>
      <c r="CP85" s="125">
        <f t="shared" si="205"/>
        <v>2.5</v>
      </c>
      <c r="CQ85" s="125">
        <f t="shared" si="206"/>
        <v>2.5</v>
      </c>
      <c r="CR85" s="125">
        <f t="shared" si="207"/>
        <v>5</v>
      </c>
      <c r="CS85" s="125">
        <f t="shared" si="208"/>
        <v>2.5</v>
      </c>
      <c r="CT85" s="125">
        <f t="shared" si="209"/>
        <v>0</v>
      </c>
      <c r="CU85" s="125">
        <f t="shared" si="210"/>
        <v>2.5</v>
      </c>
      <c r="CV85" s="125">
        <f t="shared" si="211"/>
        <v>2.5</v>
      </c>
      <c r="CW85" s="125">
        <f t="shared" si="212"/>
        <v>2.5</v>
      </c>
      <c r="CX85" s="125">
        <f t="shared" si="213"/>
        <v>2.5</v>
      </c>
      <c r="CY85" s="125">
        <f t="shared" si="214"/>
        <v>7.5</v>
      </c>
      <c r="CZ85" s="125">
        <f t="shared" si="215"/>
        <v>0</v>
      </c>
      <c r="DA85" s="118">
        <f t="shared" si="216"/>
        <v>22.5</v>
      </c>
    </row>
    <row r="86" spans="1:105">
      <c r="A86" s="118">
        <v>78</v>
      </c>
      <c r="B86" s="119" t="str">
        <f>'ภาษาไทย ม.3'!B86</f>
        <v>นายนันทพงศ์  สมศิริ</v>
      </c>
      <c r="C86" s="120">
        <v>0</v>
      </c>
      <c r="D86" s="120">
        <v>0</v>
      </c>
      <c r="E86" s="120">
        <v>0</v>
      </c>
      <c r="F86" s="120">
        <v>0</v>
      </c>
      <c r="G86" s="120">
        <v>0</v>
      </c>
      <c r="H86" s="121">
        <v>0</v>
      </c>
      <c r="I86" s="121">
        <v>1</v>
      </c>
      <c r="J86" s="120">
        <v>1</v>
      </c>
      <c r="K86" s="120">
        <v>0</v>
      </c>
      <c r="L86" s="120">
        <v>0</v>
      </c>
      <c r="M86" s="120">
        <v>1</v>
      </c>
      <c r="N86" s="120">
        <v>0</v>
      </c>
      <c r="O86" s="121">
        <v>0</v>
      </c>
      <c r="P86" s="121">
        <v>1</v>
      </c>
      <c r="Q86" s="118">
        <v>0</v>
      </c>
      <c r="R86" s="118">
        <v>0</v>
      </c>
      <c r="S86" s="118">
        <v>0</v>
      </c>
      <c r="T86" s="118">
        <v>0</v>
      </c>
      <c r="U86" s="118">
        <v>0</v>
      </c>
      <c r="V86" s="118">
        <v>0</v>
      </c>
      <c r="W86" s="118">
        <v>0</v>
      </c>
      <c r="X86" s="118">
        <v>0</v>
      </c>
      <c r="Y86" s="118">
        <v>0</v>
      </c>
      <c r="Z86" s="118">
        <v>1</v>
      </c>
      <c r="AA86" s="118">
        <v>0</v>
      </c>
      <c r="AB86" s="118">
        <v>0</v>
      </c>
      <c r="AC86" s="118">
        <v>0</v>
      </c>
      <c r="AD86" s="118">
        <v>1</v>
      </c>
      <c r="AE86" s="118">
        <v>0</v>
      </c>
      <c r="AF86" s="118">
        <v>1</v>
      </c>
      <c r="AG86" s="118">
        <v>1</v>
      </c>
      <c r="AH86" s="118">
        <v>1</v>
      </c>
      <c r="AI86" s="118">
        <v>0</v>
      </c>
      <c r="AJ86" s="118">
        <v>0</v>
      </c>
      <c r="AK86" s="118">
        <v>0</v>
      </c>
      <c r="AL86" s="118">
        <v>0</v>
      </c>
      <c r="AM86" s="118">
        <v>0</v>
      </c>
      <c r="AN86" s="118">
        <v>0</v>
      </c>
      <c r="AO86" s="118">
        <v>0</v>
      </c>
      <c r="AP86" s="118">
        <v>0</v>
      </c>
      <c r="AQ86" s="122">
        <f t="shared" si="190"/>
        <v>0</v>
      </c>
      <c r="AR86" s="122">
        <f t="shared" si="128"/>
        <v>0</v>
      </c>
      <c r="AS86" s="122">
        <f t="shared" si="129"/>
        <v>0</v>
      </c>
      <c r="AT86" s="122">
        <f t="shared" si="130"/>
        <v>0</v>
      </c>
      <c r="AU86" s="122">
        <f t="shared" si="131"/>
        <v>0</v>
      </c>
      <c r="AV86" s="122">
        <f t="shared" si="132"/>
        <v>0</v>
      </c>
      <c r="AW86" s="122">
        <f t="shared" si="133"/>
        <v>2.5</v>
      </c>
      <c r="AX86" s="122">
        <f t="shared" si="134"/>
        <v>2.5</v>
      </c>
      <c r="AY86" s="122">
        <f t="shared" si="135"/>
        <v>0</v>
      </c>
      <c r="AZ86" s="122">
        <f t="shared" si="136"/>
        <v>0</v>
      </c>
      <c r="BA86" s="122">
        <f t="shared" si="137"/>
        <v>2.5</v>
      </c>
      <c r="BB86" s="122">
        <f t="shared" si="138"/>
        <v>0</v>
      </c>
      <c r="BC86" s="122">
        <f t="shared" si="139"/>
        <v>0</v>
      </c>
      <c r="BD86" s="122">
        <f t="shared" si="140"/>
        <v>2.5</v>
      </c>
      <c r="BE86" s="122">
        <f t="shared" si="141"/>
        <v>0</v>
      </c>
      <c r="BF86" s="122">
        <f t="shared" si="142"/>
        <v>0</v>
      </c>
      <c r="BG86" s="122">
        <f t="shared" si="143"/>
        <v>0</v>
      </c>
      <c r="BH86" s="122">
        <f t="shared" si="144"/>
        <v>0</v>
      </c>
      <c r="BI86" s="122">
        <f t="shared" si="145"/>
        <v>0</v>
      </c>
      <c r="BJ86" s="122">
        <f t="shared" si="146"/>
        <v>0</v>
      </c>
      <c r="BK86" s="122">
        <f t="shared" si="147"/>
        <v>0</v>
      </c>
      <c r="BL86" s="122">
        <f t="shared" si="148"/>
        <v>0</v>
      </c>
      <c r="BM86" s="122">
        <f t="shared" si="149"/>
        <v>0</v>
      </c>
      <c r="BN86" s="122">
        <f t="shared" si="150"/>
        <v>2.5</v>
      </c>
      <c r="BO86" s="122">
        <f t="shared" si="151"/>
        <v>0</v>
      </c>
      <c r="BP86" s="122">
        <f t="shared" si="152"/>
        <v>0</v>
      </c>
      <c r="BQ86" s="122">
        <f t="shared" si="153"/>
        <v>0</v>
      </c>
      <c r="BR86" s="122">
        <f t="shared" si="154"/>
        <v>2.5</v>
      </c>
      <c r="BS86" s="122">
        <f t="shared" si="155"/>
        <v>0</v>
      </c>
      <c r="BT86" s="122">
        <f t="shared" si="156"/>
        <v>2.5</v>
      </c>
      <c r="BU86" s="122">
        <f t="shared" si="157"/>
        <v>2.5</v>
      </c>
      <c r="BV86" s="122">
        <f t="shared" si="158"/>
        <v>2.5</v>
      </c>
      <c r="BW86" s="122">
        <f t="shared" si="159"/>
        <v>0</v>
      </c>
      <c r="BX86" s="122">
        <f t="shared" si="191"/>
        <v>0</v>
      </c>
      <c r="BY86" s="122">
        <f t="shared" si="161"/>
        <v>0</v>
      </c>
      <c r="BZ86" s="122">
        <f t="shared" si="162"/>
        <v>0</v>
      </c>
      <c r="CA86" s="122">
        <f t="shared" si="192"/>
        <v>0</v>
      </c>
      <c r="CB86" s="122">
        <f t="shared" si="164"/>
        <v>0</v>
      </c>
      <c r="CC86" s="122">
        <f t="shared" si="165"/>
        <v>0</v>
      </c>
      <c r="CD86" s="122">
        <f t="shared" si="193"/>
        <v>0</v>
      </c>
      <c r="CE86" s="123">
        <f t="shared" si="194"/>
        <v>12.5</v>
      </c>
      <c r="CF86" s="123">
        <f t="shared" si="195"/>
        <v>2.5</v>
      </c>
      <c r="CG86" s="124">
        <f t="shared" si="196"/>
        <v>15</v>
      </c>
      <c r="CH86" s="125">
        <f t="shared" si="197"/>
        <v>0</v>
      </c>
      <c r="CI86" s="125">
        <f t="shared" si="198"/>
        <v>2.5</v>
      </c>
      <c r="CJ86" s="125">
        <f t="shared" si="199"/>
        <v>0</v>
      </c>
      <c r="CK86" s="125">
        <f t="shared" si="200"/>
        <v>2.5</v>
      </c>
      <c r="CL86" s="125">
        <f t="shared" si="201"/>
        <v>5</v>
      </c>
      <c r="CM86" s="125">
        <f t="shared" si="202"/>
        <v>2.5</v>
      </c>
      <c r="CN86" s="125">
        <f t="shared" si="203"/>
        <v>0</v>
      </c>
      <c r="CO86" s="125">
        <f t="shared" si="204"/>
        <v>2.5</v>
      </c>
      <c r="CP86" s="125">
        <f t="shared" si="205"/>
        <v>2.5</v>
      </c>
      <c r="CQ86" s="125">
        <f t="shared" si="206"/>
        <v>0</v>
      </c>
      <c r="CR86" s="125">
        <f t="shared" si="207"/>
        <v>2.5</v>
      </c>
      <c r="CS86" s="125">
        <f t="shared" si="208"/>
        <v>0</v>
      </c>
      <c r="CT86" s="125">
        <f t="shared" si="209"/>
        <v>5</v>
      </c>
      <c r="CU86" s="125">
        <f t="shared" si="210"/>
        <v>5</v>
      </c>
      <c r="CV86" s="125">
        <f t="shared" si="211"/>
        <v>2.5</v>
      </c>
      <c r="CW86" s="125">
        <f t="shared" si="212"/>
        <v>2.5</v>
      </c>
      <c r="CX86" s="125">
        <f t="shared" si="213"/>
        <v>2.5</v>
      </c>
      <c r="CY86" s="125">
        <f t="shared" si="214"/>
        <v>7.5</v>
      </c>
      <c r="CZ86" s="125">
        <f t="shared" si="215"/>
        <v>0</v>
      </c>
      <c r="DA86" s="118">
        <f t="shared" si="216"/>
        <v>22.5</v>
      </c>
    </row>
    <row r="87" spans="1:105">
      <c r="A87" s="118">
        <v>79</v>
      </c>
      <c r="B87" s="119" t="str">
        <f>'ภาษาไทย ม.3'!B87</f>
        <v>นายปฐวี   สุดจิต</v>
      </c>
      <c r="C87" s="120">
        <v>0</v>
      </c>
      <c r="D87" s="120">
        <v>1</v>
      </c>
      <c r="E87" s="120">
        <v>0</v>
      </c>
      <c r="F87" s="120">
        <v>1</v>
      </c>
      <c r="G87" s="120">
        <v>0</v>
      </c>
      <c r="H87" s="121">
        <v>1</v>
      </c>
      <c r="I87" s="121">
        <v>0</v>
      </c>
      <c r="J87" s="120">
        <v>0</v>
      </c>
      <c r="K87" s="120">
        <v>0</v>
      </c>
      <c r="L87" s="120">
        <v>0</v>
      </c>
      <c r="M87" s="120">
        <v>0</v>
      </c>
      <c r="N87" s="120">
        <v>0</v>
      </c>
      <c r="O87" s="121">
        <v>0</v>
      </c>
      <c r="P87" s="121">
        <v>1</v>
      </c>
      <c r="Q87" s="118">
        <v>0</v>
      </c>
      <c r="R87" s="118">
        <v>0</v>
      </c>
      <c r="S87" s="118">
        <v>0</v>
      </c>
      <c r="T87" s="118">
        <v>0</v>
      </c>
      <c r="U87" s="118">
        <v>0</v>
      </c>
      <c r="V87" s="118">
        <v>0</v>
      </c>
      <c r="W87" s="118">
        <v>0</v>
      </c>
      <c r="X87" s="118">
        <v>0</v>
      </c>
      <c r="Y87" s="118">
        <v>0</v>
      </c>
      <c r="Z87" s="118">
        <v>0</v>
      </c>
      <c r="AA87" s="118">
        <v>0</v>
      </c>
      <c r="AB87" s="118">
        <v>1</v>
      </c>
      <c r="AC87" s="118">
        <v>0</v>
      </c>
      <c r="AD87" s="118">
        <v>1</v>
      </c>
      <c r="AE87" s="118">
        <v>0</v>
      </c>
      <c r="AF87" s="118">
        <v>1</v>
      </c>
      <c r="AG87" s="118">
        <v>0</v>
      </c>
      <c r="AH87" s="118">
        <v>0</v>
      </c>
      <c r="AI87" s="118">
        <v>0</v>
      </c>
      <c r="AJ87" s="118">
        <v>0</v>
      </c>
      <c r="AK87" s="118">
        <v>0</v>
      </c>
      <c r="AL87" s="118">
        <v>0</v>
      </c>
      <c r="AM87" s="118">
        <v>0</v>
      </c>
      <c r="AN87" s="118">
        <v>0</v>
      </c>
      <c r="AO87" s="118">
        <v>0</v>
      </c>
      <c r="AP87" s="118">
        <v>0</v>
      </c>
      <c r="AQ87" s="122">
        <f t="shared" si="190"/>
        <v>0</v>
      </c>
      <c r="AR87" s="122">
        <f t="shared" si="128"/>
        <v>2.5</v>
      </c>
      <c r="AS87" s="122">
        <f t="shared" si="129"/>
        <v>0</v>
      </c>
      <c r="AT87" s="122">
        <f t="shared" si="130"/>
        <v>2.5</v>
      </c>
      <c r="AU87" s="122">
        <f t="shared" si="131"/>
        <v>0</v>
      </c>
      <c r="AV87" s="122">
        <f t="shared" si="132"/>
        <v>2.5</v>
      </c>
      <c r="AW87" s="122">
        <f t="shared" si="133"/>
        <v>0</v>
      </c>
      <c r="AX87" s="122">
        <f t="shared" si="134"/>
        <v>0</v>
      </c>
      <c r="AY87" s="122">
        <f t="shared" si="135"/>
        <v>0</v>
      </c>
      <c r="AZ87" s="122">
        <f t="shared" si="136"/>
        <v>0</v>
      </c>
      <c r="BA87" s="122">
        <f t="shared" si="137"/>
        <v>0</v>
      </c>
      <c r="BB87" s="122">
        <f t="shared" si="138"/>
        <v>0</v>
      </c>
      <c r="BC87" s="122">
        <f t="shared" si="139"/>
        <v>0</v>
      </c>
      <c r="BD87" s="122">
        <f t="shared" si="140"/>
        <v>2.5</v>
      </c>
      <c r="BE87" s="122">
        <f t="shared" si="141"/>
        <v>0</v>
      </c>
      <c r="BF87" s="122">
        <f t="shared" si="142"/>
        <v>0</v>
      </c>
      <c r="BG87" s="122">
        <f t="shared" si="143"/>
        <v>0</v>
      </c>
      <c r="BH87" s="122">
        <f t="shared" si="144"/>
        <v>0</v>
      </c>
      <c r="BI87" s="122">
        <f t="shared" si="145"/>
        <v>0</v>
      </c>
      <c r="BJ87" s="122">
        <f t="shared" si="146"/>
        <v>0</v>
      </c>
      <c r="BK87" s="122">
        <f t="shared" si="147"/>
        <v>0</v>
      </c>
      <c r="BL87" s="122">
        <f t="shared" si="148"/>
        <v>0</v>
      </c>
      <c r="BM87" s="122">
        <f t="shared" si="149"/>
        <v>0</v>
      </c>
      <c r="BN87" s="122">
        <f t="shared" si="150"/>
        <v>0</v>
      </c>
      <c r="BO87" s="122">
        <f t="shared" si="151"/>
        <v>0</v>
      </c>
      <c r="BP87" s="122">
        <f t="shared" si="152"/>
        <v>2.5</v>
      </c>
      <c r="BQ87" s="122">
        <f t="shared" si="153"/>
        <v>0</v>
      </c>
      <c r="BR87" s="122">
        <f t="shared" si="154"/>
        <v>2.5</v>
      </c>
      <c r="BS87" s="122">
        <f t="shared" si="155"/>
        <v>0</v>
      </c>
      <c r="BT87" s="122">
        <f t="shared" si="156"/>
        <v>2.5</v>
      </c>
      <c r="BU87" s="122">
        <f t="shared" si="157"/>
        <v>0</v>
      </c>
      <c r="BV87" s="122">
        <f t="shared" si="158"/>
        <v>0</v>
      </c>
      <c r="BW87" s="122">
        <f t="shared" si="159"/>
        <v>0</v>
      </c>
      <c r="BX87" s="122">
        <f t="shared" si="191"/>
        <v>0</v>
      </c>
      <c r="BY87" s="122">
        <f t="shared" si="161"/>
        <v>0</v>
      </c>
      <c r="BZ87" s="122">
        <f t="shared" si="162"/>
        <v>0</v>
      </c>
      <c r="CA87" s="122">
        <f t="shared" si="192"/>
        <v>0</v>
      </c>
      <c r="CB87" s="122">
        <f t="shared" si="164"/>
        <v>0</v>
      </c>
      <c r="CC87" s="122">
        <f t="shared" si="165"/>
        <v>0</v>
      </c>
      <c r="CD87" s="122">
        <f t="shared" si="193"/>
        <v>0</v>
      </c>
      <c r="CE87" s="123">
        <f t="shared" si="194"/>
        <v>10</v>
      </c>
      <c r="CF87" s="123">
        <f t="shared" si="195"/>
        <v>5</v>
      </c>
      <c r="CG87" s="124">
        <f t="shared" si="196"/>
        <v>15</v>
      </c>
      <c r="CH87" s="125">
        <f t="shared" si="197"/>
        <v>0</v>
      </c>
      <c r="CI87" s="125">
        <f t="shared" si="198"/>
        <v>5</v>
      </c>
      <c r="CJ87" s="125">
        <f t="shared" si="199"/>
        <v>2.5</v>
      </c>
      <c r="CK87" s="125">
        <f t="shared" si="200"/>
        <v>0</v>
      </c>
      <c r="CL87" s="125">
        <f t="shared" si="201"/>
        <v>7.5</v>
      </c>
      <c r="CM87" s="125">
        <f t="shared" si="202"/>
        <v>0</v>
      </c>
      <c r="CN87" s="125">
        <f t="shared" si="203"/>
        <v>0</v>
      </c>
      <c r="CO87" s="125">
        <f t="shared" si="204"/>
        <v>0</v>
      </c>
      <c r="CP87" s="125">
        <f t="shared" si="205"/>
        <v>2.5</v>
      </c>
      <c r="CQ87" s="125">
        <f t="shared" si="206"/>
        <v>0</v>
      </c>
      <c r="CR87" s="125">
        <f t="shared" si="207"/>
        <v>2.5</v>
      </c>
      <c r="CS87" s="125">
        <f t="shared" si="208"/>
        <v>0</v>
      </c>
      <c r="CT87" s="125">
        <f t="shared" si="209"/>
        <v>2.5</v>
      </c>
      <c r="CU87" s="125">
        <f t="shared" si="210"/>
        <v>2.5</v>
      </c>
      <c r="CV87" s="125">
        <f t="shared" si="211"/>
        <v>0</v>
      </c>
      <c r="CW87" s="125">
        <f t="shared" si="212"/>
        <v>2.5</v>
      </c>
      <c r="CX87" s="125">
        <f t="shared" si="213"/>
        <v>0</v>
      </c>
      <c r="CY87" s="125">
        <f t="shared" si="214"/>
        <v>2.5</v>
      </c>
      <c r="CZ87" s="125">
        <f t="shared" si="215"/>
        <v>2.5</v>
      </c>
      <c r="DA87" s="118">
        <f t="shared" si="216"/>
        <v>17.5</v>
      </c>
    </row>
    <row r="88" spans="1:105">
      <c r="A88" s="118">
        <v>80</v>
      </c>
      <c r="B88" s="119" t="str">
        <f>'ภาษาไทย ม.3'!B88</f>
        <v>นายสหวัตร   จันทร์ปรุง</v>
      </c>
      <c r="C88" s="120">
        <v>0</v>
      </c>
      <c r="D88" s="120">
        <v>0</v>
      </c>
      <c r="E88" s="120">
        <v>0</v>
      </c>
      <c r="F88" s="120">
        <v>1</v>
      </c>
      <c r="G88" s="120">
        <v>1</v>
      </c>
      <c r="H88" s="121">
        <v>1</v>
      </c>
      <c r="I88" s="121">
        <v>1</v>
      </c>
      <c r="J88" s="120">
        <v>0</v>
      </c>
      <c r="K88" s="120">
        <v>1</v>
      </c>
      <c r="L88" s="120">
        <v>0</v>
      </c>
      <c r="M88" s="120">
        <v>0</v>
      </c>
      <c r="N88" s="120">
        <v>1</v>
      </c>
      <c r="O88" s="121">
        <v>0</v>
      </c>
      <c r="P88" s="121">
        <v>0</v>
      </c>
      <c r="Q88" s="118">
        <v>0</v>
      </c>
      <c r="R88" s="118">
        <v>0</v>
      </c>
      <c r="S88" s="118">
        <v>0</v>
      </c>
      <c r="T88" s="118">
        <v>1</v>
      </c>
      <c r="U88" s="118">
        <v>0</v>
      </c>
      <c r="V88" s="118">
        <v>0</v>
      </c>
      <c r="W88" s="118">
        <v>1</v>
      </c>
      <c r="X88" s="118">
        <v>0</v>
      </c>
      <c r="Y88" s="118">
        <v>0</v>
      </c>
      <c r="Z88" s="118">
        <v>0</v>
      </c>
      <c r="AA88" s="118">
        <v>1</v>
      </c>
      <c r="AB88" s="118">
        <v>0</v>
      </c>
      <c r="AC88" s="118">
        <v>0</v>
      </c>
      <c r="AD88" s="118">
        <v>0</v>
      </c>
      <c r="AE88" s="118">
        <v>0</v>
      </c>
      <c r="AF88" s="118">
        <v>1</v>
      </c>
      <c r="AG88" s="118">
        <v>0</v>
      </c>
      <c r="AH88" s="118">
        <v>0</v>
      </c>
      <c r="AI88" s="118">
        <v>0</v>
      </c>
      <c r="AJ88" s="118">
        <v>0</v>
      </c>
      <c r="AK88" s="118">
        <v>0</v>
      </c>
      <c r="AL88" s="118">
        <v>0</v>
      </c>
      <c r="AM88" s="118">
        <v>0</v>
      </c>
      <c r="AN88" s="118">
        <v>0</v>
      </c>
      <c r="AO88" s="118">
        <v>0</v>
      </c>
      <c r="AP88" s="118">
        <v>0</v>
      </c>
      <c r="AQ88" s="122">
        <f t="shared" si="190"/>
        <v>0</v>
      </c>
      <c r="AR88" s="122">
        <f t="shared" si="128"/>
        <v>0</v>
      </c>
      <c r="AS88" s="122">
        <f t="shared" si="129"/>
        <v>0</v>
      </c>
      <c r="AT88" s="122">
        <f t="shared" si="130"/>
        <v>2.5</v>
      </c>
      <c r="AU88" s="122">
        <f t="shared" si="131"/>
        <v>2.5</v>
      </c>
      <c r="AV88" s="122">
        <f t="shared" si="132"/>
        <v>2.5</v>
      </c>
      <c r="AW88" s="122">
        <f t="shared" si="133"/>
        <v>2.5</v>
      </c>
      <c r="AX88" s="122">
        <f t="shared" si="134"/>
        <v>0</v>
      </c>
      <c r="AY88" s="122">
        <f t="shared" si="135"/>
        <v>2.5</v>
      </c>
      <c r="AZ88" s="122">
        <f t="shared" si="136"/>
        <v>0</v>
      </c>
      <c r="BA88" s="122">
        <f t="shared" si="137"/>
        <v>0</v>
      </c>
      <c r="BB88" s="122">
        <f t="shared" si="138"/>
        <v>2.5</v>
      </c>
      <c r="BC88" s="122">
        <f t="shared" si="139"/>
        <v>0</v>
      </c>
      <c r="BD88" s="122">
        <f t="shared" si="140"/>
        <v>0</v>
      </c>
      <c r="BE88" s="122">
        <f t="shared" si="141"/>
        <v>0</v>
      </c>
      <c r="BF88" s="122">
        <f t="shared" si="142"/>
        <v>0</v>
      </c>
      <c r="BG88" s="122">
        <f t="shared" si="143"/>
        <v>0</v>
      </c>
      <c r="BH88" s="122">
        <f t="shared" si="144"/>
        <v>2.5</v>
      </c>
      <c r="BI88" s="122">
        <f t="shared" si="145"/>
        <v>0</v>
      </c>
      <c r="BJ88" s="122">
        <f t="shared" si="146"/>
        <v>0</v>
      </c>
      <c r="BK88" s="122">
        <f t="shared" si="147"/>
        <v>2.5</v>
      </c>
      <c r="BL88" s="122">
        <f t="shared" si="148"/>
        <v>0</v>
      </c>
      <c r="BM88" s="122">
        <f t="shared" si="149"/>
        <v>0</v>
      </c>
      <c r="BN88" s="122">
        <f t="shared" si="150"/>
        <v>0</v>
      </c>
      <c r="BO88" s="122">
        <f t="shared" si="151"/>
        <v>2.5</v>
      </c>
      <c r="BP88" s="122">
        <f t="shared" si="152"/>
        <v>0</v>
      </c>
      <c r="BQ88" s="122">
        <f t="shared" si="153"/>
        <v>0</v>
      </c>
      <c r="BR88" s="122">
        <f t="shared" si="154"/>
        <v>0</v>
      </c>
      <c r="BS88" s="122">
        <f t="shared" si="155"/>
        <v>0</v>
      </c>
      <c r="BT88" s="122">
        <f t="shared" si="156"/>
        <v>2.5</v>
      </c>
      <c r="BU88" s="122">
        <f t="shared" si="157"/>
        <v>0</v>
      </c>
      <c r="BV88" s="122">
        <f t="shared" si="158"/>
        <v>0</v>
      </c>
      <c r="BW88" s="122">
        <f t="shared" si="159"/>
        <v>0</v>
      </c>
      <c r="BX88" s="122">
        <f t="shared" si="191"/>
        <v>0</v>
      </c>
      <c r="BY88" s="122">
        <f t="shared" si="161"/>
        <v>0</v>
      </c>
      <c r="BZ88" s="122">
        <f t="shared" si="162"/>
        <v>0</v>
      </c>
      <c r="CA88" s="122">
        <f t="shared" si="192"/>
        <v>0</v>
      </c>
      <c r="CB88" s="122">
        <f t="shared" si="164"/>
        <v>0</v>
      </c>
      <c r="CC88" s="122">
        <f t="shared" si="165"/>
        <v>0</v>
      </c>
      <c r="CD88" s="122">
        <f t="shared" si="193"/>
        <v>0</v>
      </c>
      <c r="CE88" s="123">
        <f t="shared" si="194"/>
        <v>22.5</v>
      </c>
      <c r="CF88" s="123">
        <f t="shared" si="195"/>
        <v>0</v>
      </c>
      <c r="CG88" s="124">
        <f t="shared" si="196"/>
        <v>22.5</v>
      </c>
      <c r="CH88" s="125">
        <f t="shared" si="197"/>
        <v>0</v>
      </c>
      <c r="CI88" s="125">
        <f t="shared" si="198"/>
        <v>7.5</v>
      </c>
      <c r="CJ88" s="125">
        <f t="shared" si="199"/>
        <v>2.5</v>
      </c>
      <c r="CK88" s="125">
        <f t="shared" si="200"/>
        <v>2.5</v>
      </c>
      <c r="CL88" s="125">
        <f t="shared" si="201"/>
        <v>12.5</v>
      </c>
      <c r="CM88" s="125">
        <f t="shared" si="202"/>
        <v>0</v>
      </c>
      <c r="CN88" s="125">
        <f t="shared" si="203"/>
        <v>2.5</v>
      </c>
      <c r="CO88" s="125">
        <f t="shared" si="204"/>
        <v>2.5</v>
      </c>
      <c r="CP88" s="125">
        <f t="shared" si="205"/>
        <v>0</v>
      </c>
      <c r="CQ88" s="125">
        <f t="shared" si="206"/>
        <v>5</v>
      </c>
      <c r="CR88" s="125">
        <f t="shared" si="207"/>
        <v>5</v>
      </c>
      <c r="CS88" s="125">
        <f t="shared" si="208"/>
        <v>0</v>
      </c>
      <c r="CT88" s="125">
        <f t="shared" si="209"/>
        <v>2.5</v>
      </c>
      <c r="CU88" s="125">
        <f t="shared" si="210"/>
        <v>2.5</v>
      </c>
      <c r="CV88" s="125">
        <f t="shared" si="211"/>
        <v>0</v>
      </c>
      <c r="CW88" s="125">
        <f t="shared" si="212"/>
        <v>2.5</v>
      </c>
      <c r="CX88" s="125">
        <f t="shared" si="213"/>
        <v>0</v>
      </c>
      <c r="CY88" s="125">
        <f t="shared" si="214"/>
        <v>2.5</v>
      </c>
      <c r="CZ88" s="125">
        <f t="shared" si="215"/>
        <v>0</v>
      </c>
      <c r="DA88" s="118">
        <f t="shared" si="216"/>
        <v>25</v>
      </c>
    </row>
    <row r="89" spans="1:105">
      <c r="A89" s="118">
        <v>81</v>
      </c>
      <c r="B89" s="119" t="str">
        <f>'ภาษาไทย ม.3'!B89</f>
        <v>นายโยธา  จรมาศ</v>
      </c>
      <c r="C89" s="120">
        <v>1</v>
      </c>
      <c r="D89" s="120">
        <v>0</v>
      </c>
      <c r="E89" s="120">
        <v>1</v>
      </c>
      <c r="F89" s="120">
        <v>0</v>
      </c>
      <c r="G89" s="120">
        <v>0</v>
      </c>
      <c r="H89" s="121">
        <v>1</v>
      </c>
      <c r="I89" s="121">
        <v>0</v>
      </c>
      <c r="J89" s="120">
        <v>0</v>
      </c>
      <c r="K89" s="120">
        <v>0</v>
      </c>
      <c r="L89" s="120">
        <v>0</v>
      </c>
      <c r="M89" s="120">
        <v>0</v>
      </c>
      <c r="N89" s="120">
        <v>0</v>
      </c>
      <c r="O89" s="121">
        <v>0</v>
      </c>
      <c r="P89" s="121">
        <v>0</v>
      </c>
      <c r="Q89" s="118">
        <v>0</v>
      </c>
      <c r="R89" s="118">
        <v>1</v>
      </c>
      <c r="S89" s="118">
        <v>1</v>
      </c>
      <c r="T89" s="118">
        <v>1</v>
      </c>
      <c r="U89" s="118">
        <v>0</v>
      </c>
      <c r="V89" s="118">
        <v>1</v>
      </c>
      <c r="W89" s="118">
        <v>0</v>
      </c>
      <c r="X89" s="118">
        <v>0</v>
      </c>
      <c r="Y89" s="118">
        <v>1</v>
      </c>
      <c r="Z89" s="118">
        <v>0</v>
      </c>
      <c r="AA89" s="118">
        <v>1</v>
      </c>
      <c r="AB89" s="118">
        <v>0</v>
      </c>
      <c r="AC89" s="118">
        <v>0</v>
      </c>
      <c r="AD89" s="118">
        <v>0</v>
      </c>
      <c r="AE89" s="118">
        <v>1</v>
      </c>
      <c r="AF89" s="118">
        <v>0</v>
      </c>
      <c r="AG89" s="118">
        <v>0</v>
      </c>
      <c r="AH89" s="118">
        <v>1</v>
      </c>
      <c r="AI89" s="118">
        <v>0</v>
      </c>
      <c r="AJ89" s="118">
        <v>0</v>
      </c>
      <c r="AK89" s="118">
        <v>0</v>
      </c>
      <c r="AL89" s="118">
        <v>0</v>
      </c>
      <c r="AM89" s="118">
        <v>0</v>
      </c>
      <c r="AN89" s="118">
        <v>0</v>
      </c>
      <c r="AO89" s="118">
        <v>0</v>
      </c>
      <c r="AP89" s="118">
        <v>0</v>
      </c>
      <c r="AQ89" s="122">
        <f t="shared" si="190"/>
        <v>2.5</v>
      </c>
      <c r="AR89" s="122">
        <f t="shared" si="128"/>
        <v>0</v>
      </c>
      <c r="AS89" s="122">
        <f t="shared" si="129"/>
        <v>2.5</v>
      </c>
      <c r="AT89" s="122">
        <f t="shared" si="130"/>
        <v>0</v>
      </c>
      <c r="AU89" s="122">
        <f t="shared" si="131"/>
        <v>0</v>
      </c>
      <c r="AV89" s="122">
        <f t="shared" si="132"/>
        <v>2.5</v>
      </c>
      <c r="AW89" s="122">
        <f t="shared" si="133"/>
        <v>0</v>
      </c>
      <c r="AX89" s="122">
        <f t="shared" si="134"/>
        <v>0</v>
      </c>
      <c r="AY89" s="122">
        <f t="shared" si="135"/>
        <v>0</v>
      </c>
      <c r="AZ89" s="122">
        <f t="shared" si="136"/>
        <v>0</v>
      </c>
      <c r="BA89" s="122">
        <f t="shared" si="137"/>
        <v>0</v>
      </c>
      <c r="BB89" s="122">
        <f t="shared" si="138"/>
        <v>0</v>
      </c>
      <c r="BC89" s="122">
        <f t="shared" si="139"/>
        <v>0</v>
      </c>
      <c r="BD89" s="122">
        <f t="shared" si="140"/>
        <v>0</v>
      </c>
      <c r="BE89" s="122">
        <f t="shared" si="141"/>
        <v>0</v>
      </c>
      <c r="BF89" s="122">
        <f t="shared" si="142"/>
        <v>2.5</v>
      </c>
      <c r="BG89" s="122">
        <f t="shared" si="143"/>
        <v>2.5</v>
      </c>
      <c r="BH89" s="122">
        <f t="shared" si="144"/>
        <v>2.5</v>
      </c>
      <c r="BI89" s="122">
        <f t="shared" si="145"/>
        <v>0</v>
      </c>
      <c r="BJ89" s="122">
        <f t="shared" si="146"/>
        <v>2.5</v>
      </c>
      <c r="BK89" s="122">
        <f t="shared" si="147"/>
        <v>0</v>
      </c>
      <c r="BL89" s="122">
        <f t="shared" si="148"/>
        <v>0</v>
      </c>
      <c r="BM89" s="122">
        <f t="shared" si="149"/>
        <v>2.5</v>
      </c>
      <c r="BN89" s="122">
        <f t="shared" si="150"/>
        <v>0</v>
      </c>
      <c r="BO89" s="122">
        <f t="shared" si="151"/>
        <v>2.5</v>
      </c>
      <c r="BP89" s="122">
        <f t="shared" si="152"/>
        <v>0</v>
      </c>
      <c r="BQ89" s="122">
        <f t="shared" si="153"/>
        <v>0</v>
      </c>
      <c r="BR89" s="122">
        <f t="shared" si="154"/>
        <v>0</v>
      </c>
      <c r="BS89" s="122">
        <f t="shared" si="155"/>
        <v>2.5</v>
      </c>
      <c r="BT89" s="122">
        <f t="shared" si="156"/>
        <v>0</v>
      </c>
      <c r="BU89" s="122">
        <f t="shared" si="157"/>
        <v>0</v>
      </c>
      <c r="BV89" s="122">
        <f t="shared" si="158"/>
        <v>2.5</v>
      </c>
      <c r="BW89" s="122">
        <f t="shared" si="159"/>
        <v>0</v>
      </c>
      <c r="BX89" s="122">
        <f t="shared" si="191"/>
        <v>0</v>
      </c>
      <c r="BY89" s="122">
        <f t="shared" si="161"/>
        <v>0</v>
      </c>
      <c r="BZ89" s="122">
        <f t="shared" si="162"/>
        <v>0</v>
      </c>
      <c r="CA89" s="122">
        <f t="shared" si="192"/>
        <v>0</v>
      </c>
      <c r="CB89" s="122">
        <f t="shared" si="164"/>
        <v>0</v>
      </c>
      <c r="CC89" s="122">
        <f t="shared" si="165"/>
        <v>0</v>
      </c>
      <c r="CD89" s="122">
        <f t="shared" si="193"/>
        <v>0</v>
      </c>
      <c r="CE89" s="123">
        <f t="shared" si="194"/>
        <v>22.5</v>
      </c>
      <c r="CF89" s="123">
        <f t="shared" si="195"/>
        <v>2.5</v>
      </c>
      <c r="CG89" s="124">
        <f t="shared" si="196"/>
        <v>25</v>
      </c>
      <c r="CH89" s="125">
        <f t="shared" si="197"/>
        <v>2.5</v>
      </c>
      <c r="CI89" s="125">
        <f t="shared" si="198"/>
        <v>2.5</v>
      </c>
      <c r="CJ89" s="125">
        <f t="shared" si="199"/>
        <v>2.5</v>
      </c>
      <c r="CK89" s="125">
        <f t="shared" si="200"/>
        <v>0</v>
      </c>
      <c r="CL89" s="125">
        <f t="shared" si="201"/>
        <v>7.5</v>
      </c>
      <c r="CM89" s="125">
        <f t="shared" si="202"/>
        <v>0</v>
      </c>
      <c r="CN89" s="125">
        <f t="shared" si="203"/>
        <v>0</v>
      </c>
      <c r="CO89" s="125">
        <f t="shared" si="204"/>
        <v>0</v>
      </c>
      <c r="CP89" s="125">
        <f t="shared" si="205"/>
        <v>0</v>
      </c>
      <c r="CQ89" s="125">
        <f t="shared" si="206"/>
        <v>7.5</v>
      </c>
      <c r="CR89" s="125">
        <f t="shared" si="207"/>
        <v>7.5</v>
      </c>
      <c r="CS89" s="125">
        <f t="shared" si="208"/>
        <v>2.5</v>
      </c>
      <c r="CT89" s="125">
        <f t="shared" si="209"/>
        <v>5</v>
      </c>
      <c r="CU89" s="125">
        <f t="shared" si="210"/>
        <v>7.5</v>
      </c>
      <c r="CV89" s="125">
        <f t="shared" si="211"/>
        <v>2.5</v>
      </c>
      <c r="CW89" s="125">
        <f t="shared" si="212"/>
        <v>0</v>
      </c>
      <c r="CX89" s="125">
        <f t="shared" si="213"/>
        <v>2.5</v>
      </c>
      <c r="CY89" s="125">
        <f t="shared" si="214"/>
        <v>5</v>
      </c>
      <c r="CZ89" s="125">
        <f t="shared" si="215"/>
        <v>0</v>
      </c>
      <c r="DA89" s="118">
        <f t="shared" si="216"/>
        <v>27.5</v>
      </c>
    </row>
    <row r="90" spans="1:105">
      <c r="A90" s="118">
        <v>82</v>
      </c>
      <c r="B90" s="119" t="str">
        <f>'ภาษาไทย ม.3'!B90</f>
        <v>นายอมรเทพ   จันทร์เมธา</v>
      </c>
      <c r="C90" s="120">
        <v>0</v>
      </c>
      <c r="D90" s="120">
        <v>0</v>
      </c>
      <c r="E90" s="120">
        <v>0</v>
      </c>
      <c r="F90" s="120">
        <v>0</v>
      </c>
      <c r="G90" s="120">
        <v>0</v>
      </c>
      <c r="H90" s="121">
        <v>0</v>
      </c>
      <c r="I90" s="121">
        <v>0</v>
      </c>
      <c r="J90" s="120">
        <v>0</v>
      </c>
      <c r="K90" s="120">
        <v>0</v>
      </c>
      <c r="L90" s="120">
        <v>0</v>
      </c>
      <c r="M90" s="120">
        <v>1</v>
      </c>
      <c r="N90" s="120">
        <v>0</v>
      </c>
      <c r="O90" s="121">
        <v>0</v>
      </c>
      <c r="P90" s="121">
        <v>0</v>
      </c>
      <c r="Q90" s="118">
        <v>0</v>
      </c>
      <c r="R90" s="118">
        <v>1</v>
      </c>
      <c r="S90" s="118">
        <v>0</v>
      </c>
      <c r="T90" s="118">
        <v>0</v>
      </c>
      <c r="U90" s="118">
        <v>1</v>
      </c>
      <c r="V90" s="118">
        <v>0</v>
      </c>
      <c r="W90" s="118">
        <v>0</v>
      </c>
      <c r="X90" s="118">
        <v>1</v>
      </c>
      <c r="Y90" s="118">
        <v>0</v>
      </c>
      <c r="Z90" s="118">
        <v>0</v>
      </c>
      <c r="AA90" s="118">
        <v>0</v>
      </c>
      <c r="AB90" s="118">
        <v>1</v>
      </c>
      <c r="AC90" s="118">
        <v>0</v>
      </c>
      <c r="AD90" s="118">
        <v>0</v>
      </c>
      <c r="AE90" s="118">
        <v>0</v>
      </c>
      <c r="AF90" s="118">
        <v>0</v>
      </c>
      <c r="AG90" s="118">
        <v>1</v>
      </c>
      <c r="AH90" s="118">
        <v>0</v>
      </c>
      <c r="AI90" s="118">
        <v>0</v>
      </c>
      <c r="AJ90" s="118">
        <v>0</v>
      </c>
      <c r="AK90" s="118">
        <v>0</v>
      </c>
      <c r="AL90" s="118">
        <v>0</v>
      </c>
      <c r="AM90" s="118">
        <v>0</v>
      </c>
      <c r="AN90" s="118">
        <v>0</v>
      </c>
      <c r="AO90" s="118">
        <v>0</v>
      </c>
      <c r="AP90" s="118">
        <v>0</v>
      </c>
      <c r="AQ90" s="122">
        <f t="shared" si="190"/>
        <v>0</v>
      </c>
      <c r="AR90" s="122">
        <f t="shared" si="128"/>
        <v>0</v>
      </c>
      <c r="AS90" s="122">
        <f t="shared" si="129"/>
        <v>0</v>
      </c>
      <c r="AT90" s="122">
        <f t="shared" si="130"/>
        <v>0</v>
      </c>
      <c r="AU90" s="122">
        <f t="shared" si="131"/>
        <v>0</v>
      </c>
      <c r="AV90" s="122">
        <f t="shared" si="132"/>
        <v>0</v>
      </c>
      <c r="AW90" s="122">
        <f t="shared" si="133"/>
        <v>0</v>
      </c>
      <c r="AX90" s="122">
        <f t="shared" si="134"/>
        <v>0</v>
      </c>
      <c r="AY90" s="122">
        <f t="shared" si="135"/>
        <v>0</v>
      </c>
      <c r="AZ90" s="122">
        <f t="shared" si="136"/>
        <v>0</v>
      </c>
      <c r="BA90" s="122">
        <f t="shared" si="137"/>
        <v>2.5</v>
      </c>
      <c r="BB90" s="122">
        <f t="shared" si="138"/>
        <v>0</v>
      </c>
      <c r="BC90" s="122">
        <f t="shared" si="139"/>
        <v>0</v>
      </c>
      <c r="BD90" s="122">
        <f t="shared" si="140"/>
        <v>0</v>
      </c>
      <c r="BE90" s="122">
        <f t="shared" si="141"/>
        <v>0</v>
      </c>
      <c r="BF90" s="122">
        <f t="shared" si="142"/>
        <v>2.5</v>
      </c>
      <c r="BG90" s="122">
        <f t="shared" si="143"/>
        <v>0</v>
      </c>
      <c r="BH90" s="122">
        <f t="shared" si="144"/>
        <v>0</v>
      </c>
      <c r="BI90" s="122">
        <f t="shared" si="145"/>
        <v>2.5</v>
      </c>
      <c r="BJ90" s="122">
        <f t="shared" si="146"/>
        <v>0</v>
      </c>
      <c r="BK90" s="122">
        <f t="shared" si="147"/>
        <v>0</v>
      </c>
      <c r="BL90" s="122">
        <f t="shared" si="148"/>
        <v>2.5</v>
      </c>
      <c r="BM90" s="122">
        <f t="shared" si="149"/>
        <v>0</v>
      </c>
      <c r="BN90" s="122">
        <f t="shared" si="150"/>
        <v>0</v>
      </c>
      <c r="BO90" s="122">
        <f t="shared" si="151"/>
        <v>0</v>
      </c>
      <c r="BP90" s="122">
        <f t="shared" si="152"/>
        <v>2.5</v>
      </c>
      <c r="BQ90" s="122">
        <f t="shared" si="153"/>
        <v>0</v>
      </c>
      <c r="BR90" s="122">
        <f t="shared" si="154"/>
        <v>0</v>
      </c>
      <c r="BS90" s="122">
        <f t="shared" si="155"/>
        <v>0</v>
      </c>
      <c r="BT90" s="122">
        <f t="shared" si="156"/>
        <v>0</v>
      </c>
      <c r="BU90" s="122">
        <f t="shared" si="157"/>
        <v>2.5</v>
      </c>
      <c r="BV90" s="122">
        <f t="shared" si="158"/>
        <v>0</v>
      </c>
      <c r="BW90" s="122">
        <f t="shared" si="159"/>
        <v>0</v>
      </c>
      <c r="BX90" s="122">
        <f t="shared" si="191"/>
        <v>0</v>
      </c>
      <c r="BY90" s="122">
        <f t="shared" si="161"/>
        <v>0</v>
      </c>
      <c r="BZ90" s="122">
        <f t="shared" si="162"/>
        <v>0</v>
      </c>
      <c r="CA90" s="122">
        <f t="shared" si="192"/>
        <v>0</v>
      </c>
      <c r="CB90" s="122">
        <f t="shared" si="164"/>
        <v>0</v>
      </c>
      <c r="CC90" s="122">
        <f t="shared" si="165"/>
        <v>0</v>
      </c>
      <c r="CD90" s="122">
        <f t="shared" si="193"/>
        <v>0</v>
      </c>
      <c r="CE90" s="123">
        <f t="shared" si="194"/>
        <v>10</v>
      </c>
      <c r="CF90" s="123">
        <f t="shared" si="195"/>
        <v>2.5</v>
      </c>
      <c r="CG90" s="124">
        <f t="shared" si="196"/>
        <v>12.5</v>
      </c>
      <c r="CH90" s="125">
        <f t="shared" si="197"/>
        <v>0</v>
      </c>
      <c r="CI90" s="125">
        <f t="shared" si="198"/>
        <v>0</v>
      </c>
      <c r="CJ90" s="125">
        <f t="shared" si="199"/>
        <v>0</v>
      </c>
      <c r="CK90" s="125">
        <f t="shared" si="200"/>
        <v>0</v>
      </c>
      <c r="CL90" s="125">
        <f t="shared" si="201"/>
        <v>0</v>
      </c>
      <c r="CM90" s="125">
        <f t="shared" si="202"/>
        <v>2.5</v>
      </c>
      <c r="CN90" s="125">
        <f t="shared" si="203"/>
        <v>0</v>
      </c>
      <c r="CO90" s="125">
        <f t="shared" si="204"/>
        <v>2.5</v>
      </c>
      <c r="CP90" s="125">
        <f t="shared" si="205"/>
        <v>0</v>
      </c>
      <c r="CQ90" s="125">
        <f t="shared" si="206"/>
        <v>5</v>
      </c>
      <c r="CR90" s="125">
        <f t="shared" si="207"/>
        <v>5</v>
      </c>
      <c r="CS90" s="125">
        <f t="shared" si="208"/>
        <v>0</v>
      </c>
      <c r="CT90" s="125">
        <f t="shared" si="209"/>
        <v>2.5</v>
      </c>
      <c r="CU90" s="125">
        <f t="shared" si="210"/>
        <v>2.5</v>
      </c>
      <c r="CV90" s="125">
        <f t="shared" si="211"/>
        <v>2.5</v>
      </c>
      <c r="CW90" s="125">
        <f t="shared" si="212"/>
        <v>0</v>
      </c>
      <c r="CX90" s="125">
        <f t="shared" si="213"/>
        <v>0</v>
      </c>
      <c r="CY90" s="125">
        <f t="shared" si="214"/>
        <v>2.5</v>
      </c>
      <c r="CZ90" s="125">
        <f t="shared" si="215"/>
        <v>2.5</v>
      </c>
      <c r="DA90" s="118">
        <f t="shared" si="216"/>
        <v>15</v>
      </c>
    </row>
    <row r="91" spans="1:105">
      <c r="A91" s="118">
        <v>83</v>
      </c>
      <c r="B91" s="119" t="str">
        <f>'ภาษาไทย ม.3'!B91</f>
        <v>นายสุทัศน์   วรินทรเวช</v>
      </c>
      <c r="C91" s="120">
        <v>0</v>
      </c>
      <c r="D91" s="120">
        <v>0</v>
      </c>
      <c r="E91" s="120">
        <v>0</v>
      </c>
      <c r="F91" s="120">
        <v>0</v>
      </c>
      <c r="G91" s="120">
        <v>1</v>
      </c>
      <c r="H91" s="121">
        <v>0</v>
      </c>
      <c r="I91" s="121">
        <v>0</v>
      </c>
      <c r="J91" s="120">
        <v>0</v>
      </c>
      <c r="K91" s="120">
        <v>0</v>
      </c>
      <c r="L91" s="120">
        <v>0</v>
      </c>
      <c r="M91" s="120">
        <v>0</v>
      </c>
      <c r="N91" s="120">
        <v>0</v>
      </c>
      <c r="O91" s="121">
        <v>0</v>
      </c>
      <c r="P91" s="121">
        <v>0</v>
      </c>
      <c r="Q91" s="118">
        <v>0</v>
      </c>
      <c r="R91" s="118">
        <v>0</v>
      </c>
      <c r="S91" s="118">
        <v>1</v>
      </c>
      <c r="T91" s="118">
        <v>0</v>
      </c>
      <c r="U91" s="118">
        <v>1</v>
      </c>
      <c r="V91" s="118">
        <v>1</v>
      </c>
      <c r="W91" s="118">
        <v>0</v>
      </c>
      <c r="X91" s="118">
        <v>0</v>
      </c>
      <c r="Y91" s="118">
        <v>0</v>
      </c>
      <c r="Z91" s="118">
        <v>0</v>
      </c>
      <c r="AA91" s="118">
        <v>1</v>
      </c>
      <c r="AB91" s="118">
        <v>1</v>
      </c>
      <c r="AC91" s="118">
        <v>1</v>
      </c>
      <c r="AD91" s="118">
        <v>1</v>
      </c>
      <c r="AE91" s="118">
        <v>0</v>
      </c>
      <c r="AF91" s="118">
        <v>1</v>
      </c>
      <c r="AG91" s="118">
        <v>1</v>
      </c>
      <c r="AH91" s="118">
        <v>0</v>
      </c>
      <c r="AI91" s="118">
        <v>0</v>
      </c>
      <c r="AJ91" s="118">
        <v>0</v>
      </c>
      <c r="AK91" s="118">
        <v>0</v>
      </c>
      <c r="AL91" s="118">
        <v>0</v>
      </c>
      <c r="AM91" s="118">
        <v>0</v>
      </c>
      <c r="AN91" s="118">
        <v>0</v>
      </c>
      <c r="AO91" s="118">
        <v>0</v>
      </c>
      <c r="AP91" s="118">
        <v>0</v>
      </c>
      <c r="AQ91" s="122">
        <f t="shared" si="190"/>
        <v>0</v>
      </c>
      <c r="AR91" s="122">
        <f t="shared" si="128"/>
        <v>0</v>
      </c>
      <c r="AS91" s="122">
        <f t="shared" si="129"/>
        <v>0</v>
      </c>
      <c r="AT91" s="122">
        <f t="shared" si="130"/>
        <v>0</v>
      </c>
      <c r="AU91" s="122">
        <f t="shared" si="131"/>
        <v>2.5</v>
      </c>
      <c r="AV91" s="122">
        <f t="shared" si="132"/>
        <v>0</v>
      </c>
      <c r="AW91" s="122">
        <f t="shared" si="133"/>
        <v>0</v>
      </c>
      <c r="AX91" s="122">
        <f t="shared" si="134"/>
        <v>0</v>
      </c>
      <c r="AY91" s="122">
        <f t="shared" si="135"/>
        <v>0</v>
      </c>
      <c r="AZ91" s="122">
        <f t="shared" si="136"/>
        <v>0</v>
      </c>
      <c r="BA91" s="122">
        <f t="shared" si="137"/>
        <v>0</v>
      </c>
      <c r="BB91" s="122">
        <f t="shared" si="138"/>
        <v>0</v>
      </c>
      <c r="BC91" s="122">
        <f t="shared" si="139"/>
        <v>0</v>
      </c>
      <c r="BD91" s="122">
        <f t="shared" si="140"/>
        <v>0</v>
      </c>
      <c r="BE91" s="122">
        <f t="shared" si="141"/>
        <v>0</v>
      </c>
      <c r="BF91" s="122">
        <f t="shared" si="142"/>
        <v>0</v>
      </c>
      <c r="BG91" s="122">
        <f t="shared" si="143"/>
        <v>2.5</v>
      </c>
      <c r="BH91" s="122">
        <f t="shared" si="144"/>
        <v>0</v>
      </c>
      <c r="BI91" s="122">
        <f t="shared" si="145"/>
        <v>2.5</v>
      </c>
      <c r="BJ91" s="122">
        <f t="shared" si="146"/>
        <v>2.5</v>
      </c>
      <c r="BK91" s="122">
        <f t="shared" si="147"/>
        <v>0</v>
      </c>
      <c r="BL91" s="122">
        <f t="shared" si="148"/>
        <v>0</v>
      </c>
      <c r="BM91" s="122">
        <f t="shared" si="149"/>
        <v>0</v>
      </c>
      <c r="BN91" s="122">
        <f t="shared" si="150"/>
        <v>0</v>
      </c>
      <c r="BO91" s="122">
        <f t="shared" si="151"/>
        <v>2.5</v>
      </c>
      <c r="BP91" s="122">
        <f t="shared" si="152"/>
        <v>2.5</v>
      </c>
      <c r="BQ91" s="122">
        <f t="shared" si="153"/>
        <v>2.5</v>
      </c>
      <c r="BR91" s="122">
        <f t="shared" si="154"/>
        <v>2.5</v>
      </c>
      <c r="BS91" s="122">
        <f t="shared" si="155"/>
        <v>0</v>
      </c>
      <c r="BT91" s="122">
        <f t="shared" si="156"/>
        <v>2.5</v>
      </c>
      <c r="BU91" s="122">
        <f t="shared" si="157"/>
        <v>2.5</v>
      </c>
      <c r="BV91" s="122">
        <f t="shared" si="158"/>
        <v>0</v>
      </c>
      <c r="BW91" s="122">
        <f t="shared" si="159"/>
        <v>0</v>
      </c>
      <c r="BX91" s="122">
        <f t="shared" si="191"/>
        <v>0</v>
      </c>
      <c r="BY91" s="122">
        <f t="shared" si="161"/>
        <v>0</v>
      </c>
      <c r="BZ91" s="122">
        <f t="shared" si="162"/>
        <v>0</v>
      </c>
      <c r="CA91" s="122">
        <f t="shared" si="192"/>
        <v>0</v>
      </c>
      <c r="CB91" s="122">
        <f t="shared" si="164"/>
        <v>0</v>
      </c>
      <c r="CC91" s="122">
        <f t="shared" si="165"/>
        <v>0</v>
      </c>
      <c r="CD91" s="122">
        <f t="shared" si="193"/>
        <v>0</v>
      </c>
      <c r="CE91" s="123">
        <f t="shared" si="194"/>
        <v>12.5</v>
      </c>
      <c r="CF91" s="123">
        <f t="shared" si="195"/>
        <v>7.5</v>
      </c>
      <c r="CG91" s="124">
        <f t="shared" si="196"/>
        <v>20</v>
      </c>
      <c r="CH91" s="125">
        <f t="shared" si="197"/>
        <v>0</v>
      </c>
      <c r="CI91" s="125">
        <f t="shared" si="198"/>
        <v>2.5</v>
      </c>
      <c r="CJ91" s="125">
        <f t="shared" si="199"/>
        <v>0</v>
      </c>
      <c r="CK91" s="125">
        <f t="shared" si="200"/>
        <v>0</v>
      </c>
      <c r="CL91" s="125">
        <f t="shared" si="201"/>
        <v>2.5</v>
      </c>
      <c r="CM91" s="125">
        <f t="shared" si="202"/>
        <v>0</v>
      </c>
      <c r="CN91" s="125">
        <f t="shared" si="203"/>
        <v>0</v>
      </c>
      <c r="CO91" s="125">
        <f t="shared" si="204"/>
        <v>0</v>
      </c>
      <c r="CP91" s="125">
        <f t="shared" si="205"/>
        <v>0</v>
      </c>
      <c r="CQ91" s="125">
        <f t="shared" si="206"/>
        <v>5</v>
      </c>
      <c r="CR91" s="125">
        <f t="shared" si="207"/>
        <v>5</v>
      </c>
      <c r="CS91" s="125">
        <f t="shared" si="208"/>
        <v>2.5</v>
      </c>
      <c r="CT91" s="125">
        <f t="shared" si="209"/>
        <v>7.5</v>
      </c>
      <c r="CU91" s="125">
        <f t="shared" si="210"/>
        <v>10</v>
      </c>
      <c r="CV91" s="125">
        <f t="shared" si="211"/>
        <v>2.5</v>
      </c>
      <c r="CW91" s="125">
        <f t="shared" si="212"/>
        <v>2.5</v>
      </c>
      <c r="CX91" s="125">
        <f t="shared" si="213"/>
        <v>0</v>
      </c>
      <c r="CY91" s="125">
        <f t="shared" si="214"/>
        <v>5</v>
      </c>
      <c r="CZ91" s="125">
        <f t="shared" si="215"/>
        <v>2.5</v>
      </c>
      <c r="DA91" s="118">
        <f t="shared" si="216"/>
        <v>25</v>
      </c>
    </row>
    <row r="92" spans="1:105">
      <c r="A92" s="118">
        <v>84</v>
      </c>
      <c r="B92" s="119" t="str">
        <f>'ภาษาไทย ม.3'!B92</f>
        <v>นางสาวยุพิน  อุตมะพงษ์</v>
      </c>
      <c r="C92" s="120">
        <v>0</v>
      </c>
      <c r="D92" s="120">
        <v>0</v>
      </c>
      <c r="E92" s="120">
        <v>0</v>
      </c>
      <c r="F92" s="120">
        <v>0</v>
      </c>
      <c r="G92" s="120">
        <v>0</v>
      </c>
      <c r="H92" s="121">
        <v>1</v>
      </c>
      <c r="I92" s="121">
        <v>0</v>
      </c>
      <c r="J92" s="120">
        <v>0</v>
      </c>
      <c r="K92" s="120">
        <v>0</v>
      </c>
      <c r="L92" s="120">
        <v>0</v>
      </c>
      <c r="M92" s="120">
        <v>0</v>
      </c>
      <c r="N92" s="120">
        <v>1</v>
      </c>
      <c r="O92" s="121">
        <v>0</v>
      </c>
      <c r="P92" s="121">
        <v>0</v>
      </c>
      <c r="Q92" s="118">
        <v>0</v>
      </c>
      <c r="R92" s="118">
        <v>0</v>
      </c>
      <c r="S92" s="118">
        <v>1</v>
      </c>
      <c r="T92" s="118">
        <v>1</v>
      </c>
      <c r="U92" s="118">
        <v>0</v>
      </c>
      <c r="V92" s="118">
        <v>0</v>
      </c>
      <c r="W92" s="118">
        <v>0</v>
      </c>
      <c r="X92" s="118">
        <v>1</v>
      </c>
      <c r="Y92" s="118">
        <v>0</v>
      </c>
      <c r="Z92" s="118">
        <v>0</v>
      </c>
      <c r="AA92" s="118">
        <v>0</v>
      </c>
      <c r="AB92" s="118">
        <v>0</v>
      </c>
      <c r="AC92" s="118">
        <v>0</v>
      </c>
      <c r="AD92" s="118">
        <v>0</v>
      </c>
      <c r="AE92" s="118">
        <v>0</v>
      </c>
      <c r="AF92" s="118">
        <v>0</v>
      </c>
      <c r="AG92" s="118">
        <v>1</v>
      </c>
      <c r="AH92" s="118">
        <v>0</v>
      </c>
      <c r="AI92" s="118">
        <v>0</v>
      </c>
      <c r="AJ92" s="118">
        <v>0</v>
      </c>
      <c r="AK92" s="118">
        <v>0</v>
      </c>
      <c r="AL92" s="118">
        <v>0</v>
      </c>
      <c r="AM92" s="118">
        <v>0</v>
      </c>
      <c r="AN92" s="118">
        <v>0</v>
      </c>
      <c r="AO92" s="118">
        <v>0</v>
      </c>
      <c r="AP92" s="118">
        <v>0</v>
      </c>
      <c r="AQ92" s="122">
        <f t="shared" si="190"/>
        <v>0</v>
      </c>
      <c r="AR92" s="122">
        <f t="shared" si="128"/>
        <v>0</v>
      </c>
      <c r="AS92" s="122">
        <f t="shared" si="129"/>
        <v>0</v>
      </c>
      <c r="AT92" s="122">
        <f t="shared" si="130"/>
        <v>0</v>
      </c>
      <c r="AU92" s="122">
        <f t="shared" si="131"/>
        <v>0</v>
      </c>
      <c r="AV92" s="122">
        <f t="shared" si="132"/>
        <v>2.5</v>
      </c>
      <c r="AW92" s="122">
        <f t="shared" si="133"/>
        <v>0</v>
      </c>
      <c r="AX92" s="122">
        <f t="shared" si="134"/>
        <v>0</v>
      </c>
      <c r="AY92" s="122">
        <f t="shared" si="135"/>
        <v>0</v>
      </c>
      <c r="AZ92" s="122">
        <f t="shared" si="136"/>
        <v>0</v>
      </c>
      <c r="BA92" s="122">
        <f t="shared" si="137"/>
        <v>0</v>
      </c>
      <c r="BB92" s="122">
        <f t="shared" si="138"/>
        <v>2.5</v>
      </c>
      <c r="BC92" s="122">
        <f t="shared" si="139"/>
        <v>0</v>
      </c>
      <c r="BD92" s="122">
        <f t="shared" si="140"/>
        <v>0</v>
      </c>
      <c r="BE92" s="122">
        <f t="shared" si="141"/>
        <v>0</v>
      </c>
      <c r="BF92" s="122">
        <f t="shared" si="142"/>
        <v>0</v>
      </c>
      <c r="BG92" s="122">
        <f t="shared" si="143"/>
        <v>2.5</v>
      </c>
      <c r="BH92" s="122">
        <f t="shared" si="144"/>
        <v>2.5</v>
      </c>
      <c r="BI92" s="122">
        <f t="shared" si="145"/>
        <v>0</v>
      </c>
      <c r="BJ92" s="122">
        <f t="shared" si="146"/>
        <v>0</v>
      </c>
      <c r="BK92" s="122">
        <f t="shared" si="147"/>
        <v>0</v>
      </c>
      <c r="BL92" s="122">
        <f t="shared" si="148"/>
        <v>2.5</v>
      </c>
      <c r="BM92" s="122">
        <f t="shared" si="149"/>
        <v>0</v>
      </c>
      <c r="BN92" s="122">
        <f t="shared" si="150"/>
        <v>0</v>
      </c>
      <c r="BO92" s="122">
        <f t="shared" si="151"/>
        <v>0</v>
      </c>
      <c r="BP92" s="122">
        <f t="shared" si="152"/>
        <v>0</v>
      </c>
      <c r="BQ92" s="122">
        <f t="shared" si="153"/>
        <v>0</v>
      </c>
      <c r="BR92" s="122">
        <f t="shared" si="154"/>
        <v>0</v>
      </c>
      <c r="BS92" s="122">
        <f t="shared" si="155"/>
        <v>0</v>
      </c>
      <c r="BT92" s="122">
        <f t="shared" si="156"/>
        <v>0</v>
      </c>
      <c r="BU92" s="122">
        <f t="shared" si="157"/>
        <v>2.5</v>
      </c>
      <c r="BV92" s="122">
        <f t="shared" si="158"/>
        <v>0</v>
      </c>
      <c r="BW92" s="122">
        <f t="shared" si="159"/>
        <v>0</v>
      </c>
      <c r="BX92" s="122">
        <f t="shared" si="191"/>
        <v>0</v>
      </c>
      <c r="BY92" s="122">
        <f t="shared" si="161"/>
        <v>0</v>
      </c>
      <c r="BZ92" s="122">
        <f t="shared" si="162"/>
        <v>0</v>
      </c>
      <c r="CA92" s="122">
        <f t="shared" si="192"/>
        <v>0</v>
      </c>
      <c r="CB92" s="122">
        <f t="shared" si="164"/>
        <v>0</v>
      </c>
      <c r="CC92" s="122">
        <f t="shared" si="165"/>
        <v>0</v>
      </c>
      <c r="CD92" s="122">
        <f t="shared" si="193"/>
        <v>0</v>
      </c>
      <c r="CE92" s="123">
        <f t="shared" si="194"/>
        <v>12.5</v>
      </c>
      <c r="CF92" s="123">
        <f t="shared" si="195"/>
        <v>0</v>
      </c>
      <c r="CG92" s="124">
        <f t="shared" si="196"/>
        <v>12.5</v>
      </c>
      <c r="CH92" s="125">
        <f t="shared" si="197"/>
        <v>0</v>
      </c>
      <c r="CI92" s="125">
        <f t="shared" si="198"/>
        <v>0</v>
      </c>
      <c r="CJ92" s="125">
        <f t="shared" si="199"/>
        <v>2.5</v>
      </c>
      <c r="CK92" s="125">
        <f t="shared" si="200"/>
        <v>0</v>
      </c>
      <c r="CL92" s="125">
        <f t="shared" si="201"/>
        <v>2.5</v>
      </c>
      <c r="CM92" s="125">
        <f t="shared" si="202"/>
        <v>0</v>
      </c>
      <c r="CN92" s="125">
        <f t="shared" si="203"/>
        <v>2.5</v>
      </c>
      <c r="CO92" s="125">
        <f t="shared" si="204"/>
        <v>2.5</v>
      </c>
      <c r="CP92" s="125">
        <f t="shared" si="205"/>
        <v>0</v>
      </c>
      <c r="CQ92" s="125">
        <f t="shared" si="206"/>
        <v>5</v>
      </c>
      <c r="CR92" s="125">
        <f t="shared" si="207"/>
        <v>5</v>
      </c>
      <c r="CS92" s="125">
        <f t="shared" si="208"/>
        <v>0</v>
      </c>
      <c r="CT92" s="125">
        <f t="shared" si="209"/>
        <v>2.5</v>
      </c>
      <c r="CU92" s="125">
        <f t="shared" si="210"/>
        <v>2.5</v>
      </c>
      <c r="CV92" s="125">
        <f t="shared" si="211"/>
        <v>2.5</v>
      </c>
      <c r="CW92" s="125">
        <f t="shared" si="212"/>
        <v>0</v>
      </c>
      <c r="CX92" s="125">
        <f t="shared" si="213"/>
        <v>0</v>
      </c>
      <c r="CY92" s="125">
        <f t="shared" si="214"/>
        <v>2.5</v>
      </c>
      <c r="CZ92" s="125">
        <f t="shared" si="215"/>
        <v>0</v>
      </c>
      <c r="DA92" s="118">
        <f t="shared" si="216"/>
        <v>15</v>
      </c>
    </row>
    <row r="93" spans="1:105">
      <c r="A93" s="118">
        <v>85</v>
      </c>
      <c r="B93" s="119" t="str">
        <f>'ภาษาไทย ม.3'!B93</f>
        <v>นางสาววาสนา  ตรงต่อกาล</v>
      </c>
      <c r="C93" s="120">
        <v>0</v>
      </c>
      <c r="D93" s="120">
        <v>0</v>
      </c>
      <c r="E93" s="120">
        <v>0</v>
      </c>
      <c r="F93" s="120">
        <v>0</v>
      </c>
      <c r="G93" s="120">
        <v>0</v>
      </c>
      <c r="H93" s="121">
        <v>0</v>
      </c>
      <c r="I93" s="121">
        <v>0</v>
      </c>
      <c r="J93" s="120">
        <v>1</v>
      </c>
      <c r="K93" s="120">
        <v>0</v>
      </c>
      <c r="L93" s="120">
        <v>1</v>
      </c>
      <c r="M93" s="120">
        <v>0</v>
      </c>
      <c r="N93" s="120">
        <v>1</v>
      </c>
      <c r="O93" s="121">
        <v>0</v>
      </c>
      <c r="P93" s="121">
        <v>0</v>
      </c>
      <c r="Q93" s="118">
        <v>0</v>
      </c>
      <c r="R93" s="118">
        <v>0</v>
      </c>
      <c r="S93" s="118">
        <v>0</v>
      </c>
      <c r="T93" s="118">
        <v>1</v>
      </c>
      <c r="U93" s="118">
        <v>0</v>
      </c>
      <c r="V93" s="118">
        <v>0</v>
      </c>
      <c r="W93" s="118">
        <v>0</v>
      </c>
      <c r="X93" s="118">
        <v>0</v>
      </c>
      <c r="Y93" s="118">
        <v>0</v>
      </c>
      <c r="Z93" s="118">
        <v>0</v>
      </c>
      <c r="AA93" s="118">
        <v>0</v>
      </c>
      <c r="AB93" s="118">
        <v>1</v>
      </c>
      <c r="AC93" s="118">
        <v>1</v>
      </c>
      <c r="AD93" s="118">
        <v>0</v>
      </c>
      <c r="AE93" s="118">
        <v>1</v>
      </c>
      <c r="AF93" s="118">
        <v>0</v>
      </c>
      <c r="AG93" s="118">
        <v>0</v>
      </c>
      <c r="AH93" s="118">
        <v>1</v>
      </c>
      <c r="AI93" s="118">
        <v>0</v>
      </c>
      <c r="AJ93" s="118">
        <v>0</v>
      </c>
      <c r="AK93" s="118">
        <v>0</v>
      </c>
      <c r="AL93" s="118">
        <v>0</v>
      </c>
      <c r="AM93" s="118">
        <v>0</v>
      </c>
      <c r="AN93" s="118">
        <v>0</v>
      </c>
      <c r="AO93" s="118">
        <v>0</v>
      </c>
      <c r="AP93" s="118">
        <v>0</v>
      </c>
      <c r="AQ93" s="122">
        <f t="shared" si="190"/>
        <v>0</v>
      </c>
      <c r="AR93" s="122">
        <f t="shared" si="128"/>
        <v>0</v>
      </c>
      <c r="AS93" s="122">
        <f t="shared" si="129"/>
        <v>0</v>
      </c>
      <c r="AT93" s="122">
        <f t="shared" si="130"/>
        <v>0</v>
      </c>
      <c r="AU93" s="122">
        <f t="shared" si="131"/>
        <v>0</v>
      </c>
      <c r="AV93" s="122">
        <f t="shared" si="132"/>
        <v>0</v>
      </c>
      <c r="AW93" s="122">
        <f t="shared" si="133"/>
        <v>0</v>
      </c>
      <c r="AX93" s="122">
        <f t="shared" si="134"/>
        <v>2.5</v>
      </c>
      <c r="AY93" s="122">
        <f t="shared" si="135"/>
        <v>0</v>
      </c>
      <c r="AZ93" s="122">
        <f t="shared" si="136"/>
        <v>2.5</v>
      </c>
      <c r="BA93" s="122">
        <f t="shared" si="137"/>
        <v>0</v>
      </c>
      <c r="BB93" s="122">
        <f t="shared" si="138"/>
        <v>2.5</v>
      </c>
      <c r="BC93" s="122">
        <f t="shared" si="139"/>
        <v>0</v>
      </c>
      <c r="BD93" s="122">
        <f t="shared" si="140"/>
        <v>0</v>
      </c>
      <c r="BE93" s="122">
        <f t="shared" si="141"/>
        <v>0</v>
      </c>
      <c r="BF93" s="122">
        <f t="shared" si="142"/>
        <v>0</v>
      </c>
      <c r="BG93" s="122">
        <f t="shared" si="143"/>
        <v>0</v>
      </c>
      <c r="BH93" s="122">
        <f t="shared" si="144"/>
        <v>2.5</v>
      </c>
      <c r="BI93" s="122">
        <f t="shared" si="145"/>
        <v>0</v>
      </c>
      <c r="BJ93" s="122">
        <f t="shared" si="146"/>
        <v>0</v>
      </c>
      <c r="BK93" s="122">
        <f t="shared" si="147"/>
        <v>0</v>
      </c>
      <c r="BL93" s="122">
        <f t="shared" si="148"/>
        <v>0</v>
      </c>
      <c r="BM93" s="122">
        <f t="shared" si="149"/>
        <v>0</v>
      </c>
      <c r="BN93" s="122">
        <f t="shared" si="150"/>
        <v>0</v>
      </c>
      <c r="BO93" s="122">
        <f t="shared" si="151"/>
        <v>0</v>
      </c>
      <c r="BP93" s="122">
        <f t="shared" si="152"/>
        <v>2.5</v>
      </c>
      <c r="BQ93" s="122">
        <f t="shared" si="153"/>
        <v>2.5</v>
      </c>
      <c r="BR93" s="122">
        <f t="shared" si="154"/>
        <v>0</v>
      </c>
      <c r="BS93" s="122">
        <f t="shared" si="155"/>
        <v>2.5</v>
      </c>
      <c r="BT93" s="122">
        <f t="shared" si="156"/>
        <v>0</v>
      </c>
      <c r="BU93" s="122">
        <f t="shared" si="157"/>
        <v>0</v>
      </c>
      <c r="BV93" s="122">
        <f t="shared" si="158"/>
        <v>2.5</v>
      </c>
      <c r="BW93" s="122">
        <f t="shared" si="159"/>
        <v>0</v>
      </c>
      <c r="BX93" s="122">
        <f t="shared" si="191"/>
        <v>0</v>
      </c>
      <c r="BY93" s="122">
        <f t="shared" si="161"/>
        <v>0</v>
      </c>
      <c r="BZ93" s="122">
        <f t="shared" si="162"/>
        <v>0</v>
      </c>
      <c r="CA93" s="122">
        <f t="shared" si="192"/>
        <v>0</v>
      </c>
      <c r="CB93" s="122">
        <f t="shared" si="164"/>
        <v>0</v>
      </c>
      <c r="CC93" s="122">
        <f t="shared" si="165"/>
        <v>0</v>
      </c>
      <c r="CD93" s="122">
        <f t="shared" si="193"/>
        <v>0</v>
      </c>
      <c r="CE93" s="123">
        <f t="shared" si="194"/>
        <v>10</v>
      </c>
      <c r="CF93" s="123">
        <f t="shared" si="195"/>
        <v>7.5</v>
      </c>
      <c r="CG93" s="124">
        <f t="shared" si="196"/>
        <v>17.5</v>
      </c>
      <c r="CH93" s="125">
        <f t="shared" si="197"/>
        <v>0</v>
      </c>
      <c r="CI93" s="125">
        <f t="shared" si="198"/>
        <v>0</v>
      </c>
      <c r="CJ93" s="125">
        <f t="shared" si="199"/>
        <v>0</v>
      </c>
      <c r="CK93" s="125">
        <f t="shared" si="200"/>
        <v>2.5</v>
      </c>
      <c r="CL93" s="125">
        <f t="shared" si="201"/>
        <v>2.5</v>
      </c>
      <c r="CM93" s="125">
        <f t="shared" si="202"/>
        <v>2.5</v>
      </c>
      <c r="CN93" s="125">
        <f t="shared" si="203"/>
        <v>2.5</v>
      </c>
      <c r="CO93" s="125">
        <f t="shared" si="204"/>
        <v>5</v>
      </c>
      <c r="CP93" s="125">
        <f t="shared" si="205"/>
        <v>0</v>
      </c>
      <c r="CQ93" s="125">
        <f t="shared" si="206"/>
        <v>2.5</v>
      </c>
      <c r="CR93" s="125">
        <f t="shared" si="207"/>
        <v>2.5</v>
      </c>
      <c r="CS93" s="125">
        <f t="shared" si="208"/>
        <v>0</v>
      </c>
      <c r="CT93" s="125">
        <f t="shared" si="209"/>
        <v>2.5</v>
      </c>
      <c r="CU93" s="125">
        <f t="shared" si="210"/>
        <v>2.5</v>
      </c>
      <c r="CV93" s="125">
        <f t="shared" si="211"/>
        <v>2.5</v>
      </c>
      <c r="CW93" s="125">
        <f t="shared" si="212"/>
        <v>0</v>
      </c>
      <c r="CX93" s="125">
        <f t="shared" si="213"/>
        <v>2.5</v>
      </c>
      <c r="CY93" s="125">
        <f t="shared" si="214"/>
        <v>5</v>
      </c>
      <c r="CZ93" s="125">
        <f t="shared" si="215"/>
        <v>2.5</v>
      </c>
      <c r="DA93" s="118">
        <f t="shared" si="216"/>
        <v>20</v>
      </c>
    </row>
    <row r="94" spans="1:105">
      <c r="A94" s="118">
        <v>86</v>
      </c>
      <c r="B94" s="119" t="str">
        <f>'ภาษาไทย ม.3'!B94</f>
        <v>นางสาวสุภาภรณ์  พิภพ</v>
      </c>
      <c r="C94" s="120">
        <v>0</v>
      </c>
      <c r="D94" s="120">
        <v>0</v>
      </c>
      <c r="E94" s="120">
        <v>0</v>
      </c>
      <c r="F94" s="120">
        <v>1</v>
      </c>
      <c r="G94" s="120">
        <v>0</v>
      </c>
      <c r="H94" s="121">
        <v>1</v>
      </c>
      <c r="I94" s="121">
        <v>0</v>
      </c>
      <c r="J94" s="120">
        <v>1</v>
      </c>
      <c r="K94" s="120">
        <v>0</v>
      </c>
      <c r="L94" s="120">
        <v>1</v>
      </c>
      <c r="M94" s="120">
        <v>0</v>
      </c>
      <c r="N94" s="120">
        <v>0</v>
      </c>
      <c r="O94" s="121">
        <v>0</v>
      </c>
      <c r="P94" s="121">
        <v>0</v>
      </c>
      <c r="Q94" s="118">
        <v>0</v>
      </c>
      <c r="R94" s="118">
        <v>1</v>
      </c>
      <c r="S94" s="118">
        <v>0</v>
      </c>
      <c r="T94" s="118">
        <v>0</v>
      </c>
      <c r="U94" s="118">
        <v>0</v>
      </c>
      <c r="V94" s="118">
        <v>0</v>
      </c>
      <c r="W94" s="118">
        <v>0</v>
      </c>
      <c r="X94" s="118">
        <v>1</v>
      </c>
      <c r="Y94" s="118">
        <v>0</v>
      </c>
      <c r="Z94" s="118">
        <v>0</v>
      </c>
      <c r="AA94" s="118">
        <v>0</v>
      </c>
      <c r="AB94" s="118">
        <v>1</v>
      </c>
      <c r="AC94" s="118">
        <v>1</v>
      </c>
      <c r="AD94" s="118">
        <v>1</v>
      </c>
      <c r="AE94" s="118">
        <v>0</v>
      </c>
      <c r="AF94" s="118">
        <v>0</v>
      </c>
      <c r="AG94" s="118">
        <v>1</v>
      </c>
      <c r="AH94" s="118">
        <v>0</v>
      </c>
      <c r="AI94" s="118">
        <v>0</v>
      </c>
      <c r="AJ94" s="118">
        <v>0</v>
      </c>
      <c r="AK94" s="118">
        <v>0</v>
      </c>
      <c r="AL94" s="118">
        <v>0</v>
      </c>
      <c r="AM94" s="118">
        <v>0</v>
      </c>
      <c r="AN94" s="118">
        <v>0</v>
      </c>
      <c r="AO94" s="118">
        <v>0</v>
      </c>
      <c r="AP94" s="118">
        <v>0</v>
      </c>
      <c r="AQ94" s="122">
        <f t="shared" si="190"/>
        <v>0</v>
      </c>
      <c r="AR94" s="122">
        <f t="shared" si="128"/>
        <v>0</v>
      </c>
      <c r="AS94" s="122">
        <f t="shared" si="129"/>
        <v>0</v>
      </c>
      <c r="AT94" s="122">
        <f t="shared" si="130"/>
        <v>2.5</v>
      </c>
      <c r="AU94" s="122">
        <f t="shared" si="131"/>
        <v>0</v>
      </c>
      <c r="AV94" s="122">
        <f t="shared" si="132"/>
        <v>2.5</v>
      </c>
      <c r="AW94" s="122">
        <f t="shared" si="133"/>
        <v>0</v>
      </c>
      <c r="AX94" s="122">
        <f t="shared" si="134"/>
        <v>2.5</v>
      </c>
      <c r="AY94" s="122">
        <f t="shared" si="135"/>
        <v>0</v>
      </c>
      <c r="AZ94" s="122">
        <f t="shared" si="136"/>
        <v>2.5</v>
      </c>
      <c r="BA94" s="122">
        <f t="shared" si="137"/>
        <v>0</v>
      </c>
      <c r="BB94" s="122">
        <f t="shared" si="138"/>
        <v>0</v>
      </c>
      <c r="BC94" s="122">
        <f t="shared" si="139"/>
        <v>0</v>
      </c>
      <c r="BD94" s="122">
        <f t="shared" si="140"/>
        <v>0</v>
      </c>
      <c r="BE94" s="122">
        <f t="shared" si="141"/>
        <v>0</v>
      </c>
      <c r="BF94" s="122">
        <f t="shared" si="142"/>
        <v>2.5</v>
      </c>
      <c r="BG94" s="122">
        <f t="shared" si="143"/>
        <v>0</v>
      </c>
      <c r="BH94" s="122">
        <f t="shared" si="144"/>
        <v>0</v>
      </c>
      <c r="BI94" s="122">
        <f t="shared" si="145"/>
        <v>0</v>
      </c>
      <c r="BJ94" s="122">
        <f t="shared" si="146"/>
        <v>0</v>
      </c>
      <c r="BK94" s="122">
        <f t="shared" si="147"/>
        <v>0</v>
      </c>
      <c r="BL94" s="122">
        <f t="shared" si="148"/>
        <v>2.5</v>
      </c>
      <c r="BM94" s="122">
        <f t="shared" si="149"/>
        <v>0</v>
      </c>
      <c r="BN94" s="122">
        <f t="shared" si="150"/>
        <v>0</v>
      </c>
      <c r="BO94" s="122">
        <f t="shared" si="151"/>
        <v>0</v>
      </c>
      <c r="BP94" s="122">
        <f t="shared" si="152"/>
        <v>2.5</v>
      </c>
      <c r="BQ94" s="122">
        <f t="shared" si="153"/>
        <v>2.5</v>
      </c>
      <c r="BR94" s="122">
        <f t="shared" si="154"/>
        <v>2.5</v>
      </c>
      <c r="BS94" s="122">
        <f t="shared" si="155"/>
        <v>0</v>
      </c>
      <c r="BT94" s="122">
        <f t="shared" si="156"/>
        <v>0</v>
      </c>
      <c r="BU94" s="122">
        <f t="shared" si="157"/>
        <v>2.5</v>
      </c>
      <c r="BV94" s="122">
        <f t="shared" si="158"/>
        <v>0</v>
      </c>
      <c r="BW94" s="122">
        <f t="shared" si="159"/>
        <v>0</v>
      </c>
      <c r="BX94" s="122">
        <f t="shared" si="191"/>
        <v>0</v>
      </c>
      <c r="BY94" s="122">
        <f t="shared" si="161"/>
        <v>0</v>
      </c>
      <c r="BZ94" s="122">
        <f t="shared" si="162"/>
        <v>0</v>
      </c>
      <c r="CA94" s="122">
        <f t="shared" si="192"/>
        <v>0</v>
      </c>
      <c r="CB94" s="122">
        <f t="shared" si="164"/>
        <v>0</v>
      </c>
      <c r="CC94" s="122">
        <f t="shared" si="165"/>
        <v>0</v>
      </c>
      <c r="CD94" s="122">
        <f t="shared" si="193"/>
        <v>0</v>
      </c>
      <c r="CE94" s="123">
        <f t="shared" si="194"/>
        <v>15</v>
      </c>
      <c r="CF94" s="123">
        <f t="shared" si="195"/>
        <v>7.5</v>
      </c>
      <c r="CG94" s="124">
        <f t="shared" si="196"/>
        <v>22.5</v>
      </c>
      <c r="CH94" s="125">
        <f t="shared" si="197"/>
        <v>0</v>
      </c>
      <c r="CI94" s="125">
        <f t="shared" si="198"/>
        <v>2.5</v>
      </c>
      <c r="CJ94" s="125">
        <f t="shared" si="199"/>
        <v>2.5</v>
      </c>
      <c r="CK94" s="125">
        <f t="shared" si="200"/>
        <v>2.5</v>
      </c>
      <c r="CL94" s="125">
        <f t="shared" si="201"/>
        <v>7.5</v>
      </c>
      <c r="CM94" s="125">
        <f t="shared" si="202"/>
        <v>2.5</v>
      </c>
      <c r="CN94" s="125">
        <f t="shared" si="203"/>
        <v>0</v>
      </c>
      <c r="CO94" s="125">
        <f t="shared" si="204"/>
        <v>2.5</v>
      </c>
      <c r="CP94" s="125">
        <f t="shared" si="205"/>
        <v>0</v>
      </c>
      <c r="CQ94" s="125">
        <f t="shared" si="206"/>
        <v>2.5</v>
      </c>
      <c r="CR94" s="125">
        <f t="shared" si="207"/>
        <v>2.5</v>
      </c>
      <c r="CS94" s="125">
        <f t="shared" si="208"/>
        <v>0</v>
      </c>
      <c r="CT94" s="125">
        <f t="shared" si="209"/>
        <v>7.5</v>
      </c>
      <c r="CU94" s="125">
        <f t="shared" si="210"/>
        <v>7.5</v>
      </c>
      <c r="CV94" s="125">
        <f t="shared" si="211"/>
        <v>2.5</v>
      </c>
      <c r="CW94" s="125">
        <f t="shared" si="212"/>
        <v>0</v>
      </c>
      <c r="CX94" s="125">
        <f t="shared" si="213"/>
        <v>0</v>
      </c>
      <c r="CY94" s="125">
        <f t="shared" si="214"/>
        <v>2.5</v>
      </c>
      <c r="CZ94" s="125">
        <f t="shared" si="215"/>
        <v>2.5</v>
      </c>
      <c r="DA94" s="118">
        <f t="shared" si="216"/>
        <v>25</v>
      </c>
    </row>
    <row r="95" spans="1:105">
      <c r="A95" s="118">
        <v>87</v>
      </c>
      <c r="B95" s="119" t="str">
        <f>'ภาษาไทย ม.3'!B95</f>
        <v>นางสาวนภาพร  โกลิฬะ</v>
      </c>
      <c r="C95" s="120">
        <v>0</v>
      </c>
      <c r="D95" s="120">
        <v>1</v>
      </c>
      <c r="E95" s="120">
        <v>0</v>
      </c>
      <c r="F95" s="120">
        <v>0</v>
      </c>
      <c r="G95" s="120">
        <v>0</v>
      </c>
      <c r="H95" s="121">
        <v>1</v>
      </c>
      <c r="I95" s="121">
        <v>0</v>
      </c>
      <c r="J95" s="120">
        <v>0</v>
      </c>
      <c r="K95" s="120">
        <v>0</v>
      </c>
      <c r="L95" s="120">
        <v>0</v>
      </c>
      <c r="M95" s="120">
        <v>0</v>
      </c>
      <c r="N95" s="120">
        <v>0</v>
      </c>
      <c r="O95" s="121">
        <v>0</v>
      </c>
      <c r="P95" s="121">
        <v>0</v>
      </c>
      <c r="Q95" s="118">
        <v>1</v>
      </c>
      <c r="R95" s="118">
        <v>1</v>
      </c>
      <c r="S95" s="118">
        <v>1</v>
      </c>
      <c r="T95" s="118">
        <v>0</v>
      </c>
      <c r="U95" s="118">
        <v>0</v>
      </c>
      <c r="V95" s="118">
        <v>0</v>
      </c>
      <c r="W95" s="118">
        <v>1</v>
      </c>
      <c r="X95" s="118">
        <v>1</v>
      </c>
      <c r="Y95" s="118">
        <v>1</v>
      </c>
      <c r="Z95" s="118">
        <v>0</v>
      </c>
      <c r="AA95" s="118">
        <v>0</v>
      </c>
      <c r="AB95" s="118">
        <v>1</v>
      </c>
      <c r="AC95" s="118">
        <v>1</v>
      </c>
      <c r="AD95" s="118">
        <v>0</v>
      </c>
      <c r="AE95" s="118">
        <v>1</v>
      </c>
      <c r="AF95" s="118">
        <v>0</v>
      </c>
      <c r="AG95" s="118">
        <v>0</v>
      </c>
      <c r="AH95" s="118">
        <v>0</v>
      </c>
      <c r="AI95" s="118">
        <v>0</v>
      </c>
      <c r="AJ95" s="118">
        <v>0</v>
      </c>
      <c r="AK95" s="118">
        <v>0</v>
      </c>
      <c r="AL95" s="118">
        <v>0</v>
      </c>
      <c r="AM95" s="118">
        <v>0</v>
      </c>
      <c r="AN95" s="118">
        <v>0</v>
      </c>
      <c r="AO95" s="118">
        <v>0</v>
      </c>
      <c r="AP95" s="118">
        <v>0</v>
      </c>
      <c r="AQ95" s="122">
        <f t="shared" si="190"/>
        <v>0</v>
      </c>
      <c r="AR95" s="122">
        <f t="shared" si="128"/>
        <v>2.5</v>
      </c>
      <c r="AS95" s="122">
        <f t="shared" si="129"/>
        <v>0</v>
      </c>
      <c r="AT95" s="122">
        <f t="shared" si="130"/>
        <v>0</v>
      </c>
      <c r="AU95" s="122">
        <f t="shared" si="131"/>
        <v>0</v>
      </c>
      <c r="AV95" s="122">
        <f t="shared" si="132"/>
        <v>2.5</v>
      </c>
      <c r="AW95" s="122">
        <f t="shared" si="133"/>
        <v>0</v>
      </c>
      <c r="AX95" s="122">
        <f t="shared" si="134"/>
        <v>0</v>
      </c>
      <c r="AY95" s="122">
        <f t="shared" si="135"/>
        <v>0</v>
      </c>
      <c r="AZ95" s="122">
        <f t="shared" si="136"/>
        <v>0</v>
      </c>
      <c r="BA95" s="122">
        <f t="shared" si="137"/>
        <v>0</v>
      </c>
      <c r="BB95" s="122">
        <f t="shared" si="138"/>
        <v>0</v>
      </c>
      <c r="BC95" s="122">
        <f t="shared" si="139"/>
        <v>0</v>
      </c>
      <c r="BD95" s="122">
        <f t="shared" si="140"/>
        <v>0</v>
      </c>
      <c r="BE95" s="122">
        <f t="shared" si="141"/>
        <v>2.5</v>
      </c>
      <c r="BF95" s="122">
        <f t="shared" si="142"/>
        <v>2.5</v>
      </c>
      <c r="BG95" s="122">
        <f t="shared" si="143"/>
        <v>2.5</v>
      </c>
      <c r="BH95" s="122">
        <f t="shared" si="144"/>
        <v>0</v>
      </c>
      <c r="BI95" s="122">
        <f t="shared" si="145"/>
        <v>0</v>
      </c>
      <c r="BJ95" s="122">
        <f t="shared" si="146"/>
        <v>0</v>
      </c>
      <c r="BK95" s="122">
        <f t="shared" si="147"/>
        <v>2.5</v>
      </c>
      <c r="BL95" s="122">
        <f t="shared" si="148"/>
        <v>2.5</v>
      </c>
      <c r="BM95" s="122">
        <f t="shared" si="149"/>
        <v>2.5</v>
      </c>
      <c r="BN95" s="122">
        <f t="shared" si="150"/>
        <v>0</v>
      </c>
      <c r="BO95" s="122">
        <f t="shared" si="151"/>
        <v>0</v>
      </c>
      <c r="BP95" s="122">
        <f t="shared" si="152"/>
        <v>2.5</v>
      </c>
      <c r="BQ95" s="122">
        <f t="shared" si="153"/>
        <v>2.5</v>
      </c>
      <c r="BR95" s="122">
        <f t="shared" si="154"/>
        <v>0</v>
      </c>
      <c r="BS95" s="122">
        <f t="shared" si="155"/>
        <v>2.5</v>
      </c>
      <c r="BT95" s="122">
        <f t="shared" si="156"/>
        <v>0</v>
      </c>
      <c r="BU95" s="122">
        <f t="shared" si="157"/>
        <v>0</v>
      </c>
      <c r="BV95" s="122">
        <f t="shared" si="158"/>
        <v>0</v>
      </c>
      <c r="BW95" s="122">
        <f t="shared" si="159"/>
        <v>0</v>
      </c>
      <c r="BX95" s="122">
        <f t="shared" si="191"/>
        <v>0</v>
      </c>
      <c r="BY95" s="122">
        <f t="shared" si="161"/>
        <v>0</v>
      </c>
      <c r="BZ95" s="122">
        <f t="shared" si="162"/>
        <v>0</v>
      </c>
      <c r="CA95" s="122">
        <f t="shared" si="192"/>
        <v>0</v>
      </c>
      <c r="CB95" s="122">
        <f t="shared" si="164"/>
        <v>0</v>
      </c>
      <c r="CC95" s="122">
        <f t="shared" si="165"/>
        <v>0</v>
      </c>
      <c r="CD95" s="122">
        <f t="shared" si="193"/>
        <v>0</v>
      </c>
      <c r="CE95" s="123">
        <f t="shared" si="194"/>
        <v>20</v>
      </c>
      <c r="CF95" s="123">
        <f t="shared" si="195"/>
        <v>7.5</v>
      </c>
      <c r="CG95" s="124">
        <f t="shared" si="196"/>
        <v>27.5</v>
      </c>
      <c r="CH95" s="125">
        <f t="shared" si="197"/>
        <v>0</v>
      </c>
      <c r="CI95" s="125">
        <f t="shared" si="198"/>
        <v>2.5</v>
      </c>
      <c r="CJ95" s="125">
        <f t="shared" si="199"/>
        <v>2.5</v>
      </c>
      <c r="CK95" s="125">
        <f t="shared" si="200"/>
        <v>0</v>
      </c>
      <c r="CL95" s="125">
        <f t="shared" si="201"/>
        <v>5</v>
      </c>
      <c r="CM95" s="125">
        <f t="shared" si="202"/>
        <v>0</v>
      </c>
      <c r="CN95" s="125">
        <f t="shared" si="203"/>
        <v>0</v>
      </c>
      <c r="CO95" s="125">
        <f t="shared" si="204"/>
        <v>0</v>
      </c>
      <c r="CP95" s="125">
        <f t="shared" si="205"/>
        <v>2.5</v>
      </c>
      <c r="CQ95" s="125">
        <f t="shared" si="206"/>
        <v>7.5</v>
      </c>
      <c r="CR95" s="125">
        <f t="shared" si="207"/>
        <v>10</v>
      </c>
      <c r="CS95" s="125">
        <f t="shared" si="208"/>
        <v>0</v>
      </c>
      <c r="CT95" s="125">
        <f t="shared" si="209"/>
        <v>7.5</v>
      </c>
      <c r="CU95" s="125">
        <f t="shared" si="210"/>
        <v>7.5</v>
      </c>
      <c r="CV95" s="125">
        <f t="shared" si="211"/>
        <v>2.5</v>
      </c>
      <c r="CW95" s="125">
        <f t="shared" si="212"/>
        <v>0</v>
      </c>
      <c r="CX95" s="125">
        <f t="shared" si="213"/>
        <v>0</v>
      </c>
      <c r="CY95" s="125">
        <f t="shared" si="214"/>
        <v>2.5</v>
      </c>
      <c r="CZ95" s="125">
        <f t="shared" si="215"/>
        <v>2.5</v>
      </c>
      <c r="DA95" s="118">
        <f t="shared" si="216"/>
        <v>27.5</v>
      </c>
    </row>
    <row r="96" spans="1:105">
      <c r="A96" s="118">
        <v>88</v>
      </c>
      <c r="B96" s="119" t="str">
        <f>'ภาษาไทย ม.3'!B96</f>
        <v>นายจตุพร  รัตนพาหุ</v>
      </c>
      <c r="C96" s="120">
        <v>0</v>
      </c>
      <c r="D96" s="120">
        <v>1</v>
      </c>
      <c r="E96" s="120">
        <v>0</v>
      </c>
      <c r="F96" s="120">
        <v>0</v>
      </c>
      <c r="G96" s="120">
        <v>0</v>
      </c>
      <c r="H96" s="121">
        <v>0</v>
      </c>
      <c r="I96" s="121">
        <v>0</v>
      </c>
      <c r="J96" s="120">
        <v>0</v>
      </c>
      <c r="K96" s="120">
        <v>0</v>
      </c>
      <c r="L96" s="120">
        <v>0</v>
      </c>
      <c r="M96" s="120">
        <v>0</v>
      </c>
      <c r="N96" s="120">
        <v>0</v>
      </c>
      <c r="O96" s="121">
        <v>0</v>
      </c>
      <c r="P96" s="121">
        <v>0</v>
      </c>
      <c r="Q96" s="118">
        <v>0</v>
      </c>
      <c r="R96" s="118">
        <v>0</v>
      </c>
      <c r="S96" s="118">
        <v>1</v>
      </c>
      <c r="T96" s="118">
        <v>0</v>
      </c>
      <c r="U96" s="118">
        <v>0</v>
      </c>
      <c r="V96" s="118">
        <v>0</v>
      </c>
      <c r="W96" s="118">
        <v>0</v>
      </c>
      <c r="X96" s="118">
        <v>0</v>
      </c>
      <c r="Y96" s="118">
        <v>1</v>
      </c>
      <c r="Z96" s="118">
        <v>0</v>
      </c>
      <c r="AA96" s="118">
        <v>0</v>
      </c>
      <c r="AB96" s="118">
        <v>0</v>
      </c>
      <c r="AC96" s="118">
        <v>1</v>
      </c>
      <c r="AD96" s="118">
        <v>0</v>
      </c>
      <c r="AE96" s="118">
        <v>0</v>
      </c>
      <c r="AF96" s="118">
        <v>0</v>
      </c>
      <c r="AG96" s="118">
        <v>0</v>
      </c>
      <c r="AH96" s="118">
        <v>1</v>
      </c>
      <c r="AI96" s="118">
        <v>0</v>
      </c>
      <c r="AJ96" s="118">
        <v>0</v>
      </c>
      <c r="AK96" s="118">
        <v>0</v>
      </c>
      <c r="AL96" s="118">
        <v>0</v>
      </c>
      <c r="AM96" s="118">
        <v>0</v>
      </c>
      <c r="AN96" s="118">
        <v>0</v>
      </c>
      <c r="AO96" s="118">
        <v>0</v>
      </c>
      <c r="AP96" s="118">
        <v>0</v>
      </c>
      <c r="AQ96" s="122">
        <f t="shared" si="190"/>
        <v>0</v>
      </c>
      <c r="AR96" s="122">
        <f t="shared" si="128"/>
        <v>2.5</v>
      </c>
      <c r="AS96" s="122">
        <f t="shared" si="129"/>
        <v>0</v>
      </c>
      <c r="AT96" s="122">
        <f t="shared" si="130"/>
        <v>0</v>
      </c>
      <c r="AU96" s="122">
        <f t="shared" si="131"/>
        <v>0</v>
      </c>
      <c r="AV96" s="122">
        <f t="shared" si="132"/>
        <v>0</v>
      </c>
      <c r="AW96" s="122">
        <f t="shared" si="133"/>
        <v>0</v>
      </c>
      <c r="AX96" s="122">
        <f t="shared" si="134"/>
        <v>0</v>
      </c>
      <c r="AY96" s="122">
        <f t="shared" si="135"/>
        <v>0</v>
      </c>
      <c r="AZ96" s="122">
        <f t="shared" si="136"/>
        <v>0</v>
      </c>
      <c r="BA96" s="122">
        <f t="shared" si="137"/>
        <v>0</v>
      </c>
      <c r="BB96" s="122">
        <f t="shared" si="138"/>
        <v>0</v>
      </c>
      <c r="BC96" s="122">
        <f t="shared" si="139"/>
        <v>0</v>
      </c>
      <c r="BD96" s="122">
        <f t="shared" si="140"/>
        <v>0</v>
      </c>
      <c r="BE96" s="122">
        <f t="shared" si="141"/>
        <v>0</v>
      </c>
      <c r="BF96" s="122">
        <f t="shared" si="142"/>
        <v>0</v>
      </c>
      <c r="BG96" s="122">
        <f t="shared" si="143"/>
        <v>2.5</v>
      </c>
      <c r="BH96" s="122">
        <f t="shared" si="144"/>
        <v>0</v>
      </c>
      <c r="BI96" s="122">
        <f t="shared" si="145"/>
        <v>0</v>
      </c>
      <c r="BJ96" s="122">
        <f t="shared" si="146"/>
        <v>0</v>
      </c>
      <c r="BK96" s="122">
        <f t="shared" si="147"/>
        <v>0</v>
      </c>
      <c r="BL96" s="122">
        <f t="shared" si="148"/>
        <v>0</v>
      </c>
      <c r="BM96" s="122">
        <f t="shared" si="149"/>
        <v>2.5</v>
      </c>
      <c r="BN96" s="122">
        <f t="shared" si="150"/>
        <v>0</v>
      </c>
      <c r="BO96" s="122">
        <f t="shared" si="151"/>
        <v>0</v>
      </c>
      <c r="BP96" s="122">
        <f t="shared" si="152"/>
        <v>0</v>
      </c>
      <c r="BQ96" s="122">
        <f t="shared" si="153"/>
        <v>2.5</v>
      </c>
      <c r="BR96" s="122">
        <f t="shared" si="154"/>
        <v>0</v>
      </c>
      <c r="BS96" s="122">
        <f t="shared" si="155"/>
        <v>0</v>
      </c>
      <c r="BT96" s="122">
        <f t="shared" si="156"/>
        <v>0</v>
      </c>
      <c r="BU96" s="122">
        <f t="shared" si="157"/>
        <v>0</v>
      </c>
      <c r="BV96" s="122">
        <f t="shared" si="158"/>
        <v>2.5</v>
      </c>
      <c r="BW96" s="122">
        <f t="shared" si="159"/>
        <v>0</v>
      </c>
      <c r="BX96" s="122">
        <f t="shared" si="191"/>
        <v>0</v>
      </c>
      <c r="BY96" s="122">
        <f t="shared" si="161"/>
        <v>0</v>
      </c>
      <c r="BZ96" s="122">
        <f t="shared" si="162"/>
        <v>0</v>
      </c>
      <c r="CA96" s="122">
        <f t="shared" si="192"/>
        <v>0</v>
      </c>
      <c r="CB96" s="122">
        <f t="shared" si="164"/>
        <v>0</v>
      </c>
      <c r="CC96" s="122">
        <f t="shared" si="165"/>
        <v>0</v>
      </c>
      <c r="CD96" s="122">
        <f t="shared" si="193"/>
        <v>0</v>
      </c>
      <c r="CE96" s="123">
        <f t="shared" si="194"/>
        <v>7.5</v>
      </c>
      <c r="CF96" s="123">
        <f t="shared" si="195"/>
        <v>2.5</v>
      </c>
      <c r="CG96" s="124">
        <f t="shared" si="196"/>
        <v>10</v>
      </c>
      <c r="CH96" s="125">
        <f t="shared" si="197"/>
        <v>0</v>
      </c>
      <c r="CI96" s="125">
        <f t="shared" si="198"/>
        <v>2.5</v>
      </c>
      <c r="CJ96" s="125">
        <f t="shared" si="199"/>
        <v>0</v>
      </c>
      <c r="CK96" s="125">
        <f t="shared" si="200"/>
        <v>0</v>
      </c>
      <c r="CL96" s="125">
        <f t="shared" si="201"/>
        <v>2.5</v>
      </c>
      <c r="CM96" s="125">
        <f t="shared" si="202"/>
        <v>0</v>
      </c>
      <c r="CN96" s="125">
        <f t="shared" si="203"/>
        <v>0</v>
      </c>
      <c r="CO96" s="125">
        <f t="shared" si="204"/>
        <v>0</v>
      </c>
      <c r="CP96" s="125">
        <f t="shared" si="205"/>
        <v>0</v>
      </c>
      <c r="CQ96" s="125">
        <f t="shared" si="206"/>
        <v>2.5</v>
      </c>
      <c r="CR96" s="125">
        <f t="shared" si="207"/>
        <v>2.5</v>
      </c>
      <c r="CS96" s="125">
        <f t="shared" si="208"/>
        <v>0</v>
      </c>
      <c r="CT96" s="125">
        <f t="shared" si="209"/>
        <v>5</v>
      </c>
      <c r="CU96" s="125">
        <f t="shared" si="210"/>
        <v>5</v>
      </c>
      <c r="CV96" s="125">
        <f t="shared" si="211"/>
        <v>0</v>
      </c>
      <c r="CW96" s="125">
        <f t="shared" si="212"/>
        <v>0</v>
      </c>
      <c r="CX96" s="125">
        <f t="shared" si="213"/>
        <v>2.5</v>
      </c>
      <c r="CY96" s="125">
        <f t="shared" si="214"/>
        <v>2.5</v>
      </c>
      <c r="CZ96" s="125">
        <f t="shared" si="215"/>
        <v>0</v>
      </c>
      <c r="DA96" s="118">
        <f t="shared" si="216"/>
        <v>12.5</v>
      </c>
    </row>
    <row r="97" spans="1:105">
      <c r="A97" s="118">
        <v>89</v>
      </c>
      <c r="B97" s="119" t="str">
        <f>'ภาษาไทย ม.3'!B97</f>
        <v>นายคามิน  สุขทองพันธ์</v>
      </c>
      <c r="C97" s="120">
        <v>0</v>
      </c>
      <c r="D97" s="120">
        <v>1</v>
      </c>
      <c r="E97" s="120">
        <v>0</v>
      </c>
      <c r="F97" s="120">
        <v>0</v>
      </c>
      <c r="G97" s="120">
        <v>1</v>
      </c>
      <c r="H97" s="121">
        <v>1</v>
      </c>
      <c r="I97" s="121">
        <v>0</v>
      </c>
      <c r="J97" s="120">
        <v>0</v>
      </c>
      <c r="K97" s="120">
        <v>1</v>
      </c>
      <c r="L97" s="120">
        <v>0</v>
      </c>
      <c r="M97" s="120">
        <v>1</v>
      </c>
      <c r="N97" s="120">
        <v>0</v>
      </c>
      <c r="O97" s="121">
        <v>0</v>
      </c>
      <c r="P97" s="121">
        <v>0</v>
      </c>
      <c r="Q97" s="118">
        <v>1</v>
      </c>
      <c r="R97" s="118">
        <v>0</v>
      </c>
      <c r="S97" s="118">
        <v>0</v>
      </c>
      <c r="T97" s="118">
        <v>0</v>
      </c>
      <c r="U97" s="118">
        <v>1</v>
      </c>
      <c r="V97" s="118">
        <v>0</v>
      </c>
      <c r="W97" s="118">
        <v>0</v>
      </c>
      <c r="X97" s="118">
        <v>1</v>
      </c>
      <c r="Y97" s="118">
        <v>0</v>
      </c>
      <c r="Z97" s="118">
        <v>0</v>
      </c>
      <c r="AA97" s="118">
        <v>0</v>
      </c>
      <c r="AB97" s="118">
        <v>0</v>
      </c>
      <c r="AC97" s="118">
        <v>1</v>
      </c>
      <c r="AD97" s="118">
        <v>0</v>
      </c>
      <c r="AE97" s="118">
        <v>0</v>
      </c>
      <c r="AF97" s="118">
        <v>1</v>
      </c>
      <c r="AG97" s="118">
        <v>1</v>
      </c>
      <c r="AH97" s="118">
        <v>0</v>
      </c>
      <c r="AI97" s="118">
        <v>0</v>
      </c>
      <c r="AJ97" s="118">
        <v>0</v>
      </c>
      <c r="AK97" s="118">
        <v>0</v>
      </c>
      <c r="AL97" s="118">
        <v>0</v>
      </c>
      <c r="AM97" s="118">
        <v>0</v>
      </c>
      <c r="AN97" s="118">
        <v>0</v>
      </c>
      <c r="AO97" s="118">
        <v>0</v>
      </c>
      <c r="AP97" s="118">
        <v>0</v>
      </c>
      <c r="AQ97" s="122">
        <f t="shared" si="190"/>
        <v>0</v>
      </c>
      <c r="AR97" s="122">
        <f t="shared" si="128"/>
        <v>2.5</v>
      </c>
      <c r="AS97" s="122">
        <f t="shared" si="129"/>
        <v>0</v>
      </c>
      <c r="AT97" s="122">
        <f t="shared" si="130"/>
        <v>0</v>
      </c>
      <c r="AU97" s="122">
        <f t="shared" si="131"/>
        <v>2.5</v>
      </c>
      <c r="AV97" s="122">
        <f t="shared" si="132"/>
        <v>2.5</v>
      </c>
      <c r="AW97" s="122">
        <f t="shared" si="133"/>
        <v>0</v>
      </c>
      <c r="AX97" s="122">
        <f t="shared" si="134"/>
        <v>0</v>
      </c>
      <c r="AY97" s="122">
        <f t="shared" si="135"/>
        <v>2.5</v>
      </c>
      <c r="AZ97" s="122">
        <f t="shared" si="136"/>
        <v>0</v>
      </c>
      <c r="BA97" s="122">
        <f t="shared" si="137"/>
        <v>2.5</v>
      </c>
      <c r="BB97" s="122">
        <f t="shared" si="138"/>
        <v>0</v>
      </c>
      <c r="BC97" s="122">
        <f t="shared" si="139"/>
        <v>0</v>
      </c>
      <c r="BD97" s="122">
        <f t="shared" si="140"/>
        <v>0</v>
      </c>
      <c r="BE97" s="122">
        <f t="shared" si="141"/>
        <v>2.5</v>
      </c>
      <c r="BF97" s="122">
        <f t="shared" si="142"/>
        <v>0</v>
      </c>
      <c r="BG97" s="122">
        <f t="shared" si="143"/>
        <v>0</v>
      </c>
      <c r="BH97" s="122">
        <f t="shared" si="144"/>
        <v>0</v>
      </c>
      <c r="BI97" s="122">
        <f t="shared" si="145"/>
        <v>2.5</v>
      </c>
      <c r="BJ97" s="122">
        <f t="shared" si="146"/>
        <v>0</v>
      </c>
      <c r="BK97" s="122">
        <f t="shared" si="147"/>
        <v>0</v>
      </c>
      <c r="BL97" s="122">
        <f t="shared" si="148"/>
        <v>2.5</v>
      </c>
      <c r="BM97" s="122">
        <f t="shared" si="149"/>
        <v>0</v>
      </c>
      <c r="BN97" s="122">
        <f t="shared" si="150"/>
        <v>0</v>
      </c>
      <c r="BO97" s="122">
        <f t="shared" si="151"/>
        <v>0</v>
      </c>
      <c r="BP97" s="122">
        <f t="shared" si="152"/>
        <v>0</v>
      </c>
      <c r="BQ97" s="122">
        <f t="shared" si="153"/>
        <v>2.5</v>
      </c>
      <c r="BR97" s="122">
        <f t="shared" si="154"/>
        <v>0</v>
      </c>
      <c r="BS97" s="122">
        <f t="shared" si="155"/>
        <v>0</v>
      </c>
      <c r="BT97" s="122">
        <f t="shared" si="156"/>
        <v>2.5</v>
      </c>
      <c r="BU97" s="122">
        <f t="shared" si="157"/>
        <v>2.5</v>
      </c>
      <c r="BV97" s="122">
        <f t="shared" si="158"/>
        <v>0</v>
      </c>
      <c r="BW97" s="122">
        <f t="shared" si="159"/>
        <v>0</v>
      </c>
      <c r="BX97" s="122">
        <f t="shared" si="191"/>
        <v>0</v>
      </c>
      <c r="BY97" s="122">
        <f t="shared" si="161"/>
        <v>0</v>
      </c>
      <c r="BZ97" s="122">
        <f t="shared" si="162"/>
        <v>0</v>
      </c>
      <c r="CA97" s="122">
        <f t="shared" si="192"/>
        <v>0</v>
      </c>
      <c r="CB97" s="122">
        <f t="shared" si="164"/>
        <v>0</v>
      </c>
      <c r="CC97" s="122">
        <f t="shared" si="165"/>
        <v>0</v>
      </c>
      <c r="CD97" s="122">
        <f t="shared" si="193"/>
        <v>0</v>
      </c>
      <c r="CE97" s="123">
        <f t="shared" si="194"/>
        <v>20</v>
      </c>
      <c r="CF97" s="123">
        <f t="shared" si="195"/>
        <v>2.5</v>
      </c>
      <c r="CG97" s="124">
        <f t="shared" si="196"/>
        <v>22.5</v>
      </c>
      <c r="CH97" s="125">
        <f t="shared" si="197"/>
        <v>0</v>
      </c>
      <c r="CI97" s="125">
        <f t="shared" si="198"/>
        <v>5</v>
      </c>
      <c r="CJ97" s="125">
        <f t="shared" si="199"/>
        <v>2.5</v>
      </c>
      <c r="CK97" s="125">
        <f t="shared" si="200"/>
        <v>2.5</v>
      </c>
      <c r="CL97" s="125">
        <f t="shared" si="201"/>
        <v>10</v>
      </c>
      <c r="CM97" s="125">
        <f t="shared" si="202"/>
        <v>2.5</v>
      </c>
      <c r="CN97" s="125">
        <f t="shared" si="203"/>
        <v>0</v>
      </c>
      <c r="CO97" s="125">
        <f t="shared" si="204"/>
        <v>2.5</v>
      </c>
      <c r="CP97" s="125">
        <f t="shared" si="205"/>
        <v>2.5</v>
      </c>
      <c r="CQ97" s="125">
        <f t="shared" si="206"/>
        <v>2.5</v>
      </c>
      <c r="CR97" s="125">
        <f t="shared" si="207"/>
        <v>5</v>
      </c>
      <c r="CS97" s="125">
        <f t="shared" si="208"/>
        <v>0</v>
      </c>
      <c r="CT97" s="125">
        <f t="shared" si="209"/>
        <v>5</v>
      </c>
      <c r="CU97" s="125">
        <f t="shared" si="210"/>
        <v>5</v>
      </c>
      <c r="CV97" s="125">
        <f t="shared" si="211"/>
        <v>2.5</v>
      </c>
      <c r="CW97" s="125">
        <f t="shared" si="212"/>
        <v>2.5</v>
      </c>
      <c r="CX97" s="125">
        <f t="shared" si="213"/>
        <v>0</v>
      </c>
      <c r="CY97" s="125">
        <f t="shared" si="214"/>
        <v>5</v>
      </c>
      <c r="CZ97" s="125">
        <f t="shared" si="215"/>
        <v>0</v>
      </c>
      <c r="DA97" s="118">
        <f t="shared" si="216"/>
        <v>27.5</v>
      </c>
    </row>
    <row r="98" spans="1:105">
      <c r="A98" s="118">
        <v>90</v>
      </c>
      <c r="B98" s="119" t="str">
        <f>'ภาษาไทย ม.3'!B98</f>
        <v xml:space="preserve">นายสัจจากร  แสงวิวรุณทร  </v>
      </c>
      <c r="C98" s="120">
        <v>0</v>
      </c>
      <c r="D98" s="120">
        <v>0</v>
      </c>
      <c r="E98" s="120">
        <v>0</v>
      </c>
      <c r="F98" s="120">
        <v>0</v>
      </c>
      <c r="G98" s="120">
        <v>0</v>
      </c>
      <c r="H98" s="121">
        <v>1</v>
      </c>
      <c r="I98" s="121">
        <v>0</v>
      </c>
      <c r="J98" s="120">
        <v>0</v>
      </c>
      <c r="K98" s="120">
        <v>0</v>
      </c>
      <c r="L98" s="120">
        <v>0</v>
      </c>
      <c r="M98" s="120">
        <v>0</v>
      </c>
      <c r="N98" s="120">
        <v>1</v>
      </c>
      <c r="O98" s="121">
        <v>0</v>
      </c>
      <c r="P98" s="121">
        <v>0</v>
      </c>
      <c r="Q98" s="118">
        <v>0</v>
      </c>
      <c r="R98" s="118">
        <v>0</v>
      </c>
      <c r="S98" s="118">
        <v>0</v>
      </c>
      <c r="T98" s="118">
        <v>0</v>
      </c>
      <c r="U98" s="118">
        <v>1</v>
      </c>
      <c r="V98" s="118">
        <v>0</v>
      </c>
      <c r="W98" s="118">
        <v>1</v>
      </c>
      <c r="X98" s="118">
        <v>1</v>
      </c>
      <c r="Y98" s="118">
        <v>1</v>
      </c>
      <c r="Z98" s="118">
        <v>1</v>
      </c>
      <c r="AA98" s="118">
        <v>0</v>
      </c>
      <c r="AB98" s="118">
        <v>0</v>
      </c>
      <c r="AC98" s="118">
        <v>0</v>
      </c>
      <c r="AD98" s="118">
        <v>0</v>
      </c>
      <c r="AE98" s="118">
        <v>0</v>
      </c>
      <c r="AF98" s="118">
        <v>1</v>
      </c>
      <c r="AG98" s="118">
        <v>0</v>
      </c>
      <c r="AH98" s="118">
        <v>1</v>
      </c>
      <c r="AI98" s="118">
        <v>0</v>
      </c>
      <c r="AJ98" s="118">
        <v>0</v>
      </c>
      <c r="AK98" s="118">
        <v>0</v>
      </c>
      <c r="AL98" s="118">
        <v>0</v>
      </c>
      <c r="AM98" s="118">
        <v>0</v>
      </c>
      <c r="AN98" s="118">
        <v>0</v>
      </c>
      <c r="AO98" s="118">
        <v>0</v>
      </c>
      <c r="AP98" s="118">
        <v>0</v>
      </c>
      <c r="AQ98" s="122">
        <f t="shared" si="127"/>
        <v>0</v>
      </c>
      <c r="AR98" s="122">
        <f t="shared" si="128"/>
        <v>0</v>
      </c>
      <c r="AS98" s="122">
        <f t="shared" si="129"/>
        <v>0</v>
      </c>
      <c r="AT98" s="122">
        <f t="shared" si="130"/>
        <v>0</v>
      </c>
      <c r="AU98" s="122">
        <f t="shared" si="131"/>
        <v>0</v>
      </c>
      <c r="AV98" s="122">
        <f t="shared" si="132"/>
        <v>2.5</v>
      </c>
      <c r="AW98" s="122">
        <f t="shared" si="133"/>
        <v>0</v>
      </c>
      <c r="AX98" s="122">
        <f t="shared" si="134"/>
        <v>0</v>
      </c>
      <c r="AY98" s="122">
        <f t="shared" si="135"/>
        <v>0</v>
      </c>
      <c r="AZ98" s="122">
        <f t="shared" si="136"/>
        <v>0</v>
      </c>
      <c r="BA98" s="122">
        <f t="shared" si="137"/>
        <v>0</v>
      </c>
      <c r="BB98" s="122">
        <f t="shared" si="138"/>
        <v>2.5</v>
      </c>
      <c r="BC98" s="122">
        <f t="shared" si="139"/>
        <v>0</v>
      </c>
      <c r="BD98" s="122">
        <f t="shared" si="140"/>
        <v>0</v>
      </c>
      <c r="BE98" s="122">
        <f t="shared" si="141"/>
        <v>0</v>
      </c>
      <c r="BF98" s="122">
        <f t="shared" si="142"/>
        <v>0</v>
      </c>
      <c r="BG98" s="122">
        <f t="shared" si="143"/>
        <v>0</v>
      </c>
      <c r="BH98" s="122">
        <f t="shared" si="144"/>
        <v>0</v>
      </c>
      <c r="BI98" s="122">
        <f t="shared" si="145"/>
        <v>2.5</v>
      </c>
      <c r="BJ98" s="122">
        <f t="shared" si="146"/>
        <v>0</v>
      </c>
      <c r="BK98" s="122">
        <f t="shared" si="147"/>
        <v>2.5</v>
      </c>
      <c r="BL98" s="122">
        <f t="shared" si="148"/>
        <v>2.5</v>
      </c>
      <c r="BM98" s="122">
        <f t="shared" si="149"/>
        <v>2.5</v>
      </c>
      <c r="BN98" s="122">
        <f t="shared" si="150"/>
        <v>2.5</v>
      </c>
      <c r="BO98" s="122">
        <f t="shared" si="151"/>
        <v>0</v>
      </c>
      <c r="BP98" s="122">
        <f t="shared" si="152"/>
        <v>0</v>
      </c>
      <c r="BQ98" s="122">
        <f t="shared" si="153"/>
        <v>0</v>
      </c>
      <c r="BR98" s="122">
        <f t="shared" si="154"/>
        <v>0</v>
      </c>
      <c r="BS98" s="122">
        <f t="shared" si="155"/>
        <v>0</v>
      </c>
      <c r="BT98" s="122">
        <f t="shared" si="156"/>
        <v>2.5</v>
      </c>
      <c r="BU98" s="122">
        <f t="shared" si="157"/>
        <v>0</v>
      </c>
      <c r="BV98" s="122">
        <f t="shared" si="158"/>
        <v>2.5</v>
      </c>
      <c r="BW98" s="122">
        <f t="shared" si="159"/>
        <v>0</v>
      </c>
      <c r="BX98" s="122">
        <f t="shared" si="160"/>
        <v>0</v>
      </c>
      <c r="BY98" s="122">
        <f t="shared" si="161"/>
        <v>0</v>
      </c>
      <c r="BZ98" s="122">
        <f t="shared" si="162"/>
        <v>0</v>
      </c>
      <c r="CA98" s="122">
        <f t="shared" si="163"/>
        <v>0</v>
      </c>
      <c r="CB98" s="122">
        <f t="shared" si="164"/>
        <v>0</v>
      </c>
      <c r="CC98" s="122">
        <f t="shared" si="165"/>
        <v>0</v>
      </c>
      <c r="CD98" s="122">
        <f t="shared" si="166"/>
        <v>0</v>
      </c>
      <c r="CE98" s="123">
        <f t="shared" si="167"/>
        <v>17.5</v>
      </c>
      <c r="CF98" s="123">
        <f t="shared" si="168"/>
        <v>0</v>
      </c>
      <c r="CG98" s="124">
        <f t="shared" si="169"/>
        <v>17.5</v>
      </c>
      <c r="CH98" s="125">
        <f t="shared" si="170"/>
        <v>0</v>
      </c>
      <c r="CI98" s="125">
        <f t="shared" si="171"/>
        <v>0</v>
      </c>
      <c r="CJ98" s="125">
        <f t="shared" si="172"/>
        <v>2.5</v>
      </c>
      <c r="CK98" s="125">
        <f t="shared" si="173"/>
        <v>0</v>
      </c>
      <c r="CL98" s="125">
        <f t="shared" si="174"/>
        <v>2.5</v>
      </c>
      <c r="CM98" s="125">
        <f t="shared" si="175"/>
        <v>0</v>
      </c>
      <c r="CN98" s="125">
        <f t="shared" si="176"/>
        <v>2.5</v>
      </c>
      <c r="CO98" s="125">
        <f t="shared" si="177"/>
        <v>2.5</v>
      </c>
      <c r="CP98" s="125">
        <f t="shared" si="178"/>
        <v>0</v>
      </c>
      <c r="CQ98" s="125">
        <f t="shared" si="179"/>
        <v>5</v>
      </c>
      <c r="CR98" s="125">
        <f t="shared" si="180"/>
        <v>5</v>
      </c>
      <c r="CS98" s="125">
        <f t="shared" si="181"/>
        <v>0</v>
      </c>
      <c r="CT98" s="125">
        <f t="shared" si="182"/>
        <v>7.5</v>
      </c>
      <c r="CU98" s="125">
        <f t="shared" si="183"/>
        <v>7.5</v>
      </c>
      <c r="CV98" s="125">
        <f t="shared" si="184"/>
        <v>0</v>
      </c>
      <c r="CW98" s="125">
        <f t="shared" si="185"/>
        <v>2.5</v>
      </c>
      <c r="CX98" s="125">
        <f t="shared" si="186"/>
        <v>2.5</v>
      </c>
      <c r="CY98" s="125">
        <f t="shared" si="187"/>
        <v>5</v>
      </c>
      <c r="CZ98" s="125">
        <f t="shared" si="188"/>
        <v>0</v>
      </c>
      <c r="DA98" s="118">
        <f t="shared" si="189"/>
        <v>22.5</v>
      </c>
    </row>
    <row r="99" spans="1:105">
      <c r="A99" s="118">
        <v>91</v>
      </c>
      <c r="B99" s="119" t="str">
        <f>'ภาษาไทย ม.3'!B99</f>
        <v>นางสาวณัฐกานต์  บุญวิบูลย์</v>
      </c>
      <c r="C99" s="120">
        <v>0</v>
      </c>
      <c r="D99" s="120">
        <v>0</v>
      </c>
      <c r="E99" s="120">
        <v>0</v>
      </c>
      <c r="F99" s="120">
        <v>0</v>
      </c>
      <c r="G99" s="120">
        <v>1</v>
      </c>
      <c r="H99" s="121">
        <v>0</v>
      </c>
      <c r="I99" s="121">
        <v>0</v>
      </c>
      <c r="J99" s="120">
        <v>0</v>
      </c>
      <c r="K99" s="120">
        <v>0</v>
      </c>
      <c r="L99" s="120">
        <v>0</v>
      </c>
      <c r="M99" s="120">
        <v>0</v>
      </c>
      <c r="N99" s="120">
        <v>1</v>
      </c>
      <c r="O99" s="121">
        <v>0</v>
      </c>
      <c r="P99" s="121">
        <v>0</v>
      </c>
      <c r="Q99" s="118">
        <v>1</v>
      </c>
      <c r="R99" s="118">
        <v>1</v>
      </c>
      <c r="S99" s="118">
        <v>0</v>
      </c>
      <c r="T99" s="118">
        <v>0</v>
      </c>
      <c r="U99" s="118">
        <v>0</v>
      </c>
      <c r="V99" s="118">
        <v>0</v>
      </c>
      <c r="W99" s="118">
        <v>0</v>
      </c>
      <c r="X99" s="118">
        <v>1</v>
      </c>
      <c r="Y99" s="118">
        <v>0</v>
      </c>
      <c r="Z99" s="118">
        <v>0</v>
      </c>
      <c r="AA99" s="118">
        <v>0</v>
      </c>
      <c r="AB99" s="118">
        <v>0</v>
      </c>
      <c r="AC99" s="118">
        <v>0</v>
      </c>
      <c r="AD99" s="118">
        <v>0</v>
      </c>
      <c r="AE99" s="118">
        <v>0</v>
      </c>
      <c r="AF99" s="118">
        <v>0</v>
      </c>
      <c r="AG99" s="118">
        <v>0</v>
      </c>
      <c r="AH99" s="118">
        <v>0</v>
      </c>
      <c r="AI99" s="118">
        <v>0</v>
      </c>
      <c r="AJ99" s="118">
        <v>0</v>
      </c>
      <c r="AK99" s="118">
        <v>0</v>
      </c>
      <c r="AL99" s="118">
        <v>0</v>
      </c>
      <c r="AM99" s="118">
        <v>0</v>
      </c>
      <c r="AN99" s="118">
        <v>0</v>
      </c>
      <c r="AO99" s="118">
        <v>0</v>
      </c>
      <c r="AP99" s="118">
        <v>0</v>
      </c>
      <c r="AQ99" s="122">
        <f t="shared" si="127"/>
        <v>0</v>
      </c>
      <c r="AR99" s="122">
        <f t="shared" si="128"/>
        <v>0</v>
      </c>
      <c r="AS99" s="122">
        <f t="shared" si="129"/>
        <v>0</v>
      </c>
      <c r="AT99" s="122">
        <f t="shared" si="130"/>
        <v>0</v>
      </c>
      <c r="AU99" s="122">
        <f t="shared" si="131"/>
        <v>2.5</v>
      </c>
      <c r="AV99" s="122">
        <f t="shared" si="132"/>
        <v>0</v>
      </c>
      <c r="AW99" s="122">
        <f t="shared" si="133"/>
        <v>0</v>
      </c>
      <c r="AX99" s="122">
        <f t="shared" si="134"/>
        <v>0</v>
      </c>
      <c r="AY99" s="122">
        <f t="shared" si="135"/>
        <v>0</v>
      </c>
      <c r="AZ99" s="122">
        <f t="shared" si="136"/>
        <v>0</v>
      </c>
      <c r="BA99" s="122">
        <f t="shared" si="137"/>
        <v>0</v>
      </c>
      <c r="BB99" s="122">
        <f t="shared" si="138"/>
        <v>2.5</v>
      </c>
      <c r="BC99" s="122">
        <f t="shared" si="139"/>
        <v>0</v>
      </c>
      <c r="BD99" s="122">
        <f t="shared" si="140"/>
        <v>0</v>
      </c>
      <c r="BE99" s="122">
        <f t="shared" si="141"/>
        <v>2.5</v>
      </c>
      <c r="BF99" s="122">
        <f t="shared" si="142"/>
        <v>2.5</v>
      </c>
      <c r="BG99" s="122">
        <f t="shared" si="143"/>
        <v>0</v>
      </c>
      <c r="BH99" s="122">
        <f t="shared" si="144"/>
        <v>0</v>
      </c>
      <c r="BI99" s="122">
        <f t="shared" si="145"/>
        <v>0</v>
      </c>
      <c r="BJ99" s="122">
        <f t="shared" si="146"/>
        <v>0</v>
      </c>
      <c r="BK99" s="122">
        <f t="shared" si="147"/>
        <v>0</v>
      </c>
      <c r="BL99" s="122">
        <f t="shared" si="148"/>
        <v>2.5</v>
      </c>
      <c r="BM99" s="122">
        <f t="shared" si="149"/>
        <v>0</v>
      </c>
      <c r="BN99" s="122">
        <f t="shared" si="150"/>
        <v>0</v>
      </c>
      <c r="BO99" s="122">
        <f t="shared" si="151"/>
        <v>0</v>
      </c>
      <c r="BP99" s="122">
        <f t="shared" si="152"/>
        <v>0</v>
      </c>
      <c r="BQ99" s="122">
        <f t="shared" si="153"/>
        <v>0</v>
      </c>
      <c r="BR99" s="122">
        <f t="shared" si="154"/>
        <v>0</v>
      </c>
      <c r="BS99" s="122">
        <f t="shared" si="155"/>
        <v>0</v>
      </c>
      <c r="BT99" s="122">
        <f t="shared" si="156"/>
        <v>0</v>
      </c>
      <c r="BU99" s="122">
        <f t="shared" si="157"/>
        <v>0</v>
      </c>
      <c r="BV99" s="122">
        <f t="shared" si="158"/>
        <v>0</v>
      </c>
      <c r="BW99" s="122">
        <f t="shared" si="159"/>
        <v>0</v>
      </c>
      <c r="BX99" s="122">
        <f t="shared" si="160"/>
        <v>0</v>
      </c>
      <c r="BY99" s="122">
        <f t="shared" si="161"/>
        <v>0</v>
      </c>
      <c r="BZ99" s="122">
        <f t="shared" si="162"/>
        <v>0</v>
      </c>
      <c r="CA99" s="122">
        <f t="shared" si="163"/>
        <v>0</v>
      </c>
      <c r="CB99" s="122">
        <f t="shared" si="164"/>
        <v>0</v>
      </c>
      <c r="CC99" s="122">
        <f t="shared" si="165"/>
        <v>0</v>
      </c>
      <c r="CD99" s="122">
        <f t="shared" si="166"/>
        <v>0</v>
      </c>
      <c r="CE99" s="123">
        <f t="shared" si="167"/>
        <v>12.5</v>
      </c>
      <c r="CF99" s="123">
        <f t="shared" si="168"/>
        <v>0</v>
      </c>
      <c r="CG99" s="124">
        <f t="shared" si="169"/>
        <v>12.5</v>
      </c>
      <c r="CH99" s="125">
        <f t="shared" si="170"/>
        <v>0</v>
      </c>
      <c r="CI99" s="125">
        <f t="shared" si="171"/>
        <v>2.5</v>
      </c>
      <c r="CJ99" s="125">
        <f t="shared" si="172"/>
        <v>0</v>
      </c>
      <c r="CK99" s="125">
        <f t="shared" si="173"/>
        <v>0</v>
      </c>
      <c r="CL99" s="125">
        <f t="shared" si="174"/>
        <v>2.5</v>
      </c>
      <c r="CM99" s="125">
        <f t="shared" si="175"/>
        <v>0</v>
      </c>
      <c r="CN99" s="125">
        <f t="shared" si="176"/>
        <v>2.5</v>
      </c>
      <c r="CO99" s="125">
        <f t="shared" si="177"/>
        <v>2.5</v>
      </c>
      <c r="CP99" s="125">
        <f t="shared" si="178"/>
        <v>2.5</v>
      </c>
      <c r="CQ99" s="125">
        <f t="shared" si="179"/>
        <v>2.5</v>
      </c>
      <c r="CR99" s="125">
        <f t="shared" si="180"/>
        <v>5</v>
      </c>
      <c r="CS99" s="125">
        <f t="shared" si="181"/>
        <v>0</v>
      </c>
      <c r="CT99" s="125">
        <f t="shared" si="182"/>
        <v>2.5</v>
      </c>
      <c r="CU99" s="125">
        <f t="shared" si="183"/>
        <v>2.5</v>
      </c>
      <c r="CV99" s="125">
        <f t="shared" si="184"/>
        <v>0</v>
      </c>
      <c r="CW99" s="125">
        <f t="shared" si="185"/>
        <v>0</v>
      </c>
      <c r="CX99" s="125">
        <f t="shared" si="186"/>
        <v>0</v>
      </c>
      <c r="CY99" s="125">
        <f t="shared" si="187"/>
        <v>0</v>
      </c>
      <c r="CZ99" s="125">
        <f t="shared" si="188"/>
        <v>0</v>
      </c>
      <c r="DA99" s="118">
        <f t="shared" si="189"/>
        <v>12.5</v>
      </c>
    </row>
    <row r="100" spans="1:105">
      <c r="A100" s="118">
        <v>92</v>
      </c>
      <c r="B100" s="119" t="str">
        <f>'ภาษาไทย ม.3'!B100</f>
        <v>นางสาวชุตินันท์  จารีย์</v>
      </c>
      <c r="C100" s="120">
        <v>0</v>
      </c>
      <c r="D100" s="120">
        <v>0</v>
      </c>
      <c r="E100" s="120">
        <v>1</v>
      </c>
      <c r="F100" s="120">
        <v>0</v>
      </c>
      <c r="G100" s="120">
        <v>0</v>
      </c>
      <c r="H100" s="121">
        <v>1</v>
      </c>
      <c r="I100" s="121">
        <v>0</v>
      </c>
      <c r="J100" s="120">
        <v>0</v>
      </c>
      <c r="K100" s="120">
        <v>1</v>
      </c>
      <c r="L100" s="120">
        <v>0</v>
      </c>
      <c r="M100" s="120">
        <v>0</v>
      </c>
      <c r="N100" s="120">
        <v>0</v>
      </c>
      <c r="O100" s="121">
        <v>0</v>
      </c>
      <c r="P100" s="121">
        <v>0</v>
      </c>
      <c r="Q100" s="118">
        <v>1</v>
      </c>
      <c r="R100" s="118">
        <v>1</v>
      </c>
      <c r="S100" s="118">
        <v>1</v>
      </c>
      <c r="T100" s="118">
        <v>0</v>
      </c>
      <c r="U100" s="118">
        <v>1</v>
      </c>
      <c r="V100" s="118">
        <v>0</v>
      </c>
      <c r="W100" s="118">
        <v>0</v>
      </c>
      <c r="X100" s="118">
        <v>1</v>
      </c>
      <c r="Y100" s="118">
        <v>0</v>
      </c>
      <c r="Z100" s="118">
        <v>1</v>
      </c>
      <c r="AA100" s="118">
        <v>0</v>
      </c>
      <c r="AB100" s="118">
        <v>0</v>
      </c>
      <c r="AC100" s="118">
        <v>1</v>
      </c>
      <c r="AD100" s="118">
        <v>0</v>
      </c>
      <c r="AE100" s="118">
        <v>0</v>
      </c>
      <c r="AF100" s="118">
        <v>0</v>
      </c>
      <c r="AG100" s="118">
        <v>1</v>
      </c>
      <c r="AH100" s="118">
        <v>1</v>
      </c>
      <c r="AI100" s="118">
        <v>0</v>
      </c>
      <c r="AJ100" s="118">
        <v>0</v>
      </c>
      <c r="AK100" s="118">
        <v>0</v>
      </c>
      <c r="AL100" s="118">
        <v>0</v>
      </c>
      <c r="AM100" s="118">
        <v>0</v>
      </c>
      <c r="AN100" s="118">
        <v>0</v>
      </c>
      <c r="AO100" s="118">
        <v>0</v>
      </c>
      <c r="AP100" s="118">
        <v>0</v>
      </c>
      <c r="AQ100" s="122">
        <f t="shared" si="127"/>
        <v>0</v>
      </c>
      <c r="AR100" s="122">
        <f t="shared" si="128"/>
        <v>0</v>
      </c>
      <c r="AS100" s="122">
        <f t="shared" si="129"/>
        <v>2.5</v>
      </c>
      <c r="AT100" s="122">
        <f t="shared" si="130"/>
        <v>0</v>
      </c>
      <c r="AU100" s="122">
        <f t="shared" si="131"/>
        <v>0</v>
      </c>
      <c r="AV100" s="122">
        <f t="shared" si="132"/>
        <v>2.5</v>
      </c>
      <c r="AW100" s="122">
        <f t="shared" si="133"/>
        <v>0</v>
      </c>
      <c r="AX100" s="122">
        <f t="shared" si="134"/>
        <v>0</v>
      </c>
      <c r="AY100" s="122">
        <f t="shared" si="135"/>
        <v>2.5</v>
      </c>
      <c r="AZ100" s="122">
        <f t="shared" si="136"/>
        <v>0</v>
      </c>
      <c r="BA100" s="122">
        <f t="shared" si="137"/>
        <v>0</v>
      </c>
      <c r="BB100" s="122">
        <f t="shared" si="138"/>
        <v>0</v>
      </c>
      <c r="BC100" s="122">
        <f t="shared" si="139"/>
        <v>0</v>
      </c>
      <c r="BD100" s="122">
        <f t="shared" si="140"/>
        <v>0</v>
      </c>
      <c r="BE100" s="122">
        <f t="shared" si="141"/>
        <v>2.5</v>
      </c>
      <c r="BF100" s="122">
        <f t="shared" si="142"/>
        <v>2.5</v>
      </c>
      <c r="BG100" s="122">
        <f t="shared" si="143"/>
        <v>2.5</v>
      </c>
      <c r="BH100" s="122">
        <f t="shared" si="144"/>
        <v>0</v>
      </c>
      <c r="BI100" s="122">
        <f t="shared" si="145"/>
        <v>2.5</v>
      </c>
      <c r="BJ100" s="122">
        <f t="shared" si="146"/>
        <v>0</v>
      </c>
      <c r="BK100" s="122">
        <f t="shared" si="147"/>
        <v>0</v>
      </c>
      <c r="BL100" s="122">
        <f t="shared" si="148"/>
        <v>2.5</v>
      </c>
      <c r="BM100" s="122">
        <f t="shared" si="149"/>
        <v>0</v>
      </c>
      <c r="BN100" s="122">
        <f t="shared" si="150"/>
        <v>2.5</v>
      </c>
      <c r="BO100" s="122">
        <f t="shared" si="151"/>
        <v>0</v>
      </c>
      <c r="BP100" s="122">
        <f t="shared" si="152"/>
        <v>0</v>
      </c>
      <c r="BQ100" s="122">
        <f t="shared" si="153"/>
        <v>2.5</v>
      </c>
      <c r="BR100" s="122">
        <f t="shared" si="154"/>
        <v>0</v>
      </c>
      <c r="BS100" s="122">
        <f t="shared" si="155"/>
        <v>0</v>
      </c>
      <c r="BT100" s="122">
        <f t="shared" si="156"/>
        <v>0</v>
      </c>
      <c r="BU100" s="122">
        <f t="shared" si="157"/>
        <v>2.5</v>
      </c>
      <c r="BV100" s="122">
        <f t="shared" si="158"/>
        <v>2.5</v>
      </c>
      <c r="BW100" s="122">
        <f t="shared" si="159"/>
        <v>0</v>
      </c>
      <c r="BX100" s="122">
        <f t="shared" si="160"/>
        <v>0</v>
      </c>
      <c r="BY100" s="122">
        <f t="shared" si="161"/>
        <v>0</v>
      </c>
      <c r="BZ100" s="122">
        <f t="shared" si="162"/>
        <v>0</v>
      </c>
      <c r="CA100" s="122">
        <f t="shared" si="163"/>
        <v>0</v>
      </c>
      <c r="CB100" s="122">
        <f t="shared" si="164"/>
        <v>0</v>
      </c>
      <c r="CC100" s="122">
        <f t="shared" si="165"/>
        <v>0</v>
      </c>
      <c r="CD100" s="122">
        <f t="shared" si="166"/>
        <v>0</v>
      </c>
      <c r="CE100" s="123">
        <f t="shared" si="167"/>
        <v>22.5</v>
      </c>
      <c r="CF100" s="123">
        <f t="shared" si="168"/>
        <v>2.5</v>
      </c>
      <c r="CG100" s="124">
        <f t="shared" si="169"/>
        <v>25</v>
      </c>
      <c r="CH100" s="125">
        <f t="shared" si="170"/>
        <v>0</v>
      </c>
      <c r="CI100" s="125">
        <f t="shared" si="171"/>
        <v>2.5</v>
      </c>
      <c r="CJ100" s="125">
        <f t="shared" si="172"/>
        <v>2.5</v>
      </c>
      <c r="CK100" s="125">
        <f t="shared" si="173"/>
        <v>2.5</v>
      </c>
      <c r="CL100" s="125">
        <f t="shared" si="174"/>
        <v>7.5</v>
      </c>
      <c r="CM100" s="125">
        <f t="shared" si="175"/>
        <v>0</v>
      </c>
      <c r="CN100" s="125">
        <f t="shared" si="176"/>
        <v>0</v>
      </c>
      <c r="CO100" s="125">
        <f t="shared" si="177"/>
        <v>0</v>
      </c>
      <c r="CP100" s="125">
        <f t="shared" si="178"/>
        <v>2.5</v>
      </c>
      <c r="CQ100" s="125">
        <f t="shared" si="179"/>
        <v>7.5</v>
      </c>
      <c r="CR100" s="125">
        <f t="shared" si="180"/>
        <v>10</v>
      </c>
      <c r="CS100" s="125">
        <f t="shared" si="181"/>
        <v>0</v>
      </c>
      <c r="CT100" s="125">
        <f t="shared" si="182"/>
        <v>7.5</v>
      </c>
      <c r="CU100" s="125">
        <f t="shared" si="183"/>
        <v>7.5</v>
      </c>
      <c r="CV100" s="125">
        <f t="shared" si="184"/>
        <v>2.5</v>
      </c>
      <c r="CW100" s="125">
        <f t="shared" si="185"/>
        <v>0</v>
      </c>
      <c r="CX100" s="125">
        <f t="shared" si="186"/>
        <v>2.5</v>
      </c>
      <c r="CY100" s="125">
        <f t="shared" si="187"/>
        <v>5</v>
      </c>
      <c r="CZ100" s="125">
        <f t="shared" si="188"/>
        <v>0</v>
      </c>
      <c r="DA100" s="118">
        <f t="shared" si="189"/>
        <v>30</v>
      </c>
    </row>
    <row r="101" spans="1:105">
      <c r="A101" s="118">
        <v>93</v>
      </c>
      <c r="B101" s="119" t="str">
        <f>'ภาษาไทย ม.3'!B101</f>
        <v>นายบุญฤทธิ์  พิภพ</v>
      </c>
      <c r="C101" s="120">
        <v>0</v>
      </c>
      <c r="D101" s="120">
        <v>1</v>
      </c>
      <c r="E101" s="120">
        <v>0</v>
      </c>
      <c r="F101" s="120">
        <v>0</v>
      </c>
      <c r="G101" s="120">
        <v>0</v>
      </c>
      <c r="H101" s="121">
        <v>1</v>
      </c>
      <c r="I101" s="121">
        <v>1</v>
      </c>
      <c r="J101" s="120">
        <v>0</v>
      </c>
      <c r="K101" s="120">
        <v>0</v>
      </c>
      <c r="L101" s="120">
        <v>0</v>
      </c>
      <c r="M101" s="120">
        <v>0</v>
      </c>
      <c r="N101" s="120">
        <v>0</v>
      </c>
      <c r="O101" s="121">
        <v>0</v>
      </c>
      <c r="P101" s="121">
        <v>1</v>
      </c>
      <c r="Q101" s="118">
        <v>1</v>
      </c>
      <c r="R101" s="118">
        <v>0</v>
      </c>
      <c r="S101" s="118">
        <v>0</v>
      </c>
      <c r="T101" s="118">
        <v>0</v>
      </c>
      <c r="U101" s="118">
        <v>0</v>
      </c>
      <c r="V101" s="118">
        <v>0</v>
      </c>
      <c r="W101" s="118">
        <v>0</v>
      </c>
      <c r="X101" s="118">
        <v>1</v>
      </c>
      <c r="Y101" s="118">
        <v>0</v>
      </c>
      <c r="Z101" s="118">
        <v>0</v>
      </c>
      <c r="AA101" s="118">
        <v>0</v>
      </c>
      <c r="AB101" s="118">
        <v>0</v>
      </c>
      <c r="AC101" s="118">
        <v>0</v>
      </c>
      <c r="AD101" s="118">
        <v>1</v>
      </c>
      <c r="AE101" s="118">
        <v>0</v>
      </c>
      <c r="AF101" s="118">
        <v>1</v>
      </c>
      <c r="AG101" s="118">
        <v>0</v>
      </c>
      <c r="AH101" s="118">
        <v>0</v>
      </c>
      <c r="AI101" s="118">
        <v>1</v>
      </c>
      <c r="AJ101" s="118">
        <v>0</v>
      </c>
      <c r="AK101" s="118">
        <v>0</v>
      </c>
      <c r="AL101" s="118">
        <v>0</v>
      </c>
      <c r="AM101" s="118">
        <v>0</v>
      </c>
      <c r="AN101" s="118">
        <v>0</v>
      </c>
      <c r="AO101" s="118">
        <v>0</v>
      </c>
      <c r="AP101" s="118">
        <v>0</v>
      </c>
      <c r="AQ101" s="122">
        <f t="shared" si="1"/>
        <v>0</v>
      </c>
      <c r="AR101" s="122">
        <f t="shared" si="2"/>
        <v>2.5</v>
      </c>
      <c r="AS101" s="122">
        <f t="shared" si="3"/>
        <v>0</v>
      </c>
      <c r="AT101" s="122">
        <f t="shared" si="4"/>
        <v>0</v>
      </c>
      <c r="AU101" s="122">
        <f t="shared" si="5"/>
        <v>0</v>
      </c>
      <c r="AV101" s="122">
        <f t="shared" si="6"/>
        <v>2.5</v>
      </c>
      <c r="AW101" s="122">
        <f t="shared" si="7"/>
        <v>2.5</v>
      </c>
      <c r="AX101" s="122">
        <f t="shared" si="8"/>
        <v>0</v>
      </c>
      <c r="AY101" s="122">
        <f t="shared" si="9"/>
        <v>0</v>
      </c>
      <c r="AZ101" s="122">
        <f t="shared" si="10"/>
        <v>0</v>
      </c>
      <c r="BA101" s="122">
        <f t="shared" si="11"/>
        <v>0</v>
      </c>
      <c r="BB101" s="122">
        <f t="shared" si="12"/>
        <v>0</v>
      </c>
      <c r="BC101" s="122">
        <f t="shared" si="13"/>
        <v>0</v>
      </c>
      <c r="BD101" s="122">
        <f t="shared" si="14"/>
        <v>2.5</v>
      </c>
      <c r="BE101" s="122">
        <f t="shared" si="15"/>
        <v>2.5</v>
      </c>
      <c r="BF101" s="122">
        <f t="shared" si="16"/>
        <v>0</v>
      </c>
      <c r="BG101" s="122">
        <f t="shared" si="17"/>
        <v>0</v>
      </c>
      <c r="BH101" s="122">
        <f t="shared" si="18"/>
        <v>0</v>
      </c>
      <c r="BI101" s="122">
        <f t="shared" si="19"/>
        <v>0</v>
      </c>
      <c r="BJ101" s="122">
        <f t="shared" si="20"/>
        <v>0</v>
      </c>
      <c r="BK101" s="122">
        <f t="shared" si="21"/>
        <v>0</v>
      </c>
      <c r="BL101" s="122">
        <f t="shared" si="22"/>
        <v>2.5</v>
      </c>
      <c r="BM101" s="122">
        <f t="shared" si="23"/>
        <v>0</v>
      </c>
      <c r="BN101" s="122">
        <f t="shared" si="24"/>
        <v>0</v>
      </c>
      <c r="BO101" s="122">
        <f t="shared" si="25"/>
        <v>0</v>
      </c>
      <c r="BP101" s="122">
        <f t="shared" si="26"/>
        <v>0</v>
      </c>
      <c r="BQ101" s="122">
        <f t="shared" si="27"/>
        <v>0</v>
      </c>
      <c r="BR101" s="122">
        <f t="shared" si="28"/>
        <v>2.5</v>
      </c>
      <c r="BS101" s="122">
        <f t="shared" si="29"/>
        <v>0</v>
      </c>
      <c r="BT101" s="122">
        <f t="shared" si="30"/>
        <v>2.5</v>
      </c>
      <c r="BU101" s="122">
        <f t="shared" si="31"/>
        <v>0</v>
      </c>
      <c r="BV101" s="122">
        <f t="shared" si="32"/>
        <v>0</v>
      </c>
      <c r="BW101" s="122">
        <f t="shared" si="33"/>
        <v>2.5</v>
      </c>
      <c r="BX101" s="122">
        <f t="shared" si="34"/>
        <v>0</v>
      </c>
      <c r="BY101" s="122">
        <f t="shared" si="35"/>
        <v>0</v>
      </c>
      <c r="BZ101" s="122">
        <f t="shared" si="36"/>
        <v>0</v>
      </c>
      <c r="CA101" s="122">
        <f t="shared" si="37"/>
        <v>0</v>
      </c>
      <c r="CB101" s="122">
        <f t="shared" si="38"/>
        <v>0</v>
      </c>
      <c r="CC101" s="122">
        <f t="shared" si="39"/>
        <v>0</v>
      </c>
      <c r="CD101" s="122">
        <f t="shared" si="40"/>
        <v>0</v>
      </c>
      <c r="CE101" s="123">
        <f t="shared" si="41"/>
        <v>15</v>
      </c>
      <c r="CF101" s="123">
        <f t="shared" si="42"/>
        <v>2.5</v>
      </c>
      <c r="CG101" s="124">
        <f t="shared" si="43"/>
        <v>17.5</v>
      </c>
      <c r="CH101" s="125">
        <f t="shared" si="44"/>
        <v>2.5</v>
      </c>
      <c r="CI101" s="125">
        <f t="shared" si="45"/>
        <v>5</v>
      </c>
      <c r="CJ101" s="125">
        <f t="shared" si="46"/>
        <v>2.5</v>
      </c>
      <c r="CK101" s="125">
        <f t="shared" si="47"/>
        <v>0</v>
      </c>
      <c r="CL101" s="125">
        <f t="shared" si="48"/>
        <v>10</v>
      </c>
      <c r="CM101" s="125">
        <f t="shared" si="49"/>
        <v>0</v>
      </c>
      <c r="CN101" s="125">
        <f t="shared" si="50"/>
        <v>0</v>
      </c>
      <c r="CO101" s="125">
        <f t="shared" si="51"/>
        <v>0</v>
      </c>
      <c r="CP101" s="125">
        <f t="shared" si="52"/>
        <v>5</v>
      </c>
      <c r="CQ101" s="125">
        <f t="shared" si="53"/>
        <v>0</v>
      </c>
      <c r="CR101" s="125">
        <f t="shared" si="54"/>
        <v>5</v>
      </c>
      <c r="CS101" s="125">
        <f t="shared" si="55"/>
        <v>0</v>
      </c>
      <c r="CT101" s="125">
        <f t="shared" si="56"/>
        <v>5</v>
      </c>
      <c r="CU101" s="125">
        <f t="shared" si="57"/>
        <v>5</v>
      </c>
      <c r="CV101" s="125">
        <f t="shared" si="58"/>
        <v>0</v>
      </c>
      <c r="CW101" s="125">
        <f t="shared" si="59"/>
        <v>2.5</v>
      </c>
      <c r="CX101" s="125">
        <f t="shared" si="60"/>
        <v>0</v>
      </c>
      <c r="CY101" s="125">
        <f t="shared" si="61"/>
        <v>2.5</v>
      </c>
      <c r="CZ101" s="125">
        <f t="shared" si="62"/>
        <v>0</v>
      </c>
      <c r="DA101" s="118">
        <f t="shared" si="63"/>
        <v>22.5</v>
      </c>
    </row>
    <row r="102" spans="1:105">
      <c r="A102" s="83"/>
      <c r="B102" s="58" t="s">
        <v>120</v>
      </c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>
        <f>AVERAGE(AQ9:AQ101)</f>
        <v>0.21505376344086022</v>
      </c>
      <c r="AR102" s="127">
        <f t="shared" ref="AR102:DA102" si="217">AVERAGE(AR9:AR101)</f>
        <v>0.67204301075268813</v>
      </c>
      <c r="AS102" s="127">
        <f t="shared" si="217"/>
        <v>0.56451612903225812</v>
      </c>
      <c r="AT102" s="127">
        <f t="shared" si="217"/>
        <v>0.34946236559139787</v>
      </c>
      <c r="AU102" s="127">
        <f t="shared" si="217"/>
        <v>0.510752688172043</v>
      </c>
      <c r="AV102" s="127">
        <f t="shared" si="217"/>
        <v>1.0483870967741935</v>
      </c>
      <c r="AW102" s="127">
        <f t="shared" si="217"/>
        <v>0.64516129032258063</v>
      </c>
      <c r="AX102" s="127">
        <f t="shared" si="217"/>
        <v>0.510752688172043</v>
      </c>
      <c r="AY102" s="127">
        <f t="shared" si="217"/>
        <v>0.4838709677419355</v>
      </c>
      <c r="AZ102" s="127">
        <f t="shared" si="217"/>
        <v>0.510752688172043</v>
      </c>
      <c r="BA102" s="127">
        <f t="shared" si="217"/>
        <v>0.4838709677419355</v>
      </c>
      <c r="BB102" s="127">
        <f t="shared" si="217"/>
        <v>0.67204301075268813</v>
      </c>
      <c r="BC102" s="127">
        <f t="shared" si="217"/>
        <v>0.59139784946236562</v>
      </c>
      <c r="BD102" s="127">
        <f t="shared" si="217"/>
        <v>1.1021505376344085</v>
      </c>
      <c r="BE102" s="127">
        <f t="shared" si="217"/>
        <v>0.59139784946236562</v>
      </c>
      <c r="BF102" s="127">
        <f t="shared" si="217"/>
        <v>0.69892473118279574</v>
      </c>
      <c r="BG102" s="127">
        <f t="shared" si="217"/>
        <v>0.72580645161290325</v>
      </c>
      <c r="BH102" s="127">
        <f t="shared" si="217"/>
        <v>0.56451612903225812</v>
      </c>
      <c r="BI102" s="127">
        <f t="shared" si="217"/>
        <v>0.83333333333333337</v>
      </c>
      <c r="BJ102" s="127">
        <f t="shared" si="217"/>
        <v>0.61827956989247312</v>
      </c>
      <c r="BK102" s="127">
        <f t="shared" si="217"/>
        <v>0.72580645161290325</v>
      </c>
      <c r="BL102" s="127">
        <f t="shared" si="217"/>
        <v>0.967741935483871</v>
      </c>
      <c r="BM102" s="127">
        <f t="shared" si="217"/>
        <v>0.510752688172043</v>
      </c>
      <c r="BN102" s="127">
        <f t="shared" si="217"/>
        <v>0.510752688172043</v>
      </c>
      <c r="BO102" s="127">
        <f t="shared" si="217"/>
        <v>0.91397849462365588</v>
      </c>
      <c r="BP102" s="127">
        <f t="shared" si="217"/>
        <v>0.69892473118279574</v>
      </c>
      <c r="BQ102" s="127">
        <f t="shared" si="217"/>
        <v>0.61827956989247312</v>
      </c>
      <c r="BR102" s="127">
        <f t="shared" si="217"/>
        <v>0.83333333333333337</v>
      </c>
      <c r="BS102" s="127">
        <f t="shared" si="217"/>
        <v>0.59139784946236562</v>
      </c>
      <c r="BT102" s="127">
        <f t="shared" si="217"/>
        <v>0.91397849462365588</v>
      </c>
      <c r="BU102" s="127">
        <f t="shared" si="217"/>
        <v>0.86021505376344087</v>
      </c>
      <c r="BV102" s="127">
        <f t="shared" si="217"/>
        <v>0.75268817204301075</v>
      </c>
      <c r="BW102" s="127">
        <f t="shared" si="217"/>
        <v>0.43010752688172044</v>
      </c>
      <c r="BX102" s="127">
        <f t="shared" si="217"/>
        <v>0</v>
      </c>
      <c r="BY102" s="127">
        <f t="shared" si="217"/>
        <v>0</v>
      </c>
      <c r="BZ102" s="127">
        <f t="shared" si="217"/>
        <v>0</v>
      </c>
      <c r="CA102" s="127">
        <f t="shared" si="217"/>
        <v>0.64516129032258063</v>
      </c>
      <c r="CB102" s="127">
        <f t="shared" si="217"/>
        <v>0</v>
      </c>
      <c r="CC102" s="127">
        <f t="shared" si="217"/>
        <v>0</v>
      </c>
      <c r="CD102" s="127">
        <f t="shared" si="217"/>
        <v>2.6881720430107527E-2</v>
      </c>
      <c r="CE102" s="127">
        <f t="shared" si="217"/>
        <v>16.021505376344088</v>
      </c>
      <c r="CF102" s="127">
        <f t="shared" si="217"/>
        <v>2.7688172043010755</v>
      </c>
      <c r="CG102" s="127">
        <f t="shared" si="217"/>
        <v>18.79032258064516</v>
      </c>
      <c r="CH102" s="127">
        <f t="shared" si="217"/>
        <v>0.64516129032258063</v>
      </c>
      <c r="CI102" s="127">
        <f t="shared" si="217"/>
        <v>2.7419354838709675</v>
      </c>
      <c r="CJ102" s="127">
        <f t="shared" si="217"/>
        <v>1.0483870967741935</v>
      </c>
      <c r="CK102" s="127">
        <f t="shared" si="217"/>
        <v>0.9946236559139785</v>
      </c>
      <c r="CL102" s="127">
        <f t="shared" si="217"/>
        <v>5.43010752688172</v>
      </c>
      <c r="CM102" s="127">
        <f t="shared" si="217"/>
        <v>0.9946236559139785</v>
      </c>
      <c r="CN102" s="127">
        <f t="shared" si="217"/>
        <v>0.67204301075268813</v>
      </c>
      <c r="CO102" s="127">
        <f t="shared" si="217"/>
        <v>1.6666666666666667</v>
      </c>
      <c r="CP102" s="127">
        <f t="shared" si="217"/>
        <v>1.6935483870967742</v>
      </c>
      <c r="CQ102" s="127">
        <f t="shared" si="217"/>
        <v>3.5483870967741935</v>
      </c>
      <c r="CR102" s="127">
        <f t="shared" si="217"/>
        <v>5.241935483870968</v>
      </c>
      <c r="CS102" s="127">
        <f t="shared" si="217"/>
        <v>0.61827956989247312</v>
      </c>
      <c r="CT102" s="127">
        <f t="shared" si="217"/>
        <v>5</v>
      </c>
      <c r="CU102" s="127">
        <f t="shared" si="217"/>
        <v>5.618279569892473</v>
      </c>
      <c r="CV102" s="127">
        <f t="shared" si="217"/>
        <v>1.4516129032258065</v>
      </c>
      <c r="CW102" s="127">
        <f t="shared" si="217"/>
        <v>0.91397849462365588</v>
      </c>
      <c r="CX102" s="127">
        <f t="shared" si="217"/>
        <v>0.75268817204301075</v>
      </c>
      <c r="CY102" s="127">
        <f t="shared" si="217"/>
        <v>3.118279569892473</v>
      </c>
      <c r="CZ102" s="127">
        <f t="shared" si="217"/>
        <v>1.3172043010752688</v>
      </c>
      <c r="DA102" s="127">
        <f t="shared" si="217"/>
        <v>22.392473118279568</v>
      </c>
    </row>
  </sheetData>
  <protectedRanges>
    <protectedRange sqref="C1:AP1048576" name="ช่วง1"/>
  </protectedRanges>
  <mergeCells count="97">
    <mergeCell ref="C1:S1"/>
    <mergeCell ref="C2:S2"/>
    <mergeCell ref="C3:S3"/>
    <mergeCell ref="C4:S4"/>
    <mergeCell ref="A6:A8"/>
    <mergeCell ref="B6:B8"/>
    <mergeCell ref="K7:K8"/>
    <mergeCell ref="L7:L8"/>
    <mergeCell ref="M7:M8"/>
    <mergeCell ref="S7:S8"/>
    <mergeCell ref="C6:AP6"/>
    <mergeCell ref="T7:T8"/>
    <mergeCell ref="U7:U8"/>
    <mergeCell ref="V7:V8"/>
    <mergeCell ref="W7:W8"/>
    <mergeCell ref="X7:X8"/>
    <mergeCell ref="AQ6:CD6"/>
    <mergeCell ref="CH6:DA6"/>
    <mergeCell ref="C7:C8"/>
    <mergeCell ref="D7:D8"/>
    <mergeCell ref="E7:E8"/>
    <mergeCell ref="F7:F8"/>
    <mergeCell ref="G7:G8"/>
    <mergeCell ref="H7:H8"/>
    <mergeCell ref="I7:I8"/>
    <mergeCell ref="J7:J8"/>
    <mergeCell ref="Y7:Y8"/>
    <mergeCell ref="N7:N8"/>
    <mergeCell ref="O7:O8"/>
    <mergeCell ref="P7:P8"/>
    <mergeCell ref="Q7:Q8"/>
    <mergeCell ref="R7:R8"/>
    <mergeCell ref="AU7:AU8"/>
    <mergeCell ref="AN7:AN8"/>
    <mergeCell ref="AO7:AO8"/>
    <mergeCell ref="AP7:AP8"/>
    <mergeCell ref="Z7:Z8"/>
    <mergeCell ref="AA7:AA8"/>
    <mergeCell ref="AB7:AB8"/>
    <mergeCell ref="AC7:AC8"/>
    <mergeCell ref="AD7:AD8"/>
    <mergeCell ref="AE7:AE8"/>
    <mergeCell ref="AF7:AF8"/>
    <mergeCell ref="AQ7:AQ8"/>
    <mergeCell ref="AR7:AR8"/>
    <mergeCell ref="AS7:AS8"/>
    <mergeCell ref="AT7:AT8"/>
    <mergeCell ref="BG7:BG8"/>
    <mergeCell ref="AV7:AV8"/>
    <mergeCell ref="AW7:AW8"/>
    <mergeCell ref="AX7:AX8"/>
    <mergeCell ref="AY7:AY8"/>
    <mergeCell ref="AZ7:AZ8"/>
    <mergeCell ref="BA7:BA8"/>
    <mergeCell ref="BB7:BB8"/>
    <mergeCell ref="BC7:BC8"/>
    <mergeCell ref="BD7:BD8"/>
    <mergeCell ref="BE7:BE8"/>
    <mergeCell ref="BF7:BF8"/>
    <mergeCell ref="BS7:BS8"/>
    <mergeCell ref="BH7:BH8"/>
    <mergeCell ref="BI7:BI8"/>
    <mergeCell ref="BJ7:BJ8"/>
    <mergeCell ref="BK7:BK8"/>
    <mergeCell ref="BL7:BL8"/>
    <mergeCell ref="BM7:BM8"/>
    <mergeCell ref="BN7:BN8"/>
    <mergeCell ref="BO7:BO8"/>
    <mergeCell ref="BP7:BP8"/>
    <mergeCell ref="BQ7:BQ8"/>
    <mergeCell ref="BR7:BR8"/>
    <mergeCell ref="CS7:CU7"/>
    <mergeCell ref="CV7:CY7"/>
    <mergeCell ref="DA7:DA8"/>
    <mergeCell ref="AG7:AG8"/>
    <mergeCell ref="AH7:AH8"/>
    <mergeCell ref="AI7:AI8"/>
    <mergeCell ref="AJ7:AJ8"/>
    <mergeCell ref="AK7:AK8"/>
    <mergeCell ref="AL7:AL8"/>
    <mergeCell ref="AM7:AM8"/>
    <mergeCell ref="BT7:BT8"/>
    <mergeCell ref="CE7:CE8"/>
    <mergeCell ref="CF7:CF8"/>
    <mergeCell ref="CH7:CL7"/>
    <mergeCell ref="CM7:CO7"/>
    <mergeCell ref="CP7:CR7"/>
    <mergeCell ref="CD7:CD8"/>
    <mergeCell ref="BU7:BU8"/>
    <mergeCell ref="BV7:BV8"/>
    <mergeCell ref="BW7:BW8"/>
    <mergeCell ref="BX7:BX8"/>
    <mergeCell ref="BY7:BY8"/>
    <mergeCell ref="BZ7:BZ8"/>
    <mergeCell ref="CA7:CA8"/>
    <mergeCell ref="CB7:CB8"/>
    <mergeCell ref="CC7:CC8"/>
  </mergeCells>
  <conditionalFormatting sqref="C9:AP37 C101:AP101">
    <cfRule type="cellIs" dxfId="55" priority="10" operator="notBetween">
      <formula>1</formula>
      <formula>0</formula>
    </cfRule>
    <cfRule type="cellIs" dxfId="54" priority="11" operator="notBetween">
      <formula>1</formula>
      <formula>0</formula>
    </cfRule>
    <cfRule type="cellIs" priority="12" operator="notBetween">
      <formula>1</formula>
      <formula>0</formula>
    </cfRule>
  </conditionalFormatting>
  <conditionalFormatting sqref="C67:AP70 C98:AP100">
    <cfRule type="cellIs" dxfId="53" priority="7" operator="notBetween">
      <formula>1</formula>
      <formula>0</formula>
    </cfRule>
    <cfRule type="cellIs" dxfId="52" priority="8" operator="notBetween">
      <formula>1</formula>
      <formula>0</formula>
    </cfRule>
    <cfRule type="cellIs" priority="9" operator="notBetween">
      <formula>1</formula>
      <formula>0</formula>
    </cfRule>
  </conditionalFormatting>
  <conditionalFormatting sqref="C38:AP66">
    <cfRule type="cellIs" dxfId="51" priority="4" operator="notBetween">
      <formula>1</formula>
      <formula>0</formula>
    </cfRule>
    <cfRule type="cellIs" dxfId="50" priority="5" operator="notBetween">
      <formula>1</formula>
      <formula>0</formula>
    </cfRule>
    <cfRule type="cellIs" priority="6" operator="notBetween">
      <formula>1</formula>
      <formula>0</formula>
    </cfRule>
  </conditionalFormatting>
  <conditionalFormatting sqref="C71:AP97">
    <cfRule type="cellIs" dxfId="49" priority="1" operator="notBetween">
      <formula>1</formula>
      <formula>0</formula>
    </cfRule>
    <cfRule type="cellIs" dxfId="48" priority="2" operator="notBetween">
      <formula>1</formula>
      <formula>0</formula>
    </cfRule>
    <cfRule type="cellIs" priority="3" operator="notBetween">
      <formula>1</formula>
      <formula>0</formula>
    </cfRule>
  </conditionalFormatting>
  <pageMargins left="0.196850393700787" right="7.8740157480315001E-2" top="0.196850393700787" bottom="7.8740157480315001E-2" header="0.31496062992126" footer="0.31496062992126"/>
  <pageSetup paperSize="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DB102"/>
  <sheetViews>
    <sheetView zoomScale="90" zoomScaleNormal="90" workbookViewId="0">
      <pane xSplit="2" ySplit="8" topLeftCell="AM86" activePane="bottomRight" state="frozen"/>
      <selection pane="topRight" activeCell="C1" sqref="C1"/>
      <selection pane="bottomLeft" activeCell="A9" sqref="A9"/>
      <selection pane="bottomRight" activeCell="DC101" sqref="DC101"/>
    </sheetView>
  </sheetViews>
  <sheetFormatPr defaultRowHeight="21"/>
  <cols>
    <col min="1" max="1" width="3.75" style="64" customWidth="1"/>
    <col min="2" max="2" width="18.875" style="94" customWidth="1"/>
    <col min="3" max="37" width="3.5" style="64" customWidth="1"/>
    <col min="38" max="50" width="3.5" style="43" customWidth="1"/>
    <col min="51" max="90" width="3.5" style="64" hidden="1" customWidth="1"/>
    <col min="91" max="95" width="5.75" style="64" customWidth="1"/>
    <col min="96" max="99" width="5.125" style="64" customWidth="1"/>
    <col min="100" max="100" width="9.375" style="64" customWidth="1"/>
    <col min="101" max="101" width="5.125" style="64" customWidth="1"/>
    <col min="102" max="102" width="12.25" style="64" customWidth="1"/>
    <col min="103" max="105" width="5.125" style="64" customWidth="1"/>
    <col min="106" max="106" width="6.25" style="64" customWidth="1"/>
    <col min="107" max="16384" width="9" style="64"/>
  </cols>
  <sheetData>
    <row r="1" spans="1:106">
      <c r="B1" s="86"/>
      <c r="C1" s="164" t="s">
        <v>90</v>
      </c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</row>
    <row r="2" spans="1:106">
      <c r="B2" s="86"/>
      <c r="C2" s="175" t="s">
        <v>79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</row>
    <row r="3" spans="1:106">
      <c r="B3" s="86"/>
      <c r="C3" s="175" t="str">
        <f>'ภาษาไทย ป.6'!C3:S3</f>
        <v>โรงเรียนพระมหาธาตุมูลนิธิมัธยม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</row>
    <row r="4" spans="1:106">
      <c r="B4" s="86"/>
      <c r="C4" s="175" t="s">
        <v>0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CM4" s="88"/>
      <c r="CN4" s="132"/>
      <c r="CO4" s="132"/>
      <c r="CP4" s="88"/>
      <c r="CQ4" s="132"/>
      <c r="CR4" s="88"/>
      <c r="CS4" s="132"/>
    </row>
    <row r="5" spans="1:106">
      <c r="B5" s="86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06" s="89" customFormat="1">
      <c r="A6" s="149" t="s">
        <v>1</v>
      </c>
      <c r="B6" s="177" t="s">
        <v>2</v>
      </c>
      <c r="C6" s="180" t="s">
        <v>86</v>
      </c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2"/>
      <c r="AY6" s="188" t="s">
        <v>29</v>
      </c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189"/>
      <c r="CE6" s="189"/>
      <c r="CF6" s="189"/>
      <c r="CG6" s="189"/>
      <c r="CH6" s="189"/>
      <c r="CI6" s="189"/>
      <c r="CJ6" s="189"/>
      <c r="CK6" s="189"/>
      <c r="CL6" s="191"/>
      <c r="CM6" s="165" t="s">
        <v>19</v>
      </c>
      <c r="CN6" s="165"/>
      <c r="CO6" s="165"/>
      <c r="CP6" s="165"/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5"/>
      <c r="DB6" s="165"/>
    </row>
    <row r="7" spans="1:106" s="67" customFormat="1" ht="48.75" customHeight="1">
      <c r="A7" s="149"/>
      <c r="B7" s="178"/>
      <c r="C7" s="149">
        <v>1</v>
      </c>
      <c r="D7" s="149">
        <v>2</v>
      </c>
      <c r="E7" s="149">
        <v>3</v>
      </c>
      <c r="F7" s="149">
        <v>4</v>
      </c>
      <c r="G7" s="149">
        <v>5</v>
      </c>
      <c r="H7" s="149">
        <v>6</v>
      </c>
      <c r="I7" s="149">
        <v>7</v>
      </c>
      <c r="J7" s="149">
        <v>8</v>
      </c>
      <c r="K7" s="149">
        <v>9</v>
      </c>
      <c r="L7" s="149">
        <v>10</v>
      </c>
      <c r="M7" s="149">
        <v>11</v>
      </c>
      <c r="N7" s="149">
        <v>12</v>
      </c>
      <c r="O7" s="149">
        <v>13</v>
      </c>
      <c r="P7" s="149">
        <v>14</v>
      </c>
      <c r="Q7" s="149">
        <v>15</v>
      </c>
      <c r="R7" s="149">
        <v>16</v>
      </c>
      <c r="S7" s="149">
        <v>17</v>
      </c>
      <c r="T7" s="149">
        <v>18</v>
      </c>
      <c r="U7" s="149">
        <v>19</v>
      </c>
      <c r="V7" s="149">
        <v>20</v>
      </c>
      <c r="W7" s="149">
        <v>21</v>
      </c>
      <c r="X7" s="149">
        <v>22</v>
      </c>
      <c r="Y7" s="149">
        <v>23</v>
      </c>
      <c r="Z7" s="149">
        <v>24</v>
      </c>
      <c r="AA7" s="149">
        <v>25</v>
      </c>
      <c r="AB7" s="149">
        <v>26</v>
      </c>
      <c r="AC7" s="149">
        <v>27</v>
      </c>
      <c r="AD7" s="149">
        <v>28</v>
      </c>
      <c r="AE7" s="149">
        <v>29</v>
      </c>
      <c r="AF7" s="149">
        <v>30</v>
      </c>
      <c r="AG7" s="149">
        <v>31</v>
      </c>
      <c r="AH7" s="149">
        <v>32</v>
      </c>
      <c r="AI7" s="149">
        <v>33</v>
      </c>
      <c r="AJ7" s="149">
        <v>34</v>
      </c>
      <c r="AK7" s="149">
        <v>35</v>
      </c>
      <c r="AL7" s="149">
        <v>36</v>
      </c>
      <c r="AM7" s="149"/>
      <c r="AN7" s="149">
        <v>37</v>
      </c>
      <c r="AO7" s="149"/>
      <c r="AP7" s="149">
        <v>38</v>
      </c>
      <c r="AQ7" s="149"/>
      <c r="AR7" s="149"/>
      <c r="AS7" s="149">
        <v>39</v>
      </c>
      <c r="AT7" s="149"/>
      <c r="AU7" s="149"/>
      <c r="AV7" s="149">
        <v>40</v>
      </c>
      <c r="AW7" s="149"/>
      <c r="AX7" s="149"/>
      <c r="AY7" s="162">
        <v>1</v>
      </c>
      <c r="AZ7" s="151">
        <v>2</v>
      </c>
      <c r="BA7" s="151">
        <v>3</v>
      </c>
      <c r="BB7" s="151">
        <v>4</v>
      </c>
      <c r="BC7" s="151">
        <v>5</v>
      </c>
      <c r="BD7" s="151">
        <v>6</v>
      </c>
      <c r="BE7" s="151">
        <v>7</v>
      </c>
      <c r="BF7" s="151">
        <v>8</v>
      </c>
      <c r="BG7" s="151">
        <v>9</v>
      </c>
      <c r="BH7" s="151">
        <v>10</v>
      </c>
      <c r="BI7" s="151">
        <v>11</v>
      </c>
      <c r="BJ7" s="151">
        <v>12</v>
      </c>
      <c r="BK7" s="151">
        <v>13</v>
      </c>
      <c r="BL7" s="151">
        <v>14</v>
      </c>
      <c r="BM7" s="151">
        <v>15</v>
      </c>
      <c r="BN7" s="151">
        <v>16</v>
      </c>
      <c r="BO7" s="151">
        <v>17</v>
      </c>
      <c r="BP7" s="151">
        <v>18</v>
      </c>
      <c r="BQ7" s="151">
        <v>19</v>
      </c>
      <c r="BR7" s="151">
        <v>20</v>
      </c>
      <c r="BS7" s="151">
        <v>21</v>
      </c>
      <c r="BT7" s="151">
        <v>22</v>
      </c>
      <c r="BU7" s="151">
        <v>23</v>
      </c>
      <c r="BV7" s="151">
        <v>24</v>
      </c>
      <c r="BW7" s="151">
        <v>25</v>
      </c>
      <c r="BX7" s="151">
        <v>26</v>
      </c>
      <c r="BY7" s="151">
        <v>27</v>
      </c>
      <c r="BZ7" s="151">
        <v>28</v>
      </c>
      <c r="CA7" s="151">
        <v>29</v>
      </c>
      <c r="CB7" s="151">
        <v>30</v>
      </c>
      <c r="CC7" s="151">
        <v>31</v>
      </c>
      <c r="CD7" s="151">
        <v>32</v>
      </c>
      <c r="CE7" s="151">
        <v>33</v>
      </c>
      <c r="CF7" s="151">
        <v>34</v>
      </c>
      <c r="CG7" s="151">
        <v>35</v>
      </c>
      <c r="CH7" s="151">
        <v>36</v>
      </c>
      <c r="CI7" s="151">
        <v>37</v>
      </c>
      <c r="CJ7" s="151">
        <v>38</v>
      </c>
      <c r="CK7" s="151">
        <v>39</v>
      </c>
      <c r="CL7" s="151">
        <v>40</v>
      </c>
      <c r="CM7" s="190" t="s">
        <v>102</v>
      </c>
      <c r="CN7" s="190"/>
      <c r="CO7" s="190"/>
      <c r="CP7" s="190" t="s">
        <v>103</v>
      </c>
      <c r="CQ7" s="190"/>
      <c r="CR7" s="190"/>
      <c r="CS7" s="190" t="s">
        <v>45</v>
      </c>
      <c r="CT7" s="190"/>
      <c r="CU7" s="190"/>
      <c r="CV7" s="133" t="s">
        <v>104</v>
      </c>
      <c r="CW7" s="133" t="s">
        <v>105</v>
      </c>
      <c r="CX7" s="133" t="s">
        <v>106</v>
      </c>
      <c r="CY7" s="183" t="s">
        <v>107</v>
      </c>
      <c r="CZ7" s="184"/>
      <c r="DA7" s="185"/>
      <c r="DB7" s="186" t="s">
        <v>28</v>
      </c>
    </row>
    <row r="8" spans="1:106" s="67" customFormat="1">
      <c r="A8" s="149"/>
      <c r="B8" s="17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48">
        <v>1</v>
      </c>
      <c r="AM8" s="48">
        <v>2</v>
      </c>
      <c r="AN8" s="48">
        <v>1</v>
      </c>
      <c r="AO8" s="48">
        <v>2</v>
      </c>
      <c r="AP8" s="48" t="s">
        <v>99</v>
      </c>
      <c r="AQ8" s="48" t="s">
        <v>100</v>
      </c>
      <c r="AR8" s="48" t="s">
        <v>101</v>
      </c>
      <c r="AS8" s="48" t="s">
        <v>99</v>
      </c>
      <c r="AT8" s="48" t="s">
        <v>100</v>
      </c>
      <c r="AU8" s="48" t="s">
        <v>101</v>
      </c>
      <c r="AV8" s="48" t="s">
        <v>99</v>
      </c>
      <c r="AW8" s="48" t="s">
        <v>100</v>
      </c>
      <c r="AX8" s="48" t="s">
        <v>101</v>
      </c>
      <c r="AY8" s="163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68" t="s">
        <v>30</v>
      </c>
      <c r="CN8" s="69" t="s">
        <v>31</v>
      </c>
      <c r="CO8" s="134" t="s">
        <v>7</v>
      </c>
      <c r="CP8" s="68" t="s">
        <v>32</v>
      </c>
      <c r="CQ8" s="69" t="s">
        <v>33</v>
      </c>
      <c r="CR8" s="134" t="s">
        <v>7</v>
      </c>
      <c r="CS8" s="68" t="s">
        <v>34</v>
      </c>
      <c r="CT8" s="69" t="s">
        <v>35</v>
      </c>
      <c r="CU8" s="134" t="s">
        <v>7</v>
      </c>
      <c r="CV8" s="68" t="s">
        <v>36</v>
      </c>
      <c r="CW8" s="68" t="s">
        <v>38</v>
      </c>
      <c r="CX8" s="68" t="s">
        <v>39</v>
      </c>
      <c r="CY8" s="68" t="s">
        <v>40</v>
      </c>
      <c r="CZ8" s="69" t="s">
        <v>41</v>
      </c>
      <c r="DA8" s="134" t="s">
        <v>7</v>
      </c>
      <c r="DB8" s="187"/>
    </row>
    <row r="9" spans="1:106">
      <c r="A9" s="74">
        <v>1</v>
      </c>
      <c r="B9" s="71" t="str">
        <f>'ภาษาไทย ม.3'!B9</f>
        <v xml:space="preserve">นายทัศน์เทพ  ยอดสมุทร   </v>
      </c>
      <c r="C9" s="72">
        <v>1</v>
      </c>
      <c r="D9" s="72">
        <v>0</v>
      </c>
      <c r="E9" s="72">
        <v>0</v>
      </c>
      <c r="F9" s="72">
        <v>0</v>
      </c>
      <c r="G9" s="72">
        <v>1</v>
      </c>
      <c r="H9" s="73">
        <v>1</v>
      </c>
      <c r="I9" s="72">
        <v>1</v>
      </c>
      <c r="J9" s="72">
        <v>1</v>
      </c>
      <c r="K9" s="72">
        <v>0</v>
      </c>
      <c r="L9" s="72">
        <v>0</v>
      </c>
      <c r="M9" s="72">
        <v>1</v>
      </c>
      <c r="N9" s="73">
        <v>0</v>
      </c>
      <c r="O9" s="72">
        <v>1</v>
      </c>
      <c r="P9" s="72">
        <v>1</v>
      </c>
      <c r="Q9" s="72">
        <v>1</v>
      </c>
      <c r="R9" s="72">
        <v>1</v>
      </c>
      <c r="S9" s="72">
        <v>1</v>
      </c>
      <c r="T9" s="73">
        <v>0</v>
      </c>
      <c r="U9" s="72">
        <v>0</v>
      </c>
      <c r="V9" s="72">
        <v>0</v>
      </c>
      <c r="W9" s="72">
        <v>1</v>
      </c>
      <c r="X9" s="72">
        <v>1</v>
      </c>
      <c r="Y9" s="72">
        <v>0</v>
      </c>
      <c r="Z9" s="73">
        <v>0</v>
      </c>
      <c r="AA9" s="72">
        <v>0</v>
      </c>
      <c r="AB9" s="72">
        <v>0</v>
      </c>
      <c r="AC9" s="72">
        <v>0</v>
      </c>
      <c r="AD9" s="72">
        <v>0</v>
      </c>
      <c r="AE9" s="72">
        <v>1</v>
      </c>
      <c r="AF9" s="73">
        <v>0</v>
      </c>
      <c r="AG9" s="72">
        <v>0</v>
      </c>
      <c r="AH9" s="72">
        <v>0</v>
      </c>
      <c r="AI9" s="72">
        <v>1</v>
      </c>
      <c r="AJ9" s="72">
        <v>0</v>
      </c>
      <c r="AK9" s="72">
        <v>0</v>
      </c>
      <c r="AL9" s="73">
        <v>1</v>
      </c>
      <c r="AM9" s="72">
        <v>0</v>
      </c>
      <c r="AN9" s="72">
        <v>1</v>
      </c>
      <c r="AO9" s="72">
        <v>0</v>
      </c>
      <c r="AP9" s="72">
        <v>0</v>
      </c>
      <c r="AQ9" s="72">
        <v>1</v>
      </c>
      <c r="AR9" s="73">
        <v>0</v>
      </c>
      <c r="AS9" s="72">
        <v>0</v>
      </c>
      <c r="AT9" s="72">
        <v>0</v>
      </c>
      <c r="AU9" s="72">
        <v>0</v>
      </c>
      <c r="AV9" s="72">
        <v>1</v>
      </c>
      <c r="AW9" s="72">
        <v>1</v>
      </c>
      <c r="AX9" s="73">
        <v>0</v>
      </c>
      <c r="AY9" s="91">
        <f>C9*2</f>
        <v>2</v>
      </c>
      <c r="AZ9" s="91">
        <f t="shared" ref="AZ9:AZ41" si="0">D9*2</f>
        <v>0</v>
      </c>
      <c r="BA9" s="91">
        <f t="shared" ref="BA9:BA41" si="1">E9*2</f>
        <v>0</v>
      </c>
      <c r="BB9" s="91">
        <f t="shared" ref="BB9:BB41" si="2">F9*2</f>
        <v>0</v>
      </c>
      <c r="BC9" s="91">
        <f t="shared" ref="BC9:BC41" si="3">G9*2</f>
        <v>2</v>
      </c>
      <c r="BD9" s="91">
        <f t="shared" ref="BD9:BD41" si="4">H9*2</f>
        <v>2</v>
      </c>
      <c r="BE9" s="91">
        <f t="shared" ref="BE9:BE41" si="5">I9*2</f>
        <v>2</v>
      </c>
      <c r="BF9" s="91">
        <f t="shared" ref="BF9:BF41" si="6">J9*2</f>
        <v>2</v>
      </c>
      <c r="BG9" s="91">
        <f t="shared" ref="BG9:BG41" si="7">K9*2</f>
        <v>0</v>
      </c>
      <c r="BH9" s="91">
        <f t="shared" ref="BH9:BH41" si="8">L9*2</f>
        <v>0</v>
      </c>
      <c r="BI9" s="91">
        <f t="shared" ref="BI9:BI41" si="9">M9*2</f>
        <v>2</v>
      </c>
      <c r="BJ9" s="91">
        <f t="shared" ref="BJ9:BJ41" si="10">N9*2</f>
        <v>0</v>
      </c>
      <c r="BK9" s="91">
        <f t="shared" ref="BK9:BK41" si="11">O9*2</f>
        <v>2</v>
      </c>
      <c r="BL9" s="91">
        <f t="shared" ref="BL9:BL41" si="12">P9*2</f>
        <v>2</v>
      </c>
      <c r="BM9" s="91">
        <f t="shared" ref="BM9:BM41" si="13">Q9*2</f>
        <v>2</v>
      </c>
      <c r="BN9" s="91">
        <f t="shared" ref="BN9:BN41" si="14">R9*2</f>
        <v>2</v>
      </c>
      <c r="BO9" s="91">
        <f t="shared" ref="BO9:BO41" si="15">S9*2</f>
        <v>2</v>
      </c>
      <c r="BP9" s="91">
        <f t="shared" ref="BP9:BP41" si="16">T9*2</f>
        <v>0</v>
      </c>
      <c r="BQ9" s="91">
        <f t="shared" ref="BQ9:BQ41" si="17">U9*2</f>
        <v>0</v>
      </c>
      <c r="BR9" s="91">
        <f t="shared" ref="BR9:BR41" si="18">V9*2</f>
        <v>0</v>
      </c>
      <c r="BS9" s="91">
        <f t="shared" ref="BS9:BS41" si="19">W9*2</f>
        <v>2</v>
      </c>
      <c r="BT9" s="91">
        <f t="shared" ref="BT9:BT41" si="20">X9*2</f>
        <v>2</v>
      </c>
      <c r="BU9" s="91">
        <f t="shared" ref="BU9:BU41" si="21">Y9*2</f>
        <v>0</v>
      </c>
      <c r="BV9" s="91">
        <f t="shared" ref="BV9:BV41" si="22">Z9*2</f>
        <v>0</v>
      </c>
      <c r="BW9" s="91">
        <f t="shared" ref="BW9:BW41" si="23">AA9*2</f>
        <v>0</v>
      </c>
      <c r="BX9" s="91">
        <f t="shared" ref="BX9:BX41" si="24">AB9*2</f>
        <v>0</v>
      </c>
      <c r="BY9" s="91">
        <f t="shared" ref="BY9:BY41" si="25">AC9*2</f>
        <v>0</v>
      </c>
      <c r="BZ9" s="91">
        <f t="shared" ref="BZ9:BZ41" si="26">AD9*2</f>
        <v>0</v>
      </c>
      <c r="CA9" s="91">
        <f t="shared" ref="CA9:CA41" si="27">AE9*2</f>
        <v>2</v>
      </c>
      <c r="CB9" s="91">
        <f t="shared" ref="CB9:CB41" si="28">AF9*2</f>
        <v>0</v>
      </c>
      <c r="CC9" s="91">
        <f t="shared" ref="CC9:CC41" si="29">AG9*2</f>
        <v>0</v>
      </c>
      <c r="CD9" s="91">
        <f>AH9*2</f>
        <v>0</v>
      </c>
      <c r="CE9" s="91">
        <f t="shared" ref="CE9:CE41" si="30">AI9*2</f>
        <v>2</v>
      </c>
      <c r="CF9" s="91">
        <f>AJ9*2</f>
        <v>0</v>
      </c>
      <c r="CG9" s="91">
        <f t="shared" ref="CG9:CG41" si="31">AK9*2</f>
        <v>0</v>
      </c>
      <c r="CH9" s="135">
        <f>IF(AL9+AM9=2,6,IF(AL9+AM9=1,3,0))</f>
        <v>3</v>
      </c>
      <c r="CI9" s="91">
        <f>IF(AN9+AO9=2,6,IF(AN9+AO9=1,3,0))</f>
        <v>3</v>
      </c>
      <c r="CJ9" s="91">
        <f>IF(AP9+AQ9+AR9=3,6,IF(AP9+AQ9+AR9=2,4,IF(AP9+AQ9+AR9=1,2,0)))</f>
        <v>2</v>
      </c>
      <c r="CK9" s="135">
        <f>IF(AS9+AT9+AU9=3,6,IF(AS9+AT9+AU9=2,4,IF(AS9+AT9+AU9=1,2,0)))</f>
        <v>0</v>
      </c>
      <c r="CL9" s="91">
        <f>IF(AV9+AW9+AX9=3,6,IF(AV9+AW9+AX9=2,4,IF(AV9+AW9+AX9=1,2,0)))</f>
        <v>4</v>
      </c>
      <c r="CM9" s="92">
        <f>AY9+AZ9+BA9+BB9+BC9+BE9</f>
        <v>6</v>
      </c>
      <c r="CN9" s="92">
        <f>CJ9+CK9</f>
        <v>2</v>
      </c>
      <c r="CO9" s="92">
        <f>CM9+CN9</f>
        <v>8</v>
      </c>
      <c r="CP9" s="92">
        <f>BD9+BF9</f>
        <v>4</v>
      </c>
      <c r="CQ9" s="92">
        <f>BG9</f>
        <v>0</v>
      </c>
      <c r="CR9" s="92">
        <f>CP9+CQ9</f>
        <v>4</v>
      </c>
      <c r="CS9" s="92">
        <f>BH9+BI9+CG9</f>
        <v>2</v>
      </c>
      <c r="CT9" s="92">
        <f>BJ9+BM9+CC9+CH9</f>
        <v>5</v>
      </c>
      <c r="CU9" s="92">
        <f>CS9+CT9</f>
        <v>7</v>
      </c>
      <c r="CV9" s="92">
        <f>BK9+BL9+BN9+BO9+BP9+BQ9+CD9+CF9</f>
        <v>8</v>
      </c>
      <c r="CW9" s="92">
        <f>BR9+BS9+BT9+CE9+CL9</f>
        <v>10</v>
      </c>
      <c r="CX9" s="92">
        <f>BU9+BV9+BW9+BX9+BY9</f>
        <v>0</v>
      </c>
      <c r="CY9" s="92">
        <f>BZ9+CI9</f>
        <v>3</v>
      </c>
      <c r="CZ9" s="92">
        <f>CA9+CB9</f>
        <v>2</v>
      </c>
      <c r="DA9" s="92">
        <f>CY9+CZ9</f>
        <v>5</v>
      </c>
      <c r="DB9" s="92">
        <f>CO9+CR9+CU9+CV9+CW9+CX9+DA9</f>
        <v>42</v>
      </c>
    </row>
    <row r="10" spans="1:106">
      <c r="A10" s="74">
        <v>2</v>
      </c>
      <c r="B10" s="71" t="str">
        <f>'ภาษาไทย ม.3'!B10</f>
        <v>นายธนูศักดิ์     หมื่นจร</v>
      </c>
      <c r="C10" s="72">
        <v>1</v>
      </c>
      <c r="D10" s="72">
        <v>0</v>
      </c>
      <c r="E10" s="72">
        <v>0</v>
      </c>
      <c r="F10" s="72">
        <v>1</v>
      </c>
      <c r="G10" s="72">
        <v>1</v>
      </c>
      <c r="H10" s="73">
        <v>1</v>
      </c>
      <c r="I10" s="73">
        <v>0</v>
      </c>
      <c r="J10" s="72">
        <v>1</v>
      </c>
      <c r="K10" s="72">
        <v>1</v>
      </c>
      <c r="L10" s="72">
        <v>0</v>
      </c>
      <c r="M10" s="72">
        <v>1</v>
      </c>
      <c r="N10" s="72">
        <v>1</v>
      </c>
      <c r="O10" s="72">
        <v>0</v>
      </c>
      <c r="P10" s="72">
        <v>0</v>
      </c>
      <c r="Q10" s="72">
        <v>0</v>
      </c>
      <c r="R10" s="72">
        <v>1</v>
      </c>
      <c r="S10" s="72">
        <v>1</v>
      </c>
      <c r="T10" s="72">
        <v>0</v>
      </c>
      <c r="U10" s="72">
        <v>0</v>
      </c>
      <c r="V10" s="72">
        <v>1</v>
      </c>
      <c r="W10" s="72">
        <v>1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1</v>
      </c>
      <c r="AD10" s="72">
        <v>1</v>
      </c>
      <c r="AE10" s="72">
        <v>0</v>
      </c>
      <c r="AF10" s="72">
        <v>0</v>
      </c>
      <c r="AG10" s="72">
        <v>0</v>
      </c>
      <c r="AH10" s="72">
        <v>0</v>
      </c>
      <c r="AI10" s="72">
        <v>1</v>
      </c>
      <c r="AJ10" s="72">
        <v>0</v>
      </c>
      <c r="AK10" s="72">
        <v>0</v>
      </c>
      <c r="AL10" s="50">
        <v>0</v>
      </c>
      <c r="AM10" s="50">
        <v>1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1</v>
      </c>
      <c r="AU10" s="50">
        <v>0</v>
      </c>
      <c r="AV10" s="50">
        <v>1</v>
      </c>
      <c r="AW10" s="50">
        <v>1</v>
      </c>
      <c r="AX10" s="50">
        <v>0</v>
      </c>
      <c r="AY10" s="91">
        <f t="shared" ref="AY10:AY38" si="32">C10*2</f>
        <v>2</v>
      </c>
      <c r="AZ10" s="91">
        <f t="shared" si="0"/>
        <v>0</v>
      </c>
      <c r="BA10" s="91">
        <f t="shared" si="1"/>
        <v>0</v>
      </c>
      <c r="BB10" s="91">
        <f t="shared" si="2"/>
        <v>2</v>
      </c>
      <c r="BC10" s="91">
        <f t="shared" si="3"/>
        <v>2</v>
      </c>
      <c r="BD10" s="91">
        <f t="shared" si="4"/>
        <v>2</v>
      </c>
      <c r="BE10" s="91">
        <f t="shared" si="5"/>
        <v>0</v>
      </c>
      <c r="BF10" s="91">
        <f t="shared" si="6"/>
        <v>2</v>
      </c>
      <c r="BG10" s="91">
        <f t="shared" si="7"/>
        <v>2</v>
      </c>
      <c r="BH10" s="91">
        <f t="shared" si="8"/>
        <v>0</v>
      </c>
      <c r="BI10" s="91">
        <f t="shared" si="9"/>
        <v>2</v>
      </c>
      <c r="BJ10" s="91">
        <f t="shared" si="10"/>
        <v>2</v>
      </c>
      <c r="BK10" s="91">
        <f t="shared" si="11"/>
        <v>0</v>
      </c>
      <c r="BL10" s="91">
        <f t="shared" si="12"/>
        <v>0</v>
      </c>
      <c r="BM10" s="91">
        <f t="shared" si="13"/>
        <v>0</v>
      </c>
      <c r="BN10" s="91">
        <f t="shared" si="14"/>
        <v>2</v>
      </c>
      <c r="BO10" s="91">
        <f t="shared" si="15"/>
        <v>2</v>
      </c>
      <c r="BP10" s="91">
        <f t="shared" si="16"/>
        <v>0</v>
      </c>
      <c r="BQ10" s="91">
        <f t="shared" si="17"/>
        <v>0</v>
      </c>
      <c r="BR10" s="91">
        <f t="shared" si="18"/>
        <v>2</v>
      </c>
      <c r="BS10" s="91">
        <f t="shared" si="19"/>
        <v>2</v>
      </c>
      <c r="BT10" s="91">
        <f t="shared" si="20"/>
        <v>0</v>
      </c>
      <c r="BU10" s="91">
        <f t="shared" si="21"/>
        <v>0</v>
      </c>
      <c r="BV10" s="91">
        <f t="shared" si="22"/>
        <v>0</v>
      </c>
      <c r="BW10" s="91">
        <f t="shared" si="23"/>
        <v>0</v>
      </c>
      <c r="BX10" s="91">
        <f t="shared" si="24"/>
        <v>0</v>
      </c>
      <c r="BY10" s="91">
        <f t="shared" si="25"/>
        <v>2</v>
      </c>
      <c r="BZ10" s="91">
        <f t="shared" si="26"/>
        <v>2</v>
      </c>
      <c r="CA10" s="91">
        <f t="shared" si="27"/>
        <v>0</v>
      </c>
      <c r="CB10" s="91">
        <f t="shared" si="28"/>
        <v>0</v>
      </c>
      <c r="CC10" s="91">
        <f t="shared" si="29"/>
        <v>0</v>
      </c>
      <c r="CD10" s="91">
        <f t="shared" ref="CD10:CD38" si="33">AH10*2</f>
        <v>0</v>
      </c>
      <c r="CE10" s="91">
        <f t="shared" si="30"/>
        <v>2</v>
      </c>
      <c r="CF10" s="91">
        <f t="shared" ref="CF10:CF38" si="34">AJ10*2</f>
        <v>0</v>
      </c>
      <c r="CG10" s="91">
        <f t="shared" si="31"/>
        <v>0</v>
      </c>
      <c r="CH10" s="135">
        <f t="shared" ref="CH10:CH38" si="35">IF(AL10+AM10=2,6,IF(AL10+AM10=1,3,0))</f>
        <v>3</v>
      </c>
      <c r="CI10" s="91">
        <f t="shared" ref="CI10:CI38" si="36">IF(AN10+AO10=2,6,IF(AN10+AO10=1,3,0))</f>
        <v>0</v>
      </c>
      <c r="CJ10" s="91">
        <f t="shared" ref="CJ10:CJ38" si="37">IF(AP10+AQ10+AR10=3,6,IF(AP10+AQ10+AR10=2,4,IF(AP10+AQ10+AR10=1,2,0)))</f>
        <v>0</v>
      </c>
      <c r="CK10" s="135">
        <f t="shared" ref="CK10:CK38" si="38">IF(AS10+AT10+AU10=3,6,IF(AS10+AT10+AU10=2,4,IF(AS10+AT10+AU10=1,2,0)))</f>
        <v>2</v>
      </c>
      <c r="CL10" s="91">
        <f t="shared" ref="CL10:CL38" si="39">IF(AV10+AW10+AX10=3,6,IF(AV10+AW10+AX10=2,4,IF(AV10+AW10+AX10=1,2,0)))</f>
        <v>4</v>
      </c>
      <c r="CM10" s="92">
        <f t="shared" ref="CM10:CM38" si="40">AY10+AZ10+BA10+BB10+BC10+BE10</f>
        <v>6</v>
      </c>
      <c r="CN10" s="92">
        <f t="shared" ref="CN10:CN38" si="41">CJ10+CK10</f>
        <v>2</v>
      </c>
      <c r="CO10" s="92">
        <f t="shared" ref="CO10:CO38" si="42">CM10+CN10</f>
        <v>8</v>
      </c>
      <c r="CP10" s="92">
        <f t="shared" ref="CP10:CP38" si="43">BD10+BF10</f>
        <v>4</v>
      </c>
      <c r="CQ10" s="92">
        <f t="shared" ref="CQ10:CQ38" si="44">BG10</f>
        <v>2</v>
      </c>
      <c r="CR10" s="92">
        <f t="shared" ref="CR10:CR38" si="45">CP10+CQ10</f>
        <v>6</v>
      </c>
      <c r="CS10" s="92">
        <f t="shared" ref="CS10:CS38" si="46">BH10+BI10+CG10</f>
        <v>2</v>
      </c>
      <c r="CT10" s="92">
        <f t="shared" ref="CT10:CT38" si="47">BJ10+BM10+CC10+CH10</f>
        <v>5</v>
      </c>
      <c r="CU10" s="92">
        <f t="shared" ref="CU10:CU38" si="48">CS10+CT10</f>
        <v>7</v>
      </c>
      <c r="CV10" s="92">
        <f t="shared" ref="CV10:CV38" si="49">BK10+BL10+BN10+BO10+BP10+BQ10+CD10+CF10</f>
        <v>4</v>
      </c>
      <c r="CW10" s="92">
        <f t="shared" ref="CW10:CW38" si="50">BR10+BS10+BT10+CE10+CL10</f>
        <v>10</v>
      </c>
      <c r="CX10" s="92">
        <f t="shared" ref="CX10:CX38" si="51">BU10+BV10+BW10+BX10+BY10</f>
        <v>2</v>
      </c>
      <c r="CY10" s="92">
        <f t="shared" ref="CY10:CY38" si="52">BZ10+CI10</f>
        <v>2</v>
      </c>
      <c r="CZ10" s="92">
        <f t="shared" ref="CZ10:CZ38" si="53">CA10+CB10</f>
        <v>0</v>
      </c>
      <c r="DA10" s="92">
        <f t="shared" ref="DA10:DA38" si="54">CY10+CZ10</f>
        <v>2</v>
      </c>
      <c r="DB10" s="92">
        <f t="shared" ref="DB10:DB38" si="55">CO10+CR10+CU10+CV10+CW10+CX10+DA10</f>
        <v>39</v>
      </c>
    </row>
    <row r="11" spans="1:106">
      <c r="A11" s="74">
        <v>3</v>
      </c>
      <c r="B11" s="71" t="str">
        <f>'ภาษาไทย ม.3'!B11</f>
        <v>นายธนากร    อักษรสิทธิ์</v>
      </c>
      <c r="C11" s="72">
        <v>0</v>
      </c>
      <c r="D11" s="72">
        <v>0</v>
      </c>
      <c r="E11" s="72">
        <v>0</v>
      </c>
      <c r="F11" s="72">
        <v>1</v>
      </c>
      <c r="G11" s="73">
        <v>1</v>
      </c>
      <c r="H11" s="73">
        <v>1</v>
      </c>
      <c r="I11" s="72">
        <v>1</v>
      </c>
      <c r="J11" s="72">
        <v>1</v>
      </c>
      <c r="K11" s="72">
        <v>1</v>
      </c>
      <c r="L11" s="72">
        <v>0</v>
      </c>
      <c r="M11" s="72">
        <v>1</v>
      </c>
      <c r="N11" s="72">
        <v>0</v>
      </c>
      <c r="O11" s="72">
        <v>0</v>
      </c>
      <c r="P11" s="72">
        <v>0</v>
      </c>
      <c r="Q11" s="72">
        <v>0</v>
      </c>
      <c r="R11" s="72">
        <v>1</v>
      </c>
      <c r="S11" s="72">
        <v>1</v>
      </c>
      <c r="T11" s="72">
        <v>0</v>
      </c>
      <c r="U11" s="72">
        <v>0</v>
      </c>
      <c r="V11" s="72">
        <v>1</v>
      </c>
      <c r="W11" s="72">
        <v>1</v>
      </c>
      <c r="X11" s="72">
        <v>0</v>
      </c>
      <c r="Y11" s="72">
        <v>0</v>
      </c>
      <c r="Z11" s="72">
        <v>0</v>
      </c>
      <c r="AA11" s="72">
        <v>1</v>
      </c>
      <c r="AB11" s="72">
        <v>0</v>
      </c>
      <c r="AC11" s="72">
        <v>0</v>
      </c>
      <c r="AD11" s="72">
        <v>1</v>
      </c>
      <c r="AE11" s="72">
        <v>1</v>
      </c>
      <c r="AF11" s="72">
        <v>1</v>
      </c>
      <c r="AG11" s="72">
        <v>0</v>
      </c>
      <c r="AH11" s="72">
        <v>1</v>
      </c>
      <c r="AI11" s="72">
        <v>1</v>
      </c>
      <c r="AJ11" s="72">
        <v>1</v>
      </c>
      <c r="AK11" s="74">
        <v>0</v>
      </c>
      <c r="AL11" s="50">
        <v>0</v>
      </c>
      <c r="AM11" s="50">
        <v>0</v>
      </c>
      <c r="AN11" s="50">
        <v>0</v>
      </c>
      <c r="AO11" s="50">
        <v>1</v>
      </c>
      <c r="AP11" s="50">
        <v>0</v>
      </c>
      <c r="AQ11" s="50">
        <v>1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1</v>
      </c>
      <c r="AY11" s="91">
        <f t="shared" si="32"/>
        <v>0</v>
      </c>
      <c r="AZ11" s="91">
        <f t="shared" si="0"/>
        <v>0</v>
      </c>
      <c r="BA11" s="91">
        <f t="shared" si="1"/>
        <v>0</v>
      </c>
      <c r="BB11" s="91">
        <f t="shared" si="2"/>
        <v>2</v>
      </c>
      <c r="BC11" s="91">
        <f t="shared" si="3"/>
        <v>2</v>
      </c>
      <c r="BD11" s="91">
        <f t="shared" si="4"/>
        <v>2</v>
      </c>
      <c r="BE11" s="91">
        <f t="shared" si="5"/>
        <v>2</v>
      </c>
      <c r="BF11" s="91">
        <f t="shared" si="6"/>
        <v>2</v>
      </c>
      <c r="BG11" s="91">
        <f t="shared" si="7"/>
        <v>2</v>
      </c>
      <c r="BH11" s="91">
        <f t="shared" si="8"/>
        <v>0</v>
      </c>
      <c r="BI11" s="91">
        <f t="shared" si="9"/>
        <v>2</v>
      </c>
      <c r="BJ11" s="91">
        <f t="shared" si="10"/>
        <v>0</v>
      </c>
      <c r="BK11" s="91">
        <f t="shared" si="11"/>
        <v>0</v>
      </c>
      <c r="BL11" s="91">
        <f t="shared" si="12"/>
        <v>0</v>
      </c>
      <c r="BM11" s="91">
        <f t="shared" si="13"/>
        <v>0</v>
      </c>
      <c r="BN11" s="91">
        <f t="shared" si="14"/>
        <v>2</v>
      </c>
      <c r="BO11" s="91">
        <f t="shared" si="15"/>
        <v>2</v>
      </c>
      <c r="BP11" s="91">
        <f t="shared" si="16"/>
        <v>0</v>
      </c>
      <c r="BQ11" s="91">
        <f t="shared" si="17"/>
        <v>0</v>
      </c>
      <c r="BR11" s="91">
        <f t="shared" si="18"/>
        <v>2</v>
      </c>
      <c r="BS11" s="91">
        <f t="shared" si="19"/>
        <v>2</v>
      </c>
      <c r="BT11" s="91">
        <f t="shared" si="20"/>
        <v>0</v>
      </c>
      <c r="BU11" s="91">
        <f t="shared" si="21"/>
        <v>0</v>
      </c>
      <c r="BV11" s="91">
        <f t="shared" si="22"/>
        <v>0</v>
      </c>
      <c r="BW11" s="91">
        <f t="shared" si="23"/>
        <v>2</v>
      </c>
      <c r="BX11" s="91">
        <f t="shared" si="24"/>
        <v>0</v>
      </c>
      <c r="BY11" s="91">
        <f t="shared" si="25"/>
        <v>0</v>
      </c>
      <c r="BZ11" s="91">
        <f t="shared" si="26"/>
        <v>2</v>
      </c>
      <c r="CA11" s="91">
        <f t="shared" si="27"/>
        <v>2</v>
      </c>
      <c r="CB11" s="91">
        <f t="shared" si="28"/>
        <v>2</v>
      </c>
      <c r="CC11" s="91">
        <f t="shared" si="29"/>
        <v>0</v>
      </c>
      <c r="CD11" s="91">
        <f t="shared" si="33"/>
        <v>2</v>
      </c>
      <c r="CE11" s="91">
        <f t="shared" si="30"/>
        <v>2</v>
      </c>
      <c r="CF11" s="91">
        <f t="shared" si="34"/>
        <v>2</v>
      </c>
      <c r="CG11" s="91">
        <f t="shared" si="31"/>
        <v>0</v>
      </c>
      <c r="CH11" s="135">
        <f t="shared" si="35"/>
        <v>0</v>
      </c>
      <c r="CI11" s="91">
        <f t="shared" si="36"/>
        <v>3</v>
      </c>
      <c r="CJ11" s="91">
        <f t="shared" si="37"/>
        <v>2</v>
      </c>
      <c r="CK11" s="135">
        <f t="shared" si="38"/>
        <v>0</v>
      </c>
      <c r="CL11" s="91">
        <f t="shared" si="39"/>
        <v>2</v>
      </c>
      <c r="CM11" s="92">
        <f t="shared" si="40"/>
        <v>6</v>
      </c>
      <c r="CN11" s="92">
        <f t="shared" si="41"/>
        <v>2</v>
      </c>
      <c r="CO11" s="92">
        <f t="shared" si="42"/>
        <v>8</v>
      </c>
      <c r="CP11" s="92">
        <f t="shared" si="43"/>
        <v>4</v>
      </c>
      <c r="CQ11" s="92">
        <f t="shared" si="44"/>
        <v>2</v>
      </c>
      <c r="CR11" s="92">
        <f t="shared" si="45"/>
        <v>6</v>
      </c>
      <c r="CS11" s="92">
        <f t="shared" si="46"/>
        <v>2</v>
      </c>
      <c r="CT11" s="92">
        <f t="shared" si="47"/>
        <v>0</v>
      </c>
      <c r="CU11" s="92">
        <f t="shared" si="48"/>
        <v>2</v>
      </c>
      <c r="CV11" s="92">
        <f t="shared" si="49"/>
        <v>8</v>
      </c>
      <c r="CW11" s="92">
        <f t="shared" si="50"/>
        <v>8</v>
      </c>
      <c r="CX11" s="92">
        <f t="shared" si="51"/>
        <v>2</v>
      </c>
      <c r="CY11" s="92">
        <f t="shared" si="52"/>
        <v>5</v>
      </c>
      <c r="CZ11" s="92">
        <f t="shared" si="53"/>
        <v>4</v>
      </c>
      <c r="DA11" s="92">
        <f t="shared" si="54"/>
        <v>9</v>
      </c>
      <c r="DB11" s="92">
        <f t="shared" si="55"/>
        <v>43</v>
      </c>
    </row>
    <row r="12" spans="1:106">
      <c r="A12" s="74">
        <v>4</v>
      </c>
      <c r="B12" s="71" t="str">
        <f>'ภาษาไทย ม.3'!B12</f>
        <v>นายณัฐวุฒิ    อินมี</v>
      </c>
      <c r="C12" s="72">
        <v>0</v>
      </c>
      <c r="D12" s="72">
        <v>1</v>
      </c>
      <c r="E12" s="72">
        <v>0</v>
      </c>
      <c r="F12" s="72">
        <v>1</v>
      </c>
      <c r="G12" s="72">
        <v>1</v>
      </c>
      <c r="H12" s="73">
        <v>1</v>
      </c>
      <c r="I12" s="73">
        <v>1</v>
      </c>
      <c r="J12" s="72">
        <v>1</v>
      </c>
      <c r="K12" s="72">
        <v>1</v>
      </c>
      <c r="L12" s="72">
        <v>1</v>
      </c>
      <c r="M12" s="72">
        <v>0</v>
      </c>
      <c r="N12" s="72">
        <v>1</v>
      </c>
      <c r="O12" s="73">
        <v>1</v>
      </c>
      <c r="P12" s="73">
        <v>0</v>
      </c>
      <c r="Q12" s="74">
        <v>1</v>
      </c>
      <c r="R12" s="74">
        <v>1</v>
      </c>
      <c r="S12" s="74">
        <v>0</v>
      </c>
      <c r="T12" s="74">
        <v>0</v>
      </c>
      <c r="U12" s="74">
        <v>1</v>
      </c>
      <c r="V12" s="74">
        <v>1</v>
      </c>
      <c r="W12" s="74">
        <v>1</v>
      </c>
      <c r="X12" s="74">
        <v>0</v>
      </c>
      <c r="Y12" s="74">
        <v>0</v>
      </c>
      <c r="Z12" s="74">
        <v>0</v>
      </c>
      <c r="AA12" s="74">
        <v>1</v>
      </c>
      <c r="AB12" s="74">
        <v>0</v>
      </c>
      <c r="AC12" s="74">
        <v>0</v>
      </c>
      <c r="AD12" s="74">
        <v>1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1</v>
      </c>
      <c r="AL12" s="50">
        <v>0</v>
      </c>
      <c r="AM12" s="50">
        <v>0</v>
      </c>
      <c r="AN12" s="50">
        <v>1</v>
      </c>
      <c r="AO12" s="50">
        <v>0</v>
      </c>
      <c r="AP12" s="50">
        <v>0</v>
      </c>
      <c r="AQ12" s="50">
        <v>1</v>
      </c>
      <c r="AR12" s="50">
        <v>0</v>
      </c>
      <c r="AS12" s="50">
        <v>1</v>
      </c>
      <c r="AT12" s="50">
        <v>1</v>
      </c>
      <c r="AU12" s="50">
        <v>0</v>
      </c>
      <c r="AV12" s="50">
        <v>0</v>
      </c>
      <c r="AW12" s="50">
        <v>1</v>
      </c>
      <c r="AX12" s="50">
        <v>1</v>
      </c>
      <c r="AY12" s="91">
        <f t="shared" si="32"/>
        <v>0</v>
      </c>
      <c r="AZ12" s="91">
        <f t="shared" si="0"/>
        <v>2</v>
      </c>
      <c r="BA12" s="91">
        <f t="shared" si="1"/>
        <v>0</v>
      </c>
      <c r="BB12" s="91">
        <f t="shared" si="2"/>
        <v>2</v>
      </c>
      <c r="BC12" s="91">
        <f t="shared" si="3"/>
        <v>2</v>
      </c>
      <c r="BD12" s="91">
        <f t="shared" si="4"/>
        <v>2</v>
      </c>
      <c r="BE12" s="91">
        <f t="shared" si="5"/>
        <v>2</v>
      </c>
      <c r="BF12" s="91">
        <f t="shared" si="6"/>
        <v>2</v>
      </c>
      <c r="BG12" s="91">
        <f t="shared" si="7"/>
        <v>2</v>
      </c>
      <c r="BH12" s="91">
        <f t="shared" si="8"/>
        <v>2</v>
      </c>
      <c r="BI12" s="91">
        <f t="shared" si="9"/>
        <v>0</v>
      </c>
      <c r="BJ12" s="91">
        <f t="shared" si="10"/>
        <v>2</v>
      </c>
      <c r="BK12" s="91">
        <f t="shared" si="11"/>
        <v>2</v>
      </c>
      <c r="BL12" s="91">
        <f t="shared" si="12"/>
        <v>0</v>
      </c>
      <c r="BM12" s="91">
        <f t="shared" si="13"/>
        <v>2</v>
      </c>
      <c r="BN12" s="91">
        <f t="shared" si="14"/>
        <v>2</v>
      </c>
      <c r="BO12" s="91">
        <f t="shared" si="15"/>
        <v>0</v>
      </c>
      <c r="BP12" s="91">
        <f t="shared" si="16"/>
        <v>0</v>
      </c>
      <c r="BQ12" s="91">
        <f t="shared" si="17"/>
        <v>2</v>
      </c>
      <c r="BR12" s="91">
        <f t="shared" si="18"/>
        <v>2</v>
      </c>
      <c r="BS12" s="91">
        <f t="shared" si="19"/>
        <v>2</v>
      </c>
      <c r="BT12" s="91">
        <f t="shared" si="20"/>
        <v>0</v>
      </c>
      <c r="BU12" s="91">
        <f t="shared" si="21"/>
        <v>0</v>
      </c>
      <c r="BV12" s="91">
        <f t="shared" si="22"/>
        <v>0</v>
      </c>
      <c r="BW12" s="91">
        <f t="shared" si="23"/>
        <v>2</v>
      </c>
      <c r="BX12" s="91">
        <f t="shared" si="24"/>
        <v>0</v>
      </c>
      <c r="BY12" s="91">
        <f t="shared" si="25"/>
        <v>0</v>
      </c>
      <c r="BZ12" s="91">
        <f t="shared" si="26"/>
        <v>2</v>
      </c>
      <c r="CA12" s="91">
        <f t="shared" si="27"/>
        <v>0</v>
      </c>
      <c r="CB12" s="91">
        <f t="shared" si="28"/>
        <v>0</v>
      </c>
      <c r="CC12" s="91">
        <f t="shared" si="29"/>
        <v>0</v>
      </c>
      <c r="CD12" s="91">
        <f t="shared" si="33"/>
        <v>0</v>
      </c>
      <c r="CE12" s="91">
        <f t="shared" si="30"/>
        <v>0</v>
      </c>
      <c r="CF12" s="91">
        <f t="shared" si="34"/>
        <v>0</v>
      </c>
      <c r="CG12" s="91">
        <f t="shared" si="31"/>
        <v>2</v>
      </c>
      <c r="CH12" s="135">
        <f t="shared" si="35"/>
        <v>0</v>
      </c>
      <c r="CI12" s="91">
        <f t="shared" si="36"/>
        <v>3</v>
      </c>
      <c r="CJ12" s="91">
        <f t="shared" si="37"/>
        <v>2</v>
      </c>
      <c r="CK12" s="135">
        <f t="shared" si="38"/>
        <v>4</v>
      </c>
      <c r="CL12" s="91">
        <f t="shared" si="39"/>
        <v>4</v>
      </c>
      <c r="CM12" s="92">
        <f t="shared" si="40"/>
        <v>8</v>
      </c>
      <c r="CN12" s="92">
        <f t="shared" si="41"/>
        <v>6</v>
      </c>
      <c r="CO12" s="92">
        <f t="shared" si="42"/>
        <v>14</v>
      </c>
      <c r="CP12" s="92">
        <f t="shared" si="43"/>
        <v>4</v>
      </c>
      <c r="CQ12" s="92">
        <f t="shared" si="44"/>
        <v>2</v>
      </c>
      <c r="CR12" s="92">
        <f t="shared" si="45"/>
        <v>6</v>
      </c>
      <c r="CS12" s="92">
        <f t="shared" si="46"/>
        <v>4</v>
      </c>
      <c r="CT12" s="92">
        <f t="shared" si="47"/>
        <v>4</v>
      </c>
      <c r="CU12" s="92">
        <f t="shared" si="48"/>
        <v>8</v>
      </c>
      <c r="CV12" s="92">
        <f t="shared" si="49"/>
        <v>6</v>
      </c>
      <c r="CW12" s="92">
        <f t="shared" si="50"/>
        <v>8</v>
      </c>
      <c r="CX12" s="92">
        <f t="shared" si="51"/>
        <v>2</v>
      </c>
      <c r="CY12" s="92">
        <f t="shared" si="52"/>
        <v>5</v>
      </c>
      <c r="CZ12" s="92">
        <f t="shared" si="53"/>
        <v>0</v>
      </c>
      <c r="DA12" s="92">
        <f t="shared" si="54"/>
        <v>5</v>
      </c>
      <c r="DB12" s="92">
        <f t="shared" si="55"/>
        <v>49</v>
      </c>
    </row>
    <row r="13" spans="1:106">
      <c r="A13" s="74">
        <v>5</v>
      </c>
      <c r="B13" s="71" t="str">
        <f>'ภาษาไทย ม.3'!B13</f>
        <v>นายปริญญา   รักจันทร์</v>
      </c>
      <c r="C13" s="72">
        <v>0</v>
      </c>
      <c r="D13" s="72">
        <v>0</v>
      </c>
      <c r="E13" s="72">
        <v>1</v>
      </c>
      <c r="F13" s="72">
        <v>1</v>
      </c>
      <c r="G13" s="72">
        <v>1</v>
      </c>
      <c r="H13" s="73">
        <v>0</v>
      </c>
      <c r="I13" s="73">
        <v>1</v>
      </c>
      <c r="J13" s="72">
        <v>1</v>
      </c>
      <c r="K13" s="72">
        <v>1</v>
      </c>
      <c r="L13" s="72">
        <v>1</v>
      </c>
      <c r="M13" s="72">
        <v>0</v>
      </c>
      <c r="N13" s="72">
        <v>0</v>
      </c>
      <c r="O13" s="73">
        <v>1</v>
      </c>
      <c r="P13" s="73">
        <v>0</v>
      </c>
      <c r="Q13" s="74">
        <v>1</v>
      </c>
      <c r="R13" s="74">
        <v>0</v>
      </c>
      <c r="S13" s="74">
        <v>1</v>
      </c>
      <c r="T13" s="74">
        <v>1</v>
      </c>
      <c r="U13" s="74">
        <v>0</v>
      </c>
      <c r="V13" s="74">
        <v>1</v>
      </c>
      <c r="W13" s="74">
        <v>0</v>
      </c>
      <c r="X13" s="74">
        <v>0</v>
      </c>
      <c r="Y13" s="74">
        <v>0</v>
      </c>
      <c r="Z13" s="74">
        <v>0</v>
      </c>
      <c r="AA13" s="74">
        <v>1</v>
      </c>
      <c r="AB13" s="74">
        <v>0</v>
      </c>
      <c r="AC13" s="74">
        <v>0</v>
      </c>
      <c r="AD13" s="74">
        <v>0</v>
      </c>
      <c r="AE13" s="74">
        <v>0</v>
      </c>
      <c r="AF13" s="74">
        <v>1</v>
      </c>
      <c r="AG13" s="74">
        <v>0</v>
      </c>
      <c r="AH13" s="74">
        <v>0</v>
      </c>
      <c r="AI13" s="74">
        <v>1</v>
      </c>
      <c r="AJ13" s="74">
        <v>0</v>
      </c>
      <c r="AK13" s="74">
        <v>0</v>
      </c>
      <c r="AL13" s="50">
        <v>0</v>
      </c>
      <c r="AM13" s="50">
        <v>1</v>
      </c>
      <c r="AN13" s="50">
        <v>1</v>
      </c>
      <c r="AO13" s="50">
        <v>0</v>
      </c>
      <c r="AP13" s="50">
        <v>0</v>
      </c>
      <c r="AQ13" s="50">
        <v>1</v>
      </c>
      <c r="AR13" s="50">
        <v>0</v>
      </c>
      <c r="AS13" s="50">
        <v>1</v>
      </c>
      <c r="AT13" s="50">
        <v>1</v>
      </c>
      <c r="AU13" s="50">
        <v>1</v>
      </c>
      <c r="AV13" s="50">
        <v>1</v>
      </c>
      <c r="AW13" s="50">
        <v>1</v>
      </c>
      <c r="AX13" s="50">
        <v>1</v>
      </c>
      <c r="AY13" s="91">
        <f t="shared" si="32"/>
        <v>0</v>
      </c>
      <c r="AZ13" s="91">
        <f t="shared" si="0"/>
        <v>0</v>
      </c>
      <c r="BA13" s="91">
        <f t="shared" si="1"/>
        <v>2</v>
      </c>
      <c r="BB13" s="91">
        <f t="shared" si="2"/>
        <v>2</v>
      </c>
      <c r="BC13" s="91">
        <f t="shared" si="3"/>
        <v>2</v>
      </c>
      <c r="BD13" s="91">
        <f t="shared" si="4"/>
        <v>0</v>
      </c>
      <c r="BE13" s="91">
        <f t="shared" si="5"/>
        <v>2</v>
      </c>
      <c r="BF13" s="91">
        <f t="shared" si="6"/>
        <v>2</v>
      </c>
      <c r="BG13" s="91">
        <f t="shared" si="7"/>
        <v>2</v>
      </c>
      <c r="BH13" s="91">
        <f t="shared" si="8"/>
        <v>2</v>
      </c>
      <c r="BI13" s="91">
        <f t="shared" si="9"/>
        <v>0</v>
      </c>
      <c r="BJ13" s="91">
        <f t="shared" si="10"/>
        <v>0</v>
      </c>
      <c r="BK13" s="91">
        <f t="shared" si="11"/>
        <v>2</v>
      </c>
      <c r="BL13" s="91">
        <f t="shared" si="12"/>
        <v>0</v>
      </c>
      <c r="BM13" s="91">
        <f t="shared" si="13"/>
        <v>2</v>
      </c>
      <c r="BN13" s="91">
        <f t="shared" si="14"/>
        <v>0</v>
      </c>
      <c r="BO13" s="91">
        <f t="shared" si="15"/>
        <v>2</v>
      </c>
      <c r="BP13" s="91">
        <f t="shared" si="16"/>
        <v>2</v>
      </c>
      <c r="BQ13" s="91">
        <f t="shared" si="17"/>
        <v>0</v>
      </c>
      <c r="BR13" s="91">
        <f t="shared" si="18"/>
        <v>2</v>
      </c>
      <c r="BS13" s="91">
        <f t="shared" si="19"/>
        <v>0</v>
      </c>
      <c r="BT13" s="91">
        <f t="shared" si="20"/>
        <v>0</v>
      </c>
      <c r="BU13" s="91">
        <f t="shared" si="21"/>
        <v>0</v>
      </c>
      <c r="BV13" s="91">
        <f t="shared" si="22"/>
        <v>0</v>
      </c>
      <c r="BW13" s="91">
        <f t="shared" si="23"/>
        <v>2</v>
      </c>
      <c r="BX13" s="91">
        <f t="shared" si="24"/>
        <v>0</v>
      </c>
      <c r="BY13" s="91">
        <f t="shared" si="25"/>
        <v>0</v>
      </c>
      <c r="BZ13" s="91">
        <f t="shared" si="26"/>
        <v>0</v>
      </c>
      <c r="CA13" s="91">
        <f t="shared" si="27"/>
        <v>0</v>
      </c>
      <c r="CB13" s="91">
        <f t="shared" si="28"/>
        <v>2</v>
      </c>
      <c r="CC13" s="91">
        <f t="shared" si="29"/>
        <v>0</v>
      </c>
      <c r="CD13" s="91">
        <f t="shared" si="33"/>
        <v>0</v>
      </c>
      <c r="CE13" s="91">
        <f t="shared" si="30"/>
        <v>2</v>
      </c>
      <c r="CF13" s="91">
        <f t="shared" si="34"/>
        <v>0</v>
      </c>
      <c r="CG13" s="91">
        <f t="shared" si="31"/>
        <v>0</v>
      </c>
      <c r="CH13" s="135">
        <f t="shared" si="35"/>
        <v>3</v>
      </c>
      <c r="CI13" s="91">
        <f t="shared" si="36"/>
        <v>3</v>
      </c>
      <c r="CJ13" s="91">
        <f t="shared" si="37"/>
        <v>2</v>
      </c>
      <c r="CK13" s="135">
        <f t="shared" si="38"/>
        <v>6</v>
      </c>
      <c r="CL13" s="91">
        <f t="shared" si="39"/>
        <v>6</v>
      </c>
      <c r="CM13" s="92">
        <f t="shared" si="40"/>
        <v>8</v>
      </c>
      <c r="CN13" s="92">
        <f t="shared" si="41"/>
        <v>8</v>
      </c>
      <c r="CO13" s="92">
        <f t="shared" si="42"/>
        <v>16</v>
      </c>
      <c r="CP13" s="92">
        <f t="shared" si="43"/>
        <v>2</v>
      </c>
      <c r="CQ13" s="92">
        <f t="shared" si="44"/>
        <v>2</v>
      </c>
      <c r="CR13" s="92">
        <f t="shared" si="45"/>
        <v>4</v>
      </c>
      <c r="CS13" s="92">
        <f t="shared" si="46"/>
        <v>2</v>
      </c>
      <c r="CT13" s="92">
        <f t="shared" si="47"/>
        <v>5</v>
      </c>
      <c r="CU13" s="92">
        <f t="shared" si="48"/>
        <v>7</v>
      </c>
      <c r="CV13" s="92">
        <f t="shared" si="49"/>
        <v>6</v>
      </c>
      <c r="CW13" s="92">
        <f t="shared" si="50"/>
        <v>10</v>
      </c>
      <c r="CX13" s="92">
        <f t="shared" si="51"/>
        <v>2</v>
      </c>
      <c r="CY13" s="92">
        <f t="shared" si="52"/>
        <v>3</v>
      </c>
      <c r="CZ13" s="92">
        <f t="shared" si="53"/>
        <v>2</v>
      </c>
      <c r="DA13" s="92">
        <f t="shared" si="54"/>
        <v>5</v>
      </c>
      <c r="DB13" s="92">
        <f t="shared" si="55"/>
        <v>50</v>
      </c>
    </row>
    <row r="14" spans="1:106">
      <c r="A14" s="74">
        <v>6</v>
      </c>
      <c r="B14" s="71" t="str">
        <f>'ภาษาไทย ม.3'!B14</f>
        <v>นายนิตินันท์    หอมจันทร์</v>
      </c>
      <c r="C14" s="72">
        <v>0</v>
      </c>
      <c r="D14" s="72">
        <v>1</v>
      </c>
      <c r="E14" s="72">
        <v>0</v>
      </c>
      <c r="F14" s="72">
        <v>1</v>
      </c>
      <c r="G14" s="72">
        <v>1</v>
      </c>
      <c r="H14" s="73">
        <v>1</v>
      </c>
      <c r="I14" s="73">
        <v>0</v>
      </c>
      <c r="J14" s="72">
        <v>0</v>
      </c>
      <c r="K14" s="72">
        <v>0</v>
      </c>
      <c r="L14" s="72">
        <v>0</v>
      </c>
      <c r="M14" s="72">
        <v>1</v>
      </c>
      <c r="N14" s="72">
        <v>0</v>
      </c>
      <c r="O14" s="73">
        <v>0</v>
      </c>
      <c r="P14" s="73">
        <v>0</v>
      </c>
      <c r="Q14" s="74">
        <v>1</v>
      </c>
      <c r="R14" s="74">
        <v>0</v>
      </c>
      <c r="S14" s="74">
        <v>1</v>
      </c>
      <c r="T14" s="74">
        <v>0</v>
      </c>
      <c r="U14" s="74">
        <v>0</v>
      </c>
      <c r="V14" s="74">
        <v>1</v>
      </c>
      <c r="W14" s="74">
        <v>1</v>
      </c>
      <c r="X14" s="74">
        <v>0</v>
      </c>
      <c r="Y14" s="74">
        <v>0</v>
      </c>
      <c r="Z14" s="74">
        <v>1</v>
      </c>
      <c r="AA14" s="74">
        <v>0</v>
      </c>
      <c r="AB14" s="74">
        <v>1</v>
      </c>
      <c r="AC14" s="74">
        <v>0</v>
      </c>
      <c r="AD14" s="74">
        <v>0</v>
      </c>
      <c r="AE14" s="74">
        <v>0</v>
      </c>
      <c r="AF14" s="74">
        <v>1</v>
      </c>
      <c r="AG14" s="74">
        <v>0</v>
      </c>
      <c r="AH14" s="74">
        <v>0</v>
      </c>
      <c r="AI14" s="74">
        <v>1</v>
      </c>
      <c r="AJ14" s="74">
        <v>0</v>
      </c>
      <c r="AK14" s="74">
        <v>0</v>
      </c>
      <c r="AL14" s="50">
        <v>1</v>
      </c>
      <c r="AM14" s="50">
        <v>1</v>
      </c>
      <c r="AN14" s="50">
        <v>0</v>
      </c>
      <c r="AO14" s="50">
        <v>1</v>
      </c>
      <c r="AP14" s="50">
        <v>0</v>
      </c>
      <c r="AQ14" s="50">
        <v>1</v>
      </c>
      <c r="AR14" s="50">
        <v>0</v>
      </c>
      <c r="AS14" s="50">
        <v>0</v>
      </c>
      <c r="AT14" s="50">
        <v>0</v>
      </c>
      <c r="AU14" s="50">
        <v>0</v>
      </c>
      <c r="AV14" s="50">
        <v>1</v>
      </c>
      <c r="AW14" s="50">
        <v>0</v>
      </c>
      <c r="AX14" s="50">
        <v>0</v>
      </c>
      <c r="AY14" s="91">
        <f t="shared" si="32"/>
        <v>0</v>
      </c>
      <c r="AZ14" s="91">
        <f t="shared" si="0"/>
        <v>2</v>
      </c>
      <c r="BA14" s="91">
        <f t="shared" si="1"/>
        <v>0</v>
      </c>
      <c r="BB14" s="91">
        <f t="shared" si="2"/>
        <v>2</v>
      </c>
      <c r="BC14" s="91">
        <f t="shared" si="3"/>
        <v>2</v>
      </c>
      <c r="BD14" s="91">
        <f t="shared" si="4"/>
        <v>2</v>
      </c>
      <c r="BE14" s="91">
        <f t="shared" si="5"/>
        <v>0</v>
      </c>
      <c r="BF14" s="91">
        <f t="shared" si="6"/>
        <v>0</v>
      </c>
      <c r="BG14" s="91">
        <f t="shared" si="7"/>
        <v>0</v>
      </c>
      <c r="BH14" s="91">
        <f t="shared" si="8"/>
        <v>0</v>
      </c>
      <c r="BI14" s="91">
        <f t="shared" si="9"/>
        <v>2</v>
      </c>
      <c r="BJ14" s="91">
        <f t="shared" si="10"/>
        <v>0</v>
      </c>
      <c r="BK14" s="91">
        <f t="shared" si="11"/>
        <v>0</v>
      </c>
      <c r="BL14" s="91">
        <f t="shared" si="12"/>
        <v>0</v>
      </c>
      <c r="BM14" s="91">
        <f t="shared" si="13"/>
        <v>2</v>
      </c>
      <c r="BN14" s="91">
        <f t="shared" si="14"/>
        <v>0</v>
      </c>
      <c r="BO14" s="91">
        <f t="shared" si="15"/>
        <v>2</v>
      </c>
      <c r="BP14" s="91">
        <f t="shared" si="16"/>
        <v>0</v>
      </c>
      <c r="BQ14" s="91">
        <f t="shared" si="17"/>
        <v>0</v>
      </c>
      <c r="BR14" s="91">
        <f t="shared" si="18"/>
        <v>2</v>
      </c>
      <c r="BS14" s="91">
        <f t="shared" si="19"/>
        <v>2</v>
      </c>
      <c r="BT14" s="91">
        <f t="shared" si="20"/>
        <v>0</v>
      </c>
      <c r="BU14" s="91">
        <f t="shared" si="21"/>
        <v>0</v>
      </c>
      <c r="BV14" s="91">
        <f t="shared" si="22"/>
        <v>2</v>
      </c>
      <c r="BW14" s="91">
        <f t="shared" si="23"/>
        <v>0</v>
      </c>
      <c r="BX14" s="91">
        <f t="shared" si="24"/>
        <v>2</v>
      </c>
      <c r="BY14" s="91">
        <f t="shared" si="25"/>
        <v>0</v>
      </c>
      <c r="BZ14" s="91">
        <f t="shared" si="26"/>
        <v>0</v>
      </c>
      <c r="CA14" s="91">
        <f t="shared" si="27"/>
        <v>0</v>
      </c>
      <c r="CB14" s="91">
        <f t="shared" si="28"/>
        <v>2</v>
      </c>
      <c r="CC14" s="91">
        <f t="shared" si="29"/>
        <v>0</v>
      </c>
      <c r="CD14" s="91">
        <f t="shared" si="33"/>
        <v>0</v>
      </c>
      <c r="CE14" s="91">
        <f t="shared" si="30"/>
        <v>2</v>
      </c>
      <c r="CF14" s="91">
        <f t="shared" si="34"/>
        <v>0</v>
      </c>
      <c r="CG14" s="91">
        <f t="shared" si="31"/>
        <v>0</v>
      </c>
      <c r="CH14" s="135">
        <f t="shared" si="35"/>
        <v>6</v>
      </c>
      <c r="CI14" s="91">
        <f t="shared" si="36"/>
        <v>3</v>
      </c>
      <c r="CJ14" s="91">
        <f t="shared" si="37"/>
        <v>2</v>
      </c>
      <c r="CK14" s="135">
        <f t="shared" si="38"/>
        <v>0</v>
      </c>
      <c r="CL14" s="91">
        <f t="shared" si="39"/>
        <v>2</v>
      </c>
      <c r="CM14" s="92">
        <f t="shared" si="40"/>
        <v>6</v>
      </c>
      <c r="CN14" s="92">
        <f t="shared" si="41"/>
        <v>2</v>
      </c>
      <c r="CO14" s="92">
        <f t="shared" si="42"/>
        <v>8</v>
      </c>
      <c r="CP14" s="92">
        <f t="shared" si="43"/>
        <v>2</v>
      </c>
      <c r="CQ14" s="92">
        <f t="shared" si="44"/>
        <v>0</v>
      </c>
      <c r="CR14" s="92">
        <f t="shared" si="45"/>
        <v>2</v>
      </c>
      <c r="CS14" s="92">
        <f t="shared" si="46"/>
        <v>2</v>
      </c>
      <c r="CT14" s="92">
        <f t="shared" si="47"/>
        <v>8</v>
      </c>
      <c r="CU14" s="92">
        <f t="shared" si="48"/>
        <v>10</v>
      </c>
      <c r="CV14" s="92">
        <f t="shared" si="49"/>
        <v>2</v>
      </c>
      <c r="CW14" s="92">
        <f t="shared" si="50"/>
        <v>8</v>
      </c>
      <c r="CX14" s="92">
        <f t="shared" si="51"/>
        <v>4</v>
      </c>
      <c r="CY14" s="92">
        <f t="shared" si="52"/>
        <v>3</v>
      </c>
      <c r="CZ14" s="92">
        <f t="shared" si="53"/>
        <v>2</v>
      </c>
      <c r="DA14" s="92">
        <f t="shared" si="54"/>
        <v>5</v>
      </c>
      <c r="DB14" s="92">
        <f t="shared" si="55"/>
        <v>39</v>
      </c>
    </row>
    <row r="15" spans="1:106">
      <c r="A15" s="74">
        <v>7</v>
      </c>
      <c r="B15" s="71" t="str">
        <f>'ภาษาไทย ม.3'!B15</f>
        <v>นางสาวสุภาวิดา   อนันทเพชร</v>
      </c>
      <c r="C15" s="72">
        <v>0</v>
      </c>
      <c r="D15" s="72">
        <v>1</v>
      </c>
      <c r="E15" s="72">
        <v>0</v>
      </c>
      <c r="F15" s="72">
        <v>1</v>
      </c>
      <c r="G15" s="72">
        <v>1</v>
      </c>
      <c r="H15" s="73">
        <v>1</v>
      </c>
      <c r="I15" s="73">
        <v>0</v>
      </c>
      <c r="J15" s="72">
        <v>1</v>
      </c>
      <c r="K15" s="72">
        <v>1</v>
      </c>
      <c r="L15" s="72">
        <v>0</v>
      </c>
      <c r="M15" s="72">
        <v>0</v>
      </c>
      <c r="N15" s="72">
        <v>1</v>
      </c>
      <c r="O15" s="73">
        <v>0</v>
      </c>
      <c r="P15" s="73">
        <v>1</v>
      </c>
      <c r="Q15" s="74">
        <v>0</v>
      </c>
      <c r="R15" s="74">
        <v>1</v>
      </c>
      <c r="S15" s="74">
        <v>1</v>
      </c>
      <c r="T15" s="74">
        <v>1</v>
      </c>
      <c r="U15" s="74">
        <v>0</v>
      </c>
      <c r="V15" s="74">
        <v>1</v>
      </c>
      <c r="W15" s="74">
        <v>1</v>
      </c>
      <c r="X15" s="74">
        <v>0</v>
      </c>
      <c r="Y15" s="74">
        <v>0</v>
      </c>
      <c r="Z15" s="74">
        <v>0</v>
      </c>
      <c r="AA15" s="74">
        <v>0</v>
      </c>
      <c r="AB15" s="74">
        <v>0</v>
      </c>
      <c r="AC15" s="74">
        <v>1</v>
      </c>
      <c r="AD15" s="74">
        <v>0</v>
      </c>
      <c r="AE15" s="74">
        <v>1</v>
      </c>
      <c r="AF15" s="74">
        <v>0</v>
      </c>
      <c r="AG15" s="74">
        <v>1</v>
      </c>
      <c r="AH15" s="74">
        <v>1</v>
      </c>
      <c r="AI15" s="74">
        <v>0</v>
      </c>
      <c r="AJ15" s="74">
        <v>0</v>
      </c>
      <c r="AK15" s="74">
        <v>0</v>
      </c>
      <c r="AL15" s="50">
        <v>1</v>
      </c>
      <c r="AM15" s="50">
        <v>1</v>
      </c>
      <c r="AN15" s="50">
        <v>1</v>
      </c>
      <c r="AO15" s="50">
        <v>0</v>
      </c>
      <c r="AP15" s="50">
        <v>0</v>
      </c>
      <c r="AQ15" s="50">
        <v>1</v>
      </c>
      <c r="AR15" s="50">
        <v>0</v>
      </c>
      <c r="AS15" s="50">
        <v>1</v>
      </c>
      <c r="AT15" s="50">
        <v>1</v>
      </c>
      <c r="AU15" s="50">
        <v>1</v>
      </c>
      <c r="AV15" s="50">
        <v>0</v>
      </c>
      <c r="AW15" s="50">
        <v>0</v>
      </c>
      <c r="AX15" s="50">
        <v>0</v>
      </c>
      <c r="AY15" s="91">
        <f t="shared" si="32"/>
        <v>0</v>
      </c>
      <c r="AZ15" s="91">
        <f t="shared" si="0"/>
        <v>2</v>
      </c>
      <c r="BA15" s="91">
        <f t="shared" si="1"/>
        <v>0</v>
      </c>
      <c r="BB15" s="91">
        <f t="shared" si="2"/>
        <v>2</v>
      </c>
      <c r="BC15" s="91">
        <f t="shared" si="3"/>
        <v>2</v>
      </c>
      <c r="BD15" s="91">
        <f t="shared" si="4"/>
        <v>2</v>
      </c>
      <c r="BE15" s="91">
        <f t="shared" si="5"/>
        <v>0</v>
      </c>
      <c r="BF15" s="91">
        <f t="shared" si="6"/>
        <v>2</v>
      </c>
      <c r="BG15" s="91">
        <f t="shared" si="7"/>
        <v>2</v>
      </c>
      <c r="BH15" s="91">
        <f t="shared" si="8"/>
        <v>0</v>
      </c>
      <c r="BI15" s="91">
        <f t="shared" si="9"/>
        <v>0</v>
      </c>
      <c r="BJ15" s="91">
        <f t="shared" si="10"/>
        <v>2</v>
      </c>
      <c r="BK15" s="91">
        <f t="shared" si="11"/>
        <v>0</v>
      </c>
      <c r="BL15" s="91">
        <f t="shared" si="12"/>
        <v>2</v>
      </c>
      <c r="BM15" s="91">
        <f t="shared" si="13"/>
        <v>0</v>
      </c>
      <c r="BN15" s="91">
        <f t="shared" si="14"/>
        <v>2</v>
      </c>
      <c r="BO15" s="91">
        <f t="shared" si="15"/>
        <v>2</v>
      </c>
      <c r="BP15" s="91">
        <f t="shared" si="16"/>
        <v>2</v>
      </c>
      <c r="BQ15" s="91">
        <f t="shared" si="17"/>
        <v>0</v>
      </c>
      <c r="BR15" s="91">
        <f t="shared" si="18"/>
        <v>2</v>
      </c>
      <c r="BS15" s="91">
        <f t="shared" si="19"/>
        <v>2</v>
      </c>
      <c r="BT15" s="91">
        <f t="shared" si="20"/>
        <v>0</v>
      </c>
      <c r="BU15" s="91">
        <f t="shared" si="21"/>
        <v>0</v>
      </c>
      <c r="BV15" s="91">
        <f t="shared" si="22"/>
        <v>0</v>
      </c>
      <c r="BW15" s="91">
        <f t="shared" si="23"/>
        <v>0</v>
      </c>
      <c r="BX15" s="91">
        <f t="shared" si="24"/>
        <v>0</v>
      </c>
      <c r="BY15" s="91">
        <f t="shared" si="25"/>
        <v>2</v>
      </c>
      <c r="BZ15" s="91">
        <f t="shared" si="26"/>
        <v>0</v>
      </c>
      <c r="CA15" s="91">
        <f t="shared" si="27"/>
        <v>2</v>
      </c>
      <c r="CB15" s="91">
        <f t="shared" si="28"/>
        <v>0</v>
      </c>
      <c r="CC15" s="91">
        <f t="shared" si="29"/>
        <v>2</v>
      </c>
      <c r="CD15" s="91">
        <f t="shared" si="33"/>
        <v>2</v>
      </c>
      <c r="CE15" s="91">
        <f t="shared" si="30"/>
        <v>0</v>
      </c>
      <c r="CF15" s="91">
        <f t="shared" si="34"/>
        <v>0</v>
      </c>
      <c r="CG15" s="91">
        <f t="shared" si="31"/>
        <v>0</v>
      </c>
      <c r="CH15" s="135">
        <f t="shared" si="35"/>
        <v>6</v>
      </c>
      <c r="CI15" s="91">
        <f t="shared" si="36"/>
        <v>3</v>
      </c>
      <c r="CJ15" s="91">
        <f t="shared" si="37"/>
        <v>2</v>
      </c>
      <c r="CK15" s="135">
        <f t="shared" si="38"/>
        <v>6</v>
      </c>
      <c r="CL15" s="91">
        <f t="shared" si="39"/>
        <v>0</v>
      </c>
      <c r="CM15" s="92">
        <f t="shared" si="40"/>
        <v>6</v>
      </c>
      <c r="CN15" s="92">
        <f t="shared" si="41"/>
        <v>8</v>
      </c>
      <c r="CO15" s="92">
        <f t="shared" si="42"/>
        <v>14</v>
      </c>
      <c r="CP15" s="92">
        <f t="shared" si="43"/>
        <v>4</v>
      </c>
      <c r="CQ15" s="92">
        <f t="shared" si="44"/>
        <v>2</v>
      </c>
      <c r="CR15" s="92">
        <f t="shared" si="45"/>
        <v>6</v>
      </c>
      <c r="CS15" s="92">
        <f t="shared" si="46"/>
        <v>0</v>
      </c>
      <c r="CT15" s="92">
        <f t="shared" si="47"/>
        <v>10</v>
      </c>
      <c r="CU15" s="92">
        <f t="shared" si="48"/>
        <v>10</v>
      </c>
      <c r="CV15" s="92">
        <f t="shared" si="49"/>
        <v>10</v>
      </c>
      <c r="CW15" s="92">
        <f t="shared" si="50"/>
        <v>4</v>
      </c>
      <c r="CX15" s="92">
        <f t="shared" si="51"/>
        <v>2</v>
      </c>
      <c r="CY15" s="92">
        <f t="shared" si="52"/>
        <v>3</v>
      </c>
      <c r="CZ15" s="92">
        <f t="shared" si="53"/>
        <v>2</v>
      </c>
      <c r="DA15" s="92">
        <f t="shared" si="54"/>
        <v>5</v>
      </c>
      <c r="DB15" s="92">
        <f t="shared" si="55"/>
        <v>51</v>
      </c>
    </row>
    <row r="16" spans="1:106">
      <c r="A16" s="74">
        <v>8</v>
      </c>
      <c r="B16" s="71" t="str">
        <f>'ภาษาไทย ม.3'!B16</f>
        <v>นางสาวพันณ์ชิตา  พูลเกิด</v>
      </c>
      <c r="C16" s="72">
        <v>0</v>
      </c>
      <c r="D16" s="72">
        <v>0</v>
      </c>
      <c r="E16" s="72">
        <v>0</v>
      </c>
      <c r="F16" s="72">
        <v>1</v>
      </c>
      <c r="G16" s="72">
        <v>1</v>
      </c>
      <c r="H16" s="73">
        <v>0</v>
      </c>
      <c r="I16" s="73">
        <v>0</v>
      </c>
      <c r="J16" s="72">
        <v>1</v>
      </c>
      <c r="K16" s="72">
        <v>0</v>
      </c>
      <c r="L16" s="72">
        <v>1</v>
      </c>
      <c r="M16" s="72">
        <v>0</v>
      </c>
      <c r="N16" s="72">
        <v>0</v>
      </c>
      <c r="O16" s="73">
        <v>1</v>
      </c>
      <c r="P16" s="73">
        <v>1</v>
      </c>
      <c r="Q16" s="74">
        <v>0</v>
      </c>
      <c r="R16" s="74">
        <v>1</v>
      </c>
      <c r="S16" s="74">
        <v>1</v>
      </c>
      <c r="T16" s="74">
        <v>0</v>
      </c>
      <c r="U16" s="74">
        <v>0</v>
      </c>
      <c r="V16" s="74">
        <v>1</v>
      </c>
      <c r="W16" s="74">
        <v>1</v>
      </c>
      <c r="X16" s="74">
        <v>0</v>
      </c>
      <c r="Y16" s="74">
        <v>1</v>
      </c>
      <c r="Z16" s="74">
        <v>0</v>
      </c>
      <c r="AA16" s="74">
        <v>0</v>
      </c>
      <c r="AB16" s="74">
        <v>1</v>
      </c>
      <c r="AC16" s="74">
        <v>1</v>
      </c>
      <c r="AD16" s="74">
        <v>0</v>
      </c>
      <c r="AE16" s="74">
        <v>1</v>
      </c>
      <c r="AF16" s="74">
        <v>0</v>
      </c>
      <c r="AG16" s="74">
        <v>0</v>
      </c>
      <c r="AH16" s="74">
        <v>0</v>
      </c>
      <c r="AI16" s="74">
        <v>1</v>
      </c>
      <c r="AJ16" s="74">
        <v>0</v>
      </c>
      <c r="AK16" s="74">
        <v>0</v>
      </c>
      <c r="AL16" s="50">
        <v>1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1</v>
      </c>
      <c r="AT16" s="50">
        <v>1</v>
      </c>
      <c r="AU16" s="50">
        <v>0</v>
      </c>
      <c r="AV16" s="50">
        <v>1</v>
      </c>
      <c r="AW16" s="50">
        <v>0</v>
      </c>
      <c r="AX16" s="50">
        <v>0</v>
      </c>
      <c r="AY16" s="91">
        <f t="shared" si="32"/>
        <v>0</v>
      </c>
      <c r="AZ16" s="91">
        <f t="shared" si="0"/>
        <v>0</v>
      </c>
      <c r="BA16" s="91">
        <f t="shared" si="1"/>
        <v>0</v>
      </c>
      <c r="BB16" s="91">
        <f t="shared" si="2"/>
        <v>2</v>
      </c>
      <c r="BC16" s="91">
        <f t="shared" si="3"/>
        <v>2</v>
      </c>
      <c r="BD16" s="91">
        <f t="shared" si="4"/>
        <v>0</v>
      </c>
      <c r="BE16" s="91">
        <f t="shared" si="5"/>
        <v>0</v>
      </c>
      <c r="BF16" s="91">
        <f t="shared" si="6"/>
        <v>2</v>
      </c>
      <c r="BG16" s="91">
        <f t="shared" si="7"/>
        <v>0</v>
      </c>
      <c r="BH16" s="91">
        <f t="shared" si="8"/>
        <v>2</v>
      </c>
      <c r="BI16" s="91">
        <f t="shared" si="9"/>
        <v>0</v>
      </c>
      <c r="BJ16" s="91">
        <f t="shared" si="10"/>
        <v>0</v>
      </c>
      <c r="BK16" s="91">
        <f t="shared" si="11"/>
        <v>2</v>
      </c>
      <c r="BL16" s="91">
        <f t="shared" si="12"/>
        <v>2</v>
      </c>
      <c r="BM16" s="91">
        <f t="shared" si="13"/>
        <v>0</v>
      </c>
      <c r="BN16" s="91">
        <f t="shared" si="14"/>
        <v>2</v>
      </c>
      <c r="BO16" s="91">
        <f t="shared" si="15"/>
        <v>2</v>
      </c>
      <c r="BP16" s="91">
        <f t="shared" si="16"/>
        <v>0</v>
      </c>
      <c r="BQ16" s="91">
        <f t="shared" si="17"/>
        <v>0</v>
      </c>
      <c r="BR16" s="91">
        <f t="shared" si="18"/>
        <v>2</v>
      </c>
      <c r="BS16" s="91">
        <f t="shared" si="19"/>
        <v>2</v>
      </c>
      <c r="BT16" s="91">
        <f t="shared" si="20"/>
        <v>0</v>
      </c>
      <c r="BU16" s="91">
        <f t="shared" si="21"/>
        <v>2</v>
      </c>
      <c r="BV16" s="91">
        <f t="shared" si="22"/>
        <v>0</v>
      </c>
      <c r="BW16" s="91">
        <f t="shared" si="23"/>
        <v>0</v>
      </c>
      <c r="BX16" s="91">
        <f t="shared" si="24"/>
        <v>2</v>
      </c>
      <c r="BY16" s="91">
        <f t="shared" si="25"/>
        <v>2</v>
      </c>
      <c r="BZ16" s="91">
        <f t="shared" si="26"/>
        <v>0</v>
      </c>
      <c r="CA16" s="91">
        <f t="shared" si="27"/>
        <v>2</v>
      </c>
      <c r="CB16" s="91">
        <f t="shared" si="28"/>
        <v>0</v>
      </c>
      <c r="CC16" s="91">
        <f t="shared" si="29"/>
        <v>0</v>
      </c>
      <c r="CD16" s="91">
        <f t="shared" si="33"/>
        <v>0</v>
      </c>
      <c r="CE16" s="91">
        <f t="shared" si="30"/>
        <v>2</v>
      </c>
      <c r="CF16" s="91">
        <f t="shared" si="34"/>
        <v>0</v>
      </c>
      <c r="CG16" s="91">
        <f t="shared" si="31"/>
        <v>0</v>
      </c>
      <c r="CH16" s="135">
        <f t="shared" si="35"/>
        <v>3</v>
      </c>
      <c r="CI16" s="91">
        <f t="shared" si="36"/>
        <v>0</v>
      </c>
      <c r="CJ16" s="91">
        <f t="shared" si="37"/>
        <v>0</v>
      </c>
      <c r="CK16" s="135">
        <f t="shared" si="38"/>
        <v>4</v>
      </c>
      <c r="CL16" s="91">
        <f t="shared" si="39"/>
        <v>2</v>
      </c>
      <c r="CM16" s="92">
        <f t="shared" si="40"/>
        <v>4</v>
      </c>
      <c r="CN16" s="92">
        <f t="shared" si="41"/>
        <v>4</v>
      </c>
      <c r="CO16" s="92">
        <f t="shared" si="42"/>
        <v>8</v>
      </c>
      <c r="CP16" s="92">
        <f t="shared" si="43"/>
        <v>2</v>
      </c>
      <c r="CQ16" s="92">
        <f t="shared" si="44"/>
        <v>0</v>
      </c>
      <c r="CR16" s="92">
        <f t="shared" si="45"/>
        <v>2</v>
      </c>
      <c r="CS16" s="92">
        <f t="shared" si="46"/>
        <v>2</v>
      </c>
      <c r="CT16" s="92">
        <f t="shared" si="47"/>
        <v>3</v>
      </c>
      <c r="CU16" s="92">
        <f t="shared" si="48"/>
        <v>5</v>
      </c>
      <c r="CV16" s="92">
        <f t="shared" si="49"/>
        <v>8</v>
      </c>
      <c r="CW16" s="92">
        <f t="shared" si="50"/>
        <v>8</v>
      </c>
      <c r="CX16" s="92">
        <f t="shared" si="51"/>
        <v>6</v>
      </c>
      <c r="CY16" s="92">
        <f t="shared" si="52"/>
        <v>0</v>
      </c>
      <c r="CZ16" s="92">
        <f t="shared" si="53"/>
        <v>2</v>
      </c>
      <c r="DA16" s="92">
        <f t="shared" si="54"/>
        <v>2</v>
      </c>
      <c r="DB16" s="92">
        <f t="shared" si="55"/>
        <v>39</v>
      </c>
    </row>
    <row r="17" spans="1:106">
      <c r="A17" s="74">
        <v>9</v>
      </c>
      <c r="B17" s="71" t="str">
        <f>'ภาษาไทย ม.3'!B17</f>
        <v>นางสาวชานิกา   ภู่ไพรัช</v>
      </c>
      <c r="C17" s="72">
        <v>0</v>
      </c>
      <c r="D17" s="72">
        <v>1</v>
      </c>
      <c r="E17" s="72">
        <v>1</v>
      </c>
      <c r="F17" s="72">
        <v>1</v>
      </c>
      <c r="G17" s="72">
        <v>1</v>
      </c>
      <c r="H17" s="73">
        <v>0</v>
      </c>
      <c r="I17" s="73">
        <v>1</v>
      </c>
      <c r="J17" s="72">
        <v>1</v>
      </c>
      <c r="K17" s="72">
        <v>0</v>
      </c>
      <c r="L17" s="72">
        <v>0</v>
      </c>
      <c r="M17" s="72">
        <v>0</v>
      </c>
      <c r="N17" s="72">
        <v>0</v>
      </c>
      <c r="O17" s="73">
        <v>0</v>
      </c>
      <c r="P17" s="73">
        <v>1</v>
      </c>
      <c r="Q17" s="74">
        <v>1</v>
      </c>
      <c r="R17" s="74">
        <v>1</v>
      </c>
      <c r="S17" s="74">
        <v>1</v>
      </c>
      <c r="T17" s="74">
        <v>0</v>
      </c>
      <c r="U17" s="74">
        <v>0</v>
      </c>
      <c r="V17" s="74">
        <v>1</v>
      </c>
      <c r="W17" s="74">
        <v>1</v>
      </c>
      <c r="X17" s="74">
        <v>0</v>
      </c>
      <c r="Y17" s="74">
        <v>0</v>
      </c>
      <c r="Z17" s="74">
        <v>1</v>
      </c>
      <c r="AA17" s="74">
        <v>1</v>
      </c>
      <c r="AB17" s="74">
        <v>0</v>
      </c>
      <c r="AC17" s="74">
        <v>0</v>
      </c>
      <c r="AD17" s="74">
        <v>0</v>
      </c>
      <c r="AE17" s="74">
        <v>1</v>
      </c>
      <c r="AF17" s="74">
        <v>0</v>
      </c>
      <c r="AG17" s="74">
        <v>0</v>
      </c>
      <c r="AH17" s="74">
        <v>0</v>
      </c>
      <c r="AI17" s="74">
        <v>0</v>
      </c>
      <c r="AJ17" s="74">
        <v>1</v>
      </c>
      <c r="AK17" s="74">
        <v>0</v>
      </c>
      <c r="AL17" s="50">
        <v>1</v>
      </c>
      <c r="AM17" s="50">
        <v>0</v>
      </c>
      <c r="AN17" s="50">
        <v>0</v>
      </c>
      <c r="AO17" s="50">
        <v>0</v>
      </c>
      <c r="AP17" s="50">
        <v>0</v>
      </c>
      <c r="AQ17" s="50">
        <v>1</v>
      </c>
      <c r="AR17" s="50">
        <v>0</v>
      </c>
      <c r="AS17" s="50">
        <v>1</v>
      </c>
      <c r="AT17" s="50">
        <v>1</v>
      </c>
      <c r="AU17" s="50">
        <v>0</v>
      </c>
      <c r="AV17" s="50">
        <v>1</v>
      </c>
      <c r="AW17" s="50">
        <v>1</v>
      </c>
      <c r="AX17" s="50">
        <v>0</v>
      </c>
      <c r="AY17" s="91">
        <f t="shared" si="32"/>
        <v>0</v>
      </c>
      <c r="AZ17" s="91">
        <f t="shared" si="0"/>
        <v>2</v>
      </c>
      <c r="BA17" s="91">
        <f t="shared" si="1"/>
        <v>2</v>
      </c>
      <c r="BB17" s="91">
        <f t="shared" si="2"/>
        <v>2</v>
      </c>
      <c r="BC17" s="91">
        <f t="shared" si="3"/>
        <v>2</v>
      </c>
      <c r="BD17" s="91">
        <f t="shared" si="4"/>
        <v>0</v>
      </c>
      <c r="BE17" s="91">
        <f t="shared" si="5"/>
        <v>2</v>
      </c>
      <c r="BF17" s="91">
        <f t="shared" si="6"/>
        <v>2</v>
      </c>
      <c r="BG17" s="91">
        <f t="shared" si="7"/>
        <v>0</v>
      </c>
      <c r="BH17" s="91">
        <f t="shared" si="8"/>
        <v>0</v>
      </c>
      <c r="BI17" s="91">
        <f t="shared" si="9"/>
        <v>0</v>
      </c>
      <c r="BJ17" s="91">
        <f t="shared" si="10"/>
        <v>0</v>
      </c>
      <c r="BK17" s="91">
        <f t="shared" si="11"/>
        <v>0</v>
      </c>
      <c r="BL17" s="91">
        <f t="shared" si="12"/>
        <v>2</v>
      </c>
      <c r="BM17" s="91">
        <f t="shared" si="13"/>
        <v>2</v>
      </c>
      <c r="BN17" s="91">
        <f t="shared" si="14"/>
        <v>2</v>
      </c>
      <c r="BO17" s="91">
        <f t="shared" si="15"/>
        <v>2</v>
      </c>
      <c r="BP17" s="91">
        <f t="shared" si="16"/>
        <v>0</v>
      </c>
      <c r="BQ17" s="91">
        <f t="shared" si="17"/>
        <v>0</v>
      </c>
      <c r="BR17" s="91">
        <f t="shared" si="18"/>
        <v>2</v>
      </c>
      <c r="BS17" s="91">
        <f t="shared" si="19"/>
        <v>2</v>
      </c>
      <c r="BT17" s="91">
        <f t="shared" si="20"/>
        <v>0</v>
      </c>
      <c r="BU17" s="91">
        <f t="shared" si="21"/>
        <v>0</v>
      </c>
      <c r="BV17" s="91">
        <f t="shared" si="22"/>
        <v>2</v>
      </c>
      <c r="BW17" s="91">
        <f t="shared" si="23"/>
        <v>2</v>
      </c>
      <c r="BX17" s="91">
        <f t="shared" si="24"/>
        <v>0</v>
      </c>
      <c r="BY17" s="91">
        <f t="shared" si="25"/>
        <v>0</v>
      </c>
      <c r="BZ17" s="91">
        <f t="shared" si="26"/>
        <v>0</v>
      </c>
      <c r="CA17" s="91">
        <f t="shared" si="27"/>
        <v>2</v>
      </c>
      <c r="CB17" s="91">
        <f t="shared" si="28"/>
        <v>0</v>
      </c>
      <c r="CC17" s="91">
        <f t="shared" si="29"/>
        <v>0</v>
      </c>
      <c r="CD17" s="91">
        <f t="shared" si="33"/>
        <v>0</v>
      </c>
      <c r="CE17" s="91">
        <f t="shared" si="30"/>
        <v>0</v>
      </c>
      <c r="CF17" s="91">
        <f t="shared" si="34"/>
        <v>2</v>
      </c>
      <c r="CG17" s="91">
        <f t="shared" si="31"/>
        <v>0</v>
      </c>
      <c r="CH17" s="135">
        <f t="shared" si="35"/>
        <v>3</v>
      </c>
      <c r="CI17" s="91">
        <f t="shared" si="36"/>
        <v>0</v>
      </c>
      <c r="CJ17" s="91">
        <f t="shared" si="37"/>
        <v>2</v>
      </c>
      <c r="CK17" s="135">
        <f t="shared" si="38"/>
        <v>4</v>
      </c>
      <c r="CL17" s="91">
        <f t="shared" si="39"/>
        <v>4</v>
      </c>
      <c r="CM17" s="92">
        <f t="shared" si="40"/>
        <v>10</v>
      </c>
      <c r="CN17" s="92">
        <f t="shared" si="41"/>
        <v>6</v>
      </c>
      <c r="CO17" s="92">
        <f t="shared" si="42"/>
        <v>16</v>
      </c>
      <c r="CP17" s="92">
        <f t="shared" si="43"/>
        <v>2</v>
      </c>
      <c r="CQ17" s="92">
        <f t="shared" si="44"/>
        <v>0</v>
      </c>
      <c r="CR17" s="92">
        <f t="shared" si="45"/>
        <v>2</v>
      </c>
      <c r="CS17" s="92">
        <f t="shared" si="46"/>
        <v>0</v>
      </c>
      <c r="CT17" s="92">
        <f t="shared" si="47"/>
        <v>5</v>
      </c>
      <c r="CU17" s="92">
        <f t="shared" si="48"/>
        <v>5</v>
      </c>
      <c r="CV17" s="92">
        <f t="shared" si="49"/>
        <v>8</v>
      </c>
      <c r="CW17" s="92">
        <f t="shared" si="50"/>
        <v>8</v>
      </c>
      <c r="CX17" s="92">
        <f t="shared" si="51"/>
        <v>4</v>
      </c>
      <c r="CY17" s="92">
        <f t="shared" si="52"/>
        <v>0</v>
      </c>
      <c r="CZ17" s="92">
        <f t="shared" si="53"/>
        <v>2</v>
      </c>
      <c r="DA17" s="92">
        <f t="shared" si="54"/>
        <v>2</v>
      </c>
      <c r="DB17" s="92">
        <f t="shared" si="55"/>
        <v>45</v>
      </c>
    </row>
    <row r="18" spans="1:106">
      <c r="A18" s="74">
        <v>10</v>
      </c>
      <c r="B18" s="71" t="str">
        <f>'ภาษาไทย ม.3'!B18</f>
        <v>นางสาวเปรมกมล  วรชาติ</v>
      </c>
      <c r="C18" s="72">
        <v>0</v>
      </c>
      <c r="D18" s="72">
        <v>1</v>
      </c>
      <c r="E18" s="72">
        <v>0</v>
      </c>
      <c r="F18" s="72">
        <v>1</v>
      </c>
      <c r="G18" s="72">
        <v>0</v>
      </c>
      <c r="H18" s="73">
        <v>1</v>
      </c>
      <c r="I18" s="73">
        <v>0</v>
      </c>
      <c r="J18" s="72">
        <v>1</v>
      </c>
      <c r="K18" s="72">
        <v>1</v>
      </c>
      <c r="L18" s="72">
        <v>0</v>
      </c>
      <c r="M18" s="72">
        <v>0</v>
      </c>
      <c r="N18" s="72">
        <v>0</v>
      </c>
      <c r="O18" s="73">
        <v>0</v>
      </c>
      <c r="P18" s="73">
        <v>0</v>
      </c>
      <c r="Q18" s="74">
        <v>0</v>
      </c>
      <c r="R18" s="74">
        <v>1</v>
      </c>
      <c r="S18" s="74">
        <v>1</v>
      </c>
      <c r="T18" s="74">
        <v>0</v>
      </c>
      <c r="U18" s="74">
        <v>1</v>
      </c>
      <c r="V18" s="74">
        <v>1</v>
      </c>
      <c r="W18" s="74">
        <v>1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0</v>
      </c>
      <c r="AE18" s="74">
        <v>0</v>
      </c>
      <c r="AF18" s="74">
        <v>0</v>
      </c>
      <c r="AG18" s="74">
        <v>0</v>
      </c>
      <c r="AH18" s="74">
        <v>0</v>
      </c>
      <c r="AI18" s="74">
        <v>0</v>
      </c>
      <c r="AJ18" s="74">
        <v>0</v>
      </c>
      <c r="AK18" s="74">
        <v>0</v>
      </c>
      <c r="AL18" s="50">
        <v>1</v>
      </c>
      <c r="AM18" s="50">
        <v>1</v>
      </c>
      <c r="AN18" s="50">
        <v>0</v>
      </c>
      <c r="AO18" s="50">
        <v>0</v>
      </c>
      <c r="AP18" s="50">
        <v>0</v>
      </c>
      <c r="AQ18" s="50">
        <v>0</v>
      </c>
      <c r="AR18" s="50">
        <v>1</v>
      </c>
      <c r="AS18" s="50">
        <v>1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91">
        <f t="shared" si="32"/>
        <v>0</v>
      </c>
      <c r="AZ18" s="91">
        <f t="shared" si="0"/>
        <v>2</v>
      </c>
      <c r="BA18" s="91">
        <f t="shared" si="1"/>
        <v>0</v>
      </c>
      <c r="BB18" s="91">
        <f t="shared" si="2"/>
        <v>2</v>
      </c>
      <c r="BC18" s="91">
        <f t="shared" si="3"/>
        <v>0</v>
      </c>
      <c r="BD18" s="91">
        <f t="shared" si="4"/>
        <v>2</v>
      </c>
      <c r="BE18" s="91">
        <f t="shared" si="5"/>
        <v>0</v>
      </c>
      <c r="BF18" s="91">
        <f t="shared" si="6"/>
        <v>2</v>
      </c>
      <c r="BG18" s="91">
        <f t="shared" si="7"/>
        <v>2</v>
      </c>
      <c r="BH18" s="91">
        <f t="shared" si="8"/>
        <v>0</v>
      </c>
      <c r="BI18" s="91">
        <f t="shared" si="9"/>
        <v>0</v>
      </c>
      <c r="BJ18" s="91">
        <f t="shared" si="10"/>
        <v>0</v>
      </c>
      <c r="BK18" s="91">
        <f t="shared" si="11"/>
        <v>0</v>
      </c>
      <c r="BL18" s="91">
        <f t="shared" si="12"/>
        <v>0</v>
      </c>
      <c r="BM18" s="91">
        <f t="shared" si="13"/>
        <v>0</v>
      </c>
      <c r="BN18" s="91">
        <f t="shared" si="14"/>
        <v>2</v>
      </c>
      <c r="BO18" s="91">
        <f t="shared" si="15"/>
        <v>2</v>
      </c>
      <c r="BP18" s="91">
        <f t="shared" si="16"/>
        <v>0</v>
      </c>
      <c r="BQ18" s="91">
        <f t="shared" si="17"/>
        <v>2</v>
      </c>
      <c r="BR18" s="91">
        <f t="shared" si="18"/>
        <v>2</v>
      </c>
      <c r="BS18" s="91">
        <f t="shared" si="19"/>
        <v>2</v>
      </c>
      <c r="BT18" s="91">
        <f t="shared" si="20"/>
        <v>0</v>
      </c>
      <c r="BU18" s="91">
        <f t="shared" si="21"/>
        <v>0</v>
      </c>
      <c r="BV18" s="91">
        <f t="shared" si="22"/>
        <v>0</v>
      </c>
      <c r="BW18" s="91">
        <f t="shared" si="23"/>
        <v>0</v>
      </c>
      <c r="BX18" s="91">
        <f t="shared" si="24"/>
        <v>0</v>
      </c>
      <c r="BY18" s="91">
        <f t="shared" si="25"/>
        <v>0</v>
      </c>
      <c r="BZ18" s="91">
        <f t="shared" si="26"/>
        <v>0</v>
      </c>
      <c r="CA18" s="91">
        <f t="shared" si="27"/>
        <v>0</v>
      </c>
      <c r="CB18" s="91">
        <f t="shared" si="28"/>
        <v>0</v>
      </c>
      <c r="CC18" s="91">
        <f t="shared" si="29"/>
        <v>0</v>
      </c>
      <c r="CD18" s="91">
        <f t="shared" si="33"/>
        <v>0</v>
      </c>
      <c r="CE18" s="91">
        <f t="shared" si="30"/>
        <v>0</v>
      </c>
      <c r="CF18" s="91">
        <f t="shared" si="34"/>
        <v>0</v>
      </c>
      <c r="CG18" s="91">
        <f t="shared" si="31"/>
        <v>0</v>
      </c>
      <c r="CH18" s="135">
        <f t="shared" si="35"/>
        <v>6</v>
      </c>
      <c r="CI18" s="91">
        <f t="shared" si="36"/>
        <v>0</v>
      </c>
      <c r="CJ18" s="91">
        <f t="shared" si="37"/>
        <v>2</v>
      </c>
      <c r="CK18" s="135">
        <f t="shared" si="38"/>
        <v>2</v>
      </c>
      <c r="CL18" s="91">
        <f t="shared" si="39"/>
        <v>0</v>
      </c>
      <c r="CM18" s="92">
        <f t="shared" si="40"/>
        <v>4</v>
      </c>
      <c r="CN18" s="92">
        <f t="shared" si="41"/>
        <v>4</v>
      </c>
      <c r="CO18" s="92">
        <f t="shared" si="42"/>
        <v>8</v>
      </c>
      <c r="CP18" s="92">
        <f t="shared" si="43"/>
        <v>4</v>
      </c>
      <c r="CQ18" s="92">
        <f t="shared" si="44"/>
        <v>2</v>
      </c>
      <c r="CR18" s="92">
        <f t="shared" si="45"/>
        <v>6</v>
      </c>
      <c r="CS18" s="92">
        <f t="shared" si="46"/>
        <v>0</v>
      </c>
      <c r="CT18" s="92">
        <f t="shared" si="47"/>
        <v>6</v>
      </c>
      <c r="CU18" s="92">
        <f t="shared" si="48"/>
        <v>6</v>
      </c>
      <c r="CV18" s="92">
        <f t="shared" si="49"/>
        <v>6</v>
      </c>
      <c r="CW18" s="92">
        <f t="shared" si="50"/>
        <v>4</v>
      </c>
      <c r="CX18" s="92">
        <f t="shared" si="51"/>
        <v>0</v>
      </c>
      <c r="CY18" s="92">
        <f t="shared" si="52"/>
        <v>0</v>
      </c>
      <c r="CZ18" s="92">
        <f t="shared" si="53"/>
        <v>0</v>
      </c>
      <c r="DA18" s="92">
        <f t="shared" si="54"/>
        <v>0</v>
      </c>
      <c r="DB18" s="92">
        <f t="shared" si="55"/>
        <v>30</v>
      </c>
    </row>
    <row r="19" spans="1:106">
      <c r="A19" s="74">
        <v>11</v>
      </c>
      <c r="B19" s="71" t="str">
        <f>'ภาษาไทย ม.3'!B19</f>
        <v>นางสาวสุวนันท์  เทพบุรี</v>
      </c>
      <c r="C19" s="72">
        <v>0</v>
      </c>
      <c r="D19" s="72">
        <v>1</v>
      </c>
      <c r="E19" s="72">
        <v>0</v>
      </c>
      <c r="F19" s="72">
        <v>1</v>
      </c>
      <c r="G19" s="72">
        <v>1</v>
      </c>
      <c r="H19" s="73">
        <v>1</v>
      </c>
      <c r="I19" s="73">
        <v>1</v>
      </c>
      <c r="J19" s="72">
        <v>1</v>
      </c>
      <c r="K19" s="72">
        <v>0</v>
      </c>
      <c r="L19" s="72">
        <v>0</v>
      </c>
      <c r="M19" s="72">
        <v>0</v>
      </c>
      <c r="N19" s="72">
        <v>0</v>
      </c>
      <c r="O19" s="73">
        <v>0</v>
      </c>
      <c r="P19" s="73">
        <v>1</v>
      </c>
      <c r="Q19" s="74">
        <v>0</v>
      </c>
      <c r="R19" s="74">
        <v>0</v>
      </c>
      <c r="S19" s="74">
        <v>1</v>
      </c>
      <c r="T19" s="74">
        <v>0</v>
      </c>
      <c r="U19" s="74">
        <v>0</v>
      </c>
      <c r="V19" s="74">
        <v>0</v>
      </c>
      <c r="W19" s="74">
        <v>1</v>
      </c>
      <c r="X19" s="74">
        <v>1</v>
      </c>
      <c r="Y19" s="74">
        <v>1</v>
      </c>
      <c r="Z19" s="74">
        <v>0</v>
      </c>
      <c r="AA19" s="74">
        <v>0</v>
      </c>
      <c r="AB19" s="74">
        <v>1</v>
      </c>
      <c r="AC19" s="74">
        <v>1</v>
      </c>
      <c r="AD19" s="74">
        <v>1</v>
      </c>
      <c r="AE19" s="74">
        <v>0</v>
      </c>
      <c r="AF19" s="74">
        <v>0</v>
      </c>
      <c r="AG19" s="74">
        <v>0</v>
      </c>
      <c r="AH19" s="74">
        <v>1</v>
      </c>
      <c r="AI19" s="74">
        <v>0</v>
      </c>
      <c r="AJ19" s="74">
        <v>0</v>
      </c>
      <c r="AK19" s="74">
        <v>0</v>
      </c>
      <c r="AL19" s="50">
        <v>0</v>
      </c>
      <c r="AM19" s="50">
        <v>0</v>
      </c>
      <c r="AN19" s="50">
        <v>1</v>
      </c>
      <c r="AO19" s="50">
        <v>1</v>
      </c>
      <c r="AP19" s="50">
        <v>0</v>
      </c>
      <c r="AQ19" s="50">
        <v>1</v>
      </c>
      <c r="AR19" s="50">
        <v>1</v>
      </c>
      <c r="AS19" s="50">
        <v>0</v>
      </c>
      <c r="AT19" s="50">
        <v>0</v>
      </c>
      <c r="AU19" s="50">
        <v>0</v>
      </c>
      <c r="AV19" s="50">
        <v>0</v>
      </c>
      <c r="AW19" s="50">
        <v>1</v>
      </c>
      <c r="AX19" s="50">
        <v>0</v>
      </c>
      <c r="AY19" s="91">
        <f t="shared" si="32"/>
        <v>0</v>
      </c>
      <c r="AZ19" s="91">
        <f t="shared" si="0"/>
        <v>2</v>
      </c>
      <c r="BA19" s="91">
        <f t="shared" si="1"/>
        <v>0</v>
      </c>
      <c r="BB19" s="91">
        <f t="shared" si="2"/>
        <v>2</v>
      </c>
      <c r="BC19" s="91">
        <f t="shared" si="3"/>
        <v>2</v>
      </c>
      <c r="BD19" s="91">
        <f t="shared" si="4"/>
        <v>2</v>
      </c>
      <c r="BE19" s="91">
        <f t="shared" si="5"/>
        <v>2</v>
      </c>
      <c r="BF19" s="91">
        <f t="shared" si="6"/>
        <v>2</v>
      </c>
      <c r="BG19" s="91">
        <f t="shared" si="7"/>
        <v>0</v>
      </c>
      <c r="BH19" s="91">
        <f t="shared" si="8"/>
        <v>0</v>
      </c>
      <c r="BI19" s="91">
        <f t="shared" si="9"/>
        <v>0</v>
      </c>
      <c r="BJ19" s="91">
        <f t="shared" si="10"/>
        <v>0</v>
      </c>
      <c r="BK19" s="91">
        <f t="shared" si="11"/>
        <v>0</v>
      </c>
      <c r="BL19" s="91">
        <f t="shared" si="12"/>
        <v>2</v>
      </c>
      <c r="BM19" s="91">
        <f t="shared" si="13"/>
        <v>0</v>
      </c>
      <c r="BN19" s="91">
        <f t="shared" si="14"/>
        <v>0</v>
      </c>
      <c r="BO19" s="91">
        <f t="shared" si="15"/>
        <v>2</v>
      </c>
      <c r="BP19" s="91">
        <f t="shared" si="16"/>
        <v>0</v>
      </c>
      <c r="BQ19" s="91">
        <f t="shared" si="17"/>
        <v>0</v>
      </c>
      <c r="BR19" s="91">
        <f t="shared" si="18"/>
        <v>0</v>
      </c>
      <c r="BS19" s="91">
        <f t="shared" si="19"/>
        <v>2</v>
      </c>
      <c r="BT19" s="91">
        <f t="shared" si="20"/>
        <v>2</v>
      </c>
      <c r="BU19" s="91">
        <f t="shared" si="21"/>
        <v>2</v>
      </c>
      <c r="BV19" s="91">
        <f t="shared" si="22"/>
        <v>0</v>
      </c>
      <c r="BW19" s="91">
        <f t="shared" si="23"/>
        <v>0</v>
      </c>
      <c r="BX19" s="91">
        <f t="shared" si="24"/>
        <v>2</v>
      </c>
      <c r="BY19" s="91">
        <f t="shared" si="25"/>
        <v>2</v>
      </c>
      <c r="BZ19" s="91">
        <f t="shared" si="26"/>
        <v>2</v>
      </c>
      <c r="CA19" s="91">
        <f t="shared" si="27"/>
        <v>0</v>
      </c>
      <c r="CB19" s="91">
        <f t="shared" si="28"/>
        <v>0</v>
      </c>
      <c r="CC19" s="91">
        <f t="shared" si="29"/>
        <v>0</v>
      </c>
      <c r="CD19" s="91">
        <f t="shared" si="33"/>
        <v>2</v>
      </c>
      <c r="CE19" s="91">
        <f t="shared" si="30"/>
        <v>0</v>
      </c>
      <c r="CF19" s="91">
        <f t="shared" si="34"/>
        <v>0</v>
      </c>
      <c r="CG19" s="91">
        <f t="shared" si="31"/>
        <v>0</v>
      </c>
      <c r="CH19" s="135">
        <f t="shared" si="35"/>
        <v>0</v>
      </c>
      <c r="CI19" s="91">
        <f t="shared" si="36"/>
        <v>6</v>
      </c>
      <c r="CJ19" s="91">
        <f t="shared" si="37"/>
        <v>4</v>
      </c>
      <c r="CK19" s="135">
        <f t="shared" si="38"/>
        <v>0</v>
      </c>
      <c r="CL19" s="91">
        <f t="shared" si="39"/>
        <v>2</v>
      </c>
      <c r="CM19" s="92">
        <f t="shared" si="40"/>
        <v>8</v>
      </c>
      <c r="CN19" s="92">
        <f t="shared" si="41"/>
        <v>4</v>
      </c>
      <c r="CO19" s="92">
        <f t="shared" si="42"/>
        <v>12</v>
      </c>
      <c r="CP19" s="92">
        <f t="shared" si="43"/>
        <v>4</v>
      </c>
      <c r="CQ19" s="92">
        <f t="shared" si="44"/>
        <v>0</v>
      </c>
      <c r="CR19" s="92">
        <f t="shared" si="45"/>
        <v>4</v>
      </c>
      <c r="CS19" s="92">
        <f t="shared" si="46"/>
        <v>0</v>
      </c>
      <c r="CT19" s="92">
        <f t="shared" si="47"/>
        <v>0</v>
      </c>
      <c r="CU19" s="92">
        <f t="shared" si="48"/>
        <v>0</v>
      </c>
      <c r="CV19" s="92">
        <f t="shared" si="49"/>
        <v>6</v>
      </c>
      <c r="CW19" s="92">
        <f t="shared" si="50"/>
        <v>6</v>
      </c>
      <c r="CX19" s="92">
        <f t="shared" si="51"/>
        <v>6</v>
      </c>
      <c r="CY19" s="92">
        <f t="shared" si="52"/>
        <v>8</v>
      </c>
      <c r="CZ19" s="92">
        <f t="shared" si="53"/>
        <v>0</v>
      </c>
      <c r="DA19" s="92">
        <f t="shared" si="54"/>
        <v>8</v>
      </c>
      <c r="DB19" s="92">
        <f t="shared" si="55"/>
        <v>42</v>
      </c>
    </row>
    <row r="20" spans="1:106">
      <c r="A20" s="74">
        <v>12</v>
      </c>
      <c r="B20" s="71" t="str">
        <f>'ภาษาไทย ม.3'!B20</f>
        <v>นางสาวธัญญารัตน์  จันทร์บาง</v>
      </c>
      <c r="C20" s="72">
        <v>0</v>
      </c>
      <c r="D20" s="72">
        <v>0</v>
      </c>
      <c r="E20" s="72">
        <v>0</v>
      </c>
      <c r="F20" s="72">
        <v>1</v>
      </c>
      <c r="G20" s="72">
        <v>1</v>
      </c>
      <c r="H20" s="73">
        <v>0</v>
      </c>
      <c r="I20" s="73">
        <v>0</v>
      </c>
      <c r="J20" s="72">
        <v>1</v>
      </c>
      <c r="K20" s="72">
        <v>0</v>
      </c>
      <c r="L20" s="72">
        <v>1</v>
      </c>
      <c r="M20" s="72">
        <v>0</v>
      </c>
      <c r="N20" s="72">
        <v>0</v>
      </c>
      <c r="O20" s="73">
        <v>0</v>
      </c>
      <c r="P20" s="73">
        <v>0</v>
      </c>
      <c r="Q20" s="74">
        <v>0</v>
      </c>
      <c r="R20" s="74">
        <v>1</v>
      </c>
      <c r="S20" s="74">
        <v>1</v>
      </c>
      <c r="T20" s="74">
        <v>0</v>
      </c>
      <c r="U20" s="74">
        <v>1</v>
      </c>
      <c r="V20" s="74">
        <v>1</v>
      </c>
      <c r="W20" s="74">
        <v>0</v>
      </c>
      <c r="X20" s="74">
        <v>0</v>
      </c>
      <c r="Y20" s="74">
        <v>0</v>
      </c>
      <c r="Z20" s="74">
        <v>1</v>
      </c>
      <c r="AA20" s="74">
        <v>0</v>
      </c>
      <c r="AB20" s="74">
        <v>1</v>
      </c>
      <c r="AC20" s="74">
        <v>1</v>
      </c>
      <c r="AD20" s="74">
        <v>0</v>
      </c>
      <c r="AE20" s="74">
        <v>0</v>
      </c>
      <c r="AF20" s="74">
        <v>1</v>
      </c>
      <c r="AG20" s="74">
        <v>1</v>
      </c>
      <c r="AH20" s="74">
        <v>0</v>
      </c>
      <c r="AI20" s="74">
        <v>0</v>
      </c>
      <c r="AJ20" s="74">
        <v>0</v>
      </c>
      <c r="AK20" s="74">
        <v>0</v>
      </c>
      <c r="AL20" s="50">
        <v>1</v>
      </c>
      <c r="AM20" s="50">
        <v>0</v>
      </c>
      <c r="AN20" s="50">
        <v>0</v>
      </c>
      <c r="AO20" s="50">
        <v>0</v>
      </c>
      <c r="AP20" s="50">
        <v>0</v>
      </c>
      <c r="AQ20" s="50">
        <v>1</v>
      </c>
      <c r="AR20" s="50">
        <v>0</v>
      </c>
      <c r="AS20" s="50">
        <v>1</v>
      </c>
      <c r="AT20" s="50">
        <v>0</v>
      </c>
      <c r="AU20" s="50">
        <v>1</v>
      </c>
      <c r="AV20" s="50">
        <v>1</v>
      </c>
      <c r="AW20" s="50">
        <v>0</v>
      </c>
      <c r="AX20" s="50">
        <v>0</v>
      </c>
      <c r="AY20" s="91">
        <f t="shared" si="32"/>
        <v>0</v>
      </c>
      <c r="AZ20" s="91">
        <f t="shared" si="0"/>
        <v>0</v>
      </c>
      <c r="BA20" s="91">
        <f t="shared" si="1"/>
        <v>0</v>
      </c>
      <c r="BB20" s="91">
        <f t="shared" si="2"/>
        <v>2</v>
      </c>
      <c r="BC20" s="91">
        <f t="shared" si="3"/>
        <v>2</v>
      </c>
      <c r="BD20" s="91">
        <f t="shared" si="4"/>
        <v>0</v>
      </c>
      <c r="BE20" s="91">
        <f t="shared" si="5"/>
        <v>0</v>
      </c>
      <c r="BF20" s="91">
        <f t="shared" si="6"/>
        <v>2</v>
      </c>
      <c r="BG20" s="91">
        <f t="shared" si="7"/>
        <v>0</v>
      </c>
      <c r="BH20" s="91">
        <f t="shared" si="8"/>
        <v>2</v>
      </c>
      <c r="BI20" s="91">
        <f t="shared" si="9"/>
        <v>0</v>
      </c>
      <c r="BJ20" s="91">
        <f t="shared" si="10"/>
        <v>0</v>
      </c>
      <c r="BK20" s="91">
        <f t="shared" si="11"/>
        <v>0</v>
      </c>
      <c r="BL20" s="91">
        <f t="shared" si="12"/>
        <v>0</v>
      </c>
      <c r="BM20" s="91">
        <f t="shared" si="13"/>
        <v>0</v>
      </c>
      <c r="BN20" s="91">
        <f t="shared" si="14"/>
        <v>2</v>
      </c>
      <c r="BO20" s="91">
        <f t="shared" si="15"/>
        <v>2</v>
      </c>
      <c r="BP20" s="91">
        <f t="shared" si="16"/>
        <v>0</v>
      </c>
      <c r="BQ20" s="91">
        <f t="shared" si="17"/>
        <v>2</v>
      </c>
      <c r="BR20" s="91">
        <f t="shared" si="18"/>
        <v>2</v>
      </c>
      <c r="BS20" s="91">
        <f t="shared" si="19"/>
        <v>0</v>
      </c>
      <c r="BT20" s="91">
        <f t="shared" si="20"/>
        <v>0</v>
      </c>
      <c r="BU20" s="91">
        <f t="shared" si="21"/>
        <v>0</v>
      </c>
      <c r="BV20" s="91">
        <f t="shared" si="22"/>
        <v>2</v>
      </c>
      <c r="BW20" s="91">
        <f t="shared" si="23"/>
        <v>0</v>
      </c>
      <c r="BX20" s="91">
        <f t="shared" si="24"/>
        <v>2</v>
      </c>
      <c r="BY20" s="91">
        <f t="shared" si="25"/>
        <v>2</v>
      </c>
      <c r="BZ20" s="91">
        <f t="shared" si="26"/>
        <v>0</v>
      </c>
      <c r="CA20" s="91">
        <f t="shared" si="27"/>
        <v>0</v>
      </c>
      <c r="CB20" s="91">
        <f t="shared" si="28"/>
        <v>2</v>
      </c>
      <c r="CC20" s="91">
        <f t="shared" si="29"/>
        <v>2</v>
      </c>
      <c r="CD20" s="91">
        <f t="shared" si="33"/>
        <v>0</v>
      </c>
      <c r="CE20" s="91">
        <f t="shared" si="30"/>
        <v>0</v>
      </c>
      <c r="CF20" s="91">
        <f t="shared" si="34"/>
        <v>0</v>
      </c>
      <c r="CG20" s="91">
        <f t="shared" si="31"/>
        <v>0</v>
      </c>
      <c r="CH20" s="135">
        <f t="shared" si="35"/>
        <v>3</v>
      </c>
      <c r="CI20" s="91">
        <f t="shared" si="36"/>
        <v>0</v>
      </c>
      <c r="CJ20" s="91">
        <f t="shared" si="37"/>
        <v>2</v>
      </c>
      <c r="CK20" s="135">
        <f t="shared" si="38"/>
        <v>4</v>
      </c>
      <c r="CL20" s="91">
        <f t="shared" si="39"/>
        <v>2</v>
      </c>
      <c r="CM20" s="92">
        <f t="shared" si="40"/>
        <v>4</v>
      </c>
      <c r="CN20" s="92">
        <f t="shared" si="41"/>
        <v>6</v>
      </c>
      <c r="CO20" s="92">
        <f t="shared" si="42"/>
        <v>10</v>
      </c>
      <c r="CP20" s="92">
        <f t="shared" si="43"/>
        <v>2</v>
      </c>
      <c r="CQ20" s="92">
        <f t="shared" si="44"/>
        <v>0</v>
      </c>
      <c r="CR20" s="92">
        <f t="shared" si="45"/>
        <v>2</v>
      </c>
      <c r="CS20" s="92">
        <f t="shared" si="46"/>
        <v>2</v>
      </c>
      <c r="CT20" s="92">
        <f t="shared" si="47"/>
        <v>5</v>
      </c>
      <c r="CU20" s="92">
        <f t="shared" si="48"/>
        <v>7</v>
      </c>
      <c r="CV20" s="92">
        <f t="shared" si="49"/>
        <v>6</v>
      </c>
      <c r="CW20" s="92">
        <f t="shared" si="50"/>
        <v>4</v>
      </c>
      <c r="CX20" s="92">
        <f t="shared" si="51"/>
        <v>6</v>
      </c>
      <c r="CY20" s="92">
        <f t="shared" si="52"/>
        <v>0</v>
      </c>
      <c r="CZ20" s="92">
        <f t="shared" si="53"/>
        <v>2</v>
      </c>
      <c r="DA20" s="92">
        <f t="shared" si="54"/>
        <v>2</v>
      </c>
      <c r="DB20" s="92">
        <f t="shared" si="55"/>
        <v>37</v>
      </c>
    </row>
    <row r="21" spans="1:106">
      <c r="A21" s="74">
        <v>13</v>
      </c>
      <c r="B21" s="71" t="str">
        <f>'ภาษาไทย ม.3'!B21</f>
        <v>นางสาวปิยปาตี  หมู่หมื่นศรี</v>
      </c>
      <c r="C21" s="72">
        <v>1</v>
      </c>
      <c r="D21" s="72">
        <v>1</v>
      </c>
      <c r="E21" s="72">
        <v>0</v>
      </c>
      <c r="F21" s="72">
        <v>1</v>
      </c>
      <c r="G21" s="72">
        <v>1</v>
      </c>
      <c r="H21" s="73">
        <v>1</v>
      </c>
      <c r="I21" s="73">
        <v>1</v>
      </c>
      <c r="J21" s="72">
        <v>1</v>
      </c>
      <c r="K21" s="72">
        <v>1</v>
      </c>
      <c r="L21" s="72">
        <v>0</v>
      </c>
      <c r="M21" s="72">
        <v>1</v>
      </c>
      <c r="N21" s="72">
        <v>1</v>
      </c>
      <c r="O21" s="73">
        <v>1</v>
      </c>
      <c r="P21" s="73">
        <v>1</v>
      </c>
      <c r="Q21" s="74">
        <v>1</v>
      </c>
      <c r="R21" s="74">
        <v>1</v>
      </c>
      <c r="S21" s="74">
        <v>1</v>
      </c>
      <c r="T21" s="74">
        <v>0</v>
      </c>
      <c r="U21" s="74">
        <v>1</v>
      </c>
      <c r="V21" s="74">
        <v>1</v>
      </c>
      <c r="W21" s="74">
        <v>1</v>
      </c>
      <c r="X21" s="74">
        <v>0</v>
      </c>
      <c r="Y21" s="74">
        <v>0</v>
      </c>
      <c r="Z21" s="74">
        <v>0</v>
      </c>
      <c r="AA21" s="74">
        <v>0</v>
      </c>
      <c r="AB21" s="74">
        <v>0</v>
      </c>
      <c r="AC21" s="74">
        <v>1</v>
      </c>
      <c r="AD21" s="74">
        <v>1</v>
      </c>
      <c r="AE21" s="74">
        <v>1</v>
      </c>
      <c r="AF21" s="74">
        <v>0</v>
      </c>
      <c r="AG21" s="74">
        <v>0</v>
      </c>
      <c r="AH21" s="74">
        <v>0</v>
      </c>
      <c r="AI21" s="74">
        <v>0</v>
      </c>
      <c r="AJ21" s="74">
        <v>1</v>
      </c>
      <c r="AK21" s="74">
        <v>0</v>
      </c>
      <c r="AL21" s="50">
        <v>1</v>
      </c>
      <c r="AM21" s="50">
        <v>1</v>
      </c>
      <c r="AN21" s="50">
        <v>0</v>
      </c>
      <c r="AO21" s="50">
        <v>0</v>
      </c>
      <c r="AP21" s="50">
        <v>0</v>
      </c>
      <c r="AQ21" s="50">
        <v>1</v>
      </c>
      <c r="AR21" s="50">
        <v>0</v>
      </c>
      <c r="AS21" s="50">
        <v>1</v>
      </c>
      <c r="AT21" s="50">
        <v>1</v>
      </c>
      <c r="AU21" s="50">
        <v>0</v>
      </c>
      <c r="AV21" s="50">
        <v>1</v>
      </c>
      <c r="AW21" s="50">
        <v>1</v>
      </c>
      <c r="AX21" s="50">
        <v>0</v>
      </c>
      <c r="AY21" s="91">
        <f t="shared" si="32"/>
        <v>2</v>
      </c>
      <c r="AZ21" s="91">
        <f t="shared" si="0"/>
        <v>2</v>
      </c>
      <c r="BA21" s="91">
        <f t="shared" si="1"/>
        <v>0</v>
      </c>
      <c r="BB21" s="91">
        <f t="shared" si="2"/>
        <v>2</v>
      </c>
      <c r="BC21" s="91">
        <f t="shared" si="3"/>
        <v>2</v>
      </c>
      <c r="BD21" s="91">
        <f t="shared" si="4"/>
        <v>2</v>
      </c>
      <c r="BE21" s="91">
        <f t="shared" si="5"/>
        <v>2</v>
      </c>
      <c r="BF21" s="91">
        <f t="shared" si="6"/>
        <v>2</v>
      </c>
      <c r="BG21" s="91">
        <f t="shared" si="7"/>
        <v>2</v>
      </c>
      <c r="BH21" s="91">
        <f t="shared" si="8"/>
        <v>0</v>
      </c>
      <c r="BI21" s="91">
        <f t="shared" si="9"/>
        <v>2</v>
      </c>
      <c r="BJ21" s="91">
        <f t="shared" si="10"/>
        <v>2</v>
      </c>
      <c r="BK21" s="91">
        <f t="shared" si="11"/>
        <v>2</v>
      </c>
      <c r="BL21" s="91">
        <f t="shared" si="12"/>
        <v>2</v>
      </c>
      <c r="BM21" s="91">
        <f t="shared" si="13"/>
        <v>2</v>
      </c>
      <c r="BN21" s="91">
        <f t="shared" si="14"/>
        <v>2</v>
      </c>
      <c r="BO21" s="91">
        <f t="shared" si="15"/>
        <v>2</v>
      </c>
      <c r="BP21" s="91">
        <f t="shared" si="16"/>
        <v>0</v>
      </c>
      <c r="BQ21" s="91">
        <f t="shared" si="17"/>
        <v>2</v>
      </c>
      <c r="BR21" s="91">
        <f t="shared" si="18"/>
        <v>2</v>
      </c>
      <c r="BS21" s="91">
        <f t="shared" si="19"/>
        <v>2</v>
      </c>
      <c r="BT21" s="91">
        <f t="shared" si="20"/>
        <v>0</v>
      </c>
      <c r="BU21" s="91">
        <f t="shared" si="21"/>
        <v>0</v>
      </c>
      <c r="BV21" s="91">
        <f t="shared" si="22"/>
        <v>0</v>
      </c>
      <c r="BW21" s="91">
        <f t="shared" si="23"/>
        <v>0</v>
      </c>
      <c r="BX21" s="91">
        <f t="shared" si="24"/>
        <v>0</v>
      </c>
      <c r="BY21" s="91">
        <f t="shared" si="25"/>
        <v>2</v>
      </c>
      <c r="BZ21" s="91">
        <f t="shared" si="26"/>
        <v>2</v>
      </c>
      <c r="CA21" s="91">
        <f t="shared" si="27"/>
        <v>2</v>
      </c>
      <c r="CB21" s="91">
        <f t="shared" si="28"/>
        <v>0</v>
      </c>
      <c r="CC21" s="91">
        <f t="shared" si="29"/>
        <v>0</v>
      </c>
      <c r="CD21" s="91">
        <f t="shared" si="33"/>
        <v>0</v>
      </c>
      <c r="CE21" s="91">
        <f t="shared" si="30"/>
        <v>0</v>
      </c>
      <c r="CF21" s="91">
        <f t="shared" si="34"/>
        <v>2</v>
      </c>
      <c r="CG21" s="91">
        <f t="shared" si="31"/>
        <v>0</v>
      </c>
      <c r="CH21" s="135">
        <f t="shared" si="35"/>
        <v>6</v>
      </c>
      <c r="CI21" s="91">
        <f t="shared" si="36"/>
        <v>0</v>
      </c>
      <c r="CJ21" s="91">
        <f t="shared" si="37"/>
        <v>2</v>
      </c>
      <c r="CK21" s="135">
        <f t="shared" si="38"/>
        <v>4</v>
      </c>
      <c r="CL21" s="91">
        <f t="shared" si="39"/>
        <v>4</v>
      </c>
      <c r="CM21" s="92">
        <f t="shared" si="40"/>
        <v>10</v>
      </c>
      <c r="CN21" s="92">
        <f t="shared" si="41"/>
        <v>6</v>
      </c>
      <c r="CO21" s="92">
        <f t="shared" si="42"/>
        <v>16</v>
      </c>
      <c r="CP21" s="92">
        <f t="shared" si="43"/>
        <v>4</v>
      </c>
      <c r="CQ21" s="92">
        <f t="shared" si="44"/>
        <v>2</v>
      </c>
      <c r="CR21" s="92">
        <f t="shared" si="45"/>
        <v>6</v>
      </c>
      <c r="CS21" s="92">
        <f t="shared" si="46"/>
        <v>2</v>
      </c>
      <c r="CT21" s="92">
        <f t="shared" si="47"/>
        <v>10</v>
      </c>
      <c r="CU21" s="92">
        <f t="shared" si="48"/>
        <v>12</v>
      </c>
      <c r="CV21" s="92">
        <f t="shared" si="49"/>
        <v>12</v>
      </c>
      <c r="CW21" s="92">
        <f t="shared" si="50"/>
        <v>8</v>
      </c>
      <c r="CX21" s="92">
        <f t="shared" si="51"/>
        <v>2</v>
      </c>
      <c r="CY21" s="92">
        <f t="shared" si="52"/>
        <v>2</v>
      </c>
      <c r="CZ21" s="92">
        <f t="shared" si="53"/>
        <v>2</v>
      </c>
      <c r="DA21" s="92">
        <f t="shared" si="54"/>
        <v>4</v>
      </c>
      <c r="DB21" s="92">
        <f t="shared" si="55"/>
        <v>60</v>
      </c>
    </row>
    <row r="22" spans="1:106">
      <c r="A22" s="74">
        <v>14</v>
      </c>
      <c r="B22" s="71" t="str">
        <f>'ภาษาไทย ม.3'!B22</f>
        <v>นางสาววิไลวรรณ  จุลสำอางค์</v>
      </c>
      <c r="C22" s="72">
        <v>1</v>
      </c>
      <c r="D22" s="72">
        <v>1</v>
      </c>
      <c r="E22" s="72">
        <v>0</v>
      </c>
      <c r="F22" s="72">
        <v>1</v>
      </c>
      <c r="G22" s="72">
        <v>1</v>
      </c>
      <c r="H22" s="73">
        <v>0</v>
      </c>
      <c r="I22" s="73">
        <v>0</v>
      </c>
      <c r="J22" s="72">
        <v>1</v>
      </c>
      <c r="K22" s="72">
        <v>1</v>
      </c>
      <c r="L22" s="72">
        <v>1</v>
      </c>
      <c r="M22" s="72">
        <v>1</v>
      </c>
      <c r="N22" s="72">
        <v>1</v>
      </c>
      <c r="O22" s="73">
        <v>1</v>
      </c>
      <c r="P22" s="73">
        <v>1</v>
      </c>
      <c r="Q22" s="74">
        <v>0</v>
      </c>
      <c r="R22" s="74">
        <v>1</v>
      </c>
      <c r="S22" s="74">
        <v>1</v>
      </c>
      <c r="T22" s="74">
        <v>0</v>
      </c>
      <c r="U22" s="74">
        <v>1</v>
      </c>
      <c r="V22" s="74">
        <v>1</v>
      </c>
      <c r="W22" s="74">
        <v>1</v>
      </c>
      <c r="X22" s="74">
        <v>0</v>
      </c>
      <c r="Y22" s="74">
        <v>0</v>
      </c>
      <c r="Z22" s="74">
        <v>0</v>
      </c>
      <c r="AA22" s="74">
        <v>0</v>
      </c>
      <c r="AB22" s="74">
        <v>0</v>
      </c>
      <c r="AC22" s="74">
        <v>0</v>
      </c>
      <c r="AD22" s="74">
        <v>0</v>
      </c>
      <c r="AE22" s="74">
        <v>1</v>
      </c>
      <c r="AF22" s="74">
        <v>0</v>
      </c>
      <c r="AG22" s="74">
        <v>0</v>
      </c>
      <c r="AH22" s="74">
        <v>0</v>
      </c>
      <c r="AI22" s="74">
        <v>1</v>
      </c>
      <c r="AJ22" s="74">
        <v>0</v>
      </c>
      <c r="AK22" s="74">
        <v>0</v>
      </c>
      <c r="AL22" s="50">
        <v>0</v>
      </c>
      <c r="AM22" s="50">
        <v>1</v>
      </c>
      <c r="AN22" s="50">
        <v>0</v>
      </c>
      <c r="AO22" s="50">
        <v>0</v>
      </c>
      <c r="AP22" s="50">
        <v>0</v>
      </c>
      <c r="AQ22" s="50">
        <v>1</v>
      </c>
      <c r="AR22" s="50">
        <v>0</v>
      </c>
      <c r="AS22" s="50">
        <v>0</v>
      </c>
      <c r="AT22" s="50">
        <v>1</v>
      </c>
      <c r="AU22" s="50">
        <v>0</v>
      </c>
      <c r="AV22" s="50">
        <v>1</v>
      </c>
      <c r="AW22" s="50">
        <v>1</v>
      </c>
      <c r="AX22" s="50">
        <v>0</v>
      </c>
      <c r="AY22" s="91">
        <f t="shared" si="32"/>
        <v>2</v>
      </c>
      <c r="AZ22" s="91">
        <f t="shared" si="0"/>
        <v>2</v>
      </c>
      <c r="BA22" s="91">
        <f t="shared" si="1"/>
        <v>0</v>
      </c>
      <c r="BB22" s="91">
        <f t="shared" si="2"/>
        <v>2</v>
      </c>
      <c r="BC22" s="91">
        <f t="shared" si="3"/>
        <v>2</v>
      </c>
      <c r="BD22" s="91">
        <f t="shared" si="4"/>
        <v>0</v>
      </c>
      <c r="BE22" s="91">
        <f t="shared" si="5"/>
        <v>0</v>
      </c>
      <c r="BF22" s="91">
        <f t="shared" si="6"/>
        <v>2</v>
      </c>
      <c r="BG22" s="91">
        <f t="shared" si="7"/>
        <v>2</v>
      </c>
      <c r="BH22" s="91">
        <f t="shared" si="8"/>
        <v>2</v>
      </c>
      <c r="BI22" s="91">
        <f t="shared" si="9"/>
        <v>2</v>
      </c>
      <c r="BJ22" s="91">
        <f t="shared" si="10"/>
        <v>2</v>
      </c>
      <c r="BK22" s="91">
        <f t="shared" si="11"/>
        <v>2</v>
      </c>
      <c r="BL22" s="91">
        <f t="shared" si="12"/>
        <v>2</v>
      </c>
      <c r="BM22" s="91">
        <f t="shared" si="13"/>
        <v>0</v>
      </c>
      <c r="BN22" s="91">
        <f t="shared" si="14"/>
        <v>2</v>
      </c>
      <c r="BO22" s="91">
        <f t="shared" si="15"/>
        <v>2</v>
      </c>
      <c r="BP22" s="91">
        <f t="shared" si="16"/>
        <v>0</v>
      </c>
      <c r="BQ22" s="91">
        <f t="shared" si="17"/>
        <v>2</v>
      </c>
      <c r="BR22" s="91">
        <f t="shared" si="18"/>
        <v>2</v>
      </c>
      <c r="BS22" s="91">
        <f t="shared" si="19"/>
        <v>2</v>
      </c>
      <c r="BT22" s="91">
        <f t="shared" si="20"/>
        <v>0</v>
      </c>
      <c r="BU22" s="91">
        <f t="shared" si="21"/>
        <v>0</v>
      </c>
      <c r="BV22" s="91">
        <f t="shared" si="22"/>
        <v>0</v>
      </c>
      <c r="BW22" s="91">
        <f t="shared" si="23"/>
        <v>0</v>
      </c>
      <c r="BX22" s="91">
        <f t="shared" si="24"/>
        <v>0</v>
      </c>
      <c r="BY22" s="91">
        <f t="shared" si="25"/>
        <v>0</v>
      </c>
      <c r="BZ22" s="91">
        <f t="shared" si="26"/>
        <v>0</v>
      </c>
      <c r="CA22" s="91">
        <f t="shared" si="27"/>
        <v>2</v>
      </c>
      <c r="CB22" s="91">
        <f t="shared" si="28"/>
        <v>0</v>
      </c>
      <c r="CC22" s="91">
        <f t="shared" si="29"/>
        <v>0</v>
      </c>
      <c r="CD22" s="91">
        <f t="shared" si="33"/>
        <v>0</v>
      </c>
      <c r="CE22" s="91">
        <f t="shared" si="30"/>
        <v>2</v>
      </c>
      <c r="CF22" s="91">
        <f t="shared" si="34"/>
        <v>0</v>
      </c>
      <c r="CG22" s="91">
        <f t="shared" si="31"/>
        <v>0</v>
      </c>
      <c r="CH22" s="135">
        <f t="shared" si="35"/>
        <v>3</v>
      </c>
      <c r="CI22" s="91">
        <f t="shared" si="36"/>
        <v>0</v>
      </c>
      <c r="CJ22" s="91">
        <f t="shared" si="37"/>
        <v>2</v>
      </c>
      <c r="CK22" s="135">
        <f t="shared" si="38"/>
        <v>2</v>
      </c>
      <c r="CL22" s="91">
        <f t="shared" si="39"/>
        <v>4</v>
      </c>
      <c r="CM22" s="92">
        <f t="shared" si="40"/>
        <v>8</v>
      </c>
      <c r="CN22" s="92">
        <f t="shared" si="41"/>
        <v>4</v>
      </c>
      <c r="CO22" s="92">
        <f t="shared" si="42"/>
        <v>12</v>
      </c>
      <c r="CP22" s="92">
        <f t="shared" si="43"/>
        <v>2</v>
      </c>
      <c r="CQ22" s="92">
        <f t="shared" si="44"/>
        <v>2</v>
      </c>
      <c r="CR22" s="92">
        <f t="shared" si="45"/>
        <v>4</v>
      </c>
      <c r="CS22" s="92">
        <f t="shared" si="46"/>
        <v>4</v>
      </c>
      <c r="CT22" s="92">
        <f t="shared" si="47"/>
        <v>5</v>
      </c>
      <c r="CU22" s="92">
        <f t="shared" si="48"/>
        <v>9</v>
      </c>
      <c r="CV22" s="92">
        <f t="shared" si="49"/>
        <v>10</v>
      </c>
      <c r="CW22" s="92">
        <f t="shared" si="50"/>
        <v>10</v>
      </c>
      <c r="CX22" s="92">
        <f t="shared" si="51"/>
        <v>0</v>
      </c>
      <c r="CY22" s="92">
        <f t="shared" si="52"/>
        <v>0</v>
      </c>
      <c r="CZ22" s="92">
        <f t="shared" si="53"/>
        <v>2</v>
      </c>
      <c r="DA22" s="92">
        <f t="shared" si="54"/>
        <v>2</v>
      </c>
      <c r="DB22" s="92">
        <f t="shared" si="55"/>
        <v>47</v>
      </c>
    </row>
    <row r="23" spans="1:106">
      <c r="A23" s="74">
        <v>15</v>
      </c>
      <c r="B23" s="71" t="str">
        <f>'ภาษาไทย ม.3'!B23</f>
        <v>นางสาวสุภาวดี  ทองประสม</v>
      </c>
      <c r="C23" s="72">
        <v>1</v>
      </c>
      <c r="D23" s="72">
        <v>0</v>
      </c>
      <c r="E23" s="72">
        <v>0</v>
      </c>
      <c r="F23" s="72">
        <v>1</v>
      </c>
      <c r="G23" s="72">
        <v>0</v>
      </c>
      <c r="H23" s="73">
        <v>1</v>
      </c>
      <c r="I23" s="73">
        <v>1</v>
      </c>
      <c r="J23" s="72">
        <v>0</v>
      </c>
      <c r="K23" s="72">
        <v>1</v>
      </c>
      <c r="L23" s="72">
        <v>1</v>
      </c>
      <c r="M23" s="72">
        <v>1</v>
      </c>
      <c r="N23" s="72">
        <v>0</v>
      </c>
      <c r="O23" s="73">
        <v>1</v>
      </c>
      <c r="P23" s="73">
        <v>1</v>
      </c>
      <c r="Q23" s="74">
        <v>1</v>
      </c>
      <c r="R23" s="74">
        <v>0</v>
      </c>
      <c r="S23" s="74">
        <v>1</v>
      </c>
      <c r="T23" s="74">
        <v>0</v>
      </c>
      <c r="U23" s="74">
        <v>0</v>
      </c>
      <c r="V23" s="74">
        <v>1</v>
      </c>
      <c r="W23" s="74">
        <v>1</v>
      </c>
      <c r="X23" s="74">
        <v>0</v>
      </c>
      <c r="Y23" s="74">
        <v>0</v>
      </c>
      <c r="Z23" s="74">
        <v>1</v>
      </c>
      <c r="AA23" s="74">
        <v>0</v>
      </c>
      <c r="AB23" s="74">
        <v>0</v>
      </c>
      <c r="AC23" s="74">
        <v>0</v>
      </c>
      <c r="AD23" s="74">
        <v>0</v>
      </c>
      <c r="AE23" s="74">
        <v>0</v>
      </c>
      <c r="AF23" s="74">
        <v>0</v>
      </c>
      <c r="AG23" s="74">
        <v>0</v>
      </c>
      <c r="AH23" s="74">
        <v>0</v>
      </c>
      <c r="AI23" s="74">
        <v>1</v>
      </c>
      <c r="AJ23" s="74">
        <v>1</v>
      </c>
      <c r="AK23" s="74">
        <v>0</v>
      </c>
      <c r="AL23" s="50">
        <v>0</v>
      </c>
      <c r="AM23" s="50">
        <v>1</v>
      </c>
      <c r="AN23" s="50">
        <v>1</v>
      </c>
      <c r="AO23" s="50">
        <v>0</v>
      </c>
      <c r="AP23" s="50">
        <v>0</v>
      </c>
      <c r="AQ23" s="50">
        <v>1</v>
      </c>
      <c r="AR23" s="50">
        <v>0</v>
      </c>
      <c r="AS23" s="50">
        <v>1</v>
      </c>
      <c r="AT23" s="50">
        <v>1</v>
      </c>
      <c r="AU23" s="50">
        <v>0</v>
      </c>
      <c r="AV23" s="50">
        <v>1</v>
      </c>
      <c r="AW23" s="50">
        <v>1</v>
      </c>
      <c r="AX23" s="50">
        <v>1</v>
      </c>
      <c r="AY23" s="91">
        <f t="shared" si="32"/>
        <v>2</v>
      </c>
      <c r="AZ23" s="91">
        <f t="shared" si="0"/>
        <v>0</v>
      </c>
      <c r="BA23" s="91">
        <f t="shared" si="1"/>
        <v>0</v>
      </c>
      <c r="BB23" s="91">
        <f t="shared" si="2"/>
        <v>2</v>
      </c>
      <c r="BC23" s="91">
        <f t="shared" si="3"/>
        <v>0</v>
      </c>
      <c r="BD23" s="91">
        <f t="shared" si="4"/>
        <v>2</v>
      </c>
      <c r="BE23" s="91">
        <f t="shared" si="5"/>
        <v>2</v>
      </c>
      <c r="BF23" s="91">
        <f t="shared" si="6"/>
        <v>0</v>
      </c>
      <c r="BG23" s="91">
        <f t="shared" si="7"/>
        <v>2</v>
      </c>
      <c r="BH23" s="91">
        <f t="shared" si="8"/>
        <v>2</v>
      </c>
      <c r="BI23" s="91">
        <f t="shared" si="9"/>
        <v>2</v>
      </c>
      <c r="BJ23" s="91">
        <f t="shared" si="10"/>
        <v>0</v>
      </c>
      <c r="BK23" s="91">
        <f t="shared" si="11"/>
        <v>2</v>
      </c>
      <c r="BL23" s="91">
        <f t="shared" si="12"/>
        <v>2</v>
      </c>
      <c r="BM23" s="91">
        <f t="shared" si="13"/>
        <v>2</v>
      </c>
      <c r="BN23" s="91">
        <f t="shared" si="14"/>
        <v>0</v>
      </c>
      <c r="BO23" s="91">
        <f t="shared" si="15"/>
        <v>2</v>
      </c>
      <c r="BP23" s="91">
        <f t="shared" si="16"/>
        <v>0</v>
      </c>
      <c r="BQ23" s="91">
        <f t="shared" si="17"/>
        <v>0</v>
      </c>
      <c r="BR23" s="91">
        <f t="shared" si="18"/>
        <v>2</v>
      </c>
      <c r="BS23" s="91">
        <f t="shared" si="19"/>
        <v>2</v>
      </c>
      <c r="BT23" s="91">
        <f t="shared" si="20"/>
        <v>0</v>
      </c>
      <c r="BU23" s="91">
        <f t="shared" si="21"/>
        <v>0</v>
      </c>
      <c r="BV23" s="91">
        <f t="shared" si="22"/>
        <v>2</v>
      </c>
      <c r="BW23" s="91">
        <f t="shared" si="23"/>
        <v>0</v>
      </c>
      <c r="BX23" s="91">
        <f t="shared" si="24"/>
        <v>0</v>
      </c>
      <c r="BY23" s="91">
        <f t="shared" si="25"/>
        <v>0</v>
      </c>
      <c r="BZ23" s="91">
        <f t="shared" si="26"/>
        <v>0</v>
      </c>
      <c r="CA23" s="91">
        <f t="shared" si="27"/>
        <v>0</v>
      </c>
      <c r="CB23" s="91">
        <f t="shared" si="28"/>
        <v>0</v>
      </c>
      <c r="CC23" s="91">
        <f t="shared" si="29"/>
        <v>0</v>
      </c>
      <c r="CD23" s="91">
        <f t="shared" si="33"/>
        <v>0</v>
      </c>
      <c r="CE23" s="91">
        <f t="shared" si="30"/>
        <v>2</v>
      </c>
      <c r="CF23" s="91">
        <f t="shared" si="34"/>
        <v>2</v>
      </c>
      <c r="CG23" s="91">
        <f t="shared" si="31"/>
        <v>0</v>
      </c>
      <c r="CH23" s="135">
        <f t="shared" si="35"/>
        <v>3</v>
      </c>
      <c r="CI23" s="91">
        <f t="shared" si="36"/>
        <v>3</v>
      </c>
      <c r="CJ23" s="91">
        <f t="shared" si="37"/>
        <v>2</v>
      </c>
      <c r="CK23" s="135">
        <f t="shared" si="38"/>
        <v>4</v>
      </c>
      <c r="CL23" s="91">
        <f t="shared" si="39"/>
        <v>6</v>
      </c>
      <c r="CM23" s="92">
        <f t="shared" si="40"/>
        <v>6</v>
      </c>
      <c r="CN23" s="92">
        <f t="shared" si="41"/>
        <v>6</v>
      </c>
      <c r="CO23" s="92">
        <f t="shared" si="42"/>
        <v>12</v>
      </c>
      <c r="CP23" s="92">
        <f t="shared" si="43"/>
        <v>2</v>
      </c>
      <c r="CQ23" s="92">
        <f t="shared" si="44"/>
        <v>2</v>
      </c>
      <c r="CR23" s="92">
        <f t="shared" si="45"/>
        <v>4</v>
      </c>
      <c r="CS23" s="92">
        <f t="shared" si="46"/>
        <v>4</v>
      </c>
      <c r="CT23" s="92">
        <f t="shared" si="47"/>
        <v>5</v>
      </c>
      <c r="CU23" s="92">
        <f t="shared" si="48"/>
        <v>9</v>
      </c>
      <c r="CV23" s="92">
        <f t="shared" si="49"/>
        <v>8</v>
      </c>
      <c r="CW23" s="92">
        <f t="shared" si="50"/>
        <v>12</v>
      </c>
      <c r="CX23" s="92">
        <f t="shared" si="51"/>
        <v>2</v>
      </c>
      <c r="CY23" s="92">
        <f t="shared" si="52"/>
        <v>3</v>
      </c>
      <c r="CZ23" s="92">
        <f t="shared" si="53"/>
        <v>0</v>
      </c>
      <c r="DA23" s="92">
        <f t="shared" si="54"/>
        <v>3</v>
      </c>
      <c r="DB23" s="92">
        <f t="shared" si="55"/>
        <v>50</v>
      </c>
    </row>
    <row r="24" spans="1:106">
      <c r="A24" s="74">
        <v>16</v>
      </c>
      <c r="B24" s="71" t="str">
        <f>'ภาษาไทย ม.3'!B24</f>
        <v>นางสาวกรวรรณ  เมฆแก้ว</v>
      </c>
      <c r="C24" s="72">
        <v>1</v>
      </c>
      <c r="D24" s="72">
        <v>0</v>
      </c>
      <c r="E24" s="72">
        <v>0</v>
      </c>
      <c r="F24" s="72">
        <v>1</v>
      </c>
      <c r="G24" s="72">
        <v>1</v>
      </c>
      <c r="H24" s="73">
        <v>1</v>
      </c>
      <c r="I24" s="73">
        <v>0</v>
      </c>
      <c r="J24" s="72">
        <v>1</v>
      </c>
      <c r="K24" s="72">
        <v>0</v>
      </c>
      <c r="L24" s="72">
        <v>0</v>
      </c>
      <c r="M24" s="72">
        <v>0</v>
      </c>
      <c r="N24" s="72">
        <v>0</v>
      </c>
      <c r="O24" s="73">
        <v>1</v>
      </c>
      <c r="P24" s="73">
        <v>0</v>
      </c>
      <c r="Q24" s="74">
        <v>0</v>
      </c>
      <c r="R24" s="74">
        <v>1</v>
      </c>
      <c r="S24" s="74">
        <v>1</v>
      </c>
      <c r="T24" s="74">
        <v>0</v>
      </c>
      <c r="U24" s="74">
        <v>1</v>
      </c>
      <c r="V24" s="74">
        <v>1</v>
      </c>
      <c r="W24" s="74">
        <v>1</v>
      </c>
      <c r="X24" s="74">
        <v>0</v>
      </c>
      <c r="Y24" s="74">
        <v>0</v>
      </c>
      <c r="Z24" s="74">
        <v>1</v>
      </c>
      <c r="AA24" s="74">
        <v>1</v>
      </c>
      <c r="AB24" s="74">
        <v>1</v>
      </c>
      <c r="AC24" s="74">
        <v>1</v>
      </c>
      <c r="AD24" s="74">
        <v>1</v>
      </c>
      <c r="AE24" s="74">
        <v>0</v>
      </c>
      <c r="AF24" s="74">
        <v>0</v>
      </c>
      <c r="AG24" s="74">
        <v>0</v>
      </c>
      <c r="AH24" s="74">
        <v>0</v>
      </c>
      <c r="AI24" s="74">
        <v>1</v>
      </c>
      <c r="AJ24" s="74">
        <v>1</v>
      </c>
      <c r="AK24" s="74">
        <v>0</v>
      </c>
      <c r="AL24" s="50">
        <v>1</v>
      </c>
      <c r="AM24" s="50">
        <v>0</v>
      </c>
      <c r="AN24" s="50">
        <v>0</v>
      </c>
      <c r="AO24" s="50">
        <v>0</v>
      </c>
      <c r="AP24" s="50">
        <v>0</v>
      </c>
      <c r="AQ24" s="50">
        <v>1</v>
      </c>
      <c r="AR24" s="50">
        <v>0</v>
      </c>
      <c r="AS24" s="50">
        <v>0</v>
      </c>
      <c r="AT24" s="50">
        <v>0</v>
      </c>
      <c r="AU24" s="50">
        <v>0</v>
      </c>
      <c r="AV24" s="50">
        <v>1</v>
      </c>
      <c r="AW24" s="50">
        <v>1</v>
      </c>
      <c r="AX24" s="50">
        <v>0</v>
      </c>
      <c r="AY24" s="91">
        <f t="shared" si="32"/>
        <v>2</v>
      </c>
      <c r="AZ24" s="91">
        <f t="shared" si="0"/>
        <v>0</v>
      </c>
      <c r="BA24" s="91">
        <f t="shared" si="1"/>
        <v>0</v>
      </c>
      <c r="BB24" s="91">
        <f t="shared" si="2"/>
        <v>2</v>
      </c>
      <c r="BC24" s="91">
        <f t="shared" si="3"/>
        <v>2</v>
      </c>
      <c r="BD24" s="91">
        <f t="shared" si="4"/>
        <v>2</v>
      </c>
      <c r="BE24" s="91">
        <f t="shared" si="5"/>
        <v>0</v>
      </c>
      <c r="BF24" s="91">
        <f t="shared" si="6"/>
        <v>2</v>
      </c>
      <c r="BG24" s="91">
        <f t="shared" si="7"/>
        <v>0</v>
      </c>
      <c r="BH24" s="91">
        <f t="shared" si="8"/>
        <v>0</v>
      </c>
      <c r="BI24" s="91">
        <f t="shared" si="9"/>
        <v>0</v>
      </c>
      <c r="BJ24" s="91">
        <f t="shared" si="10"/>
        <v>0</v>
      </c>
      <c r="BK24" s="91">
        <f t="shared" si="11"/>
        <v>2</v>
      </c>
      <c r="BL24" s="91">
        <f t="shared" si="12"/>
        <v>0</v>
      </c>
      <c r="BM24" s="91">
        <f t="shared" si="13"/>
        <v>0</v>
      </c>
      <c r="BN24" s="91">
        <f t="shared" si="14"/>
        <v>2</v>
      </c>
      <c r="BO24" s="91">
        <f t="shared" si="15"/>
        <v>2</v>
      </c>
      <c r="BP24" s="91">
        <f t="shared" si="16"/>
        <v>0</v>
      </c>
      <c r="BQ24" s="91">
        <f t="shared" si="17"/>
        <v>2</v>
      </c>
      <c r="BR24" s="91">
        <f t="shared" si="18"/>
        <v>2</v>
      </c>
      <c r="BS24" s="91">
        <f t="shared" si="19"/>
        <v>2</v>
      </c>
      <c r="BT24" s="91">
        <f t="shared" si="20"/>
        <v>0</v>
      </c>
      <c r="BU24" s="91">
        <f t="shared" si="21"/>
        <v>0</v>
      </c>
      <c r="BV24" s="91">
        <f t="shared" si="22"/>
        <v>2</v>
      </c>
      <c r="BW24" s="91">
        <f t="shared" si="23"/>
        <v>2</v>
      </c>
      <c r="BX24" s="91">
        <f t="shared" si="24"/>
        <v>2</v>
      </c>
      <c r="BY24" s="91">
        <f t="shared" si="25"/>
        <v>2</v>
      </c>
      <c r="BZ24" s="91">
        <f t="shared" si="26"/>
        <v>2</v>
      </c>
      <c r="CA24" s="91">
        <f t="shared" si="27"/>
        <v>0</v>
      </c>
      <c r="CB24" s="91">
        <f t="shared" si="28"/>
        <v>0</v>
      </c>
      <c r="CC24" s="91">
        <f t="shared" si="29"/>
        <v>0</v>
      </c>
      <c r="CD24" s="91">
        <f t="shared" si="33"/>
        <v>0</v>
      </c>
      <c r="CE24" s="91">
        <f t="shared" si="30"/>
        <v>2</v>
      </c>
      <c r="CF24" s="91">
        <f t="shared" si="34"/>
        <v>2</v>
      </c>
      <c r="CG24" s="91">
        <f t="shared" si="31"/>
        <v>0</v>
      </c>
      <c r="CH24" s="135">
        <f t="shared" si="35"/>
        <v>3</v>
      </c>
      <c r="CI24" s="91">
        <f t="shared" si="36"/>
        <v>0</v>
      </c>
      <c r="CJ24" s="91">
        <f t="shared" si="37"/>
        <v>2</v>
      </c>
      <c r="CK24" s="135">
        <f t="shared" si="38"/>
        <v>0</v>
      </c>
      <c r="CL24" s="91">
        <f t="shared" si="39"/>
        <v>4</v>
      </c>
      <c r="CM24" s="92">
        <f t="shared" si="40"/>
        <v>6</v>
      </c>
      <c r="CN24" s="92">
        <f t="shared" si="41"/>
        <v>2</v>
      </c>
      <c r="CO24" s="92">
        <f t="shared" si="42"/>
        <v>8</v>
      </c>
      <c r="CP24" s="92">
        <f t="shared" si="43"/>
        <v>4</v>
      </c>
      <c r="CQ24" s="92">
        <f t="shared" si="44"/>
        <v>0</v>
      </c>
      <c r="CR24" s="92">
        <f t="shared" si="45"/>
        <v>4</v>
      </c>
      <c r="CS24" s="92">
        <f t="shared" si="46"/>
        <v>0</v>
      </c>
      <c r="CT24" s="92">
        <f t="shared" si="47"/>
        <v>3</v>
      </c>
      <c r="CU24" s="92">
        <f t="shared" si="48"/>
        <v>3</v>
      </c>
      <c r="CV24" s="92">
        <f t="shared" si="49"/>
        <v>10</v>
      </c>
      <c r="CW24" s="92">
        <f t="shared" si="50"/>
        <v>10</v>
      </c>
      <c r="CX24" s="92">
        <f t="shared" si="51"/>
        <v>8</v>
      </c>
      <c r="CY24" s="92">
        <f t="shared" si="52"/>
        <v>2</v>
      </c>
      <c r="CZ24" s="92">
        <f t="shared" si="53"/>
        <v>0</v>
      </c>
      <c r="DA24" s="92">
        <f t="shared" si="54"/>
        <v>2</v>
      </c>
      <c r="DB24" s="92">
        <f t="shared" si="55"/>
        <v>45</v>
      </c>
    </row>
    <row r="25" spans="1:106">
      <c r="A25" s="74">
        <v>17</v>
      </c>
      <c r="B25" s="71" t="str">
        <f>'ภาษาไทย ม.3'!B25</f>
        <v>นายศุภชัย   สายทอง</v>
      </c>
      <c r="C25" s="72">
        <v>0</v>
      </c>
      <c r="D25" s="72">
        <v>1</v>
      </c>
      <c r="E25" s="72">
        <v>0</v>
      </c>
      <c r="F25" s="72">
        <v>1</v>
      </c>
      <c r="G25" s="72">
        <v>1</v>
      </c>
      <c r="H25" s="73">
        <v>1</v>
      </c>
      <c r="I25" s="73">
        <v>0</v>
      </c>
      <c r="J25" s="72">
        <v>1</v>
      </c>
      <c r="K25" s="72">
        <v>1</v>
      </c>
      <c r="L25" s="72">
        <v>0</v>
      </c>
      <c r="M25" s="72">
        <v>0</v>
      </c>
      <c r="N25" s="72">
        <v>0</v>
      </c>
      <c r="O25" s="73">
        <v>0</v>
      </c>
      <c r="P25" s="73">
        <v>0</v>
      </c>
      <c r="Q25" s="74">
        <v>1</v>
      </c>
      <c r="R25" s="74">
        <v>0</v>
      </c>
      <c r="S25" s="74">
        <v>1</v>
      </c>
      <c r="T25" s="74">
        <v>0</v>
      </c>
      <c r="U25" s="74">
        <v>0</v>
      </c>
      <c r="V25" s="74">
        <v>0</v>
      </c>
      <c r="W25" s="74">
        <v>1</v>
      </c>
      <c r="X25" s="74">
        <v>0</v>
      </c>
      <c r="Y25" s="74">
        <v>1</v>
      </c>
      <c r="Z25" s="74">
        <v>0</v>
      </c>
      <c r="AA25" s="74">
        <v>1</v>
      </c>
      <c r="AB25" s="74">
        <v>0</v>
      </c>
      <c r="AC25" s="74">
        <v>1</v>
      </c>
      <c r="AD25" s="74">
        <v>0</v>
      </c>
      <c r="AE25" s="74">
        <v>0</v>
      </c>
      <c r="AF25" s="74">
        <v>0</v>
      </c>
      <c r="AG25" s="74">
        <v>0</v>
      </c>
      <c r="AH25" s="74">
        <v>1</v>
      </c>
      <c r="AI25" s="74">
        <v>0</v>
      </c>
      <c r="AJ25" s="74">
        <v>0</v>
      </c>
      <c r="AK25" s="74">
        <v>0</v>
      </c>
      <c r="AL25" s="50">
        <v>1</v>
      </c>
      <c r="AM25" s="50">
        <v>1</v>
      </c>
      <c r="AN25" s="50">
        <v>1</v>
      </c>
      <c r="AO25" s="50">
        <v>0</v>
      </c>
      <c r="AP25" s="50">
        <v>0</v>
      </c>
      <c r="AQ25" s="50">
        <v>1</v>
      </c>
      <c r="AR25" s="50">
        <v>0</v>
      </c>
      <c r="AS25" s="50">
        <v>0</v>
      </c>
      <c r="AT25" s="50">
        <v>1</v>
      </c>
      <c r="AU25" s="50">
        <v>1</v>
      </c>
      <c r="AV25" s="50">
        <v>0</v>
      </c>
      <c r="AW25" s="50">
        <v>1</v>
      </c>
      <c r="AX25" s="50">
        <v>1</v>
      </c>
      <c r="AY25" s="91">
        <f t="shared" si="32"/>
        <v>0</v>
      </c>
      <c r="AZ25" s="91">
        <f t="shared" si="0"/>
        <v>2</v>
      </c>
      <c r="BA25" s="91">
        <f t="shared" si="1"/>
        <v>0</v>
      </c>
      <c r="BB25" s="91">
        <f t="shared" si="2"/>
        <v>2</v>
      </c>
      <c r="BC25" s="91">
        <f t="shared" si="3"/>
        <v>2</v>
      </c>
      <c r="BD25" s="91">
        <f t="shared" si="4"/>
        <v>2</v>
      </c>
      <c r="BE25" s="91">
        <f t="shared" si="5"/>
        <v>0</v>
      </c>
      <c r="BF25" s="91">
        <f t="shared" si="6"/>
        <v>2</v>
      </c>
      <c r="BG25" s="91">
        <f t="shared" si="7"/>
        <v>2</v>
      </c>
      <c r="BH25" s="91">
        <f t="shared" si="8"/>
        <v>0</v>
      </c>
      <c r="BI25" s="91">
        <f t="shared" si="9"/>
        <v>0</v>
      </c>
      <c r="BJ25" s="91">
        <f t="shared" si="10"/>
        <v>0</v>
      </c>
      <c r="BK25" s="91">
        <f t="shared" si="11"/>
        <v>0</v>
      </c>
      <c r="BL25" s="91">
        <f t="shared" si="12"/>
        <v>0</v>
      </c>
      <c r="BM25" s="91">
        <f t="shared" si="13"/>
        <v>2</v>
      </c>
      <c r="BN25" s="91">
        <f t="shared" si="14"/>
        <v>0</v>
      </c>
      <c r="BO25" s="91">
        <f t="shared" si="15"/>
        <v>2</v>
      </c>
      <c r="BP25" s="91">
        <f t="shared" si="16"/>
        <v>0</v>
      </c>
      <c r="BQ25" s="91">
        <f t="shared" si="17"/>
        <v>0</v>
      </c>
      <c r="BR25" s="91">
        <f t="shared" si="18"/>
        <v>0</v>
      </c>
      <c r="BS25" s="91">
        <f t="shared" si="19"/>
        <v>2</v>
      </c>
      <c r="BT25" s="91">
        <f t="shared" si="20"/>
        <v>0</v>
      </c>
      <c r="BU25" s="91">
        <f t="shared" si="21"/>
        <v>2</v>
      </c>
      <c r="BV25" s="91">
        <f t="shared" si="22"/>
        <v>0</v>
      </c>
      <c r="BW25" s="91">
        <f t="shared" si="23"/>
        <v>2</v>
      </c>
      <c r="BX25" s="91">
        <f t="shared" si="24"/>
        <v>0</v>
      </c>
      <c r="BY25" s="91">
        <f t="shared" si="25"/>
        <v>2</v>
      </c>
      <c r="BZ25" s="91">
        <f t="shared" si="26"/>
        <v>0</v>
      </c>
      <c r="CA25" s="91">
        <f t="shared" si="27"/>
        <v>0</v>
      </c>
      <c r="CB25" s="91">
        <f t="shared" si="28"/>
        <v>0</v>
      </c>
      <c r="CC25" s="91">
        <f t="shared" si="29"/>
        <v>0</v>
      </c>
      <c r="CD25" s="91">
        <f t="shared" si="33"/>
        <v>2</v>
      </c>
      <c r="CE25" s="91">
        <f t="shared" si="30"/>
        <v>0</v>
      </c>
      <c r="CF25" s="91">
        <f t="shared" si="34"/>
        <v>0</v>
      </c>
      <c r="CG25" s="91">
        <f t="shared" si="31"/>
        <v>0</v>
      </c>
      <c r="CH25" s="135">
        <f t="shared" si="35"/>
        <v>6</v>
      </c>
      <c r="CI25" s="91">
        <f t="shared" si="36"/>
        <v>3</v>
      </c>
      <c r="CJ25" s="91">
        <f t="shared" si="37"/>
        <v>2</v>
      </c>
      <c r="CK25" s="135">
        <f t="shared" si="38"/>
        <v>4</v>
      </c>
      <c r="CL25" s="91">
        <f t="shared" si="39"/>
        <v>4</v>
      </c>
      <c r="CM25" s="92">
        <f t="shared" si="40"/>
        <v>6</v>
      </c>
      <c r="CN25" s="92">
        <f t="shared" si="41"/>
        <v>6</v>
      </c>
      <c r="CO25" s="92">
        <f t="shared" si="42"/>
        <v>12</v>
      </c>
      <c r="CP25" s="92">
        <f t="shared" si="43"/>
        <v>4</v>
      </c>
      <c r="CQ25" s="92">
        <f t="shared" si="44"/>
        <v>2</v>
      </c>
      <c r="CR25" s="92">
        <f t="shared" si="45"/>
        <v>6</v>
      </c>
      <c r="CS25" s="92">
        <f t="shared" si="46"/>
        <v>0</v>
      </c>
      <c r="CT25" s="92">
        <f t="shared" si="47"/>
        <v>8</v>
      </c>
      <c r="CU25" s="92">
        <f t="shared" si="48"/>
        <v>8</v>
      </c>
      <c r="CV25" s="92">
        <f t="shared" si="49"/>
        <v>4</v>
      </c>
      <c r="CW25" s="92">
        <f t="shared" si="50"/>
        <v>6</v>
      </c>
      <c r="CX25" s="92">
        <f t="shared" si="51"/>
        <v>6</v>
      </c>
      <c r="CY25" s="92">
        <f t="shared" si="52"/>
        <v>3</v>
      </c>
      <c r="CZ25" s="92">
        <f t="shared" si="53"/>
        <v>0</v>
      </c>
      <c r="DA25" s="92">
        <f t="shared" si="54"/>
        <v>3</v>
      </c>
      <c r="DB25" s="92">
        <f t="shared" si="55"/>
        <v>45</v>
      </c>
    </row>
    <row r="26" spans="1:106">
      <c r="A26" s="74">
        <v>18</v>
      </c>
      <c r="B26" s="71" t="str">
        <f>'ภาษาไทย ม.3'!B26</f>
        <v>นางสาวผการัตน์   สุขถาวร</v>
      </c>
      <c r="C26" s="72">
        <v>0</v>
      </c>
      <c r="D26" s="72">
        <v>0</v>
      </c>
      <c r="E26" s="72">
        <v>0</v>
      </c>
      <c r="F26" s="72">
        <v>0</v>
      </c>
      <c r="G26" s="72">
        <v>0</v>
      </c>
      <c r="H26" s="73">
        <v>1</v>
      </c>
      <c r="I26" s="73">
        <v>0</v>
      </c>
      <c r="J26" s="72">
        <v>1</v>
      </c>
      <c r="K26" s="72">
        <v>1</v>
      </c>
      <c r="L26" s="72">
        <v>0</v>
      </c>
      <c r="M26" s="72">
        <v>0</v>
      </c>
      <c r="N26" s="72">
        <v>0</v>
      </c>
      <c r="O26" s="73">
        <v>1</v>
      </c>
      <c r="P26" s="73">
        <v>0</v>
      </c>
      <c r="Q26" s="74">
        <v>0</v>
      </c>
      <c r="R26" s="74">
        <v>1</v>
      </c>
      <c r="S26" s="74">
        <v>1</v>
      </c>
      <c r="T26" s="74">
        <v>1</v>
      </c>
      <c r="U26" s="74">
        <v>0</v>
      </c>
      <c r="V26" s="74">
        <v>0</v>
      </c>
      <c r="W26" s="74">
        <v>1</v>
      </c>
      <c r="X26" s="74">
        <v>0</v>
      </c>
      <c r="Y26" s="74">
        <v>1</v>
      </c>
      <c r="Z26" s="74">
        <v>1</v>
      </c>
      <c r="AA26" s="74">
        <v>0</v>
      </c>
      <c r="AB26" s="74">
        <v>1</v>
      </c>
      <c r="AC26" s="74">
        <v>1</v>
      </c>
      <c r="AD26" s="74">
        <v>1</v>
      </c>
      <c r="AE26" s="74">
        <v>1</v>
      </c>
      <c r="AF26" s="74">
        <v>0</v>
      </c>
      <c r="AG26" s="74">
        <v>0</v>
      </c>
      <c r="AH26" s="74">
        <v>0</v>
      </c>
      <c r="AI26" s="74">
        <v>0</v>
      </c>
      <c r="AJ26" s="74">
        <v>1</v>
      </c>
      <c r="AK26" s="74">
        <v>0</v>
      </c>
      <c r="AL26" s="50">
        <v>1</v>
      </c>
      <c r="AM26" s="50">
        <v>0</v>
      </c>
      <c r="AN26" s="50">
        <v>1</v>
      </c>
      <c r="AO26" s="50">
        <v>0</v>
      </c>
      <c r="AP26" s="50">
        <v>0</v>
      </c>
      <c r="AQ26" s="50">
        <v>1</v>
      </c>
      <c r="AR26" s="50">
        <v>0</v>
      </c>
      <c r="AS26" s="50">
        <v>1</v>
      </c>
      <c r="AT26" s="50">
        <v>0</v>
      </c>
      <c r="AU26" s="50">
        <v>0</v>
      </c>
      <c r="AV26" s="50">
        <v>0</v>
      </c>
      <c r="AW26" s="50">
        <v>1</v>
      </c>
      <c r="AX26" s="50">
        <v>0</v>
      </c>
      <c r="AY26" s="91">
        <f t="shared" si="32"/>
        <v>0</v>
      </c>
      <c r="AZ26" s="91">
        <f t="shared" si="0"/>
        <v>0</v>
      </c>
      <c r="BA26" s="91">
        <f t="shared" si="1"/>
        <v>0</v>
      </c>
      <c r="BB26" s="91">
        <f t="shared" si="2"/>
        <v>0</v>
      </c>
      <c r="BC26" s="91">
        <f t="shared" si="3"/>
        <v>0</v>
      </c>
      <c r="BD26" s="91">
        <f t="shared" si="4"/>
        <v>2</v>
      </c>
      <c r="BE26" s="91">
        <f t="shared" si="5"/>
        <v>0</v>
      </c>
      <c r="BF26" s="91">
        <f t="shared" si="6"/>
        <v>2</v>
      </c>
      <c r="BG26" s="91">
        <f t="shared" si="7"/>
        <v>2</v>
      </c>
      <c r="BH26" s="91">
        <f t="shared" si="8"/>
        <v>0</v>
      </c>
      <c r="BI26" s="91">
        <f t="shared" si="9"/>
        <v>0</v>
      </c>
      <c r="BJ26" s="91">
        <f t="shared" si="10"/>
        <v>0</v>
      </c>
      <c r="BK26" s="91">
        <f t="shared" si="11"/>
        <v>2</v>
      </c>
      <c r="BL26" s="91">
        <f t="shared" si="12"/>
        <v>0</v>
      </c>
      <c r="BM26" s="91">
        <f t="shared" si="13"/>
        <v>0</v>
      </c>
      <c r="BN26" s="91">
        <f t="shared" si="14"/>
        <v>2</v>
      </c>
      <c r="BO26" s="91">
        <f t="shared" si="15"/>
        <v>2</v>
      </c>
      <c r="BP26" s="91">
        <f t="shared" si="16"/>
        <v>2</v>
      </c>
      <c r="BQ26" s="91">
        <f t="shared" si="17"/>
        <v>0</v>
      </c>
      <c r="BR26" s="91">
        <f t="shared" si="18"/>
        <v>0</v>
      </c>
      <c r="BS26" s="91">
        <f t="shared" si="19"/>
        <v>2</v>
      </c>
      <c r="BT26" s="91">
        <f t="shared" si="20"/>
        <v>0</v>
      </c>
      <c r="BU26" s="91">
        <f t="shared" si="21"/>
        <v>2</v>
      </c>
      <c r="BV26" s="91">
        <f t="shared" si="22"/>
        <v>2</v>
      </c>
      <c r="BW26" s="91">
        <f t="shared" si="23"/>
        <v>0</v>
      </c>
      <c r="BX26" s="91">
        <f t="shared" si="24"/>
        <v>2</v>
      </c>
      <c r="BY26" s="91">
        <f t="shared" si="25"/>
        <v>2</v>
      </c>
      <c r="BZ26" s="91">
        <f t="shared" si="26"/>
        <v>2</v>
      </c>
      <c r="CA26" s="91">
        <f t="shared" si="27"/>
        <v>2</v>
      </c>
      <c r="CB26" s="91">
        <f t="shared" si="28"/>
        <v>0</v>
      </c>
      <c r="CC26" s="91">
        <f t="shared" si="29"/>
        <v>0</v>
      </c>
      <c r="CD26" s="91">
        <f t="shared" si="33"/>
        <v>0</v>
      </c>
      <c r="CE26" s="91">
        <f t="shared" si="30"/>
        <v>0</v>
      </c>
      <c r="CF26" s="91">
        <f t="shared" si="34"/>
        <v>2</v>
      </c>
      <c r="CG26" s="91">
        <f t="shared" si="31"/>
        <v>0</v>
      </c>
      <c r="CH26" s="135">
        <f t="shared" si="35"/>
        <v>3</v>
      </c>
      <c r="CI26" s="91">
        <f t="shared" si="36"/>
        <v>3</v>
      </c>
      <c r="CJ26" s="91">
        <f t="shared" si="37"/>
        <v>2</v>
      </c>
      <c r="CK26" s="135">
        <f t="shared" si="38"/>
        <v>2</v>
      </c>
      <c r="CL26" s="91">
        <f t="shared" si="39"/>
        <v>2</v>
      </c>
      <c r="CM26" s="92">
        <f t="shared" si="40"/>
        <v>0</v>
      </c>
      <c r="CN26" s="92">
        <f t="shared" si="41"/>
        <v>4</v>
      </c>
      <c r="CO26" s="92">
        <f t="shared" si="42"/>
        <v>4</v>
      </c>
      <c r="CP26" s="92">
        <f t="shared" si="43"/>
        <v>4</v>
      </c>
      <c r="CQ26" s="92">
        <f t="shared" si="44"/>
        <v>2</v>
      </c>
      <c r="CR26" s="92">
        <f t="shared" si="45"/>
        <v>6</v>
      </c>
      <c r="CS26" s="92">
        <f t="shared" si="46"/>
        <v>0</v>
      </c>
      <c r="CT26" s="92">
        <f t="shared" si="47"/>
        <v>3</v>
      </c>
      <c r="CU26" s="92">
        <f t="shared" si="48"/>
        <v>3</v>
      </c>
      <c r="CV26" s="92">
        <f t="shared" si="49"/>
        <v>10</v>
      </c>
      <c r="CW26" s="92">
        <f t="shared" si="50"/>
        <v>4</v>
      </c>
      <c r="CX26" s="92">
        <f t="shared" si="51"/>
        <v>8</v>
      </c>
      <c r="CY26" s="92">
        <f t="shared" si="52"/>
        <v>5</v>
      </c>
      <c r="CZ26" s="92">
        <f t="shared" si="53"/>
        <v>2</v>
      </c>
      <c r="DA26" s="92">
        <f t="shared" si="54"/>
        <v>7</v>
      </c>
      <c r="DB26" s="92">
        <f t="shared" si="55"/>
        <v>42</v>
      </c>
    </row>
    <row r="27" spans="1:106">
      <c r="A27" s="74">
        <v>19</v>
      </c>
      <c r="B27" s="71" t="str">
        <f>'ภาษาไทย ม.3'!B27</f>
        <v>นางสาวอังคณา   จินวงศ์</v>
      </c>
      <c r="C27" s="72">
        <v>0</v>
      </c>
      <c r="D27" s="72">
        <v>0</v>
      </c>
      <c r="E27" s="72">
        <v>0</v>
      </c>
      <c r="F27" s="72">
        <v>0</v>
      </c>
      <c r="G27" s="72">
        <v>1</v>
      </c>
      <c r="H27" s="73">
        <v>1</v>
      </c>
      <c r="I27" s="73">
        <v>1</v>
      </c>
      <c r="J27" s="72">
        <v>1</v>
      </c>
      <c r="K27" s="72">
        <v>0</v>
      </c>
      <c r="L27" s="72">
        <v>0</v>
      </c>
      <c r="M27" s="72">
        <v>1</v>
      </c>
      <c r="N27" s="72">
        <v>0</v>
      </c>
      <c r="O27" s="73">
        <v>0</v>
      </c>
      <c r="P27" s="73">
        <v>0</v>
      </c>
      <c r="Q27" s="74">
        <v>1</v>
      </c>
      <c r="R27" s="74">
        <v>1</v>
      </c>
      <c r="S27" s="74">
        <v>1</v>
      </c>
      <c r="T27" s="74">
        <v>0</v>
      </c>
      <c r="U27" s="74">
        <v>0</v>
      </c>
      <c r="V27" s="74">
        <v>1</v>
      </c>
      <c r="W27" s="74">
        <v>1</v>
      </c>
      <c r="X27" s="74">
        <v>0</v>
      </c>
      <c r="Y27" s="74">
        <v>0</v>
      </c>
      <c r="Z27" s="74">
        <v>0</v>
      </c>
      <c r="AA27" s="74">
        <v>0</v>
      </c>
      <c r="AB27" s="74">
        <v>0</v>
      </c>
      <c r="AC27" s="74">
        <v>0</v>
      </c>
      <c r="AD27" s="74">
        <v>0</v>
      </c>
      <c r="AE27" s="74">
        <v>1</v>
      </c>
      <c r="AF27" s="74">
        <v>0</v>
      </c>
      <c r="AG27" s="74">
        <v>1</v>
      </c>
      <c r="AH27" s="74">
        <v>0</v>
      </c>
      <c r="AI27" s="74">
        <v>0</v>
      </c>
      <c r="AJ27" s="74">
        <v>1</v>
      </c>
      <c r="AK27" s="74">
        <v>0</v>
      </c>
      <c r="AL27" s="50">
        <v>1</v>
      </c>
      <c r="AM27" s="50">
        <v>0</v>
      </c>
      <c r="AN27" s="50">
        <v>0</v>
      </c>
      <c r="AO27" s="50">
        <v>1</v>
      </c>
      <c r="AP27" s="50">
        <v>0</v>
      </c>
      <c r="AQ27" s="50">
        <v>1</v>
      </c>
      <c r="AR27" s="50">
        <v>0</v>
      </c>
      <c r="AS27" s="50">
        <v>1</v>
      </c>
      <c r="AT27" s="50">
        <v>1</v>
      </c>
      <c r="AU27" s="50">
        <v>0</v>
      </c>
      <c r="AV27" s="50">
        <v>0</v>
      </c>
      <c r="AW27" s="50">
        <v>1</v>
      </c>
      <c r="AX27" s="50">
        <v>1</v>
      </c>
      <c r="AY27" s="91">
        <f t="shared" si="32"/>
        <v>0</v>
      </c>
      <c r="AZ27" s="91">
        <f t="shared" si="0"/>
        <v>0</v>
      </c>
      <c r="BA27" s="91">
        <f t="shared" si="1"/>
        <v>0</v>
      </c>
      <c r="BB27" s="91">
        <f t="shared" si="2"/>
        <v>0</v>
      </c>
      <c r="BC27" s="91">
        <f t="shared" si="3"/>
        <v>2</v>
      </c>
      <c r="BD27" s="91">
        <f t="shared" si="4"/>
        <v>2</v>
      </c>
      <c r="BE27" s="91">
        <f t="shared" si="5"/>
        <v>2</v>
      </c>
      <c r="BF27" s="91">
        <f t="shared" si="6"/>
        <v>2</v>
      </c>
      <c r="BG27" s="91">
        <f t="shared" si="7"/>
        <v>0</v>
      </c>
      <c r="BH27" s="91">
        <f t="shared" si="8"/>
        <v>0</v>
      </c>
      <c r="BI27" s="91">
        <f t="shared" si="9"/>
        <v>2</v>
      </c>
      <c r="BJ27" s="91">
        <f t="shared" si="10"/>
        <v>0</v>
      </c>
      <c r="BK27" s="91">
        <f t="shared" si="11"/>
        <v>0</v>
      </c>
      <c r="BL27" s="91">
        <f t="shared" si="12"/>
        <v>0</v>
      </c>
      <c r="BM27" s="91">
        <f t="shared" si="13"/>
        <v>2</v>
      </c>
      <c r="BN27" s="91">
        <f t="shared" si="14"/>
        <v>2</v>
      </c>
      <c r="BO27" s="91">
        <f t="shared" si="15"/>
        <v>2</v>
      </c>
      <c r="BP27" s="91">
        <f t="shared" si="16"/>
        <v>0</v>
      </c>
      <c r="BQ27" s="91">
        <f t="shared" si="17"/>
        <v>0</v>
      </c>
      <c r="BR27" s="91">
        <f t="shared" si="18"/>
        <v>2</v>
      </c>
      <c r="BS27" s="91">
        <f t="shared" si="19"/>
        <v>2</v>
      </c>
      <c r="BT27" s="91">
        <f t="shared" si="20"/>
        <v>0</v>
      </c>
      <c r="BU27" s="91">
        <f t="shared" si="21"/>
        <v>0</v>
      </c>
      <c r="BV27" s="91">
        <f t="shared" si="22"/>
        <v>0</v>
      </c>
      <c r="BW27" s="91">
        <f t="shared" si="23"/>
        <v>0</v>
      </c>
      <c r="BX27" s="91">
        <f t="shared" si="24"/>
        <v>0</v>
      </c>
      <c r="BY27" s="91">
        <f t="shared" si="25"/>
        <v>0</v>
      </c>
      <c r="BZ27" s="91">
        <f t="shared" si="26"/>
        <v>0</v>
      </c>
      <c r="CA27" s="91">
        <f t="shared" si="27"/>
        <v>2</v>
      </c>
      <c r="CB27" s="91">
        <f t="shared" si="28"/>
        <v>0</v>
      </c>
      <c r="CC27" s="91">
        <f t="shared" si="29"/>
        <v>2</v>
      </c>
      <c r="CD27" s="91">
        <f t="shared" si="33"/>
        <v>0</v>
      </c>
      <c r="CE27" s="91">
        <f t="shared" si="30"/>
        <v>0</v>
      </c>
      <c r="CF27" s="91">
        <f t="shared" si="34"/>
        <v>2</v>
      </c>
      <c r="CG27" s="91">
        <f t="shared" si="31"/>
        <v>0</v>
      </c>
      <c r="CH27" s="135">
        <f t="shared" si="35"/>
        <v>3</v>
      </c>
      <c r="CI27" s="91">
        <f t="shared" si="36"/>
        <v>3</v>
      </c>
      <c r="CJ27" s="91">
        <f t="shared" si="37"/>
        <v>2</v>
      </c>
      <c r="CK27" s="135">
        <f t="shared" si="38"/>
        <v>4</v>
      </c>
      <c r="CL27" s="91">
        <f t="shared" si="39"/>
        <v>4</v>
      </c>
      <c r="CM27" s="92">
        <f t="shared" si="40"/>
        <v>4</v>
      </c>
      <c r="CN27" s="92">
        <f t="shared" si="41"/>
        <v>6</v>
      </c>
      <c r="CO27" s="92">
        <f t="shared" si="42"/>
        <v>10</v>
      </c>
      <c r="CP27" s="92">
        <f t="shared" si="43"/>
        <v>4</v>
      </c>
      <c r="CQ27" s="92">
        <f t="shared" si="44"/>
        <v>0</v>
      </c>
      <c r="CR27" s="92">
        <f t="shared" si="45"/>
        <v>4</v>
      </c>
      <c r="CS27" s="92">
        <f t="shared" si="46"/>
        <v>2</v>
      </c>
      <c r="CT27" s="92">
        <f t="shared" si="47"/>
        <v>7</v>
      </c>
      <c r="CU27" s="92">
        <f t="shared" si="48"/>
        <v>9</v>
      </c>
      <c r="CV27" s="92">
        <f t="shared" si="49"/>
        <v>6</v>
      </c>
      <c r="CW27" s="92">
        <f t="shared" si="50"/>
        <v>8</v>
      </c>
      <c r="CX27" s="92">
        <f t="shared" si="51"/>
        <v>0</v>
      </c>
      <c r="CY27" s="92">
        <f t="shared" si="52"/>
        <v>3</v>
      </c>
      <c r="CZ27" s="92">
        <f t="shared" si="53"/>
        <v>2</v>
      </c>
      <c r="DA27" s="92">
        <f t="shared" si="54"/>
        <v>5</v>
      </c>
      <c r="DB27" s="92">
        <f t="shared" si="55"/>
        <v>42</v>
      </c>
    </row>
    <row r="28" spans="1:106">
      <c r="A28" s="74">
        <v>20</v>
      </c>
      <c r="B28" s="71" t="str">
        <f>'ภาษาไทย ม.3'!B28</f>
        <v>นางสาววราภรณ์  สุขแสน</v>
      </c>
      <c r="C28" s="72">
        <v>0</v>
      </c>
      <c r="D28" s="72">
        <v>0</v>
      </c>
      <c r="E28" s="72">
        <v>0</v>
      </c>
      <c r="F28" s="72">
        <v>0</v>
      </c>
      <c r="G28" s="72">
        <v>1</v>
      </c>
      <c r="H28" s="73">
        <v>1</v>
      </c>
      <c r="I28" s="73">
        <v>0</v>
      </c>
      <c r="J28" s="72">
        <v>1</v>
      </c>
      <c r="K28" s="72">
        <v>0</v>
      </c>
      <c r="L28" s="72">
        <v>1</v>
      </c>
      <c r="M28" s="72">
        <v>0</v>
      </c>
      <c r="N28" s="72">
        <v>0</v>
      </c>
      <c r="O28" s="73">
        <v>0</v>
      </c>
      <c r="P28" s="73">
        <v>0</v>
      </c>
      <c r="Q28" s="74">
        <v>0</v>
      </c>
      <c r="R28" s="74">
        <v>0</v>
      </c>
      <c r="S28" s="74">
        <v>1</v>
      </c>
      <c r="T28" s="74">
        <v>0</v>
      </c>
      <c r="U28" s="74">
        <v>0</v>
      </c>
      <c r="V28" s="74">
        <v>1</v>
      </c>
      <c r="W28" s="74">
        <v>1</v>
      </c>
      <c r="X28" s="74">
        <v>0</v>
      </c>
      <c r="Y28" s="74">
        <v>0</v>
      </c>
      <c r="Z28" s="74">
        <v>1</v>
      </c>
      <c r="AA28" s="74">
        <v>0</v>
      </c>
      <c r="AB28" s="74">
        <v>1</v>
      </c>
      <c r="AC28" s="74">
        <v>1</v>
      </c>
      <c r="AD28" s="74">
        <v>0</v>
      </c>
      <c r="AE28" s="74">
        <v>0</v>
      </c>
      <c r="AF28" s="74">
        <v>0</v>
      </c>
      <c r="AG28" s="74">
        <v>0</v>
      </c>
      <c r="AH28" s="74">
        <v>0</v>
      </c>
      <c r="AI28" s="74">
        <v>0</v>
      </c>
      <c r="AJ28" s="74">
        <v>1</v>
      </c>
      <c r="AK28" s="74">
        <v>0</v>
      </c>
      <c r="AL28" s="50">
        <v>1</v>
      </c>
      <c r="AM28" s="50">
        <v>1</v>
      </c>
      <c r="AN28" s="50">
        <v>0</v>
      </c>
      <c r="AO28" s="50">
        <v>1</v>
      </c>
      <c r="AP28" s="50">
        <v>0</v>
      </c>
      <c r="AQ28" s="50">
        <v>1</v>
      </c>
      <c r="AR28" s="50">
        <v>0</v>
      </c>
      <c r="AS28" s="50">
        <v>1</v>
      </c>
      <c r="AT28" s="50">
        <v>1</v>
      </c>
      <c r="AU28" s="50">
        <v>0</v>
      </c>
      <c r="AV28" s="50">
        <v>1</v>
      </c>
      <c r="AW28" s="50">
        <v>1</v>
      </c>
      <c r="AX28" s="50">
        <v>1</v>
      </c>
      <c r="AY28" s="91">
        <f t="shared" si="32"/>
        <v>0</v>
      </c>
      <c r="AZ28" s="91">
        <f t="shared" si="0"/>
        <v>0</v>
      </c>
      <c r="BA28" s="91">
        <f t="shared" si="1"/>
        <v>0</v>
      </c>
      <c r="BB28" s="91">
        <f t="shared" si="2"/>
        <v>0</v>
      </c>
      <c r="BC28" s="91">
        <f t="shared" si="3"/>
        <v>2</v>
      </c>
      <c r="BD28" s="91">
        <f t="shared" si="4"/>
        <v>2</v>
      </c>
      <c r="BE28" s="91">
        <f t="shared" si="5"/>
        <v>0</v>
      </c>
      <c r="BF28" s="91">
        <f t="shared" si="6"/>
        <v>2</v>
      </c>
      <c r="BG28" s="91">
        <f t="shared" si="7"/>
        <v>0</v>
      </c>
      <c r="BH28" s="91">
        <f t="shared" si="8"/>
        <v>2</v>
      </c>
      <c r="BI28" s="91">
        <f t="shared" si="9"/>
        <v>0</v>
      </c>
      <c r="BJ28" s="91">
        <f t="shared" si="10"/>
        <v>0</v>
      </c>
      <c r="BK28" s="91">
        <f t="shared" si="11"/>
        <v>0</v>
      </c>
      <c r="BL28" s="91">
        <f t="shared" si="12"/>
        <v>0</v>
      </c>
      <c r="BM28" s="91">
        <f t="shared" si="13"/>
        <v>0</v>
      </c>
      <c r="BN28" s="91">
        <f t="shared" si="14"/>
        <v>0</v>
      </c>
      <c r="BO28" s="91">
        <f t="shared" si="15"/>
        <v>2</v>
      </c>
      <c r="BP28" s="91">
        <f t="shared" si="16"/>
        <v>0</v>
      </c>
      <c r="BQ28" s="91">
        <f t="shared" si="17"/>
        <v>0</v>
      </c>
      <c r="BR28" s="91">
        <f t="shared" si="18"/>
        <v>2</v>
      </c>
      <c r="BS28" s="91">
        <f t="shared" si="19"/>
        <v>2</v>
      </c>
      <c r="BT28" s="91">
        <f t="shared" si="20"/>
        <v>0</v>
      </c>
      <c r="BU28" s="91">
        <f t="shared" si="21"/>
        <v>0</v>
      </c>
      <c r="BV28" s="91">
        <f t="shared" si="22"/>
        <v>2</v>
      </c>
      <c r="BW28" s="91">
        <f t="shared" si="23"/>
        <v>0</v>
      </c>
      <c r="BX28" s="91">
        <f t="shared" si="24"/>
        <v>2</v>
      </c>
      <c r="BY28" s="91">
        <f t="shared" si="25"/>
        <v>2</v>
      </c>
      <c r="BZ28" s="91">
        <f t="shared" si="26"/>
        <v>0</v>
      </c>
      <c r="CA28" s="91">
        <f t="shared" si="27"/>
        <v>0</v>
      </c>
      <c r="CB28" s="91">
        <f t="shared" si="28"/>
        <v>0</v>
      </c>
      <c r="CC28" s="91">
        <f t="shared" si="29"/>
        <v>0</v>
      </c>
      <c r="CD28" s="91">
        <f t="shared" si="33"/>
        <v>0</v>
      </c>
      <c r="CE28" s="91">
        <f t="shared" si="30"/>
        <v>0</v>
      </c>
      <c r="CF28" s="91">
        <f t="shared" si="34"/>
        <v>2</v>
      </c>
      <c r="CG28" s="91">
        <f t="shared" si="31"/>
        <v>0</v>
      </c>
      <c r="CH28" s="135">
        <f t="shared" si="35"/>
        <v>6</v>
      </c>
      <c r="CI28" s="91">
        <f t="shared" si="36"/>
        <v>3</v>
      </c>
      <c r="CJ28" s="91">
        <f t="shared" si="37"/>
        <v>2</v>
      </c>
      <c r="CK28" s="135">
        <f t="shared" si="38"/>
        <v>4</v>
      </c>
      <c r="CL28" s="91">
        <f t="shared" si="39"/>
        <v>6</v>
      </c>
      <c r="CM28" s="92">
        <f t="shared" si="40"/>
        <v>2</v>
      </c>
      <c r="CN28" s="92">
        <f t="shared" si="41"/>
        <v>6</v>
      </c>
      <c r="CO28" s="92">
        <f t="shared" si="42"/>
        <v>8</v>
      </c>
      <c r="CP28" s="92">
        <f t="shared" si="43"/>
        <v>4</v>
      </c>
      <c r="CQ28" s="92">
        <f t="shared" si="44"/>
        <v>0</v>
      </c>
      <c r="CR28" s="92">
        <f t="shared" si="45"/>
        <v>4</v>
      </c>
      <c r="CS28" s="92">
        <f t="shared" si="46"/>
        <v>2</v>
      </c>
      <c r="CT28" s="92">
        <f t="shared" si="47"/>
        <v>6</v>
      </c>
      <c r="CU28" s="92">
        <f t="shared" si="48"/>
        <v>8</v>
      </c>
      <c r="CV28" s="92">
        <f t="shared" si="49"/>
        <v>4</v>
      </c>
      <c r="CW28" s="92">
        <f t="shared" si="50"/>
        <v>10</v>
      </c>
      <c r="CX28" s="92">
        <f t="shared" si="51"/>
        <v>6</v>
      </c>
      <c r="CY28" s="92">
        <f t="shared" si="52"/>
        <v>3</v>
      </c>
      <c r="CZ28" s="92">
        <f t="shared" si="53"/>
        <v>0</v>
      </c>
      <c r="DA28" s="92">
        <f t="shared" si="54"/>
        <v>3</v>
      </c>
      <c r="DB28" s="92">
        <f t="shared" si="55"/>
        <v>43</v>
      </c>
    </row>
    <row r="29" spans="1:106">
      <c r="A29" s="74">
        <v>21</v>
      </c>
      <c r="B29" s="71" t="str">
        <f>'ภาษาไทย ม.3'!B29</f>
        <v>นางสาวกรรณิการ์  ผลความดี</v>
      </c>
      <c r="C29" s="72">
        <v>1</v>
      </c>
      <c r="D29" s="72">
        <v>1</v>
      </c>
      <c r="E29" s="72">
        <v>0</v>
      </c>
      <c r="F29" s="72">
        <v>1</v>
      </c>
      <c r="G29" s="72">
        <v>1</v>
      </c>
      <c r="H29" s="73">
        <v>0</v>
      </c>
      <c r="I29" s="73">
        <v>0</v>
      </c>
      <c r="J29" s="72">
        <v>1</v>
      </c>
      <c r="K29" s="72">
        <v>1</v>
      </c>
      <c r="L29" s="72">
        <v>0</v>
      </c>
      <c r="M29" s="72">
        <v>1</v>
      </c>
      <c r="N29" s="72">
        <v>0</v>
      </c>
      <c r="O29" s="73">
        <v>0</v>
      </c>
      <c r="P29" s="73">
        <v>1</v>
      </c>
      <c r="Q29" s="74">
        <v>0</v>
      </c>
      <c r="R29" s="74">
        <v>0</v>
      </c>
      <c r="S29" s="74">
        <v>1</v>
      </c>
      <c r="T29" s="74">
        <v>1</v>
      </c>
      <c r="U29" s="74">
        <v>0</v>
      </c>
      <c r="V29" s="74">
        <v>0</v>
      </c>
      <c r="W29" s="74">
        <v>1</v>
      </c>
      <c r="X29" s="74">
        <v>0</v>
      </c>
      <c r="Y29" s="74">
        <v>0</v>
      </c>
      <c r="Z29" s="74">
        <v>0</v>
      </c>
      <c r="AA29" s="74">
        <v>0</v>
      </c>
      <c r="AB29" s="74">
        <v>0</v>
      </c>
      <c r="AC29" s="74">
        <v>0</v>
      </c>
      <c r="AD29" s="74">
        <v>0</v>
      </c>
      <c r="AE29" s="74">
        <v>1</v>
      </c>
      <c r="AF29" s="74">
        <v>0</v>
      </c>
      <c r="AG29" s="74">
        <v>0</v>
      </c>
      <c r="AH29" s="74">
        <v>0</v>
      </c>
      <c r="AI29" s="74">
        <v>0</v>
      </c>
      <c r="AJ29" s="74">
        <v>1</v>
      </c>
      <c r="AK29" s="74">
        <v>0</v>
      </c>
      <c r="AL29" s="50">
        <v>1</v>
      </c>
      <c r="AM29" s="50">
        <v>1</v>
      </c>
      <c r="AN29" s="50">
        <v>1</v>
      </c>
      <c r="AO29" s="50">
        <v>0</v>
      </c>
      <c r="AP29" s="50">
        <v>0</v>
      </c>
      <c r="AQ29" s="50">
        <v>1</v>
      </c>
      <c r="AR29" s="50">
        <v>1</v>
      </c>
      <c r="AS29" s="50">
        <v>0</v>
      </c>
      <c r="AT29" s="50">
        <v>1</v>
      </c>
      <c r="AU29" s="50">
        <v>1</v>
      </c>
      <c r="AV29" s="50">
        <v>0</v>
      </c>
      <c r="AW29" s="50">
        <v>1</v>
      </c>
      <c r="AX29" s="50">
        <v>1</v>
      </c>
      <c r="AY29" s="91">
        <f t="shared" si="32"/>
        <v>2</v>
      </c>
      <c r="AZ29" s="91">
        <f t="shared" si="0"/>
        <v>2</v>
      </c>
      <c r="BA29" s="91">
        <f t="shared" si="1"/>
        <v>0</v>
      </c>
      <c r="BB29" s="91">
        <f t="shared" si="2"/>
        <v>2</v>
      </c>
      <c r="BC29" s="91">
        <f t="shared" si="3"/>
        <v>2</v>
      </c>
      <c r="BD29" s="91">
        <f t="shared" si="4"/>
        <v>0</v>
      </c>
      <c r="BE29" s="91">
        <f t="shared" si="5"/>
        <v>0</v>
      </c>
      <c r="BF29" s="91">
        <f t="shared" si="6"/>
        <v>2</v>
      </c>
      <c r="BG29" s="91">
        <f t="shared" si="7"/>
        <v>2</v>
      </c>
      <c r="BH29" s="91">
        <f t="shared" si="8"/>
        <v>0</v>
      </c>
      <c r="BI29" s="91">
        <f t="shared" si="9"/>
        <v>2</v>
      </c>
      <c r="BJ29" s="91">
        <f t="shared" si="10"/>
        <v>0</v>
      </c>
      <c r="BK29" s="91">
        <f t="shared" si="11"/>
        <v>0</v>
      </c>
      <c r="BL29" s="91">
        <f t="shared" si="12"/>
        <v>2</v>
      </c>
      <c r="BM29" s="91">
        <f t="shared" si="13"/>
        <v>0</v>
      </c>
      <c r="BN29" s="91">
        <f t="shared" si="14"/>
        <v>0</v>
      </c>
      <c r="BO29" s="91">
        <f t="shared" si="15"/>
        <v>2</v>
      </c>
      <c r="BP29" s="91">
        <f t="shared" si="16"/>
        <v>2</v>
      </c>
      <c r="BQ29" s="91">
        <f t="shared" si="17"/>
        <v>0</v>
      </c>
      <c r="BR29" s="91">
        <f t="shared" si="18"/>
        <v>0</v>
      </c>
      <c r="BS29" s="91">
        <f t="shared" si="19"/>
        <v>2</v>
      </c>
      <c r="BT29" s="91">
        <f t="shared" si="20"/>
        <v>0</v>
      </c>
      <c r="BU29" s="91">
        <f t="shared" si="21"/>
        <v>0</v>
      </c>
      <c r="BV29" s="91">
        <f t="shared" si="22"/>
        <v>0</v>
      </c>
      <c r="BW29" s="91">
        <f t="shared" si="23"/>
        <v>0</v>
      </c>
      <c r="BX29" s="91">
        <f t="shared" si="24"/>
        <v>0</v>
      </c>
      <c r="BY29" s="91">
        <f t="shared" si="25"/>
        <v>0</v>
      </c>
      <c r="BZ29" s="91">
        <f t="shared" si="26"/>
        <v>0</v>
      </c>
      <c r="CA29" s="91">
        <f t="shared" si="27"/>
        <v>2</v>
      </c>
      <c r="CB29" s="91">
        <f t="shared" si="28"/>
        <v>0</v>
      </c>
      <c r="CC29" s="91">
        <f t="shared" si="29"/>
        <v>0</v>
      </c>
      <c r="CD29" s="91">
        <f t="shared" si="33"/>
        <v>0</v>
      </c>
      <c r="CE29" s="91">
        <f t="shared" si="30"/>
        <v>0</v>
      </c>
      <c r="CF29" s="91">
        <f t="shared" si="34"/>
        <v>2</v>
      </c>
      <c r="CG29" s="91">
        <f t="shared" si="31"/>
        <v>0</v>
      </c>
      <c r="CH29" s="135">
        <f t="shared" si="35"/>
        <v>6</v>
      </c>
      <c r="CI29" s="91">
        <f t="shared" si="36"/>
        <v>3</v>
      </c>
      <c r="CJ29" s="91">
        <f t="shared" si="37"/>
        <v>4</v>
      </c>
      <c r="CK29" s="135">
        <f t="shared" si="38"/>
        <v>4</v>
      </c>
      <c r="CL29" s="91">
        <f t="shared" si="39"/>
        <v>4</v>
      </c>
      <c r="CM29" s="92">
        <f t="shared" si="40"/>
        <v>8</v>
      </c>
      <c r="CN29" s="92">
        <f t="shared" si="41"/>
        <v>8</v>
      </c>
      <c r="CO29" s="92">
        <f t="shared" si="42"/>
        <v>16</v>
      </c>
      <c r="CP29" s="92">
        <f t="shared" si="43"/>
        <v>2</v>
      </c>
      <c r="CQ29" s="92">
        <f t="shared" si="44"/>
        <v>2</v>
      </c>
      <c r="CR29" s="92">
        <f t="shared" si="45"/>
        <v>4</v>
      </c>
      <c r="CS29" s="92">
        <f t="shared" si="46"/>
        <v>2</v>
      </c>
      <c r="CT29" s="92">
        <f t="shared" si="47"/>
        <v>6</v>
      </c>
      <c r="CU29" s="92">
        <f t="shared" si="48"/>
        <v>8</v>
      </c>
      <c r="CV29" s="92">
        <f t="shared" si="49"/>
        <v>8</v>
      </c>
      <c r="CW29" s="92">
        <f t="shared" si="50"/>
        <v>6</v>
      </c>
      <c r="CX29" s="92">
        <f t="shared" si="51"/>
        <v>0</v>
      </c>
      <c r="CY29" s="92">
        <f t="shared" si="52"/>
        <v>3</v>
      </c>
      <c r="CZ29" s="92">
        <f t="shared" si="53"/>
        <v>2</v>
      </c>
      <c r="DA29" s="92">
        <f t="shared" si="54"/>
        <v>5</v>
      </c>
      <c r="DB29" s="92">
        <f t="shared" si="55"/>
        <v>47</v>
      </c>
    </row>
    <row r="30" spans="1:106">
      <c r="A30" s="74">
        <v>22</v>
      </c>
      <c r="B30" s="71" t="str">
        <f>'ภาษาไทย ม.3'!B30</f>
        <v>นางสาววิลวรรณ  สุขศรี</v>
      </c>
      <c r="C30" s="72">
        <v>0</v>
      </c>
      <c r="D30" s="72">
        <v>0</v>
      </c>
      <c r="E30" s="72">
        <v>0</v>
      </c>
      <c r="F30" s="72">
        <v>1</v>
      </c>
      <c r="G30" s="72">
        <v>1</v>
      </c>
      <c r="H30" s="73">
        <v>1</v>
      </c>
      <c r="I30" s="73">
        <v>0</v>
      </c>
      <c r="J30" s="72">
        <v>1</v>
      </c>
      <c r="K30" s="72">
        <v>0</v>
      </c>
      <c r="L30" s="72">
        <v>0</v>
      </c>
      <c r="M30" s="72">
        <v>0</v>
      </c>
      <c r="N30" s="72">
        <v>0</v>
      </c>
      <c r="O30" s="73">
        <v>0</v>
      </c>
      <c r="P30" s="73">
        <v>0</v>
      </c>
      <c r="Q30" s="74">
        <v>1</v>
      </c>
      <c r="R30" s="74">
        <v>0</v>
      </c>
      <c r="S30" s="74">
        <v>1</v>
      </c>
      <c r="T30" s="74">
        <v>0</v>
      </c>
      <c r="U30" s="74">
        <v>1</v>
      </c>
      <c r="V30" s="74">
        <v>1</v>
      </c>
      <c r="W30" s="74">
        <v>1</v>
      </c>
      <c r="X30" s="74">
        <v>1</v>
      </c>
      <c r="Y30" s="74">
        <v>0</v>
      </c>
      <c r="Z30" s="74">
        <v>0</v>
      </c>
      <c r="AA30" s="74">
        <v>0</v>
      </c>
      <c r="AB30" s="74">
        <v>0</v>
      </c>
      <c r="AC30" s="74">
        <v>1</v>
      </c>
      <c r="AD30" s="74">
        <v>1</v>
      </c>
      <c r="AE30" s="74">
        <v>0</v>
      </c>
      <c r="AF30" s="74">
        <v>0</v>
      </c>
      <c r="AG30" s="74">
        <v>0</v>
      </c>
      <c r="AH30" s="74">
        <v>1</v>
      </c>
      <c r="AI30" s="74">
        <v>0</v>
      </c>
      <c r="AJ30" s="74">
        <v>0</v>
      </c>
      <c r="AK30" s="74">
        <v>0</v>
      </c>
      <c r="AL30" s="50">
        <v>0</v>
      </c>
      <c r="AM30" s="50">
        <v>1</v>
      </c>
      <c r="AN30" s="50">
        <v>0</v>
      </c>
      <c r="AO30" s="50">
        <v>0</v>
      </c>
      <c r="AP30" s="50">
        <v>0</v>
      </c>
      <c r="AQ30" s="50">
        <v>1</v>
      </c>
      <c r="AR30" s="50">
        <v>0</v>
      </c>
      <c r="AS30" s="50">
        <v>1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91">
        <f t="shared" si="32"/>
        <v>0</v>
      </c>
      <c r="AZ30" s="91">
        <f t="shared" si="0"/>
        <v>0</v>
      </c>
      <c r="BA30" s="91">
        <f t="shared" si="1"/>
        <v>0</v>
      </c>
      <c r="BB30" s="91">
        <f t="shared" si="2"/>
        <v>2</v>
      </c>
      <c r="BC30" s="91">
        <f t="shared" si="3"/>
        <v>2</v>
      </c>
      <c r="BD30" s="91">
        <f t="shared" si="4"/>
        <v>2</v>
      </c>
      <c r="BE30" s="91">
        <f t="shared" si="5"/>
        <v>0</v>
      </c>
      <c r="BF30" s="91">
        <f t="shared" si="6"/>
        <v>2</v>
      </c>
      <c r="BG30" s="91">
        <f t="shared" si="7"/>
        <v>0</v>
      </c>
      <c r="BH30" s="91">
        <f t="shared" si="8"/>
        <v>0</v>
      </c>
      <c r="BI30" s="91">
        <f t="shared" si="9"/>
        <v>0</v>
      </c>
      <c r="BJ30" s="91">
        <f t="shared" si="10"/>
        <v>0</v>
      </c>
      <c r="BK30" s="91">
        <f t="shared" si="11"/>
        <v>0</v>
      </c>
      <c r="BL30" s="91">
        <f t="shared" si="12"/>
        <v>0</v>
      </c>
      <c r="BM30" s="91">
        <f t="shared" si="13"/>
        <v>2</v>
      </c>
      <c r="BN30" s="91">
        <f t="shared" si="14"/>
        <v>0</v>
      </c>
      <c r="BO30" s="91">
        <f t="shared" si="15"/>
        <v>2</v>
      </c>
      <c r="BP30" s="91">
        <f t="shared" si="16"/>
        <v>0</v>
      </c>
      <c r="BQ30" s="91">
        <f t="shared" si="17"/>
        <v>2</v>
      </c>
      <c r="BR30" s="91">
        <f t="shared" si="18"/>
        <v>2</v>
      </c>
      <c r="BS30" s="91">
        <f t="shared" si="19"/>
        <v>2</v>
      </c>
      <c r="BT30" s="91">
        <f t="shared" si="20"/>
        <v>2</v>
      </c>
      <c r="BU30" s="91">
        <f t="shared" si="21"/>
        <v>0</v>
      </c>
      <c r="BV30" s="91">
        <f t="shared" si="22"/>
        <v>0</v>
      </c>
      <c r="BW30" s="91">
        <f t="shared" si="23"/>
        <v>0</v>
      </c>
      <c r="BX30" s="91">
        <f t="shared" si="24"/>
        <v>0</v>
      </c>
      <c r="BY30" s="91">
        <f t="shared" si="25"/>
        <v>2</v>
      </c>
      <c r="BZ30" s="91">
        <f t="shared" si="26"/>
        <v>2</v>
      </c>
      <c r="CA30" s="91">
        <f t="shared" si="27"/>
        <v>0</v>
      </c>
      <c r="CB30" s="91">
        <f t="shared" si="28"/>
        <v>0</v>
      </c>
      <c r="CC30" s="91">
        <f t="shared" si="29"/>
        <v>0</v>
      </c>
      <c r="CD30" s="91">
        <f t="shared" si="33"/>
        <v>2</v>
      </c>
      <c r="CE30" s="91">
        <f t="shared" si="30"/>
        <v>0</v>
      </c>
      <c r="CF30" s="91">
        <f t="shared" si="34"/>
        <v>0</v>
      </c>
      <c r="CG30" s="91">
        <f t="shared" si="31"/>
        <v>0</v>
      </c>
      <c r="CH30" s="135">
        <f t="shared" si="35"/>
        <v>3</v>
      </c>
      <c r="CI30" s="91">
        <f t="shared" si="36"/>
        <v>0</v>
      </c>
      <c r="CJ30" s="91">
        <f t="shared" si="37"/>
        <v>2</v>
      </c>
      <c r="CK30" s="135">
        <f t="shared" si="38"/>
        <v>2</v>
      </c>
      <c r="CL30" s="91">
        <f t="shared" si="39"/>
        <v>0</v>
      </c>
      <c r="CM30" s="92">
        <f t="shared" si="40"/>
        <v>4</v>
      </c>
      <c r="CN30" s="92">
        <f t="shared" si="41"/>
        <v>4</v>
      </c>
      <c r="CO30" s="92">
        <f t="shared" si="42"/>
        <v>8</v>
      </c>
      <c r="CP30" s="92">
        <f t="shared" si="43"/>
        <v>4</v>
      </c>
      <c r="CQ30" s="92">
        <f t="shared" si="44"/>
        <v>0</v>
      </c>
      <c r="CR30" s="92">
        <f t="shared" si="45"/>
        <v>4</v>
      </c>
      <c r="CS30" s="92">
        <f t="shared" si="46"/>
        <v>0</v>
      </c>
      <c r="CT30" s="92">
        <f t="shared" si="47"/>
        <v>5</v>
      </c>
      <c r="CU30" s="92">
        <f t="shared" si="48"/>
        <v>5</v>
      </c>
      <c r="CV30" s="92">
        <f t="shared" si="49"/>
        <v>6</v>
      </c>
      <c r="CW30" s="92">
        <f t="shared" si="50"/>
        <v>6</v>
      </c>
      <c r="CX30" s="92">
        <f t="shared" si="51"/>
        <v>2</v>
      </c>
      <c r="CY30" s="92">
        <f t="shared" si="52"/>
        <v>2</v>
      </c>
      <c r="CZ30" s="92">
        <f t="shared" si="53"/>
        <v>0</v>
      </c>
      <c r="DA30" s="92">
        <f t="shared" si="54"/>
        <v>2</v>
      </c>
      <c r="DB30" s="92">
        <f t="shared" si="55"/>
        <v>33</v>
      </c>
    </row>
    <row r="31" spans="1:106">
      <c r="A31" s="74">
        <v>23</v>
      </c>
      <c r="B31" s="71" t="str">
        <f>'ภาษาไทย ม.3'!B31</f>
        <v>นางสาวบุษกร   จบฤทธิ์</v>
      </c>
      <c r="C31" s="72">
        <v>1</v>
      </c>
      <c r="D31" s="72">
        <v>1</v>
      </c>
      <c r="E31" s="72">
        <v>0</v>
      </c>
      <c r="F31" s="72">
        <v>1</v>
      </c>
      <c r="G31" s="72">
        <v>1</v>
      </c>
      <c r="H31" s="73">
        <v>1</v>
      </c>
      <c r="I31" s="73">
        <v>1</v>
      </c>
      <c r="J31" s="72">
        <v>1</v>
      </c>
      <c r="K31" s="72">
        <v>1</v>
      </c>
      <c r="L31" s="72">
        <v>0</v>
      </c>
      <c r="M31" s="72">
        <v>1</v>
      </c>
      <c r="N31" s="72">
        <v>0</v>
      </c>
      <c r="O31" s="73">
        <v>1</v>
      </c>
      <c r="P31" s="73">
        <v>1</v>
      </c>
      <c r="Q31" s="74">
        <v>0</v>
      </c>
      <c r="R31" s="74">
        <v>1</v>
      </c>
      <c r="S31" s="74">
        <v>1</v>
      </c>
      <c r="T31" s="74">
        <v>1</v>
      </c>
      <c r="U31" s="74">
        <v>1</v>
      </c>
      <c r="V31" s="74">
        <v>0</v>
      </c>
      <c r="W31" s="74">
        <v>0</v>
      </c>
      <c r="X31" s="74">
        <v>0</v>
      </c>
      <c r="Y31" s="74">
        <v>0</v>
      </c>
      <c r="Z31" s="74">
        <v>1</v>
      </c>
      <c r="AA31" s="74">
        <v>0</v>
      </c>
      <c r="AB31" s="74">
        <v>0</v>
      </c>
      <c r="AC31" s="74">
        <v>1</v>
      </c>
      <c r="AD31" s="74">
        <v>1</v>
      </c>
      <c r="AE31" s="74">
        <v>0</v>
      </c>
      <c r="AF31" s="74">
        <v>0</v>
      </c>
      <c r="AG31" s="74">
        <v>0</v>
      </c>
      <c r="AH31" s="74">
        <v>0</v>
      </c>
      <c r="AI31" s="74">
        <v>1</v>
      </c>
      <c r="AJ31" s="74">
        <v>0</v>
      </c>
      <c r="AK31" s="74">
        <v>0</v>
      </c>
      <c r="AL31" s="50">
        <v>1</v>
      </c>
      <c r="AM31" s="50">
        <v>1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1</v>
      </c>
      <c r="AT31" s="50">
        <v>1</v>
      </c>
      <c r="AU31" s="50">
        <v>0</v>
      </c>
      <c r="AV31" s="50">
        <v>1</v>
      </c>
      <c r="AW31" s="50">
        <v>1</v>
      </c>
      <c r="AX31" s="50">
        <v>0</v>
      </c>
      <c r="AY31" s="91">
        <f t="shared" si="32"/>
        <v>2</v>
      </c>
      <c r="AZ31" s="91">
        <f t="shared" si="0"/>
        <v>2</v>
      </c>
      <c r="BA31" s="91">
        <f t="shared" si="1"/>
        <v>0</v>
      </c>
      <c r="BB31" s="91">
        <f t="shared" si="2"/>
        <v>2</v>
      </c>
      <c r="BC31" s="91">
        <f t="shared" si="3"/>
        <v>2</v>
      </c>
      <c r="BD31" s="91">
        <f t="shared" si="4"/>
        <v>2</v>
      </c>
      <c r="BE31" s="91">
        <f t="shared" si="5"/>
        <v>2</v>
      </c>
      <c r="BF31" s="91">
        <f t="shared" si="6"/>
        <v>2</v>
      </c>
      <c r="BG31" s="91">
        <f t="shared" si="7"/>
        <v>2</v>
      </c>
      <c r="BH31" s="91">
        <f t="shared" si="8"/>
        <v>0</v>
      </c>
      <c r="BI31" s="91">
        <f t="shared" si="9"/>
        <v>2</v>
      </c>
      <c r="BJ31" s="91">
        <f t="shared" si="10"/>
        <v>0</v>
      </c>
      <c r="BK31" s="91">
        <f t="shared" si="11"/>
        <v>2</v>
      </c>
      <c r="BL31" s="91">
        <f t="shared" si="12"/>
        <v>2</v>
      </c>
      <c r="BM31" s="91">
        <f t="shared" si="13"/>
        <v>0</v>
      </c>
      <c r="BN31" s="91">
        <f t="shared" si="14"/>
        <v>2</v>
      </c>
      <c r="BO31" s="91">
        <f t="shared" si="15"/>
        <v>2</v>
      </c>
      <c r="BP31" s="91">
        <f t="shared" si="16"/>
        <v>2</v>
      </c>
      <c r="BQ31" s="91">
        <f t="shared" si="17"/>
        <v>2</v>
      </c>
      <c r="BR31" s="91">
        <f t="shared" si="18"/>
        <v>0</v>
      </c>
      <c r="BS31" s="91">
        <f t="shared" si="19"/>
        <v>0</v>
      </c>
      <c r="BT31" s="91">
        <f t="shared" si="20"/>
        <v>0</v>
      </c>
      <c r="BU31" s="91">
        <f t="shared" si="21"/>
        <v>0</v>
      </c>
      <c r="BV31" s="91">
        <f t="shared" si="22"/>
        <v>2</v>
      </c>
      <c r="BW31" s="91">
        <f t="shared" si="23"/>
        <v>0</v>
      </c>
      <c r="BX31" s="91">
        <f t="shared" si="24"/>
        <v>0</v>
      </c>
      <c r="BY31" s="91">
        <f t="shared" si="25"/>
        <v>2</v>
      </c>
      <c r="BZ31" s="91">
        <f t="shared" si="26"/>
        <v>2</v>
      </c>
      <c r="CA31" s="91">
        <f t="shared" si="27"/>
        <v>0</v>
      </c>
      <c r="CB31" s="91">
        <f t="shared" si="28"/>
        <v>0</v>
      </c>
      <c r="CC31" s="91">
        <f t="shared" si="29"/>
        <v>0</v>
      </c>
      <c r="CD31" s="91">
        <f t="shared" si="33"/>
        <v>0</v>
      </c>
      <c r="CE31" s="91">
        <f t="shared" si="30"/>
        <v>2</v>
      </c>
      <c r="CF31" s="91">
        <f t="shared" si="34"/>
        <v>0</v>
      </c>
      <c r="CG31" s="91">
        <f t="shared" si="31"/>
        <v>0</v>
      </c>
      <c r="CH31" s="135">
        <f t="shared" si="35"/>
        <v>6</v>
      </c>
      <c r="CI31" s="91">
        <f t="shared" si="36"/>
        <v>0</v>
      </c>
      <c r="CJ31" s="91">
        <f t="shared" si="37"/>
        <v>0</v>
      </c>
      <c r="CK31" s="135">
        <f t="shared" si="38"/>
        <v>4</v>
      </c>
      <c r="CL31" s="91">
        <f t="shared" si="39"/>
        <v>4</v>
      </c>
      <c r="CM31" s="92">
        <f t="shared" si="40"/>
        <v>10</v>
      </c>
      <c r="CN31" s="92">
        <f t="shared" si="41"/>
        <v>4</v>
      </c>
      <c r="CO31" s="92">
        <f t="shared" si="42"/>
        <v>14</v>
      </c>
      <c r="CP31" s="92">
        <f t="shared" si="43"/>
        <v>4</v>
      </c>
      <c r="CQ31" s="92">
        <f t="shared" si="44"/>
        <v>2</v>
      </c>
      <c r="CR31" s="92">
        <f t="shared" si="45"/>
        <v>6</v>
      </c>
      <c r="CS31" s="92">
        <f t="shared" si="46"/>
        <v>2</v>
      </c>
      <c r="CT31" s="92">
        <f t="shared" si="47"/>
        <v>6</v>
      </c>
      <c r="CU31" s="92">
        <f t="shared" si="48"/>
        <v>8</v>
      </c>
      <c r="CV31" s="92">
        <f t="shared" si="49"/>
        <v>12</v>
      </c>
      <c r="CW31" s="92">
        <f t="shared" si="50"/>
        <v>6</v>
      </c>
      <c r="CX31" s="92">
        <f t="shared" si="51"/>
        <v>4</v>
      </c>
      <c r="CY31" s="92">
        <f t="shared" si="52"/>
        <v>2</v>
      </c>
      <c r="CZ31" s="92">
        <f t="shared" si="53"/>
        <v>0</v>
      </c>
      <c r="DA31" s="92">
        <f t="shared" si="54"/>
        <v>2</v>
      </c>
      <c r="DB31" s="92">
        <f t="shared" si="55"/>
        <v>52</v>
      </c>
    </row>
    <row r="32" spans="1:106">
      <c r="A32" s="74">
        <v>24</v>
      </c>
      <c r="B32" s="71" t="str">
        <f>'ภาษาไทย ม.3'!B32</f>
        <v>นางสาวฐิตาภา   พรตเสน</v>
      </c>
      <c r="C32" s="72">
        <v>0</v>
      </c>
      <c r="D32" s="72">
        <v>0</v>
      </c>
      <c r="E32" s="72">
        <v>0</v>
      </c>
      <c r="F32" s="72">
        <v>1</v>
      </c>
      <c r="G32" s="72">
        <v>0</v>
      </c>
      <c r="H32" s="73">
        <v>1</v>
      </c>
      <c r="I32" s="73">
        <v>0</v>
      </c>
      <c r="J32" s="72">
        <v>1</v>
      </c>
      <c r="K32" s="72">
        <v>0</v>
      </c>
      <c r="L32" s="72">
        <v>1</v>
      </c>
      <c r="M32" s="72">
        <v>0</v>
      </c>
      <c r="N32" s="72">
        <v>0</v>
      </c>
      <c r="O32" s="73">
        <v>0</v>
      </c>
      <c r="P32" s="73">
        <v>0</v>
      </c>
      <c r="Q32" s="74">
        <v>1</v>
      </c>
      <c r="R32" s="74">
        <v>0</v>
      </c>
      <c r="S32" s="74">
        <v>1</v>
      </c>
      <c r="T32" s="74">
        <v>0</v>
      </c>
      <c r="U32" s="74">
        <v>1</v>
      </c>
      <c r="V32" s="74">
        <v>0</v>
      </c>
      <c r="W32" s="74">
        <v>1</v>
      </c>
      <c r="X32" s="74">
        <v>0</v>
      </c>
      <c r="Y32" s="74">
        <v>0</v>
      </c>
      <c r="Z32" s="74">
        <v>0</v>
      </c>
      <c r="AA32" s="74">
        <v>1</v>
      </c>
      <c r="AB32" s="74">
        <v>1</v>
      </c>
      <c r="AC32" s="74">
        <v>1</v>
      </c>
      <c r="AD32" s="74">
        <v>1</v>
      </c>
      <c r="AE32" s="74">
        <v>0</v>
      </c>
      <c r="AF32" s="74">
        <v>0</v>
      </c>
      <c r="AG32" s="74">
        <v>0</v>
      </c>
      <c r="AH32" s="74">
        <v>0</v>
      </c>
      <c r="AI32" s="74">
        <v>0</v>
      </c>
      <c r="AJ32" s="74">
        <v>1</v>
      </c>
      <c r="AK32" s="74">
        <v>1</v>
      </c>
      <c r="AL32" s="50">
        <v>1</v>
      </c>
      <c r="AM32" s="50">
        <v>0</v>
      </c>
      <c r="AN32" s="50">
        <v>0</v>
      </c>
      <c r="AO32" s="50">
        <v>1</v>
      </c>
      <c r="AP32" s="50">
        <v>0</v>
      </c>
      <c r="AQ32" s="50">
        <v>1</v>
      </c>
      <c r="AR32" s="50">
        <v>0</v>
      </c>
      <c r="AS32" s="50">
        <v>0</v>
      </c>
      <c r="AT32" s="50">
        <v>0</v>
      </c>
      <c r="AU32" s="50">
        <v>0</v>
      </c>
      <c r="AV32" s="50">
        <v>1</v>
      </c>
      <c r="AW32" s="50">
        <v>1</v>
      </c>
      <c r="AX32" s="50">
        <v>0</v>
      </c>
      <c r="AY32" s="91">
        <f t="shared" si="32"/>
        <v>0</v>
      </c>
      <c r="AZ32" s="91">
        <f t="shared" si="0"/>
        <v>0</v>
      </c>
      <c r="BA32" s="91">
        <f t="shared" si="1"/>
        <v>0</v>
      </c>
      <c r="BB32" s="91">
        <f t="shared" si="2"/>
        <v>2</v>
      </c>
      <c r="BC32" s="91">
        <f t="shared" si="3"/>
        <v>0</v>
      </c>
      <c r="BD32" s="91">
        <f t="shared" si="4"/>
        <v>2</v>
      </c>
      <c r="BE32" s="91">
        <f t="shared" si="5"/>
        <v>0</v>
      </c>
      <c r="BF32" s="91">
        <f t="shared" si="6"/>
        <v>2</v>
      </c>
      <c r="BG32" s="91">
        <f t="shared" si="7"/>
        <v>0</v>
      </c>
      <c r="BH32" s="91">
        <f t="shared" si="8"/>
        <v>2</v>
      </c>
      <c r="BI32" s="91">
        <f t="shared" si="9"/>
        <v>0</v>
      </c>
      <c r="BJ32" s="91">
        <f t="shared" si="10"/>
        <v>0</v>
      </c>
      <c r="BK32" s="91">
        <f t="shared" si="11"/>
        <v>0</v>
      </c>
      <c r="BL32" s="91">
        <f t="shared" si="12"/>
        <v>0</v>
      </c>
      <c r="BM32" s="91">
        <f t="shared" si="13"/>
        <v>2</v>
      </c>
      <c r="BN32" s="91">
        <f t="shared" si="14"/>
        <v>0</v>
      </c>
      <c r="BO32" s="91">
        <f t="shared" si="15"/>
        <v>2</v>
      </c>
      <c r="BP32" s="91">
        <f t="shared" si="16"/>
        <v>0</v>
      </c>
      <c r="BQ32" s="91">
        <f t="shared" si="17"/>
        <v>2</v>
      </c>
      <c r="BR32" s="91">
        <f t="shared" si="18"/>
        <v>0</v>
      </c>
      <c r="BS32" s="91">
        <f t="shared" si="19"/>
        <v>2</v>
      </c>
      <c r="BT32" s="91">
        <f t="shared" si="20"/>
        <v>0</v>
      </c>
      <c r="BU32" s="91">
        <f t="shared" si="21"/>
        <v>0</v>
      </c>
      <c r="BV32" s="91">
        <f t="shared" si="22"/>
        <v>0</v>
      </c>
      <c r="BW32" s="91">
        <f t="shared" si="23"/>
        <v>2</v>
      </c>
      <c r="BX32" s="91">
        <f t="shared" si="24"/>
        <v>2</v>
      </c>
      <c r="BY32" s="91">
        <f t="shared" si="25"/>
        <v>2</v>
      </c>
      <c r="BZ32" s="91">
        <f t="shared" si="26"/>
        <v>2</v>
      </c>
      <c r="CA32" s="91">
        <f t="shared" si="27"/>
        <v>0</v>
      </c>
      <c r="CB32" s="91">
        <f t="shared" si="28"/>
        <v>0</v>
      </c>
      <c r="CC32" s="91">
        <f t="shared" si="29"/>
        <v>0</v>
      </c>
      <c r="CD32" s="91">
        <f t="shared" si="33"/>
        <v>0</v>
      </c>
      <c r="CE32" s="91">
        <f t="shared" si="30"/>
        <v>0</v>
      </c>
      <c r="CF32" s="91">
        <f t="shared" si="34"/>
        <v>2</v>
      </c>
      <c r="CG32" s="91">
        <f t="shared" si="31"/>
        <v>2</v>
      </c>
      <c r="CH32" s="135">
        <f t="shared" si="35"/>
        <v>3</v>
      </c>
      <c r="CI32" s="91">
        <f t="shared" si="36"/>
        <v>3</v>
      </c>
      <c r="CJ32" s="91">
        <f t="shared" si="37"/>
        <v>2</v>
      </c>
      <c r="CK32" s="135">
        <f t="shared" si="38"/>
        <v>0</v>
      </c>
      <c r="CL32" s="91">
        <f t="shared" si="39"/>
        <v>4</v>
      </c>
      <c r="CM32" s="92">
        <f t="shared" si="40"/>
        <v>2</v>
      </c>
      <c r="CN32" s="92">
        <f t="shared" si="41"/>
        <v>2</v>
      </c>
      <c r="CO32" s="92">
        <f t="shared" si="42"/>
        <v>4</v>
      </c>
      <c r="CP32" s="92">
        <f t="shared" si="43"/>
        <v>4</v>
      </c>
      <c r="CQ32" s="92">
        <f t="shared" si="44"/>
        <v>0</v>
      </c>
      <c r="CR32" s="92">
        <f t="shared" si="45"/>
        <v>4</v>
      </c>
      <c r="CS32" s="92">
        <f t="shared" si="46"/>
        <v>4</v>
      </c>
      <c r="CT32" s="92">
        <f t="shared" si="47"/>
        <v>5</v>
      </c>
      <c r="CU32" s="92">
        <f t="shared" si="48"/>
        <v>9</v>
      </c>
      <c r="CV32" s="92">
        <f t="shared" si="49"/>
        <v>6</v>
      </c>
      <c r="CW32" s="92">
        <f t="shared" si="50"/>
        <v>6</v>
      </c>
      <c r="CX32" s="92">
        <f t="shared" si="51"/>
        <v>6</v>
      </c>
      <c r="CY32" s="92">
        <f t="shared" si="52"/>
        <v>5</v>
      </c>
      <c r="CZ32" s="92">
        <f t="shared" si="53"/>
        <v>0</v>
      </c>
      <c r="DA32" s="92">
        <f t="shared" si="54"/>
        <v>5</v>
      </c>
      <c r="DB32" s="92">
        <f t="shared" si="55"/>
        <v>40</v>
      </c>
    </row>
    <row r="33" spans="1:106">
      <c r="A33" s="74">
        <v>25</v>
      </c>
      <c r="B33" s="71" t="str">
        <f>'ภาษาไทย ม.3'!B33</f>
        <v>นางสาวกรรณิการ์  รัตนมาลี</v>
      </c>
      <c r="C33" s="72">
        <v>1</v>
      </c>
      <c r="D33" s="72">
        <v>1</v>
      </c>
      <c r="E33" s="72">
        <v>0</v>
      </c>
      <c r="F33" s="72">
        <v>0</v>
      </c>
      <c r="G33" s="72">
        <v>1</v>
      </c>
      <c r="H33" s="73">
        <v>1</v>
      </c>
      <c r="I33" s="73">
        <v>1</v>
      </c>
      <c r="J33" s="72">
        <v>1</v>
      </c>
      <c r="K33" s="72">
        <v>1</v>
      </c>
      <c r="L33" s="72">
        <v>0</v>
      </c>
      <c r="M33" s="72">
        <v>0</v>
      </c>
      <c r="N33" s="72">
        <v>0</v>
      </c>
      <c r="O33" s="73">
        <v>1</v>
      </c>
      <c r="P33" s="73">
        <v>0</v>
      </c>
      <c r="Q33" s="74">
        <v>1</v>
      </c>
      <c r="R33" s="74">
        <v>1</v>
      </c>
      <c r="S33" s="74">
        <v>1</v>
      </c>
      <c r="T33" s="74">
        <v>1</v>
      </c>
      <c r="U33" s="74">
        <v>0</v>
      </c>
      <c r="V33" s="74">
        <v>1</v>
      </c>
      <c r="W33" s="74">
        <v>1</v>
      </c>
      <c r="X33" s="74">
        <v>1</v>
      </c>
      <c r="Y33" s="74">
        <v>0</v>
      </c>
      <c r="Z33" s="74">
        <v>0</v>
      </c>
      <c r="AA33" s="74">
        <v>0</v>
      </c>
      <c r="AB33" s="74">
        <v>0</v>
      </c>
      <c r="AC33" s="74">
        <v>1</v>
      </c>
      <c r="AD33" s="74">
        <v>0</v>
      </c>
      <c r="AE33" s="74">
        <v>0</v>
      </c>
      <c r="AF33" s="74">
        <v>0</v>
      </c>
      <c r="AG33" s="74">
        <v>1</v>
      </c>
      <c r="AH33" s="74">
        <v>0</v>
      </c>
      <c r="AI33" s="74">
        <v>1</v>
      </c>
      <c r="AJ33" s="74">
        <v>1</v>
      </c>
      <c r="AK33" s="74">
        <v>1</v>
      </c>
      <c r="AL33" s="50">
        <v>1</v>
      </c>
      <c r="AM33" s="50">
        <v>1</v>
      </c>
      <c r="AN33" s="50">
        <v>1</v>
      </c>
      <c r="AO33" s="50">
        <v>0</v>
      </c>
      <c r="AP33" s="50">
        <v>0</v>
      </c>
      <c r="AQ33" s="50">
        <v>1</v>
      </c>
      <c r="AR33" s="50">
        <v>0</v>
      </c>
      <c r="AS33" s="50">
        <v>1</v>
      </c>
      <c r="AT33" s="50">
        <v>1</v>
      </c>
      <c r="AU33" s="50">
        <v>1</v>
      </c>
      <c r="AV33" s="50">
        <v>1</v>
      </c>
      <c r="AW33" s="50">
        <v>1</v>
      </c>
      <c r="AX33" s="50">
        <v>1</v>
      </c>
      <c r="AY33" s="91">
        <f t="shared" si="32"/>
        <v>2</v>
      </c>
      <c r="AZ33" s="91">
        <f t="shared" si="0"/>
        <v>2</v>
      </c>
      <c r="BA33" s="91">
        <f t="shared" si="1"/>
        <v>0</v>
      </c>
      <c r="BB33" s="91">
        <f t="shared" si="2"/>
        <v>0</v>
      </c>
      <c r="BC33" s="91">
        <f t="shared" si="3"/>
        <v>2</v>
      </c>
      <c r="BD33" s="91">
        <f t="shared" si="4"/>
        <v>2</v>
      </c>
      <c r="BE33" s="91">
        <f t="shared" si="5"/>
        <v>2</v>
      </c>
      <c r="BF33" s="91">
        <f t="shared" si="6"/>
        <v>2</v>
      </c>
      <c r="BG33" s="91">
        <f t="shared" si="7"/>
        <v>2</v>
      </c>
      <c r="BH33" s="91">
        <f t="shared" si="8"/>
        <v>0</v>
      </c>
      <c r="BI33" s="91">
        <f t="shared" si="9"/>
        <v>0</v>
      </c>
      <c r="BJ33" s="91">
        <f t="shared" si="10"/>
        <v>0</v>
      </c>
      <c r="BK33" s="91">
        <f t="shared" si="11"/>
        <v>2</v>
      </c>
      <c r="BL33" s="91">
        <f t="shared" si="12"/>
        <v>0</v>
      </c>
      <c r="BM33" s="91">
        <f t="shared" si="13"/>
        <v>2</v>
      </c>
      <c r="BN33" s="91">
        <f t="shared" si="14"/>
        <v>2</v>
      </c>
      <c r="BO33" s="91">
        <f t="shared" si="15"/>
        <v>2</v>
      </c>
      <c r="BP33" s="91">
        <f t="shared" si="16"/>
        <v>2</v>
      </c>
      <c r="BQ33" s="91">
        <f t="shared" si="17"/>
        <v>0</v>
      </c>
      <c r="BR33" s="91">
        <f t="shared" si="18"/>
        <v>2</v>
      </c>
      <c r="BS33" s="91">
        <f t="shared" si="19"/>
        <v>2</v>
      </c>
      <c r="BT33" s="91">
        <f t="shared" si="20"/>
        <v>2</v>
      </c>
      <c r="BU33" s="91">
        <f t="shared" si="21"/>
        <v>0</v>
      </c>
      <c r="BV33" s="91">
        <f t="shared" si="22"/>
        <v>0</v>
      </c>
      <c r="BW33" s="91">
        <f t="shared" si="23"/>
        <v>0</v>
      </c>
      <c r="BX33" s="91">
        <f t="shared" si="24"/>
        <v>0</v>
      </c>
      <c r="BY33" s="91">
        <f t="shared" si="25"/>
        <v>2</v>
      </c>
      <c r="BZ33" s="91">
        <f t="shared" si="26"/>
        <v>0</v>
      </c>
      <c r="CA33" s="91">
        <f t="shared" si="27"/>
        <v>0</v>
      </c>
      <c r="CB33" s="91">
        <f t="shared" si="28"/>
        <v>0</v>
      </c>
      <c r="CC33" s="91">
        <f t="shared" si="29"/>
        <v>2</v>
      </c>
      <c r="CD33" s="91">
        <f t="shared" si="33"/>
        <v>0</v>
      </c>
      <c r="CE33" s="91">
        <f t="shared" si="30"/>
        <v>2</v>
      </c>
      <c r="CF33" s="91">
        <f t="shared" si="34"/>
        <v>2</v>
      </c>
      <c r="CG33" s="91">
        <f t="shared" si="31"/>
        <v>2</v>
      </c>
      <c r="CH33" s="135">
        <f t="shared" si="35"/>
        <v>6</v>
      </c>
      <c r="CI33" s="91">
        <f t="shared" si="36"/>
        <v>3</v>
      </c>
      <c r="CJ33" s="91">
        <f t="shared" si="37"/>
        <v>2</v>
      </c>
      <c r="CK33" s="135">
        <f t="shared" si="38"/>
        <v>6</v>
      </c>
      <c r="CL33" s="91">
        <f t="shared" si="39"/>
        <v>6</v>
      </c>
      <c r="CM33" s="92">
        <f t="shared" si="40"/>
        <v>8</v>
      </c>
      <c r="CN33" s="92">
        <f t="shared" si="41"/>
        <v>8</v>
      </c>
      <c r="CO33" s="92">
        <f t="shared" si="42"/>
        <v>16</v>
      </c>
      <c r="CP33" s="92">
        <f t="shared" si="43"/>
        <v>4</v>
      </c>
      <c r="CQ33" s="92">
        <f t="shared" si="44"/>
        <v>2</v>
      </c>
      <c r="CR33" s="92">
        <f t="shared" si="45"/>
        <v>6</v>
      </c>
      <c r="CS33" s="92">
        <f t="shared" si="46"/>
        <v>2</v>
      </c>
      <c r="CT33" s="92">
        <f t="shared" si="47"/>
        <v>10</v>
      </c>
      <c r="CU33" s="92">
        <f t="shared" si="48"/>
        <v>12</v>
      </c>
      <c r="CV33" s="92">
        <f t="shared" si="49"/>
        <v>10</v>
      </c>
      <c r="CW33" s="92">
        <f t="shared" si="50"/>
        <v>14</v>
      </c>
      <c r="CX33" s="92">
        <f t="shared" si="51"/>
        <v>2</v>
      </c>
      <c r="CY33" s="92">
        <f t="shared" si="52"/>
        <v>3</v>
      </c>
      <c r="CZ33" s="92">
        <f t="shared" si="53"/>
        <v>0</v>
      </c>
      <c r="DA33" s="92">
        <f t="shared" si="54"/>
        <v>3</v>
      </c>
      <c r="DB33" s="92">
        <f t="shared" si="55"/>
        <v>63</v>
      </c>
    </row>
    <row r="34" spans="1:106">
      <c r="A34" s="74">
        <v>26</v>
      </c>
      <c r="B34" s="71" t="str">
        <f>'ภาษาไทย ม.3'!B34</f>
        <v>นางสาวปรางค์วิมล  เรืองสูง</v>
      </c>
      <c r="C34" s="72">
        <v>0</v>
      </c>
      <c r="D34" s="72">
        <v>0</v>
      </c>
      <c r="E34" s="72">
        <v>0</v>
      </c>
      <c r="F34" s="72">
        <v>1</v>
      </c>
      <c r="G34" s="72">
        <v>1</v>
      </c>
      <c r="H34" s="73">
        <v>1</v>
      </c>
      <c r="I34" s="73">
        <v>0</v>
      </c>
      <c r="J34" s="72">
        <v>1</v>
      </c>
      <c r="K34" s="72">
        <v>0</v>
      </c>
      <c r="L34" s="72">
        <v>0</v>
      </c>
      <c r="M34" s="72">
        <v>0</v>
      </c>
      <c r="N34" s="72">
        <v>0</v>
      </c>
      <c r="O34" s="73">
        <v>0</v>
      </c>
      <c r="P34" s="73">
        <v>1</v>
      </c>
      <c r="Q34" s="74">
        <v>1</v>
      </c>
      <c r="R34" s="74">
        <v>0</v>
      </c>
      <c r="S34" s="74">
        <v>1</v>
      </c>
      <c r="T34" s="74">
        <v>0</v>
      </c>
      <c r="U34" s="74">
        <v>0</v>
      </c>
      <c r="V34" s="74">
        <v>0</v>
      </c>
      <c r="W34" s="74">
        <v>1</v>
      </c>
      <c r="X34" s="74">
        <v>0</v>
      </c>
      <c r="Y34" s="74">
        <v>1</v>
      </c>
      <c r="Z34" s="74">
        <v>0</v>
      </c>
      <c r="AA34" s="74">
        <v>0</v>
      </c>
      <c r="AB34" s="74">
        <v>0</v>
      </c>
      <c r="AC34" s="74">
        <v>0</v>
      </c>
      <c r="AD34" s="74">
        <v>1</v>
      </c>
      <c r="AE34" s="74">
        <v>0</v>
      </c>
      <c r="AF34" s="74">
        <v>1</v>
      </c>
      <c r="AG34" s="74">
        <v>0</v>
      </c>
      <c r="AH34" s="74">
        <v>0</v>
      </c>
      <c r="AI34" s="74">
        <v>1</v>
      </c>
      <c r="AJ34" s="74">
        <v>1</v>
      </c>
      <c r="AK34" s="74">
        <v>0</v>
      </c>
      <c r="AL34" s="50">
        <v>1</v>
      </c>
      <c r="AM34" s="50">
        <v>0</v>
      </c>
      <c r="AN34" s="50">
        <v>0</v>
      </c>
      <c r="AO34" s="50">
        <v>1</v>
      </c>
      <c r="AP34" s="50">
        <v>0</v>
      </c>
      <c r="AQ34" s="50">
        <v>1</v>
      </c>
      <c r="AR34" s="50">
        <v>0</v>
      </c>
      <c r="AS34" s="50">
        <v>0</v>
      </c>
      <c r="AT34" s="50">
        <v>0</v>
      </c>
      <c r="AU34" s="50">
        <v>1</v>
      </c>
      <c r="AV34" s="50">
        <v>1</v>
      </c>
      <c r="AW34" s="50">
        <v>0</v>
      </c>
      <c r="AX34" s="50">
        <v>0</v>
      </c>
      <c r="AY34" s="91">
        <f t="shared" si="32"/>
        <v>0</v>
      </c>
      <c r="AZ34" s="91">
        <f t="shared" si="0"/>
        <v>0</v>
      </c>
      <c r="BA34" s="91">
        <f t="shared" si="1"/>
        <v>0</v>
      </c>
      <c r="BB34" s="91">
        <f t="shared" si="2"/>
        <v>2</v>
      </c>
      <c r="BC34" s="91">
        <f t="shared" si="3"/>
        <v>2</v>
      </c>
      <c r="BD34" s="91">
        <f t="shared" si="4"/>
        <v>2</v>
      </c>
      <c r="BE34" s="91">
        <f t="shared" si="5"/>
        <v>0</v>
      </c>
      <c r="BF34" s="91">
        <f t="shared" si="6"/>
        <v>2</v>
      </c>
      <c r="BG34" s="91">
        <f t="shared" si="7"/>
        <v>0</v>
      </c>
      <c r="BH34" s="91">
        <f t="shared" si="8"/>
        <v>0</v>
      </c>
      <c r="BI34" s="91">
        <f t="shared" si="9"/>
        <v>0</v>
      </c>
      <c r="BJ34" s="91">
        <f t="shared" si="10"/>
        <v>0</v>
      </c>
      <c r="BK34" s="91">
        <f t="shared" si="11"/>
        <v>0</v>
      </c>
      <c r="BL34" s="91">
        <f t="shared" si="12"/>
        <v>2</v>
      </c>
      <c r="BM34" s="91">
        <f t="shared" si="13"/>
        <v>2</v>
      </c>
      <c r="BN34" s="91">
        <f t="shared" si="14"/>
        <v>0</v>
      </c>
      <c r="BO34" s="91">
        <f t="shared" si="15"/>
        <v>2</v>
      </c>
      <c r="BP34" s="91">
        <f t="shared" si="16"/>
        <v>0</v>
      </c>
      <c r="BQ34" s="91">
        <f t="shared" si="17"/>
        <v>0</v>
      </c>
      <c r="BR34" s="91">
        <f t="shared" si="18"/>
        <v>0</v>
      </c>
      <c r="BS34" s="91">
        <f t="shared" si="19"/>
        <v>2</v>
      </c>
      <c r="BT34" s="91">
        <f t="shared" si="20"/>
        <v>0</v>
      </c>
      <c r="BU34" s="91">
        <f t="shared" si="21"/>
        <v>2</v>
      </c>
      <c r="BV34" s="91">
        <f t="shared" si="22"/>
        <v>0</v>
      </c>
      <c r="BW34" s="91">
        <f t="shared" si="23"/>
        <v>0</v>
      </c>
      <c r="BX34" s="91">
        <f t="shared" si="24"/>
        <v>0</v>
      </c>
      <c r="BY34" s="91">
        <f t="shared" si="25"/>
        <v>0</v>
      </c>
      <c r="BZ34" s="91">
        <f t="shared" si="26"/>
        <v>2</v>
      </c>
      <c r="CA34" s="91">
        <f t="shared" si="27"/>
        <v>0</v>
      </c>
      <c r="CB34" s="91">
        <f t="shared" si="28"/>
        <v>2</v>
      </c>
      <c r="CC34" s="91">
        <f t="shared" si="29"/>
        <v>0</v>
      </c>
      <c r="CD34" s="91">
        <f t="shared" si="33"/>
        <v>0</v>
      </c>
      <c r="CE34" s="91">
        <f t="shared" si="30"/>
        <v>2</v>
      </c>
      <c r="CF34" s="91">
        <f t="shared" si="34"/>
        <v>2</v>
      </c>
      <c r="CG34" s="91">
        <f t="shared" si="31"/>
        <v>0</v>
      </c>
      <c r="CH34" s="135">
        <f t="shared" si="35"/>
        <v>3</v>
      </c>
      <c r="CI34" s="91">
        <f t="shared" si="36"/>
        <v>3</v>
      </c>
      <c r="CJ34" s="91">
        <f t="shared" si="37"/>
        <v>2</v>
      </c>
      <c r="CK34" s="135">
        <f t="shared" si="38"/>
        <v>2</v>
      </c>
      <c r="CL34" s="91">
        <f t="shared" si="39"/>
        <v>2</v>
      </c>
      <c r="CM34" s="92">
        <f t="shared" si="40"/>
        <v>4</v>
      </c>
      <c r="CN34" s="92">
        <f t="shared" si="41"/>
        <v>4</v>
      </c>
      <c r="CO34" s="92">
        <f t="shared" si="42"/>
        <v>8</v>
      </c>
      <c r="CP34" s="92">
        <f t="shared" si="43"/>
        <v>4</v>
      </c>
      <c r="CQ34" s="92">
        <f t="shared" si="44"/>
        <v>0</v>
      </c>
      <c r="CR34" s="92">
        <f t="shared" si="45"/>
        <v>4</v>
      </c>
      <c r="CS34" s="92">
        <f t="shared" si="46"/>
        <v>0</v>
      </c>
      <c r="CT34" s="92">
        <f t="shared" si="47"/>
        <v>5</v>
      </c>
      <c r="CU34" s="92">
        <f t="shared" si="48"/>
        <v>5</v>
      </c>
      <c r="CV34" s="92">
        <f t="shared" si="49"/>
        <v>6</v>
      </c>
      <c r="CW34" s="92">
        <f t="shared" si="50"/>
        <v>6</v>
      </c>
      <c r="CX34" s="92">
        <f t="shared" si="51"/>
        <v>2</v>
      </c>
      <c r="CY34" s="92">
        <f t="shared" si="52"/>
        <v>5</v>
      </c>
      <c r="CZ34" s="92">
        <f t="shared" si="53"/>
        <v>2</v>
      </c>
      <c r="DA34" s="92">
        <f t="shared" si="54"/>
        <v>7</v>
      </c>
      <c r="DB34" s="92">
        <f t="shared" si="55"/>
        <v>38</v>
      </c>
    </row>
    <row r="35" spans="1:106">
      <c r="A35" s="74">
        <v>27</v>
      </c>
      <c r="B35" s="71" t="str">
        <f>'ภาษาไทย ม.3'!B35</f>
        <v>นางสาวปพิชญา  สังข์ประพันธ์</v>
      </c>
      <c r="C35" s="72">
        <v>0</v>
      </c>
      <c r="D35" s="72">
        <v>0</v>
      </c>
      <c r="E35" s="72">
        <v>0</v>
      </c>
      <c r="F35" s="72">
        <v>1</v>
      </c>
      <c r="G35" s="72">
        <v>1</v>
      </c>
      <c r="H35" s="73">
        <v>0</v>
      </c>
      <c r="I35" s="73">
        <v>1</v>
      </c>
      <c r="J35" s="72">
        <v>1</v>
      </c>
      <c r="K35" s="72">
        <v>0</v>
      </c>
      <c r="L35" s="72">
        <v>1</v>
      </c>
      <c r="M35" s="72">
        <v>0</v>
      </c>
      <c r="N35" s="72">
        <v>1</v>
      </c>
      <c r="O35" s="73">
        <v>0</v>
      </c>
      <c r="P35" s="73">
        <v>0</v>
      </c>
      <c r="Q35" s="74">
        <v>1</v>
      </c>
      <c r="R35" s="74">
        <v>0</v>
      </c>
      <c r="S35" s="74">
        <v>1</v>
      </c>
      <c r="T35" s="74">
        <v>0</v>
      </c>
      <c r="U35" s="74">
        <v>0</v>
      </c>
      <c r="V35" s="74">
        <v>1</v>
      </c>
      <c r="W35" s="74">
        <v>1</v>
      </c>
      <c r="X35" s="74">
        <v>0</v>
      </c>
      <c r="Y35" s="74">
        <v>0</v>
      </c>
      <c r="Z35" s="74">
        <v>1</v>
      </c>
      <c r="AA35" s="74">
        <v>0</v>
      </c>
      <c r="AB35" s="74">
        <v>1</v>
      </c>
      <c r="AC35" s="74">
        <v>0</v>
      </c>
      <c r="AD35" s="74">
        <v>0</v>
      </c>
      <c r="AE35" s="74">
        <v>0</v>
      </c>
      <c r="AF35" s="74">
        <v>0</v>
      </c>
      <c r="AG35" s="74">
        <v>1</v>
      </c>
      <c r="AH35" s="74">
        <v>0</v>
      </c>
      <c r="AI35" s="74">
        <v>0</v>
      </c>
      <c r="AJ35" s="74">
        <v>0</v>
      </c>
      <c r="AK35" s="74">
        <v>0</v>
      </c>
      <c r="AL35" s="50">
        <v>1</v>
      </c>
      <c r="AM35" s="50">
        <v>0</v>
      </c>
      <c r="AN35" s="50">
        <v>1</v>
      </c>
      <c r="AO35" s="50">
        <v>0</v>
      </c>
      <c r="AP35" s="50">
        <v>0</v>
      </c>
      <c r="AQ35" s="50">
        <v>1</v>
      </c>
      <c r="AR35" s="50">
        <v>0</v>
      </c>
      <c r="AS35" s="50">
        <v>0</v>
      </c>
      <c r="AT35" s="50">
        <v>1</v>
      </c>
      <c r="AU35" s="50">
        <v>0</v>
      </c>
      <c r="AV35" s="50">
        <v>0</v>
      </c>
      <c r="AW35" s="50">
        <v>1</v>
      </c>
      <c r="AX35" s="50">
        <v>1</v>
      </c>
      <c r="AY35" s="91">
        <f t="shared" si="32"/>
        <v>0</v>
      </c>
      <c r="AZ35" s="91">
        <f t="shared" si="0"/>
        <v>0</v>
      </c>
      <c r="BA35" s="91">
        <f t="shared" si="1"/>
        <v>0</v>
      </c>
      <c r="BB35" s="91">
        <f t="shared" si="2"/>
        <v>2</v>
      </c>
      <c r="BC35" s="91">
        <f t="shared" si="3"/>
        <v>2</v>
      </c>
      <c r="BD35" s="91">
        <f t="shared" si="4"/>
        <v>0</v>
      </c>
      <c r="BE35" s="91">
        <f t="shared" si="5"/>
        <v>2</v>
      </c>
      <c r="BF35" s="91">
        <f t="shared" si="6"/>
        <v>2</v>
      </c>
      <c r="BG35" s="91">
        <f t="shared" si="7"/>
        <v>0</v>
      </c>
      <c r="BH35" s="91">
        <f t="shared" si="8"/>
        <v>2</v>
      </c>
      <c r="BI35" s="91">
        <f t="shared" si="9"/>
        <v>0</v>
      </c>
      <c r="BJ35" s="91">
        <f t="shared" si="10"/>
        <v>2</v>
      </c>
      <c r="BK35" s="91">
        <f t="shared" si="11"/>
        <v>0</v>
      </c>
      <c r="BL35" s="91">
        <f t="shared" si="12"/>
        <v>0</v>
      </c>
      <c r="BM35" s="91">
        <f t="shared" si="13"/>
        <v>2</v>
      </c>
      <c r="BN35" s="91">
        <f t="shared" si="14"/>
        <v>0</v>
      </c>
      <c r="BO35" s="91">
        <f t="shared" si="15"/>
        <v>2</v>
      </c>
      <c r="BP35" s="91">
        <f t="shared" si="16"/>
        <v>0</v>
      </c>
      <c r="BQ35" s="91">
        <f t="shared" si="17"/>
        <v>0</v>
      </c>
      <c r="BR35" s="91">
        <f t="shared" si="18"/>
        <v>2</v>
      </c>
      <c r="BS35" s="91">
        <f t="shared" si="19"/>
        <v>2</v>
      </c>
      <c r="BT35" s="91">
        <f t="shared" si="20"/>
        <v>0</v>
      </c>
      <c r="BU35" s="91">
        <f t="shared" si="21"/>
        <v>0</v>
      </c>
      <c r="BV35" s="91">
        <f t="shared" si="22"/>
        <v>2</v>
      </c>
      <c r="BW35" s="91">
        <f t="shared" si="23"/>
        <v>0</v>
      </c>
      <c r="BX35" s="91">
        <f t="shared" si="24"/>
        <v>2</v>
      </c>
      <c r="BY35" s="91">
        <f t="shared" si="25"/>
        <v>0</v>
      </c>
      <c r="BZ35" s="91">
        <f t="shared" si="26"/>
        <v>0</v>
      </c>
      <c r="CA35" s="91">
        <f t="shared" si="27"/>
        <v>0</v>
      </c>
      <c r="CB35" s="91">
        <f t="shared" si="28"/>
        <v>0</v>
      </c>
      <c r="CC35" s="91">
        <f t="shared" si="29"/>
        <v>2</v>
      </c>
      <c r="CD35" s="91">
        <f t="shared" si="33"/>
        <v>0</v>
      </c>
      <c r="CE35" s="91">
        <f t="shared" si="30"/>
        <v>0</v>
      </c>
      <c r="CF35" s="91">
        <f t="shared" si="34"/>
        <v>0</v>
      </c>
      <c r="CG35" s="91">
        <f t="shared" si="31"/>
        <v>0</v>
      </c>
      <c r="CH35" s="135">
        <f t="shared" si="35"/>
        <v>3</v>
      </c>
      <c r="CI35" s="91">
        <f t="shared" si="36"/>
        <v>3</v>
      </c>
      <c r="CJ35" s="91">
        <f t="shared" si="37"/>
        <v>2</v>
      </c>
      <c r="CK35" s="135">
        <f t="shared" si="38"/>
        <v>2</v>
      </c>
      <c r="CL35" s="91">
        <f t="shared" si="39"/>
        <v>4</v>
      </c>
      <c r="CM35" s="92">
        <f t="shared" si="40"/>
        <v>6</v>
      </c>
      <c r="CN35" s="92">
        <f t="shared" si="41"/>
        <v>4</v>
      </c>
      <c r="CO35" s="92">
        <f t="shared" si="42"/>
        <v>10</v>
      </c>
      <c r="CP35" s="92">
        <f t="shared" si="43"/>
        <v>2</v>
      </c>
      <c r="CQ35" s="92">
        <f t="shared" si="44"/>
        <v>0</v>
      </c>
      <c r="CR35" s="92">
        <f t="shared" si="45"/>
        <v>2</v>
      </c>
      <c r="CS35" s="92">
        <f t="shared" si="46"/>
        <v>2</v>
      </c>
      <c r="CT35" s="92">
        <f t="shared" si="47"/>
        <v>9</v>
      </c>
      <c r="CU35" s="92">
        <f t="shared" si="48"/>
        <v>11</v>
      </c>
      <c r="CV35" s="92">
        <f t="shared" si="49"/>
        <v>2</v>
      </c>
      <c r="CW35" s="92">
        <f t="shared" si="50"/>
        <v>8</v>
      </c>
      <c r="CX35" s="92">
        <f t="shared" si="51"/>
        <v>4</v>
      </c>
      <c r="CY35" s="92">
        <f t="shared" si="52"/>
        <v>3</v>
      </c>
      <c r="CZ35" s="92">
        <f t="shared" si="53"/>
        <v>0</v>
      </c>
      <c r="DA35" s="92">
        <f t="shared" si="54"/>
        <v>3</v>
      </c>
      <c r="DB35" s="92">
        <f t="shared" si="55"/>
        <v>40</v>
      </c>
    </row>
    <row r="36" spans="1:106">
      <c r="A36" s="74">
        <v>28</v>
      </c>
      <c r="B36" s="71" t="str">
        <f>'ภาษาไทย ม.3'!B36</f>
        <v xml:space="preserve">นางสาวรัตนาวดี  วรรณทอง  </v>
      </c>
      <c r="C36" s="72">
        <v>1</v>
      </c>
      <c r="D36" s="72">
        <v>0</v>
      </c>
      <c r="E36" s="72">
        <v>0</v>
      </c>
      <c r="F36" s="72">
        <v>1</v>
      </c>
      <c r="G36" s="72">
        <v>1</v>
      </c>
      <c r="H36" s="73">
        <v>1</v>
      </c>
      <c r="I36" s="73">
        <v>1</v>
      </c>
      <c r="J36" s="72">
        <v>1</v>
      </c>
      <c r="K36" s="72">
        <v>1</v>
      </c>
      <c r="L36" s="72">
        <v>0</v>
      </c>
      <c r="M36" s="72">
        <v>0</v>
      </c>
      <c r="N36" s="72">
        <v>0</v>
      </c>
      <c r="O36" s="73">
        <v>0</v>
      </c>
      <c r="P36" s="73">
        <v>1</v>
      </c>
      <c r="Q36" s="74">
        <v>1</v>
      </c>
      <c r="R36" s="74">
        <v>0</v>
      </c>
      <c r="S36" s="74">
        <v>1</v>
      </c>
      <c r="T36" s="74">
        <v>0</v>
      </c>
      <c r="U36" s="74">
        <v>1</v>
      </c>
      <c r="V36" s="74">
        <v>1</v>
      </c>
      <c r="W36" s="74">
        <v>1</v>
      </c>
      <c r="X36" s="74">
        <v>0</v>
      </c>
      <c r="Y36" s="74">
        <v>0</v>
      </c>
      <c r="Z36" s="74">
        <v>1</v>
      </c>
      <c r="AA36" s="74">
        <v>0</v>
      </c>
      <c r="AB36" s="74">
        <v>1</v>
      </c>
      <c r="AC36" s="74">
        <v>1</v>
      </c>
      <c r="AD36" s="74">
        <v>0</v>
      </c>
      <c r="AE36" s="74">
        <v>0</v>
      </c>
      <c r="AF36" s="74">
        <v>0</v>
      </c>
      <c r="AG36" s="74">
        <v>0</v>
      </c>
      <c r="AH36" s="74">
        <v>0</v>
      </c>
      <c r="AI36" s="74">
        <v>0</v>
      </c>
      <c r="AJ36" s="74">
        <v>1</v>
      </c>
      <c r="AK36" s="74">
        <v>0</v>
      </c>
      <c r="AL36" s="50">
        <v>1</v>
      </c>
      <c r="AM36" s="50">
        <v>1</v>
      </c>
      <c r="AN36" s="50">
        <v>0</v>
      </c>
      <c r="AO36" s="50">
        <v>0</v>
      </c>
      <c r="AP36" s="50">
        <v>1</v>
      </c>
      <c r="AQ36" s="50">
        <v>0</v>
      </c>
      <c r="AR36" s="50">
        <v>0</v>
      </c>
      <c r="AS36" s="50">
        <v>1</v>
      </c>
      <c r="AT36" s="50">
        <v>1</v>
      </c>
      <c r="AU36" s="50">
        <v>1</v>
      </c>
      <c r="AV36" s="50">
        <v>1</v>
      </c>
      <c r="AW36" s="50">
        <v>0</v>
      </c>
      <c r="AX36" s="50">
        <v>1</v>
      </c>
      <c r="AY36" s="91">
        <f t="shared" si="32"/>
        <v>2</v>
      </c>
      <c r="AZ36" s="91">
        <f t="shared" si="0"/>
        <v>0</v>
      </c>
      <c r="BA36" s="91">
        <f t="shared" si="1"/>
        <v>0</v>
      </c>
      <c r="BB36" s="91">
        <f t="shared" si="2"/>
        <v>2</v>
      </c>
      <c r="BC36" s="91">
        <f t="shared" si="3"/>
        <v>2</v>
      </c>
      <c r="BD36" s="91">
        <f t="shared" si="4"/>
        <v>2</v>
      </c>
      <c r="BE36" s="91">
        <f t="shared" si="5"/>
        <v>2</v>
      </c>
      <c r="BF36" s="91">
        <f t="shared" si="6"/>
        <v>2</v>
      </c>
      <c r="BG36" s="91">
        <f t="shared" si="7"/>
        <v>2</v>
      </c>
      <c r="BH36" s="91">
        <f t="shared" si="8"/>
        <v>0</v>
      </c>
      <c r="BI36" s="91">
        <f t="shared" si="9"/>
        <v>0</v>
      </c>
      <c r="BJ36" s="91">
        <f t="shared" si="10"/>
        <v>0</v>
      </c>
      <c r="BK36" s="91">
        <f t="shared" si="11"/>
        <v>0</v>
      </c>
      <c r="BL36" s="91">
        <f t="shared" si="12"/>
        <v>2</v>
      </c>
      <c r="BM36" s="91">
        <f t="shared" si="13"/>
        <v>2</v>
      </c>
      <c r="BN36" s="91">
        <f t="shared" si="14"/>
        <v>0</v>
      </c>
      <c r="BO36" s="91">
        <f t="shared" si="15"/>
        <v>2</v>
      </c>
      <c r="BP36" s="91">
        <f t="shared" si="16"/>
        <v>0</v>
      </c>
      <c r="BQ36" s="91">
        <f t="shared" si="17"/>
        <v>2</v>
      </c>
      <c r="BR36" s="91">
        <f t="shared" si="18"/>
        <v>2</v>
      </c>
      <c r="BS36" s="91">
        <f t="shared" si="19"/>
        <v>2</v>
      </c>
      <c r="BT36" s="91">
        <f t="shared" si="20"/>
        <v>0</v>
      </c>
      <c r="BU36" s="91">
        <f t="shared" si="21"/>
        <v>0</v>
      </c>
      <c r="BV36" s="91">
        <f t="shared" si="22"/>
        <v>2</v>
      </c>
      <c r="BW36" s="91">
        <f t="shared" si="23"/>
        <v>0</v>
      </c>
      <c r="BX36" s="91">
        <f t="shared" si="24"/>
        <v>2</v>
      </c>
      <c r="BY36" s="91">
        <f t="shared" si="25"/>
        <v>2</v>
      </c>
      <c r="BZ36" s="91">
        <f t="shared" si="26"/>
        <v>0</v>
      </c>
      <c r="CA36" s="91">
        <f t="shared" si="27"/>
        <v>0</v>
      </c>
      <c r="CB36" s="91">
        <f t="shared" si="28"/>
        <v>0</v>
      </c>
      <c r="CC36" s="91">
        <f t="shared" si="29"/>
        <v>0</v>
      </c>
      <c r="CD36" s="91">
        <f t="shared" si="33"/>
        <v>0</v>
      </c>
      <c r="CE36" s="91">
        <f t="shared" si="30"/>
        <v>0</v>
      </c>
      <c r="CF36" s="91">
        <f t="shared" si="34"/>
        <v>2</v>
      </c>
      <c r="CG36" s="91">
        <f t="shared" si="31"/>
        <v>0</v>
      </c>
      <c r="CH36" s="135">
        <f t="shared" si="35"/>
        <v>6</v>
      </c>
      <c r="CI36" s="91">
        <f t="shared" si="36"/>
        <v>0</v>
      </c>
      <c r="CJ36" s="91">
        <f t="shared" si="37"/>
        <v>2</v>
      </c>
      <c r="CK36" s="135">
        <f t="shared" si="38"/>
        <v>6</v>
      </c>
      <c r="CL36" s="91">
        <f t="shared" si="39"/>
        <v>4</v>
      </c>
      <c r="CM36" s="92">
        <f t="shared" si="40"/>
        <v>8</v>
      </c>
      <c r="CN36" s="92">
        <f t="shared" si="41"/>
        <v>8</v>
      </c>
      <c r="CO36" s="92">
        <f t="shared" si="42"/>
        <v>16</v>
      </c>
      <c r="CP36" s="92">
        <f t="shared" si="43"/>
        <v>4</v>
      </c>
      <c r="CQ36" s="92">
        <f t="shared" si="44"/>
        <v>2</v>
      </c>
      <c r="CR36" s="92">
        <f t="shared" si="45"/>
        <v>6</v>
      </c>
      <c r="CS36" s="92">
        <f t="shared" si="46"/>
        <v>0</v>
      </c>
      <c r="CT36" s="92">
        <f t="shared" si="47"/>
        <v>8</v>
      </c>
      <c r="CU36" s="92">
        <f t="shared" si="48"/>
        <v>8</v>
      </c>
      <c r="CV36" s="92">
        <f t="shared" si="49"/>
        <v>8</v>
      </c>
      <c r="CW36" s="92">
        <f t="shared" si="50"/>
        <v>8</v>
      </c>
      <c r="CX36" s="92">
        <f t="shared" si="51"/>
        <v>6</v>
      </c>
      <c r="CY36" s="92">
        <f t="shared" si="52"/>
        <v>0</v>
      </c>
      <c r="CZ36" s="92">
        <f t="shared" si="53"/>
        <v>0</v>
      </c>
      <c r="DA36" s="92">
        <f t="shared" si="54"/>
        <v>0</v>
      </c>
      <c r="DB36" s="92">
        <f t="shared" si="55"/>
        <v>52</v>
      </c>
    </row>
    <row r="37" spans="1:106">
      <c r="A37" s="74">
        <v>29</v>
      </c>
      <c r="B37" s="71" t="str">
        <f>'ภาษาไทย ม.3'!B37</f>
        <v>นายธีรดนย์  ฉิมพิมล</v>
      </c>
      <c r="C37" s="72">
        <v>0</v>
      </c>
      <c r="D37" s="72">
        <v>0</v>
      </c>
      <c r="E37" s="72">
        <v>0</v>
      </c>
      <c r="F37" s="72">
        <v>0</v>
      </c>
      <c r="G37" s="72">
        <v>1</v>
      </c>
      <c r="H37" s="73">
        <v>0</v>
      </c>
      <c r="I37" s="73">
        <v>0</v>
      </c>
      <c r="J37" s="72">
        <v>1</v>
      </c>
      <c r="K37" s="72">
        <v>1</v>
      </c>
      <c r="L37" s="72">
        <v>0</v>
      </c>
      <c r="M37" s="72">
        <v>0</v>
      </c>
      <c r="N37" s="72">
        <v>0</v>
      </c>
      <c r="O37" s="73">
        <v>0</v>
      </c>
      <c r="P37" s="73">
        <v>0</v>
      </c>
      <c r="Q37" s="74">
        <v>1</v>
      </c>
      <c r="R37" s="74">
        <v>0</v>
      </c>
      <c r="S37" s="74">
        <v>1</v>
      </c>
      <c r="T37" s="74">
        <v>1</v>
      </c>
      <c r="U37" s="74">
        <v>0</v>
      </c>
      <c r="V37" s="74">
        <v>1</v>
      </c>
      <c r="W37" s="74">
        <v>1</v>
      </c>
      <c r="X37" s="74">
        <v>0</v>
      </c>
      <c r="Y37" s="74">
        <v>1</v>
      </c>
      <c r="Z37" s="74">
        <v>0</v>
      </c>
      <c r="AA37" s="74">
        <v>0</v>
      </c>
      <c r="AB37" s="74">
        <v>1</v>
      </c>
      <c r="AC37" s="74">
        <v>0</v>
      </c>
      <c r="AD37" s="74">
        <v>1</v>
      </c>
      <c r="AE37" s="74">
        <v>0</v>
      </c>
      <c r="AF37" s="74">
        <v>0</v>
      </c>
      <c r="AG37" s="74">
        <v>0</v>
      </c>
      <c r="AH37" s="74">
        <v>1</v>
      </c>
      <c r="AI37" s="74">
        <v>0</v>
      </c>
      <c r="AJ37" s="74">
        <v>0</v>
      </c>
      <c r="AK37" s="74">
        <v>0</v>
      </c>
      <c r="AL37" s="50">
        <v>0</v>
      </c>
      <c r="AM37" s="50">
        <v>0</v>
      </c>
      <c r="AN37" s="50">
        <v>1</v>
      </c>
      <c r="AO37" s="50">
        <v>0</v>
      </c>
      <c r="AP37" s="50">
        <v>0</v>
      </c>
      <c r="AQ37" s="50">
        <v>0</v>
      </c>
      <c r="AR37" s="50">
        <v>1</v>
      </c>
      <c r="AS37" s="50">
        <v>0</v>
      </c>
      <c r="AT37" s="50">
        <v>0</v>
      </c>
      <c r="AU37" s="50">
        <v>0</v>
      </c>
      <c r="AV37" s="50">
        <v>0</v>
      </c>
      <c r="AW37" s="50">
        <v>1</v>
      </c>
      <c r="AX37" s="50">
        <v>1</v>
      </c>
      <c r="AY37" s="91">
        <f t="shared" si="32"/>
        <v>0</v>
      </c>
      <c r="AZ37" s="91">
        <f t="shared" si="0"/>
        <v>0</v>
      </c>
      <c r="BA37" s="91">
        <f t="shared" si="1"/>
        <v>0</v>
      </c>
      <c r="BB37" s="91">
        <f t="shared" si="2"/>
        <v>0</v>
      </c>
      <c r="BC37" s="91">
        <f t="shared" si="3"/>
        <v>2</v>
      </c>
      <c r="BD37" s="91">
        <f t="shared" si="4"/>
        <v>0</v>
      </c>
      <c r="BE37" s="91">
        <f t="shared" si="5"/>
        <v>0</v>
      </c>
      <c r="BF37" s="91">
        <f t="shared" si="6"/>
        <v>2</v>
      </c>
      <c r="BG37" s="91">
        <f t="shared" si="7"/>
        <v>2</v>
      </c>
      <c r="BH37" s="91">
        <f t="shared" si="8"/>
        <v>0</v>
      </c>
      <c r="BI37" s="91">
        <f t="shared" si="9"/>
        <v>0</v>
      </c>
      <c r="BJ37" s="91">
        <f t="shared" si="10"/>
        <v>0</v>
      </c>
      <c r="BK37" s="91">
        <f t="shared" si="11"/>
        <v>0</v>
      </c>
      <c r="BL37" s="91">
        <f t="shared" si="12"/>
        <v>0</v>
      </c>
      <c r="BM37" s="91">
        <f t="shared" si="13"/>
        <v>2</v>
      </c>
      <c r="BN37" s="91">
        <f t="shared" si="14"/>
        <v>0</v>
      </c>
      <c r="BO37" s="91">
        <f t="shared" si="15"/>
        <v>2</v>
      </c>
      <c r="BP37" s="91">
        <f t="shared" si="16"/>
        <v>2</v>
      </c>
      <c r="BQ37" s="91">
        <f t="shared" si="17"/>
        <v>0</v>
      </c>
      <c r="BR37" s="91">
        <f t="shared" si="18"/>
        <v>2</v>
      </c>
      <c r="BS37" s="91">
        <f t="shared" si="19"/>
        <v>2</v>
      </c>
      <c r="BT37" s="91">
        <f t="shared" si="20"/>
        <v>0</v>
      </c>
      <c r="BU37" s="91">
        <f t="shared" si="21"/>
        <v>2</v>
      </c>
      <c r="BV37" s="91">
        <f t="shared" si="22"/>
        <v>0</v>
      </c>
      <c r="BW37" s="91">
        <f t="shared" si="23"/>
        <v>0</v>
      </c>
      <c r="BX37" s="91">
        <f t="shared" si="24"/>
        <v>2</v>
      </c>
      <c r="BY37" s="91">
        <f t="shared" si="25"/>
        <v>0</v>
      </c>
      <c r="BZ37" s="91">
        <f t="shared" si="26"/>
        <v>2</v>
      </c>
      <c r="CA37" s="91">
        <f t="shared" si="27"/>
        <v>0</v>
      </c>
      <c r="CB37" s="91">
        <f t="shared" si="28"/>
        <v>0</v>
      </c>
      <c r="CC37" s="91">
        <f t="shared" si="29"/>
        <v>0</v>
      </c>
      <c r="CD37" s="91">
        <f t="shared" si="33"/>
        <v>2</v>
      </c>
      <c r="CE37" s="91">
        <f t="shared" si="30"/>
        <v>0</v>
      </c>
      <c r="CF37" s="91">
        <f t="shared" si="34"/>
        <v>0</v>
      </c>
      <c r="CG37" s="91">
        <f t="shared" si="31"/>
        <v>0</v>
      </c>
      <c r="CH37" s="135">
        <f t="shared" si="35"/>
        <v>0</v>
      </c>
      <c r="CI37" s="91">
        <f t="shared" si="36"/>
        <v>3</v>
      </c>
      <c r="CJ37" s="91">
        <f t="shared" si="37"/>
        <v>2</v>
      </c>
      <c r="CK37" s="135">
        <f t="shared" si="38"/>
        <v>0</v>
      </c>
      <c r="CL37" s="91">
        <f t="shared" si="39"/>
        <v>4</v>
      </c>
      <c r="CM37" s="92">
        <f t="shared" si="40"/>
        <v>2</v>
      </c>
      <c r="CN37" s="92">
        <f t="shared" si="41"/>
        <v>2</v>
      </c>
      <c r="CO37" s="92">
        <f t="shared" si="42"/>
        <v>4</v>
      </c>
      <c r="CP37" s="92">
        <f t="shared" si="43"/>
        <v>2</v>
      </c>
      <c r="CQ37" s="92">
        <f t="shared" si="44"/>
        <v>2</v>
      </c>
      <c r="CR37" s="92">
        <f t="shared" si="45"/>
        <v>4</v>
      </c>
      <c r="CS37" s="92">
        <f t="shared" si="46"/>
        <v>0</v>
      </c>
      <c r="CT37" s="92">
        <f t="shared" si="47"/>
        <v>2</v>
      </c>
      <c r="CU37" s="92">
        <f t="shared" si="48"/>
        <v>2</v>
      </c>
      <c r="CV37" s="92">
        <f t="shared" si="49"/>
        <v>6</v>
      </c>
      <c r="CW37" s="92">
        <f t="shared" si="50"/>
        <v>8</v>
      </c>
      <c r="CX37" s="92">
        <f t="shared" si="51"/>
        <v>4</v>
      </c>
      <c r="CY37" s="92">
        <f t="shared" si="52"/>
        <v>5</v>
      </c>
      <c r="CZ37" s="92">
        <f t="shared" si="53"/>
        <v>0</v>
      </c>
      <c r="DA37" s="92">
        <f t="shared" si="54"/>
        <v>5</v>
      </c>
      <c r="DB37" s="92">
        <f t="shared" si="55"/>
        <v>33</v>
      </c>
    </row>
    <row r="38" spans="1:106">
      <c r="A38" s="74">
        <v>30</v>
      </c>
      <c r="B38" s="71" t="str">
        <f>'ภาษาไทย ม.3'!B38</f>
        <v>นางสาวปิยฉัตร  เพ็ชรสิทธิ์</v>
      </c>
      <c r="C38" s="72">
        <v>0</v>
      </c>
      <c r="D38" s="72">
        <v>1</v>
      </c>
      <c r="E38" s="72">
        <v>0</v>
      </c>
      <c r="F38" s="72">
        <v>1</v>
      </c>
      <c r="G38" s="72">
        <v>1</v>
      </c>
      <c r="H38" s="73">
        <v>1</v>
      </c>
      <c r="I38" s="73">
        <v>1</v>
      </c>
      <c r="J38" s="72">
        <v>0</v>
      </c>
      <c r="K38" s="72">
        <v>1</v>
      </c>
      <c r="L38" s="72">
        <v>0</v>
      </c>
      <c r="M38" s="72">
        <v>0</v>
      </c>
      <c r="N38" s="72">
        <v>0</v>
      </c>
      <c r="O38" s="73">
        <v>0</v>
      </c>
      <c r="P38" s="73">
        <v>1</v>
      </c>
      <c r="Q38" s="74">
        <v>0</v>
      </c>
      <c r="R38" s="74">
        <v>0</v>
      </c>
      <c r="S38" s="74">
        <v>1</v>
      </c>
      <c r="T38" s="74">
        <v>0</v>
      </c>
      <c r="U38" s="74">
        <v>0</v>
      </c>
      <c r="V38" s="74">
        <v>1</v>
      </c>
      <c r="W38" s="74">
        <v>1</v>
      </c>
      <c r="X38" s="74">
        <v>0</v>
      </c>
      <c r="Y38" s="74">
        <v>0</v>
      </c>
      <c r="Z38" s="74">
        <v>0</v>
      </c>
      <c r="AA38" s="74">
        <v>0</v>
      </c>
      <c r="AB38" s="74">
        <v>0</v>
      </c>
      <c r="AC38" s="74">
        <v>1</v>
      </c>
      <c r="AD38" s="74">
        <v>1</v>
      </c>
      <c r="AE38" s="74">
        <v>0</v>
      </c>
      <c r="AF38" s="74">
        <v>0</v>
      </c>
      <c r="AG38" s="74">
        <v>0</v>
      </c>
      <c r="AH38" s="74">
        <v>0</v>
      </c>
      <c r="AI38" s="74">
        <v>1</v>
      </c>
      <c r="AJ38" s="74">
        <v>0</v>
      </c>
      <c r="AK38" s="74">
        <v>0</v>
      </c>
      <c r="AL38" s="50">
        <v>1</v>
      </c>
      <c r="AM38" s="50">
        <v>1</v>
      </c>
      <c r="AN38" s="50">
        <v>0</v>
      </c>
      <c r="AO38" s="50">
        <v>0</v>
      </c>
      <c r="AP38" s="50">
        <v>0</v>
      </c>
      <c r="AQ38" s="50">
        <v>1</v>
      </c>
      <c r="AR38" s="50">
        <v>0</v>
      </c>
      <c r="AS38" s="50">
        <v>0</v>
      </c>
      <c r="AT38" s="50">
        <v>0</v>
      </c>
      <c r="AU38" s="50">
        <v>1</v>
      </c>
      <c r="AV38" s="50">
        <v>1</v>
      </c>
      <c r="AW38" s="50">
        <v>0</v>
      </c>
      <c r="AX38" s="50">
        <v>0</v>
      </c>
      <c r="AY38" s="91">
        <f t="shared" si="32"/>
        <v>0</v>
      </c>
      <c r="AZ38" s="91">
        <f t="shared" si="0"/>
        <v>2</v>
      </c>
      <c r="BA38" s="91">
        <f t="shared" si="1"/>
        <v>0</v>
      </c>
      <c r="BB38" s="91">
        <f t="shared" si="2"/>
        <v>2</v>
      </c>
      <c r="BC38" s="91">
        <f t="shared" si="3"/>
        <v>2</v>
      </c>
      <c r="BD38" s="91">
        <f t="shared" si="4"/>
        <v>2</v>
      </c>
      <c r="BE38" s="91">
        <f t="shared" si="5"/>
        <v>2</v>
      </c>
      <c r="BF38" s="91">
        <f t="shared" si="6"/>
        <v>0</v>
      </c>
      <c r="BG38" s="91">
        <f t="shared" si="7"/>
        <v>2</v>
      </c>
      <c r="BH38" s="91">
        <f t="shared" si="8"/>
        <v>0</v>
      </c>
      <c r="BI38" s="91">
        <f t="shared" si="9"/>
        <v>0</v>
      </c>
      <c r="BJ38" s="91">
        <f t="shared" si="10"/>
        <v>0</v>
      </c>
      <c r="BK38" s="91">
        <f t="shared" si="11"/>
        <v>0</v>
      </c>
      <c r="BL38" s="91">
        <f t="shared" si="12"/>
        <v>2</v>
      </c>
      <c r="BM38" s="91">
        <f t="shared" si="13"/>
        <v>0</v>
      </c>
      <c r="BN38" s="91">
        <f t="shared" si="14"/>
        <v>0</v>
      </c>
      <c r="BO38" s="91">
        <f t="shared" si="15"/>
        <v>2</v>
      </c>
      <c r="BP38" s="91">
        <f t="shared" si="16"/>
        <v>0</v>
      </c>
      <c r="BQ38" s="91">
        <f t="shared" si="17"/>
        <v>0</v>
      </c>
      <c r="BR38" s="91">
        <f t="shared" si="18"/>
        <v>2</v>
      </c>
      <c r="BS38" s="91">
        <f t="shared" si="19"/>
        <v>2</v>
      </c>
      <c r="BT38" s="91">
        <f t="shared" si="20"/>
        <v>0</v>
      </c>
      <c r="BU38" s="91">
        <f t="shared" si="21"/>
        <v>0</v>
      </c>
      <c r="BV38" s="91">
        <f t="shared" si="22"/>
        <v>0</v>
      </c>
      <c r="BW38" s="91">
        <f t="shared" si="23"/>
        <v>0</v>
      </c>
      <c r="BX38" s="91">
        <f t="shared" si="24"/>
        <v>0</v>
      </c>
      <c r="BY38" s="91">
        <f t="shared" si="25"/>
        <v>2</v>
      </c>
      <c r="BZ38" s="91">
        <f t="shared" si="26"/>
        <v>2</v>
      </c>
      <c r="CA38" s="91">
        <f t="shared" si="27"/>
        <v>0</v>
      </c>
      <c r="CB38" s="91">
        <f t="shared" si="28"/>
        <v>0</v>
      </c>
      <c r="CC38" s="91">
        <f t="shared" si="29"/>
        <v>0</v>
      </c>
      <c r="CD38" s="91">
        <f t="shared" si="33"/>
        <v>0</v>
      </c>
      <c r="CE38" s="91">
        <f t="shared" si="30"/>
        <v>2</v>
      </c>
      <c r="CF38" s="91">
        <f t="shared" si="34"/>
        <v>0</v>
      </c>
      <c r="CG38" s="91">
        <f t="shared" si="31"/>
        <v>0</v>
      </c>
      <c r="CH38" s="135">
        <f t="shared" si="35"/>
        <v>6</v>
      </c>
      <c r="CI38" s="91">
        <f t="shared" si="36"/>
        <v>0</v>
      </c>
      <c r="CJ38" s="91">
        <f t="shared" si="37"/>
        <v>2</v>
      </c>
      <c r="CK38" s="135">
        <f t="shared" si="38"/>
        <v>2</v>
      </c>
      <c r="CL38" s="91">
        <f t="shared" si="39"/>
        <v>2</v>
      </c>
      <c r="CM38" s="92">
        <f t="shared" si="40"/>
        <v>8</v>
      </c>
      <c r="CN38" s="92">
        <f t="shared" si="41"/>
        <v>4</v>
      </c>
      <c r="CO38" s="92">
        <f t="shared" si="42"/>
        <v>12</v>
      </c>
      <c r="CP38" s="92">
        <f t="shared" si="43"/>
        <v>2</v>
      </c>
      <c r="CQ38" s="92">
        <f t="shared" si="44"/>
        <v>2</v>
      </c>
      <c r="CR38" s="92">
        <f t="shared" si="45"/>
        <v>4</v>
      </c>
      <c r="CS38" s="92">
        <f t="shared" si="46"/>
        <v>0</v>
      </c>
      <c r="CT38" s="92">
        <f t="shared" si="47"/>
        <v>6</v>
      </c>
      <c r="CU38" s="92">
        <f t="shared" si="48"/>
        <v>6</v>
      </c>
      <c r="CV38" s="92">
        <f t="shared" si="49"/>
        <v>4</v>
      </c>
      <c r="CW38" s="92">
        <f t="shared" si="50"/>
        <v>8</v>
      </c>
      <c r="CX38" s="92">
        <f t="shared" si="51"/>
        <v>2</v>
      </c>
      <c r="CY38" s="92">
        <f t="shared" si="52"/>
        <v>2</v>
      </c>
      <c r="CZ38" s="92">
        <f t="shared" si="53"/>
        <v>0</v>
      </c>
      <c r="DA38" s="92">
        <f t="shared" si="54"/>
        <v>2</v>
      </c>
      <c r="DB38" s="92">
        <f t="shared" si="55"/>
        <v>38</v>
      </c>
    </row>
    <row r="39" spans="1:106">
      <c r="A39" s="74">
        <v>31</v>
      </c>
      <c r="B39" s="71" t="str">
        <f>'ภาษาไทย ม.3'!B39</f>
        <v>นางสาวสุดารัตน์  มีจิตร</v>
      </c>
      <c r="C39" s="72">
        <v>0</v>
      </c>
      <c r="D39" s="72">
        <v>0</v>
      </c>
      <c r="E39" s="72">
        <v>1</v>
      </c>
      <c r="F39" s="72">
        <v>1</v>
      </c>
      <c r="G39" s="72">
        <v>1</v>
      </c>
      <c r="H39" s="73">
        <v>0</v>
      </c>
      <c r="I39" s="72">
        <v>0</v>
      </c>
      <c r="J39" s="72">
        <v>1</v>
      </c>
      <c r="K39" s="72">
        <v>0</v>
      </c>
      <c r="L39" s="72">
        <v>1</v>
      </c>
      <c r="M39" s="72">
        <v>0</v>
      </c>
      <c r="N39" s="73">
        <v>1</v>
      </c>
      <c r="O39" s="72">
        <v>0</v>
      </c>
      <c r="P39" s="72">
        <v>0</v>
      </c>
      <c r="Q39" s="72">
        <v>0</v>
      </c>
      <c r="R39" s="72">
        <v>0</v>
      </c>
      <c r="S39" s="72">
        <v>0</v>
      </c>
      <c r="T39" s="73">
        <v>0</v>
      </c>
      <c r="U39" s="72">
        <v>1</v>
      </c>
      <c r="V39" s="72">
        <v>0</v>
      </c>
      <c r="W39" s="72">
        <v>0</v>
      </c>
      <c r="X39" s="72">
        <v>0</v>
      </c>
      <c r="Y39" s="72">
        <v>0</v>
      </c>
      <c r="Z39" s="73">
        <v>0</v>
      </c>
      <c r="AA39" s="72">
        <v>0</v>
      </c>
      <c r="AB39" s="72">
        <v>1</v>
      </c>
      <c r="AC39" s="72">
        <v>1</v>
      </c>
      <c r="AD39" s="72">
        <v>0</v>
      </c>
      <c r="AE39" s="72">
        <v>0</v>
      </c>
      <c r="AF39" s="73">
        <v>0</v>
      </c>
      <c r="AG39" s="72">
        <v>0</v>
      </c>
      <c r="AH39" s="72">
        <v>0</v>
      </c>
      <c r="AI39" s="72">
        <v>0</v>
      </c>
      <c r="AJ39" s="72">
        <v>0</v>
      </c>
      <c r="AK39" s="72">
        <v>0</v>
      </c>
      <c r="AL39" s="73">
        <v>1</v>
      </c>
      <c r="AM39" s="72">
        <v>0</v>
      </c>
      <c r="AN39" s="72">
        <v>1</v>
      </c>
      <c r="AO39" s="72">
        <v>0</v>
      </c>
      <c r="AP39" s="72">
        <v>0</v>
      </c>
      <c r="AQ39" s="72">
        <v>1</v>
      </c>
      <c r="AR39" s="73">
        <v>0</v>
      </c>
      <c r="AS39" s="72">
        <v>0</v>
      </c>
      <c r="AT39" s="72">
        <v>1</v>
      </c>
      <c r="AU39" s="72">
        <v>0</v>
      </c>
      <c r="AV39" s="72">
        <v>1</v>
      </c>
      <c r="AW39" s="72">
        <v>0</v>
      </c>
      <c r="AX39" s="73">
        <v>0</v>
      </c>
      <c r="AY39" s="91">
        <f>C39*2</f>
        <v>0</v>
      </c>
      <c r="AZ39" s="91">
        <f t="shared" si="0"/>
        <v>0</v>
      </c>
      <c r="BA39" s="91">
        <f t="shared" si="1"/>
        <v>2</v>
      </c>
      <c r="BB39" s="91">
        <f t="shared" si="2"/>
        <v>2</v>
      </c>
      <c r="BC39" s="91">
        <f t="shared" si="3"/>
        <v>2</v>
      </c>
      <c r="BD39" s="91">
        <f t="shared" si="4"/>
        <v>0</v>
      </c>
      <c r="BE39" s="91">
        <f t="shared" si="5"/>
        <v>0</v>
      </c>
      <c r="BF39" s="91">
        <f t="shared" si="6"/>
        <v>2</v>
      </c>
      <c r="BG39" s="91">
        <f t="shared" si="7"/>
        <v>0</v>
      </c>
      <c r="BH39" s="91">
        <f t="shared" si="8"/>
        <v>2</v>
      </c>
      <c r="BI39" s="91">
        <f t="shared" si="9"/>
        <v>0</v>
      </c>
      <c r="BJ39" s="91">
        <f t="shared" si="10"/>
        <v>2</v>
      </c>
      <c r="BK39" s="91">
        <f t="shared" si="11"/>
        <v>0</v>
      </c>
      <c r="BL39" s="91">
        <f t="shared" si="12"/>
        <v>0</v>
      </c>
      <c r="BM39" s="91">
        <f t="shared" si="13"/>
        <v>0</v>
      </c>
      <c r="BN39" s="91">
        <f t="shared" si="14"/>
        <v>0</v>
      </c>
      <c r="BO39" s="91">
        <f t="shared" si="15"/>
        <v>0</v>
      </c>
      <c r="BP39" s="91">
        <f t="shared" si="16"/>
        <v>0</v>
      </c>
      <c r="BQ39" s="91">
        <f t="shared" si="17"/>
        <v>2</v>
      </c>
      <c r="BR39" s="91">
        <f t="shared" si="18"/>
        <v>0</v>
      </c>
      <c r="BS39" s="91">
        <f t="shared" si="19"/>
        <v>0</v>
      </c>
      <c r="BT39" s="91">
        <f t="shared" si="20"/>
        <v>0</v>
      </c>
      <c r="BU39" s="91">
        <f t="shared" si="21"/>
        <v>0</v>
      </c>
      <c r="BV39" s="91">
        <f t="shared" si="22"/>
        <v>0</v>
      </c>
      <c r="BW39" s="91">
        <f t="shared" si="23"/>
        <v>0</v>
      </c>
      <c r="BX39" s="91">
        <f t="shared" si="24"/>
        <v>2</v>
      </c>
      <c r="BY39" s="91">
        <f t="shared" si="25"/>
        <v>2</v>
      </c>
      <c r="BZ39" s="91">
        <f t="shared" si="26"/>
        <v>0</v>
      </c>
      <c r="CA39" s="91">
        <f t="shared" si="27"/>
        <v>0</v>
      </c>
      <c r="CB39" s="91">
        <f t="shared" si="28"/>
        <v>0</v>
      </c>
      <c r="CC39" s="91">
        <f t="shared" si="29"/>
        <v>0</v>
      </c>
      <c r="CD39" s="91">
        <f>AH39*2</f>
        <v>0</v>
      </c>
      <c r="CE39" s="91">
        <f t="shared" si="30"/>
        <v>0</v>
      </c>
      <c r="CF39" s="91">
        <f>AJ39*2</f>
        <v>0</v>
      </c>
      <c r="CG39" s="91">
        <f t="shared" si="31"/>
        <v>0</v>
      </c>
      <c r="CH39" s="135">
        <f>IF(AL39+AM39=2,6,IF(AL39+AM39=1,3,0))</f>
        <v>3</v>
      </c>
      <c r="CI39" s="91">
        <f>IF(AN39+AO39=2,6,IF(AN39+AO39=1,3,0))</f>
        <v>3</v>
      </c>
      <c r="CJ39" s="91">
        <f>IF(AP39+AQ39+AR39=3,6,IF(AP39+AQ39+AR39=2,4,IF(AP39+AQ39+AR39=1,2,0)))</f>
        <v>2</v>
      </c>
      <c r="CK39" s="135">
        <f>IF(AS39+AT39+AU39=3,6,IF(AS39+AT39+AU39=2,4,IF(AS39+AT39+AU39=1,2,0)))</f>
        <v>2</v>
      </c>
      <c r="CL39" s="91">
        <f>IF(AV39+AW39+AX39=3,6,IF(AV39+AW39+AX39=2,4,IF(AV39+AW39+AX39=1,2,0)))</f>
        <v>2</v>
      </c>
      <c r="CM39" s="92">
        <f>AY39+AZ39+BA39+BB39+BC39+BE39</f>
        <v>6</v>
      </c>
      <c r="CN39" s="92">
        <f>CJ39+CK39</f>
        <v>4</v>
      </c>
      <c r="CO39" s="92">
        <f>CM39+CN39</f>
        <v>10</v>
      </c>
      <c r="CP39" s="92">
        <f>BD39+BF39</f>
        <v>2</v>
      </c>
      <c r="CQ39" s="92">
        <f>BG39</f>
        <v>0</v>
      </c>
      <c r="CR39" s="92">
        <f>CP39+CQ39</f>
        <v>2</v>
      </c>
      <c r="CS39" s="92">
        <f>BH39+BI39+CG39</f>
        <v>2</v>
      </c>
      <c r="CT39" s="92">
        <f>BJ39+BM39+CC39+CH39</f>
        <v>5</v>
      </c>
      <c r="CU39" s="92">
        <f>CS39+CT39</f>
        <v>7</v>
      </c>
      <c r="CV39" s="92">
        <f>BK39+BL39+BN39+BO39+BP39+BQ39+CD39+CF39</f>
        <v>2</v>
      </c>
      <c r="CW39" s="92">
        <f>BR39+BS39+BT39+CE39+CL39</f>
        <v>2</v>
      </c>
      <c r="CX39" s="92">
        <f>BU39+BV39+BW39+BX39+BY39</f>
        <v>4</v>
      </c>
      <c r="CY39" s="92">
        <f>BZ39+CI39</f>
        <v>3</v>
      </c>
      <c r="CZ39" s="92">
        <f>CA39+CB39</f>
        <v>0</v>
      </c>
      <c r="DA39" s="92">
        <f>CY39+CZ39</f>
        <v>3</v>
      </c>
      <c r="DB39" s="92">
        <f>CO39+CR39+CU39+CV39+CW39+CX39+DA39</f>
        <v>30</v>
      </c>
    </row>
    <row r="40" spans="1:106">
      <c r="A40" s="74">
        <v>32</v>
      </c>
      <c r="B40" s="71" t="str">
        <f>'ภาษาไทย ม.3'!B40</f>
        <v>นางสาวชนิดา  ชุ่มแจ่ม</v>
      </c>
      <c r="C40" s="72">
        <v>0</v>
      </c>
      <c r="D40" s="72">
        <v>1</v>
      </c>
      <c r="E40" s="72">
        <v>0</v>
      </c>
      <c r="F40" s="72">
        <v>0</v>
      </c>
      <c r="G40" s="72">
        <v>0</v>
      </c>
      <c r="H40" s="73">
        <v>0</v>
      </c>
      <c r="I40" s="73">
        <v>0</v>
      </c>
      <c r="J40" s="72">
        <v>0</v>
      </c>
      <c r="K40" s="72">
        <v>0</v>
      </c>
      <c r="L40" s="72">
        <v>1</v>
      </c>
      <c r="M40" s="72">
        <v>0</v>
      </c>
      <c r="N40" s="72">
        <v>0</v>
      </c>
      <c r="O40" s="72">
        <v>0</v>
      </c>
      <c r="P40" s="72">
        <v>0</v>
      </c>
      <c r="Q40" s="72">
        <v>0</v>
      </c>
      <c r="R40" s="72">
        <v>0</v>
      </c>
      <c r="S40" s="72">
        <v>1</v>
      </c>
      <c r="T40" s="72">
        <v>0</v>
      </c>
      <c r="U40" s="72">
        <v>1</v>
      </c>
      <c r="V40" s="72">
        <v>0</v>
      </c>
      <c r="W40" s="72">
        <v>1</v>
      </c>
      <c r="X40" s="72">
        <v>0</v>
      </c>
      <c r="Y40" s="72">
        <v>0</v>
      </c>
      <c r="Z40" s="72">
        <v>0</v>
      </c>
      <c r="AA40" s="72">
        <v>1</v>
      </c>
      <c r="AB40" s="72">
        <v>1</v>
      </c>
      <c r="AC40" s="72">
        <v>1</v>
      </c>
      <c r="AD40" s="72">
        <v>1</v>
      </c>
      <c r="AE40" s="72">
        <v>0</v>
      </c>
      <c r="AF40" s="72">
        <v>0</v>
      </c>
      <c r="AG40" s="72">
        <v>0</v>
      </c>
      <c r="AH40" s="72">
        <v>0</v>
      </c>
      <c r="AI40" s="72">
        <v>0</v>
      </c>
      <c r="AJ40" s="72">
        <v>0</v>
      </c>
      <c r="AK40" s="72">
        <v>0</v>
      </c>
      <c r="AL40" s="50">
        <v>0</v>
      </c>
      <c r="AM40" s="50">
        <v>1</v>
      </c>
      <c r="AN40" s="50">
        <v>1</v>
      </c>
      <c r="AO40" s="50">
        <v>1</v>
      </c>
      <c r="AP40" s="50">
        <v>0</v>
      </c>
      <c r="AQ40" s="50">
        <v>1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91">
        <f t="shared" ref="AY40:AY41" si="56">C40*2</f>
        <v>0</v>
      </c>
      <c r="AZ40" s="91">
        <f t="shared" si="0"/>
        <v>2</v>
      </c>
      <c r="BA40" s="91">
        <f t="shared" si="1"/>
        <v>0</v>
      </c>
      <c r="BB40" s="91">
        <f t="shared" si="2"/>
        <v>0</v>
      </c>
      <c r="BC40" s="91">
        <f t="shared" si="3"/>
        <v>0</v>
      </c>
      <c r="BD40" s="91">
        <f t="shared" si="4"/>
        <v>0</v>
      </c>
      <c r="BE40" s="91">
        <f t="shared" si="5"/>
        <v>0</v>
      </c>
      <c r="BF40" s="91">
        <f t="shared" si="6"/>
        <v>0</v>
      </c>
      <c r="BG40" s="91">
        <f t="shared" si="7"/>
        <v>0</v>
      </c>
      <c r="BH40" s="91">
        <f t="shared" si="8"/>
        <v>2</v>
      </c>
      <c r="BI40" s="91">
        <f t="shared" si="9"/>
        <v>0</v>
      </c>
      <c r="BJ40" s="91">
        <f t="shared" si="10"/>
        <v>0</v>
      </c>
      <c r="BK40" s="91">
        <f t="shared" si="11"/>
        <v>0</v>
      </c>
      <c r="BL40" s="91">
        <f t="shared" si="12"/>
        <v>0</v>
      </c>
      <c r="BM40" s="91">
        <f t="shared" si="13"/>
        <v>0</v>
      </c>
      <c r="BN40" s="91">
        <f t="shared" si="14"/>
        <v>0</v>
      </c>
      <c r="BO40" s="91">
        <f t="shared" si="15"/>
        <v>2</v>
      </c>
      <c r="BP40" s="91">
        <f t="shared" si="16"/>
        <v>0</v>
      </c>
      <c r="BQ40" s="91">
        <f t="shared" si="17"/>
        <v>2</v>
      </c>
      <c r="BR40" s="91">
        <f t="shared" si="18"/>
        <v>0</v>
      </c>
      <c r="BS40" s="91">
        <f t="shared" si="19"/>
        <v>2</v>
      </c>
      <c r="BT40" s="91">
        <f t="shared" si="20"/>
        <v>0</v>
      </c>
      <c r="BU40" s="91">
        <f t="shared" si="21"/>
        <v>0</v>
      </c>
      <c r="BV40" s="91">
        <f t="shared" si="22"/>
        <v>0</v>
      </c>
      <c r="BW40" s="91">
        <f t="shared" si="23"/>
        <v>2</v>
      </c>
      <c r="BX40" s="91">
        <f t="shared" si="24"/>
        <v>2</v>
      </c>
      <c r="BY40" s="91">
        <f t="shared" si="25"/>
        <v>2</v>
      </c>
      <c r="BZ40" s="91">
        <f t="shared" si="26"/>
        <v>2</v>
      </c>
      <c r="CA40" s="91">
        <f t="shared" si="27"/>
        <v>0</v>
      </c>
      <c r="CB40" s="91">
        <f t="shared" si="28"/>
        <v>0</v>
      </c>
      <c r="CC40" s="91">
        <f t="shared" si="29"/>
        <v>0</v>
      </c>
      <c r="CD40" s="91">
        <f t="shared" ref="CD40:CD41" si="57">AH40*2</f>
        <v>0</v>
      </c>
      <c r="CE40" s="91">
        <f t="shared" si="30"/>
        <v>0</v>
      </c>
      <c r="CF40" s="91">
        <f t="shared" ref="CF40:CF41" si="58">AJ40*2</f>
        <v>0</v>
      </c>
      <c r="CG40" s="91">
        <f t="shared" si="31"/>
        <v>0</v>
      </c>
      <c r="CH40" s="135">
        <f t="shared" ref="CH40:CH41" si="59">IF(AL40+AM40=2,6,IF(AL40+AM40=1,3,0))</f>
        <v>3</v>
      </c>
      <c r="CI40" s="91">
        <f t="shared" ref="CI40:CI41" si="60">IF(AN40+AO40=2,6,IF(AN40+AO40=1,3,0))</f>
        <v>6</v>
      </c>
      <c r="CJ40" s="91">
        <f t="shared" ref="CJ40:CJ41" si="61">IF(AP40+AQ40+AR40=3,6,IF(AP40+AQ40+AR40=2,4,IF(AP40+AQ40+AR40=1,2,0)))</f>
        <v>2</v>
      </c>
      <c r="CK40" s="135">
        <f t="shared" ref="CK40:CK41" si="62">IF(AS40+AT40+AU40=3,6,IF(AS40+AT40+AU40=2,4,IF(AS40+AT40+AU40=1,2,0)))</f>
        <v>0</v>
      </c>
      <c r="CL40" s="91">
        <f t="shared" ref="CL40:CL41" si="63">IF(AV40+AW40+AX40=3,6,IF(AV40+AW40+AX40=2,4,IF(AV40+AW40+AX40=1,2,0)))</f>
        <v>0</v>
      </c>
      <c r="CM40" s="92">
        <f t="shared" ref="CM40:CM41" si="64">AY40+AZ40+BA40+BB40+BC40+BE40</f>
        <v>2</v>
      </c>
      <c r="CN40" s="92">
        <f t="shared" ref="CN40:CN41" si="65">CJ40+CK40</f>
        <v>2</v>
      </c>
      <c r="CO40" s="92">
        <f t="shared" ref="CO40:CO41" si="66">CM40+CN40</f>
        <v>4</v>
      </c>
      <c r="CP40" s="92">
        <f t="shared" ref="CP40:CP41" si="67">BD40+BF40</f>
        <v>0</v>
      </c>
      <c r="CQ40" s="92">
        <f t="shared" ref="CQ40:CQ41" si="68">BG40</f>
        <v>0</v>
      </c>
      <c r="CR40" s="92">
        <f t="shared" ref="CR40:CR41" si="69">CP40+CQ40</f>
        <v>0</v>
      </c>
      <c r="CS40" s="92">
        <f t="shared" ref="CS40:CS41" si="70">BH40+BI40+CG40</f>
        <v>2</v>
      </c>
      <c r="CT40" s="92">
        <f t="shared" ref="CT40:CT41" si="71">BJ40+BM40+CC40+CH40</f>
        <v>3</v>
      </c>
      <c r="CU40" s="92">
        <f t="shared" ref="CU40:CU41" si="72">CS40+CT40</f>
        <v>5</v>
      </c>
      <c r="CV40" s="92">
        <f t="shared" ref="CV40:CV41" si="73">BK40+BL40+BN40+BO40+BP40+BQ40+CD40+CF40</f>
        <v>4</v>
      </c>
      <c r="CW40" s="92">
        <f t="shared" ref="CW40:CW41" si="74">BR40+BS40+BT40+CE40+CL40</f>
        <v>2</v>
      </c>
      <c r="CX40" s="92">
        <f t="shared" ref="CX40:CX41" si="75">BU40+BV40+BW40+BX40+BY40</f>
        <v>6</v>
      </c>
      <c r="CY40" s="92">
        <f t="shared" ref="CY40:CY41" si="76">BZ40+CI40</f>
        <v>8</v>
      </c>
      <c r="CZ40" s="92">
        <f t="shared" ref="CZ40:CZ41" si="77">CA40+CB40</f>
        <v>0</v>
      </c>
      <c r="DA40" s="92">
        <f t="shared" ref="DA40:DA41" si="78">CY40+CZ40</f>
        <v>8</v>
      </c>
      <c r="DB40" s="92">
        <f t="shared" ref="DB40:DB41" si="79">CO40+CR40+CU40+CV40+CW40+CX40+DA40</f>
        <v>29</v>
      </c>
    </row>
    <row r="41" spans="1:106">
      <c r="A41" s="74">
        <v>33</v>
      </c>
      <c r="B41" s="71" t="str">
        <f>'ภาษาไทย ม.3'!B41</f>
        <v>นางสาวมนต์ทราย  สะภูริพงค์</v>
      </c>
      <c r="C41" s="72">
        <v>0</v>
      </c>
      <c r="D41" s="72">
        <v>0</v>
      </c>
      <c r="E41" s="72">
        <v>0</v>
      </c>
      <c r="F41" s="72">
        <v>1</v>
      </c>
      <c r="G41" s="73">
        <v>1</v>
      </c>
      <c r="H41" s="73">
        <v>0</v>
      </c>
      <c r="I41" s="72">
        <v>0</v>
      </c>
      <c r="J41" s="72">
        <v>0</v>
      </c>
      <c r="K41" s="72">
        <v>1</v>
      </c>
      <c r="L41" s="72">
        <v>0</v>
      </c>
      <c r="M41" s="72">
        <v>1</v>
      </c>
      <c r="N41" s="72">
        <v>1</v>
      </c>
      <c r="O41" s="72">
        <v>0</v>
      </c>
      <c r="P41" s="72">
        <v>0</v>
      </c>
      <c r="Q41" s="72">
        <v>1</v>
      </c>
      <c r="R41" s="72">
        <v>1</v>
      </c>
      <c r="S41" s="72">
        <v>1</v>
      </c>
      <c r="T41" s="72">
        <v>0</v>
      </c>
      <c r="U41" s="72">
        <v>0</v>
      </c>
      <c r="V41" s="72">
        <v>1</v>
      </c>
      <c r="W41" s="72">
        <v>1</v>
      </c>
      <c r="X41" s="72">
        <v>0</v>
      </c>
      <c r="Y41" s="72">
        <v>0</v>
      </c>
      <c r="Z41" s="72">
        <v>0</v>
      </c>
      <c r="AA41" s="72">
        <v>1</v>
      </c>
      <c r="AB41" s="72">
        <v>0</v>
      </c>
      <c r="AC41" s="72">
        <v>0</v>
      </c>
      <c r="AD41" s="72">
        <v>1</v>
      </c>
      <c r="AE41" s="72">
        <v>0</v>
      </c>
      <c r="AF41" s="72">
        <v>0</v>
      </c>
      <c r="AG41" s="72">
        <v>0</v>
      </c>
      <c r="AH41" s="72">
        <v>1</v>
      </c>
      <c r="AI41" s="72">
        <v>1</v>
      </c>
      <c r="AJ41" s="72">
        <v>0</v>
      </c>
      <c r="AK41" s="74">
        <v>0</v>
      </c>
      <c r="AL41" s="50">
        <v>0</v>
      </c>
      <c r="AM41" s="50">
        <v>1</v>
      </c>
      <c r="AN41" s="50">
        <v>0</v>
      </c>
      <c r="AO41" s="50">
        <v>0</v>
      </c>
      <c r="AP41" s="50">
        <v>0</v>
      </c>
      <c r="AQ41" s="50">
        <v>0</v>
      </c>
      <c r="AR41" s="50">
        <v>0</v>
      </c>
      <c r="AS41" s="50">
        <v>0</v>
      </c>
      <c r="AT41" s="50">
        <v>0</v>
      </c>
      <c r="AU41" s="50">
        <v>1</v>
      </c>
      <c r="AV41" s="50">
        <v>0</v>
      </c>
      <c r="AW41" s="50">
        <v>0</v>
      </c>
      <c r="AX41" s="50">
        <v>1</v>
      </c>
      <c r="AY41" s="91">
        <f t="shared" si="56"/>
        <v>0</v>
      </c>
      <c r="AZ41" s="91">
        <f t="shared" si="0"/>
        <v>0</v>
      </c>
      <c r="BA41" s="91">
        <f t="shared" si="1"/>
        <v>0</v>
      </c>
      <c r="BB41" s="91">
        <f t="shared" si="2"/>
        <v>2</v>
      </c>
      <c r="BC41" s="91">
        <f t="shared" si="3"/>
        <v>2</v>
      </c>
      <c r="BD41" s="91">
        <f t="shared" si="4"/>
        <v>0</v>
      </c>
      <c r="BE41" s="91">
        <f t="shared" si="5"/>
        <v>0</v>
      </c>
      <c r="BF41" s="91">
        <f t="shared" si="6"/>
        <v>0</v>
      </c>
      <c r="BG41" s="91">
        <f t="shared" si="7"/>
        <v>2</v>
      </c>
      <c r="BH41" s="91">
        <f t="shared" si="8"/>
        <v>0</v>
      </c>
      <c r="BI41" s="91">
        <f t="shared" si="9"/>
        <v>2</v>
      </c>
      <c r="BJ41" s="91">
        <f t="shared" si="10"/>
        <v>2</v>
      </c>
      <c r="BK41" s="91">
        <f t="shared" si="11"/>
        <v>0</v>
      </c>
      <c r="BL41" s="91">
        <f t="shared" si="12"/>
        <v>0</v>
      </c>
      <c r="BM41" s="91">
        <f t="shared" si="13"/>
        <v>2</v>
      </c>
      <c r="BN41" s="91">
        <f t="shared" si="14"/>
        <v>2</v>
      </c>
      <c r="BO41" s="91">
        <f t="shared" si="15"/>
        <v>2</v>
      </c>
      <c r="BP41" s="91">
        <f t="shared" si="16"/>
        <v>0</v>
      </c>
      <c r="BQ41" s="91">
        <f t="shared" si="17"/>
        <v>0</v>
      </c>
      <c r="BR41" s="91">
        <f t="shared" si="18"/>
        <v>2</v>
      </c>
      <c r="BS41" s="91">
        <f t="shared" si="19"/>
        <v>2</v>
      </c>
      <c r="BT41" s="91">
        <f t="shared" si="20"/>
        <v>0</v>
      </c>
      <c r="BU41" s="91">
        <f t="shared" si="21"/>
        <v>0</v>
      </c>
      <c r="BV41" s="91">
        <f t="shared" si="22"/>
        <v>0</v>
      </c>
      <c r="BW41" s="91">
        <f t="shared" si="23"/>
        <v>2</v>
      </c>
      <c r="BX41" s="91">
        <f t="shared" si="24"/>
        <v>0</v>
      </c>
      <c r="BY41" s="91">
        <f t="shared" si="25"/>
        <v>0</v>
      </c>
      <c r="BZ41" s="91">
        <f t="shared" si="26"/>
        <v>2</v>
      </c>
      <c r="CA41" s="91">
        <f t="shared" si="27"/>
        <v>0</v>
      </c>
      <c r="CB41" s="91">
        <f t="shared" si="28"/>
        <v>0</v>
      </c>
      <c r="CC41" s="91">
        <f t="shared" si="29"/>
        <v>0</v>
      </c>
      <c r="CD41" s="91">
        <f t="shared" si="57"/>
        <v>2</v>
      </c>
      <c r="CE41" s="91">
        <f t="shared" si="30"/>
        <v>2</v>
      </c>
      <c r="CF41" s="91">
        <f t="shared" si="58"/>
        <v>0</v>
      </c>
      <c r="CG41" s="91">
        <f t="shared" si="31"/>
        <v>0</v>
      </c>
      <c r="CH41" s="135">
        <f t="shared" si="59"/>
        <v>3</v>
      </c>
      <c r="CI41" s="91">
        <f t="shared" si="60"/>
        <v>0</v>
      </c>
      <c r="CJ41" s="91">
        <f t="shared" si="61"/>
        <v>0</v>
      </c>
      <c r="CK41" s="135">
        <f t="shared" si="62"/>
        <v>2</v>
      </c>
      <c r="CL41" s="91">
        <f t="shared" si="63"/>
        <v>2</v>
      </c>
      <c r="CM41" s="92">
        <f t="shared" si="64"/>
        <v>4</v>
      </c>
      <c r="CN41" s="92">
        <f t="shared" si="65"/>
        <v>2</v>
      </c>
      <c r="CO41" s="92">
        <f t="shared" si="66"/>
        <v>6</v>
      </c>
      <c r="CP41" s="92">
        <f t="shared" si="67"/>
        <v>0</v>
      </c>
      <c r="CQ41" s="92">
        <f t="shared" si="68"/>
        <v>2</v>
      </c>
      <c r="CR41" s="92">
        <f t="shared" si="69"/>
        <v>2</v>
      </c>
      <c r="CS41" s="92">
        <f t="shared" si="70"/>
        <v>2</v>
      </c>
      <c r="CT41" s="92">
        <f t="shared" si="71"/>
        <v>7</v>
      </c>
      <c r="CU41" s="92">
        <f t="shared" si="72"/>
        <v>9</v>
      </c>
      <c r="CV41" s="92">
        <f t="shared" si="73"/>
        <v>6</v>
      </c>
      <c r="CW41" s="92">
        <f t="shared" si="74"/>
        <v>8</v>
      </c>
      <c r="CX41" s="92">
        <f t="shared" si="75"/>
        <v>2</v>
      </c>
      <c r="CY41" s="92">
        <f t="shared" si="76"/>
        <v>2</v>
      </c>
      <c r="CZ41" s="92">
        <f t="shared" si="77"/>
        <v>0</v>
      </c>
      <c r="DA41" s="92">
        <f t="shared" si="78"/>
        <v>2</v>
      </c>
      <c r="DB41" s="92">
        <f t="shared" si="79"/>
        <v>35</v>
      </c>
    </row>
    <row r="42" spans="1:106">
      <c r="A42" s="74">
        <v>34</v>
      </c>
      <c r="B42" s="71" t="str">
        <f>'ภาษาไทย ม.3'!B42</f>
        <v>นางสาวนิชาภา  นาคง</v>
      </c>
      <c r="C42" s="72">
        <v>1</v>
      </c>
      <c r="D42" s="72">
        <v>0</v>
      </c>
      <c r="E42" s="72">
        <v>0</v>
      </c>
      <c r="F42" s="72">
        <v>1</v>
      </c>
      <c r="G42" s="72">
        <v>1</v>
      </c>
      <c r="H42" s="73">
        <v>0</v>
      </c>
      <c r="I42" s="72">
        <v>0</v>
      </c>
      <c r="J42" s="72">
        <v>1</v>
      </c>
      <c r="K42" s="72">
        <v>0</v>
      </c>
      <c r="L42" s="72">
        <v>0</v>
      </c>
      <c r="M42" s="72">
        <v>1</v>
      </c>
      <c r="N42" s="73">
        <v>0</v>
      </c>
      <c r="O42" s="72">
        <v>0</v>
      </c>
      <c r="P42" s="72">
        <v>0</v>
      </c>
      <c r="Q42" s="72">
        <v>1</v>
      </c>
      <c r="R42" s="72">
        <v>1</v>
      </c>
      <c r="S42" s="72">
        <v>1</v>
      </c>
      <c r="T42" s="73">
        <v>0</v>
      </c>
      <c r="U42" s="72">
        <v>1</v>
      </c>
      <c r="V42" s="72">
        <v>0</v>
      </c>
      <c r="W42" s="72">
        <v>1</v>
      </c>
      <c r="X42" s="72">
        <v>0</v>
      </c>
      <c r="Y42" s="72">
        <v>0</v>
      </c>
      <c r="Z42" s="73">
        <v>1</v>
      </c>
      <c r="AA42" s="72">
        <v>1</v>
      </c>
      <c r="AB42" s="72">
        <v>0</v>
      </c>
      <c r="AC42" s="72">
        <v>0</v>
      </c>
      <c r="AD42" s="72">
        <v>0</v>
      </c>
      <c r="AE42" s="72">
        <v>0</v>
      </c>
      <c r="AF42" s="73">
        <v>0</v>
      </c>
      <c r="AG42" s="72">
        <v>0</v>
      </c>
      <c r="AH42" s="72">
        <v>0</v>
      </c>
      <c r="AI42" s="72">
        <v>0</v>
      </c>
      <c r="AJ42" s="72">
        <v>0</v>
      </c>
      <c r="AK42" s="72">
        <v>0</v>
      </c>
      <c r="AL42" s="73">
        <v>0</v>
      </c>
      <c r="AM42" s="72">
        <v>0</v>
      </c>
      <c r="AN42" s="72">
        <v>0</v>
      </c>
      <c r="AO42" s="72">
        <v>1</v>
      </c>
      <c r="AP42" s="72">
        <v>0</v>
      </c>
      <c r="AQ42" s="72">
        <v>1</v>
      </c>
      <c r="AR42" s="73">
        <v>0</v>
      </c>
      <c r="AS42" s="72">
        <v>0</v>
      </c>
      <c r="AT42" s="72">
        <v>1</v>
      </c>
      <c r="AU42" s="72">
        <v>0</v>
      </c>
      <c r="AV42" s="72">
        <v>0</v>
      </c>
      <c r="AW42" s="72">
        <v>0</v>
      </c>
      <c r="AX42" s="73">
        <v>0</v>
      </c>
      <c r="AY42" s="91">
        <f>C42*2</f>
        <v>2</v>
      </c>
      <c r="AZ42" s="91">
        <f t="shared" ref="AZ42:AZ71" si="80">D42*2</f>
        <v>0</v>
      </c>
      <c r="BA42" s="91">
        <f t="shared" ref="BA42:BA71" si="81">E42*2</f>
        <v>0</v>
      </c>
      <c r="BB42" s="91">
        <f t="shared" ref="BB42:BB71" si="82">F42*2</f>
        <v>2</v>
      </c>
      <c r="BC42" s="91">
        <f t="shared" ref="BC42:BC71" si="83">G42*2</f>
        <v>2</v>
      </c>
      <c r="BD42" s="91">
        <f t="shared" ref="BD42:BD71" si="84">H42*2</f>
        <v>0</v>
      </c>
      <c r="BE42" s="91">
        <f t="shared" ref="BE42:BE71" si="85">I42*2</f>
        <v>0</v>
      </c>
      <c r="BF42" s="91">
        <f t="shared" ref="BF42:BF71" si="86">J42*2</f>
        <v>2</v>
      </c>
      <c r="BG42" s="91">
        <f t="shared" ref="BG42:BG71" si="87">K42*2</f>
        <v>0</v>
      </c>
      <c r="BH42" s="91">
        <f t="shared" ref="BH42:BH71" si="88">L42*2</f>
        <v>0</v>
      </c>
      <c r="BI42" s="91">
        <f t="shared" ref="BI42:BI71" si="89">M42*2</f>
        <v>2</v>
      </c>
      <c r="BJ42" s="91">
        <f t="shared" ref="BJ42:BJ71" si="90">N42*2</f>
        <v>0</v>
      </c>
      <c r="BK42" s="91">
        <f t="shared" ref="BK42:BK71" si="91">O42*2</f>
        <v>0</v>
      </c>
      <c r="BL42" s="91">
        <f t="shared" ref="BL42:BL71" si="92">P42*2</f>
        <v>0</v>
      </c>
      <c r="BM42" s="91">
        <f t="shared" ref="BM42:BM71" si="93">Q42*2</f>
        <v>2</v>
      </c>
      <c r="BN42" s="91">
        <f t="shared" ref="BN42:BN71" si="94">R42*2</f>
        <v>2</v>
      </c>
      <c r="BO42" s="91">
        <f t="shared" ref="BO42:BO71" si="95">S42*2</f>
        <v>2</v>
      </c>
      <c r="BP42" s="91">
        <f t="shared" ref="BP42:BP71" si="96">T42*2</f>
        <v>0</v>
      </c>
      <c r="BQ42" s="91">
        <f t="shared" ref="BQ42:BQ71" si="97">U42*2</f>
        <v>2</v>
      </c>
      <c r="BR42" s="91">
        <f t="shared" ref="BR42:BR71" si="98">V42*2</f>
        <v>0</v>
      </c>
      <c r="BS42" s="91">
        <f t="shared" ref="BS42:BS71" si="99">W42*2</f>
        <v>2</v>
      </c>
      <c r="BT42" s="91">
        <f t="shared" ref="BT42:BT71" si="100">X42*2</f>
        <v>0</v>
      </c>
      <c r="BU42" s="91">
        <f t="shared" ref="BU42:BU71" si="101">Y42*2</f>
        <v>0</v>
      </c>
      <c r="BV42" s="91">
        <f t="shared" ref="BV42:BV71" si="102">Z42*2</f>
        <v>2</v>
      </c>
      <c r="BW42" s="91">
        <f t="shared" ref="BW42:BW71" si="103">AA42*2</f>
        <v>2</v>
      </c>
      <c r="BX42" s="91">
        <f t="shared" ref="BX42:BX71" si="104">AB42*2</f>
        <v>0</v>
      </c>
      <c r="BY42" s="91">
        <f t="shared" ref="BY42:BY71" si="105">AC42*2</f>
        <v>0</v>
      </c>
      <c r="BZ42" s="91">
        <f t="shared" ref="BZ42:BZ71" si="106">AD42*2</f>
        <v>0</v>
      </c>
      <c r="CA42" s="91">
        <f t="shared" ref="CA42:CA71" si="107">AE42*2</f>
        <v>0</v>
      </c>
      <c r="CB42" s="91">
        <f t="shared" ref="CB42:CB71" si="108">AF42*2</f>
        <v>0</v>
      </c>
      <c r="CC42" s="91">
        <f t="shared" ref="CC42:CC71" si="109">AG42*2</f>
        <v>0</v>
      </c>
      <c r="CD42" s="91">
        <f>AH42*2</f>
        <v>0</v>
      </c>
      <c r="CE42" s="91">
        <f t="shared" ref="CE42:CE71" si="110">AI42*2</f>
        <v>0</v>
      </c>
      <c r="CF42" s="91">
        <f>AJ42*2</f>
        <v>0</v>
      </c>
      <c r="CG42" s="91">
        <f t="shared" ref="CG42:CG71" si="111">AK42*2</f>
        <v>0</v>
      </c>
      <c r="CH42" s="135">
        <f>IF(AL42+AM42=2,6,IF(AL42+AM42=1,3,0))</f>
        <v>0</v>
      </c>
      <c r="CI42" s="91">
        <f>IF(AN42+AO42=2,6,IF(AN42+AO42=1,3,0))</f>
        <v>3</v>
      </c>
      <c r="CJ42" s="91">
        <f>IF(AP42+AQ42+AR42=3,6,IF(AP42+AQ42+AR42=2,4,IF(AP42+AQ42+AR42=1,2,0)))</f>
        <v>2</v>
      </c>
      <c r="CK42" s="135">
        <f>IF(AS42+AT42+AU42=3,6,IF(AS42+AT42+AU42=2,4,IF(AS42+AT42+AU42=1,2,0)))</f>
        <v>2</v>
      </c>
      <c r="CL42" s="91">
        <f>IF(AV42+AW42+AX42=3,6,IF(AV42+AW42+AX42=2,4,IF(AV42+AW42+AX42=1,2,0)))</f>
        <v>0</v>
      </c>
      <c r="CM42" s="92">
        <f>AY42+AZ42+BA42+BB42+BC42+BE42</f>
        <v>6</v>
      </c>
      <c r="CN42" s="92">
        <f>CJ42+CK42</f>
        <v>4</v>
      </c>
      <c r="CO42" s="92">
        <f>CM42+CN42</f>
        <v>10</v>
      </c>
      <c r="CP42" s="92">
        <f>BD42+BF42</f>
        <v>2</v>
      </c>
      <c r="CQ42" s="92">
        <f>BG42</f>
        <v>0</v>
      </c>
      <c r="CR42" s="92">
        <f>CP42+CQ42</f>
        <v>2</v>
      </c>
      <c r="CS42" s="92">
        <f>BH42+BI42+CG42</f>
        <v>2</v>
      </c>
      <c r="CT42" s="92">
        <f>BJ42+BM42+CC42+CH42</f>
        <v>2</v>
      </c>
      <c r="CU42" s="92">
        <f>CS42+CT42</f>
        <v>4</v>
      </c>
      <c r="CV42" s="92">
        <f>BK42+BL42+BN42+BO42+BP42+BQ42+CD42+CF42</f>
        <v>6</v>
      </c>
      <c r="CW42" s="92">
        <f>BR42+BS42+BT42+CE42+CL42</f>
        <v>2</v>
      </c>
      <c r="CX42" s="92">
        <f>BU42+BV42+BW42+BX42+BY42</f>
        <v>4</v>
      </c>
      <c r="CY42" s="92">
        <f>BZ42+CI42</f>
        <v>3</v>
      </c>
      <c r="CZ42" s="92">
        <f>CA42+CB42</f>
        <v>0</v>
      </c>
      <c r="DA42" s="92">
        <f>CY42+CZ42</f>
        <v>3</v>
      </c>
      <c r="DB42" s="92">
        <f>CO42+CR42+CU42+CV42+CW42+CX42+DA42</f>
        <v>31</v>
      </c>
    </row>
    <row r="43" spans="1:106">
      <c r="A43" s="74">
        <v>35</v>
      </c>
      <c r="B43" s="71" t="str">
        <f>'ภาษาไทย ม.3'!B43</f>
        <v>นางสาววิชุดา  ชาลี</v>
      </c>
      <c r="C43" s="72">
        <v>0</v>
      </c>
      <c r="D43" s="72">
        <v>0</v>
      </c>
      <c r="E43" s="72">
        <v>0</v>
      </c>
      <c r="F43" s="72">
        <v>1</v>
      </c>
      <c r="G43" s="72">
        <v>0</v>
      </c>
      <c r="H43" s="73">
        <v>0</v>
      </c>
      <c r="I43" s="73">
        <v>0</v>
      </c>
      <c r="J43" s="72">
        <v>1</v>
      </c>
      <c r="K43" s="72">
        <v>1</v>
      </c>
      <c r="L43" s="72">
        <v>1</v>
      </c>
      <c r="M43" s="72">
        <v>0</v>
      </c>
      <c r="N43" s="72">
        <v>0</v>
      </c>
      <c r="O43" s="72">
        <v>0</v>
      </c>
      <c r="P43" s="72">
        <v>0</v>
      </c>
      <c r="Q43" s="72">
        <v>1</v>
      </c>
      <c r="R43" s="72">
        <v>0</v>
      </c>
      <c r="S43" s="72">
        <v>1</v>
      </c>
      <c r="T43" s="72">
        <v>1</v>
      </c>
      <c r="U43" s="72">
        <v>1</v>
      </c>
      <c r="V43" s="72">
        <v>0</v>
      </c>
      <c r="W43" s="72">
        <v>1</v>
      </c>
      <c r="X43" s="72">
        <v>0</v>
      </c>
      <c r="Y43" s="72">
        <v>0</v>
      </c>
      <c r="Z43" s="72">
        <v>0</v>
      </c>
      <c r="AA43" s="72">
        <v>0</v>
      </c>
      <c r="AB43" s="72">
        <v>0</v>
      </c>
      <c r="AC43" s="72">
        <v>0</v>
      </c>
      <c r="AD43" s="72">
        <v>0</v>
      </c>
      <c r="AE43" s="72">
        <v>0</v>
      </c>
      <c r="AF43" s="72">
        <v>1</v>
      </c>
      <c r="AG43" s="72">
        <v>0</v>
      </c>
      <c r="AH43" s="72">
        <v>0</v>
      </c>
      <c r="AI43" s="72">
        <v>0</v>
      </c>
      <c r="AJ43" s="72">
        <v>0</v>
      </c>
      <c r="AK43" s="72">
        <v>0</v>
      </c>
      <c r="AL43" s="50">
        <v>0</v>
      </c>
      <c r="AM43" s="50">
        <v>1</v>
      </c>
      <c r="AN43" s="50">
        <v>0</v>
      </c>
      <c r="AO43" s="50">
        <v>0</v>
      </c>
      <c r="AP43" s="50">
        <v>0</v>
      </c>
      <c r="AQ43" s="50">
        <v>0</v>
      </c>
      <c r="AR43" s="50">
        <v>0</v>
      </c>
      <c r="AS43" s="50">
        <v>0</v>
      </c>
      <c r="AT43" s="50">
        <v>1</v>
      </c>
      <c r="AU43" s="50">
        <v>0</v>
      </c>
      <c r="AV43" s="50">
        <v>0</v>
      </c>
      <c r="AW43" s="50">
        <v>0</v>
      </c>
      <c r="AX43" s="50">
        <v>0</v>
      </c>
      <c r="AY43" s="91">
        <f t="shared" ref="AY43:AY71" si="112">C43*2</f>
        <v>0</v>
      </c>
      <c r="AZ43" s="91">
        <f t="shared" si="80"/>
        <v>0</v>
      </c>
      <c r="BA43" s="91">
        <f t="shared" si="81"/>
        <v>0</v>
      </c>
      <c r="BB43" s="91">
        <f t="shared" si="82"/>
        <v>2</v>
      </c>
      <c r="BC43" s="91">
        <f t="shared" si="83"/>
        <v>0</v>
      </c>
      <c r="BD43" s="91">
        <f t="shared" si="84"/>
        <v>0</v>
      </c>
      <c r="BE43" s="91">
        <f t="shared" si="85"/>
        <v>0</v>
      </c>
      <c r="BF43" s="91">
        <f t="shared" si="86"/>
        <v>2</v>
      </c>
      <c r="BG43" s="91">
        <f t="shared" si="87"/>
        <v>2</v>
      </c>
      <c r="BH43" s="91">
        <f t="shared" si="88"/>
        <v>2</v>
      </c>
      <c r="BI43" s="91">
        <f t="shared" si="89"/>
        <v>0</v>
      </c>
      <c r="BJ43" s="91">
        <f t="shared" si="90"/>
        <v>0</v>
      </c>
      <c r="BK43" s="91">
        <f t="shared" si="91"/>
        <v>0</v>
      </c>
      <c r="BL43" s="91">
        <f t="shared" si="92"/>
        <v>0</v>
      </c>
      <c r="BM43" s="91">
        <f t="shared" si="93"/>
        <v>2</v>
      </c>
      <c r="BN43" s="91">
        <f t="shared" si="94"/>
        <v>0</v>
      </c>
      <c r="BO43" s="91">
        <f t="shared" si="95"/>
        <v>2</v>
      </c>
      <c r="BP43" s="91">
        <f t="shared" si="96"/>
        <v>2</v>
      </c>
      <c r="BQ43" s="91">
        <f t="shared" si="97"/>
        <v>2</v>
      </c>
      <c r="BR43" s="91">
        <f t="shared" si="98"/>
        <v>0</v>
      </c>
      <c r="BS43" s="91">
        <f t="shared" si="99"/>
        <v>2</v>
      </c>
      <c r="BT43" s="91">
        <f t="shared" si="100"/>
        <v>0</v>
      </c>
      <c r="BU43" s="91">
        <f t="shared" si="101"/>
        <v>0</v>
      </c>
      <c r="BV43" s="91">
        <f t="shared" si="102"/>
        <v>0</v>
      </c>
      <c r="BW43" s="91">
        <f t="shared" si="103"/>
        <v>0</v>
      </c>
      <c r="BX43" s="91">
        <f t="shared" si="104"/>
        <v>0</v>
      </c>
      <c r="BY43" s="91">
        <f t="shared" si="105"/>
        <v>0</v>
      </c>
      <c r="BZ43" s="91">
        <f t="shared" si="106"/>
        <v>0</v>
      </c>
      <c r="CA43" s="91">
        <f t="shared" si="107"/>
        <v>0</v>
      </c>
      <c r="CB43" s="91">
        <f t="shared" si="108"/>
        <v>2</v>
      </c>
      <c r="CC43" s="91">
        <f t="shared" si="109"/>
        <v>0</v>
      </c>
      <c r="CD43" s="91">
        <f t="shared" ref="CD43:CD71" si="113">AH43*2</f>
        <v>0</v>
      </c>
      <c r="CE43" s="91">
        <f t="shared" si="110"/>
        <v>0</v>
      </c>
      <c r="CF43" s="91">
        <f t="shared" ref="CF43:CF71" si="114">AJ43*2</f>
        <v>0</v>
      </c>
      <c r="CG43" s="91">
        <f t="shared" si="111"/>
        <v>0</v>
      </c>
      <c r="CH43" s="135">
        <f t="shared" ref="CH43:CH71" si="115">IF(AL43+AM43=2,6,IF(AL43+AM43=1,3,0))</f>
        <v>3</v>
      </c>
      <c r="CI43" s="91">
        <f t="shared" ref="CI43:CI71" si="116">IF(AN43+AO43=2,6,IF(AN43+AO43=1,3,0))</f>
        <v>0</v>
      </c>
      <c r="CJ43" s="91">
        <f t="shared" ref="CJ43:CJ71" si="117">IF(AP43+AQ43+AR43=3,6,IF(AP43+AQ43+AR43=2,4,IF(AP43+AQ43+AR43=1,2,0)))</f>
        <v>0</v>
      </c>
      <c r="CK43" s="135">
        <f t="shared" ref="CK43:CK71" si="118">IF(AS43+AT43+AU43=3,6,IF(AS43+AT43+AU43=2,4,IF(AS43+AT43+AU43=1,2,0)))</f>
        <v>2</v>
      </c>
      <c r="CL43" s="91">
        <f t="shared" ref="CL43:CL71" si="119">IF(AV43+AW43+AX43=3,6,IF(AV43+AW43+AX43=2,4,IF(AV43+AW43+AX43=1,2,0)))</f>
        <v>0</v>
      </c>
      <c r="CM43" s="92">
        <f t="shared" ref="CM43:CM71" si="120">AY43+AZ43+BA43+BB43+BC43+BE43</f>
        <v>2</v>
      </c>
      <c r="CN43" s="92">
        <f t="shared" ref="CN43:CN71" si="121">CJ43+CK43</f>
        <v>2</v>
      </c>
      <c r="CO43" s="92">
        <f t="shared" ref="CO43:CO71" si="122">CM43+CN43</f>
        <v>4</v>
      </c>
      <c r="CP43" s="92">
        <f t="shared" ref="CP43:CP71" si="123">BD43+BF43</f>
        <v>2</v>
      </c>
      <c r="CQ43" s="92">
        <f t="shared" ref="CQ43:CQ71" si="124">BG43</f>
        <v>2</v>
      </c>
      <c r="CR43" s="92">
        <f t="shared" ref="CR43:CR71" si="125">CP43+CQ43</f>
        <v>4</v>
      </c>
      <c r="CS43" s="92">
        <f t="shared" ref="CS43:CS71" si="126">BH43+BI43+CG43</f>
        <v>2</v>
      </c>
      <c r="CT43" s="92">
        <f t="shared" ref="CT43:CT71" si="127">BJ43+BM43+CC43+CH43</f>
        <v>5</v>
      </c>
      <c r="CU43" s="92">
        <f t="shared" ref="CU43:CU71" si="128">CS43+CT43</f>
        <v>7</v>
      </c>
      <c r="CV43" s="92">
        <f t="shared" ref="CV43:CV71" si="129">BK43+BL43+BN43+BO43+BP43+BQ43+CD43+CF43</f>
        <v>6</v>
      </c>
      <c r="CW43" s="92">
        <f t="shared" ref="CW43:CW71" si="130">BR43+BS43+BT43+CE43+CL43</f>
        <v>2</v>
      </c>
      <c r="CX43" s="92">
        <f t="shared" ref="CX43:CX71" si="131">BU43+BV43+BW43+BX43+BY43</f>
        <v>0</v>
      </c>
      <c r="CY43" s="92">
        <f t="shared" ref="CY43:CY71" si="132">BZ43+CI43</f>
        <v>0</v>
      </c>
      <c r="CZ43" s="92">
        <f t="shared" ref="CZ43:CZ71" si="133">CA43+CB43</f>
        <v>2</v>
      </c>
      <c r="DA43" s="92">
        <f t="shared" ref="DA43:DA71" si="134">CY43+CZ43</f>
        <v>2</v>
      </c>
      <c r="DB43" s="92">
        <f t="shared" ref="DB43:DB71" si="135">CO43+CR43+CU43+CV43+CW43+CX43+DA43</f>
        <v>25</v>
      </c>
    </row>
    <row r="44" spans="1:106">
      <c r="A44" s="74">
        <v>36</v>
      </c>
      <c r="B44" s="71" t="str">
        <f>'ภาษาไทย ม.3'!B44</f>
        <v>นางสาววรดา  เรือนแก้ว</v>
      </c>
      <c r="C44" s="72">
        <v>0</v>
      </c>
      <c r="D44" s="72">
        <v>0</v>
      </c>
      <c r="E44" s="72">
        <v>1</v>
      </c>
      <c r="F44" s="72">
        <v>1</v>
      </c>
      <c r="G44" s="73">
        <v>1</v>
      </c>
      <c r="H44" s="73">
        <v>1</v>
      </c>
      <c r="I44" s="72">
        <v>0</v>
      </c>
      <c r="J44" s="72">
        <v>1</v>
      </c>
      <c r="K44" s="72">
        <v>0</v>
      </c>
      <c r="L44" s="72">
        <v>0</v>
      </c>
      <c r="M44" s="72">
        <v>0</v>
      </c>
      <c r="N44" s="72">
        <v>0</v>
      </c>
      <c r="O44" s="72">
        <v>0</v>
      </c>
      <c r="P44" s="72">
        <v>1</v>
      </c>
      <c r="Q44" s="72">
        <v>0</v>
      </c>
      <c r="R44" s="72">
        <v>0</v>
      </c>
      <c r="S44" s="72">
        <v>1</v>
      </c>
      <c r="T44" s="72">
        <v>1</v>
      </c>
      <c r="U44" s="72">
        <v>0</v>
      </c>
      <c r="V44" s="72">
        <v>0</v>
      </c>
      <c r="W44" s="72">
        <v>1</v>
      </c>
      <c r="X44" s="72">
        <v>0</v>
      </c>
      <c r="Y44" s="72">
        <v>0</v>
      </c>
      <c r="Z44" s="72">
        <v>0</v>
      </c>
      <c r="AA44" s="72">
        <v>0</v>
      </c>
      <c r="AB44" s="72">
        <v>1</v>
      </c>
      <c r="AC44" s="72">
        <v>0</v>
      </c>
      <c r="AD44" s="72">
        <v>0</v>
      </c>
      <c r="AE44" s="72">
        <v>0</v>
      </c>
      <c r="AF44" s="72">
        <v>0</v>
      </c>
      <c r="AG44" s="72">
        <v>1</v>
      </c>
      <c r="AH44" s="72">
        <v>0</v>
      </c>
      <c r="AI44" s="72">
        <v>0</v>
      </c>
      <c r="AJ44" s="72">
        <v>0</v>
      </c>
      <c r="AK44" s="74">
        <v>0</v>
      </c>
      <c r="AL44" s="50">
        <v>0</v>
      </c>
      <c r="AM44" s="50">
        <v>1</v>
      </c>
      <c r="AN44" s="50">
        <v>0</v>
      </c>
      <c r="AO44" s="50">
        <v>1</v>
      </c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1</v>
      </c>
      <c r="AW44" s="50">
        <v>0</v>
      </c>
      <c r="AX44" s="50">
        <v>0</v>
      </c>
      <c r="AY44" s="91">
        <f t="shared" si="112"/>
        <v>0</v>
      </c>
      <c r="AZ44" s="91">
        <f t="shared" si="80"/>
        <v>0</v>
      </c>
      <c r="BA44" s="91">
        <f t="shared" si="81"/>
        <v>2</v>
      </c>
      <c r="BB44" s="91">
        <f t="shared" si="82"/>
        <v>2</v>
      </c>
      <c r="BC44" s="91">
        <f t="shared" si="83"/>
        <v>2</v>
      </c>
      <c r="BD44" s="91">
        <f t="shared" si="84"/>
        <v>2</v>
      </c>
      <c r="BE44" s="91">
        <f t="shared" si="85"/>
        <v>0</v>
      </c>
      <c r="BF44" s="91">
        <f t="shared" si="86"/>
        <v>2</v>
      </c>
      <c r="BG44" s="91">
        <f t="shared" si="87"/>
        <v>0</v>
      </c>
      <c r="BH44" s="91">
        <f t="shared" si="88"/>
        <v>0</v>
      </c>
      <c r="BI44" s="91">
        <f t="shared" si="89"/>
        <v>0</v>
      </c>
      <c r="BJ44" s="91">
        <f t="shared" si="90"/>
        <v>0</v>
      </c>
      <c r="BK44" s="91">
        <f t="shared" si="91"/>
        <v>0</v>
      </c>
      <c r="BL44" s="91">
        <f t="shared" si="92"/>
        <v>2</v>
      </c>
      <c r="BM44" s="91">
        <f t="shared" si="93"/>
        <v>0</v>
      </c>
      <c r="BN44" s="91">
        <f t="shared" si="94"/>
        <v>0</v>
      </c>
      <c r="BO44" s="91">
        <f t="shared" si="95"/>
        <v>2</v>
      </c>
      <c r="BP44" s="91">
        <f t="shared" si="96"/>
        <v>2</v>
      </c>
      <c r="BQ44" s="91">
        <f t="shared" si="97"/>
        <v>0</v>
      </c>
      <c r="BR44" s="91">
        <f t="shared" si="98"/>
        <v>0</v>
      </c>
      <c r="BS44" s="91">
        <f t="shared" si="99"/>
        <v>2</v>
      </c>
      <c r="BT44" s="91">
        <f t="shared" si="100"/>
        <v>0</v>
      </c>
      <c r="BU44" s="91">
        <f t="shared" si="101"/>
        <v>0</v>
      </c>
      <c r="BV44" s="91">
        <f t="shared" si="102"/>
        <v>0</v>
      </c>
      <c r="BW44" s="91">
        <f t="shared" si="103"/>
        <v>0</v>
      </c>
      <c r="BX44" s="91">
        <f t="shared" si="104"/>
        <v>2</v>
      </c>
      <c r="BY44" s="91">
        <f t="shared" si="105"/>
        <v>0</v>
      </c>
      <c r="BZ44" s="91">
        <f t="shared" si="106"/>
        <v>0</v>
      </c>
      <c r="CA44" s="91">
        <f t="shared" si="107"/>
        <v>0</v>
      </c>
      <c r="CB44" s="91">
        <f t="shared" si="108"/>
        <v>0</v>
      </c>
      <c r="CC44" s="91">
        <f t="shared" si="109"/>
        <v>2</v>
      </c>
      <c r="CD44" s="91">
        <f t="shared" si="113"/>
        <v>0</v>
      </c>
      <c r="CE44" s="91">
        <f t="shared" si="110"/>
        <v>0</v>
      </c>
      <c r="CF44" s="91">
        <f t="shared" si="114"/>
        <v>0</v>
      </c>
      <c r="CG44" s="91">
        <f t="shared" si="111"/>
        <v>0</v>
      </c>
      <c r="CH44" s="135">
        <f t="shared" si="115"/>
        <v>3</v>
      </c>
      <c r="CI44" s="91">
        <f t="shared" si="116"/>
        <v>3</v>
      </c>
      <c r="CJ44" s="91">
        <f t="shared" si="117"/>
        <v>0</v>
      </c>
      <c r="CK44" s="135">
        <f t="shared" si="118"/>
        <v>0</v>
      </c>
      <c r="CL44" s="91">
        <f t="shared" si="119"/>
        <v>2</v>
      </c>
      <c r="CM44" s="92">
        <f t="shared" si="120"/>
        <v>6</v>
      </c>
      <c r="CN44" s="92">
        <f t="shared" si="121"/>
        <v>0</v>
      </c>
      <c r="CO44" s="92">
        <f t="shared" si="122"/>
        <v>6</v>
      </c>
      <c r="CP44" s="92">
        <f t="shared" si="123"/>
        <v>4</v>
      </c>
      <c r="CQ44" s="92">
        <f t="shared" si="124"/>
        <v>0</v>
      </c>
      <c r="CR44" s="92">
        <f t="shared" si="125"/>
        <v>4</v>
      </c>
      <c r="CS44" s="92">
        <f t="shared" si="126"/>
        <v>0</v>
      </c>
      <c r="CT44" s="92">
        <f t="shared" si="127"/>
        <v>5</v>
      </c>
      <c r="CU44" s="92">
        <f t="shared" si="128"/>
        <v>5</v>
      </c>
      <c r="CV44" s="92">
        <f t="shared" si="129"/>
        <v>6</v>
      </c>
      <c r="CW44" s="92">
        <f t="shared" si="130"/>
        <v>4</v>
      </c>
      <c r="CX44" s="92">
        <f t="shared" si="131"/>
        <v>2</v>
      </c>
      <c r="CY44" s="92">
        <f t="shared" si="132"/>
        <v>3</v>
      </c>
      <c r="CZ44" s="92">
        <f t="shared" si="133"/>
        <v>0</v>
      </c>
      <c r="DA44" s="92">
        <f t="shared" si="134"/>
        <v>3</v>
      </c>
      <c r="DB44" s="92">
        <f t="shared" si="135"/>
        <v>30</v>
      </c>
    </row>
    <row r="45" spans="1:106">
      <c r="A45" s="74">
        <v>37</v>
      </c>
      <c r="B45" s="71" t="str">
        <f>'ภาษาไทย ม.3'!B45</f>
        <v>นางสาวรภัสรดา  พันธ์ทอง</v>
      </c>
      <c r="C45" s="72">
        <v>0</v>
      </c>
      <c r="D45" s="72">
        <v>0</v>
      </c>
      <c r="E45" s="72">
        <v>0</v>
      </c>
      <c r="F45" s="72">
        <v>1</v>
      </c>
      <c r="G45" s="72">
        <v>1</v>
      </c>
      <c r="H45" s="73">
        <v>1</v>
      </c>
      <c r="I45" s="73">
        <v>1</v>
      </c>
      <c r="J45" s="72">
        <v>1</v>
      </c>
      <c r="K45" s="72">
        <v>1</v>
      </c>
      <c r="L45" s="72">
        <v>1</v>
      </c>
      <c r="M45" s="72">
        <v>0</v>
      </c>
      <c r="N45" s="72">
        <v>0</v>
      </c>
      <c r="O45" s="73">
        <v>0</v>
      </c>
      <c r="P45" s="73">
        <v>1</v>
      </c>
      <c r="Q45" s="74">
        <v>0</v>
      </c>
      <c r="R45" s="74">
        <v>0</v>
      </c>
      <c r="S45" s="74">
        <v>0</v>
      </c>
      <c r="T45" s="74">
        <v>0</v>
      </c>
      <c r="U45" s="74">
        <v>1</v>
      </c>
      <c r="V45" s="74">
        <v>0</v>
      </c>
      <c r="W45" s="74">
        <v>1</v>
      </c>
      <c r="X45" s="74">
        <v>0</v>
      </c>
      <c r="Y45" s="74">
        <v>0</v>
      </c>
      <c r="Z45" s="74">
        <v>0</v>
      </c>
      <c r="AA45" s="74">
        <v>0</v>
      </c>
      <c r="AB45" s="74">
        <v>0</v>
      </c>
      <c r="AC45" s="74">
        <v>1</v>
      </c>
      <c r="AD45" s="74">
        <v>1</v>
      </c>
      <c r="AE45" s="74">
        <v>0</v>
      </c>
      <c r="AF45" s="74">
        <v>0</v>
      </c>
      <c r="AG45" s="74">
        <v>0</v>
      </c>
      <c r="AH45" s="74">
        <v>0</v>
      </c>
      <c r="AI45" s="74">
        <v>0</v>
      </c>
      <c r="AJ45" s="74">
        <v>0</v>
      </c>
      <c r="AK45" s="74">
        <v>0</v>
      </c>
      <c r="AL45" s="50">
        <v>1</v>
      </c>
      <c r="AM45" s="50">
        <v>0</v>
      </c>
      <c r="AN45" s="50">
        <v>0</v>
      </c>
      <c r="AO45" s="50">
        <v>0</v>
      </c>
      <c r="AP45" s="50">
        <v>0</v>
      </c>
      <c r="AQ45" s="50">
        <v>1</v>
      </c>
      <c r="AR45" s="50">
        <v>0</v>
      </c>
      <c r="AS45" s="50">
        <v>0</v>
      </c>
      <c r="AT45" s="50">
        <v>1</v>
      </c>
      <c r="AU45" s="50">
        <v>1</v>
      </c>
      <c r="AV45" s="50">
        <v>0</v>
      </c>
      <c r="AW45" s="50">
        <v>0</v>
      </c>
      <c r="AX45" s="50">
        <v>1</v>
      </c>
      <c r="AY45" s="91">
        <f t="shared" si="112"/>
        <v>0</v>
      </c>
      <c r="AZ45" s="91">
        <f t="shared" si="80"/>
        <v>0</v>
      </c>
      <c r="BA45" s="91">
        <f t="shared" si="81"/>
        <v>0</v>
      </c>
      <c r="BB45" s="91">
        <f t="shared" si="82"/>
        <v>2</v>
      </c>
      <c r="BC45" s="91">
        <f t="shared" si="83"/>
        <v>2</v>
      </c>
      <c r="BD45" s="91">
        <f t="shared" si="84"/>
        <v>2</v>
      </c>
      <c r="BE45" s="91">
        <f t="shared" si="85"/>
        <v>2</v>
      </c>
      <c r="BF45" s="91">
        <f t="shared" si="86"/>
        <v>2</v>
      </c>
      <c r="BG45" s="91">
        <f t="shared" si="87"/>
        <v>2</v>
      </c>
      <c r="BH45" s="91">
        <f t="shared" si="88"/>
        <v>2</v>
      </c>
      <c r="BI45" s="91">
        <f t="shared" si="89"/>
        <v>0</v>
      </c>
      <c r="BJ45" s="91">
        <f t="shared" si="90"/>
        <v>0</v>
      </c>
      <c r="BK45" s="91">
        <f t="shared" si="91"/>
        <v>0</v>
      </c>
      <c r="BL45" s="91">
        <f t="shared" si="92"/>
        <v>2</v>
      </c>
      <c r="BM45" s="91">
        <f t="shared" si="93"/>
        <v>0</v>
      </c>
      <c r="BN45" s="91">
        <f t="shared" si="94"/>
        <v>0</v>
      </c>
      <c r="BO45" s="91">
        <f t="shared" si="95"/>
        <v>0</v>
      </c>
      <c r="BP45" s="91">
        <f t="shared" si="96"/>
        <v>0</v>
      </c>
      <c r="BQ45" s="91">
        <f t="shared" si="97"/>
        <v>2</v>
      </c>
      <c r="BR45" s="91">
        <f t="shared" si="98"/>
        <v>0</v>
      </c>
      <c r="BS45" s="91">
        <f t="shared" si="99"/>
        <v>2</v>
      </c>
      <c r="BT45" s="91">
        <f t="shared" si="100"/>
        <v>0</v>
      </c>
      <c r="BU45" s="91">
        <f t="shared" si="101"/>
        <v>0</v>
      </c>
      <c r="BV45" s="91">
        <f t="shared" si="102"/>
        <v>0</v>
      </c>
      <c r="BW45" s="91">
        <f t="shared" si="103"/>
        <v>0</v>
      </c>
      <c r="BX45" s="91">
        <f t="shared" si="104"/>
        <v>0</v>
      </c>
      <c r="BY45" s="91">
        <f t="shared" si="105"/>
        <v>2</v>
      </c>
      <c r="BZ45" s="91">
        <f t="shared" si="106"/>
        <v>2</v>
      </c>
      <c r="CA45" s="91">
        <f t="shared" si="107"/>
        <v>0</v>
      </c>
      <c r="CB45" s="91">
        <f t="shared" si="108"/>
        <v>0</v>
      </c>
      <c r="CC45" s="91">
        <f t="shared" si="109"/>
        <v>0</v>
      </c>
      <c r="CD45" s="91">
        <f t="shared" si="113"/>
        <v>0</v>
      </c>
      <c r="CE45" s="91">
        <f t="shared" si="110"/>
        <v>0</v>
      </c>
      <c r="CF45" s="91">
        <f t="shared" si="114"/>
        <v>0</v>
      </c>
      <c r="CG45" s="91">
        <f t="shared" si="111"/>
        <v>0</v>
      </c>
      <c r="CH45" s="135">
        <f t="shared" si="115"/>
        <v>3</v>
      </c>
      <c r="CI45" s="91">
        <f t="shared" si="116"/>
        <v>0</v>
      </c>
      <c r="CJ45" s="91">
        <f t="shared" si="117"/>
        <v>2</v>
      </c>
      <c r="CK45" s="135">
        <f t="shared" si="118"/>
        <v>4</v>
      </c>
      <c r="CL45" s="91">
        <f t="shared" si="119"/>
        <v>2</v>
      </c>
      <c r="CM45" s="92">
        <f t="shared" si="120"/>
        <v>6</v>
      </c>
      <c r="CN45" s="92">
        <f t="shared" si="121"/>
        <v>6</v>
      </c>
      <c r="CO45" s="92">
        <f t="shared" si="122"/>
        <v>12</v>
      </c>
      <c r="CP45" s="92">
        <f t="shared" si="123"/>
        <v>4</v>
      </c>
      <c r="CQ45" s="92">
        <f t="shared" si="124"/>
        <v>2</v>
      </c>
      <c r="CR45" s="92">
        <f t="shared" si="125"/>
        <v>6</v>
      </c>
      <c r="CS45" s="92">
        <f t="shared" si="126"/>
        <v>2</v>
      </c>
      <c r="CT45" s="92">
        <f t="shared" si="127"/>
        <v>3</v>
      </c>
      <c r="CU45" s="92">
        <f t="shared" si="128"/>
        <v>5</v>
      </c>
      <c r="CV45" s="92">
        <f t="shared" si="129"/>
        <v>4</v>
      </c>
      <c r="CW45" s="92">
        <f t="shared" si="130"/>
        <v>4</v>
      </c>
      <c r="CX45" s="92">
        <f t="shared" si="131"/>
        <v>2</v>
      </c>
      <c r="CY45" s="92">
        <f t="shared" si="132"/>
        <v>2</v>
      </c>
      <c r="CZ45" s="92">
        <f t="shared" si="133"/>
        <v>0</v>
      </c>
      <c r="DA45" s="92">
        <f t="shared" si="134"/>
        <v>2</v>
      </c>
      <c r="DB45" s="92">
        <f t="shared" si="135"/>
        <v>35</v>
      </c>
    </row>
    <row r="46" spans="1:106">
      <c r="A46" s="74">
        <v>38</v>
      </c>
      <c r="B46" s="71" t="str">
        <f>'ภาษาไทย ม.3'!B46</f>
        <v>นางสาวทัดดาว  รัตนบุรี</v>
      </c>
      <c r="C46" s="72">
        <v>0</v>
      </c>
      <c r="D46" s="72">
        <v>1</v>
      </c>
      <c r="E46" s="72">
        <v>0</v>
      </c>
      <c r="F46" s="72">
        <v>1</v>
      </c>
      <c r="G46" s="72">
        <v>1</v>
      </c>
      <c r="H46" s="73">
        <v>0</v>
      </c>
      <c r="I46" s="73">
        <v>1</v>
      </c>
      <c r="J46" s="72">
        <v>1</v>
      </c>
      <c r="K46" s="72">
        <v>0</v>
      </c>
      <c r="L46" s="72">
        <v>0</v>
      </c>
      <c r="M46" s="72">
        <v>0</v>
      </c>
      <c r="N46" s="72">
        <v>0</v>
      </c>
      <c r="O46" s="73">
        <v>0</v>
      </c>
      <c r="P46" s="73">
        <v>1</v>
      </c>
      <c r="Q46" s="74">
        <v>1</v>
      </c>
      <c r="R46" s="74">
        <v>1</v>
      </c>
      <c r="S46" s="74">
        <v>0</v>
      </c>
      <c r="T46" s="74">
        <v>0</v>
      </c>
      <c r="U46" s="74">
        <v>1</v>
      </c>
      <c r="V46" s="74">
        <v>1</v>
      </c>
      <c r="W46" s="74">
        <v>1</v>
      </c>
      <c r="X46" s="74">
        <v>0</v>
      </c>
      <c r="Y46" s="74">
        <v>0</v>
      </c>
      <c r="Z46" s="74">
        <v>0</v>
      </c>
      <c r="AA46" s="74">
        <v>0</v>
      </c>
      <c r="AB46" s="74">
        <v>0</v>
      </c>
      <c r="AC46" s="74">
        <v>1</v>
      </c>
      <c r="AD46" s="74">
        <v>0</v>
      </c>
      <c r="AE46" s="74">
        <v>0</v>
      </c>
      <c r="AF46" s="74">
        <v>0</v>
      </c>
      <c r="AG46" s="74">
        <v>0</v>
      </c>
      <c r="AH46" s="74">
        <v>0</v>
      </c>
      <c r="AI46" s="74">
        <v>0</v>
      </c>
      <c r="AJ46" s="74">
        <v>0</v>
      </c>
      <c r="AK46" s="74">
        <v>0</v>
      </c>
      <c r="AL46" s="50">
        <v>0</v>
      </c>
      <c r="AM46" s="50">
        <v>1</v>
      </c>
      <c r="AN46" s="50">
        <v>1</v>
      </c>
      <c r="AO46" s="50">
        <v>0</v>
      </c>
      <c r="AP46" s="50">
        <v>0</v>
      </c>
      <c r="AQ46" s="50">
        <v>1</v>
      </c>
      <c r="AR46" s="50">
        <v>0</v>
      </c>
      <c r="AS46" s="50">
        <v>1</v>
      </c>
      <c r="AT46" s="50">
        <v>1</v>
      </c>
      <c r="AU46" s="50">
        <v>0</v>
      </c>
      <c r="AV46" s="50">
        <v>1</v>
      </c>
      <c r="AW46" s="50">
        <v>0</v>
      </c>
      <c r="AX46" s="50">
        <v>0</v>
      </c>
      <c r="AY46" s="91">
        <f t="shared" si="112"/>
        <v>0</v>
      </c>
      <c r="AZ46" s="91">
        <f t="shared" si="80"/>
        <v>2</v>
      </c>
      <c r="BA46" s="91">
        <f t="shared" si="81"/>
        <v>0</v>
      </c>
      <c r="BB46" s="91">
        <f t="shared" si="82"/>
        <v>2</v>
      </c>
      <c r="BC46" s="91">
        <f t="shared" si="83"/>
        <v>2</v>
      </c>
      <c r="BD46" s="91">
        <f t="shared" si="84"/>
        <v>0</v>
      </c>
      <c r="BE46" s="91">
        <f t="shared" si="85"/>
        <v>2</v>
      </c>
      <c r="BF46" s="91">
        <f t="shared" si="86"/>
        <v>2</v>
      </c>
      <c r="BG46" s="91">
        <f t="shared" si="87"/>
        <v>0</v>
      </c>
      <c r="BH46" s="91">
        <f t="shared" si="88"/>
        <v>0</v>
      </c>
      <c r="BI46" s="91">
        <f t="shared" si="89"/>
        <v>0</v>
      </c>
      <c r="BJ46" s="91">
        <f t="shared" si="90"/>
        <v>0</v>
      </c>
      <c r="BK46" s="91">
        <f t="shared" si="91"/>
        <v>0</v>
      </c>
      <c r="BL46" s="91">
        <f t="shared" si="92"/>
        <v>2</v>
      </c>
      <c r="BM46" s="91">
        <f t="shared" si="93"/>
        <v>2</v>
      </c>
      <c r="BN46" s="91">
        <f t="shared" si="94"/>
        <v>2</v>
      </c>
      <c r="BO46" s="91">
        <f t="shared" si="95"/>
        <v>0</v>
      </c>
      <c r="BP46" s="91">
        <f t="shared" si="96"/>
        <v>0</v>
      </c>
      <c r="BQ46" s="91">
        <f t="shared" si="97"/>
        <v>2</v>
      </c>
      <c r="BR46" s="91">
        <f t="shared" si="98"/>
        <v>2</v>
      </c>
      <c r="BS46" s="91">
        <f t="shared" si="99"/>
        <v>2</v>
      </c>
      <c r="BT46" s="91">
        <f t="shared" si="100"/>
        <v>0</v>
      </c>
      <c r="BU46" s="91">
        <f t="shared" si="101"/>
        <v>0</v>
      </c>
      <c r="BV46" s="91">
        <f t="shared" si="102"/>
        <v>0</v>
      </c>
      <c r="BW46" s="91">
        <f t="shared" si="103"/>
        <v>0</v>
      </c>
      <c r="BX46" s="91">
        <f t="shared" si="104"/>
        <v>0</v>
      </c>
      <c r="BY46" s="91">
        <f t="shared" si="105"/>
        <v>2</v>
      </c>
      <c r="BZ46" s="91">
        <f t="shared" si="106"/>
        <v>0</v>
      </c>
      <c r="CA46" s="91">
        <f t="shared" si="107"/>
        <v>0</v>
      </c>
      <c r="CB46" s="91">
        <f t="shared" si="108"/>
        <v>0</v>
      </c>
      <c r="CC46" s="91">
        <f t="shared" si="109"/>
        <v>0</v>
      </c>
      <c r="CD46" s="91">
        <f t="shared" si="113"/>
        <v>0</v>
      </c>
      <c r="CE46" s="91">
        <f t="shared" si="110"/>
        <v>0</v>
      </c>
      <c r="CF46" s="91">
        <f t="shared" si="114"/>
        <v>0</v>
      </c>
      <c r="CG46" s="91">
        <f t="shared" si="111"/>
        <v>0</v>
      </c>
      <c r="CH46" s="135">
        <f t="shared" si="115"/>
        <v>3</v>
      </c>
      <c r="CI46" s="91">
        <f t="shared" si="116"/>
        <v>3</v>
      </c>
      <c r="CJ46" s="91">
        <f t="shared" si="117"/>
        <v>2</v>
      </c>
      <c r="CK46" s="135">
        <f t="shared" si="118"/>
        <v>4</v>
      </c>
      <c r="CL46" s="91">
        <f t="shared" si="119"/>
        <v>2</v>
      </c>
      <c r="CM46" s="92">
        <f t="shared" si="120"/>
        <v>8</v>
      </c>
      <c r="CN46" s="92">
        <f t="shared" si="121"/>
        <v>6</v>
      </c>
      <c r="CO46" s="92">
        <f t="shared" si="122"/>
        <v>14</v>
      </c>
      <c r="CP46" s="92">
        <f t="shared" si="123"/>
        <v>2</v>
      </c>
      <c r="CQ46" s="92">
        <f t="shared" si="124"/>
        <v>0</v>
      </c>
      <c r="CR46" s="92">
        <f t="shared" si="125"/>
        <v>2</v>
      </c>
      <c r="CS46" s="92">
        <f t="shared" si="126"/>
        <v>0</v>
      </c>
      <c r="CT46" s="92">
        <f t="shared" si="127"/>
        <v>5</v>
      </c>
      <c r="CU46" s="92">
        <f t="shared" si="128"/>
        <v>5</v>
      </c>
      <c r="CV46" s="92">
        <f t="shared" si="129"/>
        <v>6</v>
      </c>
      <c r="CW46" s="92">
        <f t="shared" si="130"/>
        <v>6</v>
      </c>
      <c r="CX46" s="92">
        <f t="shared" si="131"/>
        <v>2</v>
      </c>
      <c r="CY46" s="92">
        <f t="shared" si="132"/>
        <v>3</v>
      </c>
      <c r="CZ46" s="92">
        <f t="shared" si="133"/>
        <v>0</v>
      </c>
      <c r="DA46" s="92">
        <f t="shared" si="134"/>
        <v>3</v>
      </c>
      <c r="DB46" s="92">
        <f t="shared" si="135"/>
        <v>38</v>
      </c>
    </row>
    <row r="47" spans="1:106">
      <c r="A47" s="74">
        <v>39</v>
      </c>
      <c r="B47" s="71" t="str">
        <f>'ภาษาไทย ม.3'!B47</f>
        <v>นางสาวณัฐธิยา  บุญจำนง</v>
      </c>
      <c r="C47" s="72">
        <v>0</v>
      </c>
      <c r="D47" s="72">
        <v>0</v>
      </c>
      <c r="E47" s="72">
        <v>0</v>
      </c>
      <c r="F47" s="72">
        <v>1</v>
      </c>
      <c r="G47" s="72">
        <v>1</v>
      </c>
      <c r="H47" s="73">
        <v>0</v>
      </c>
      <c r="I47" s="73">
        <v>0</v>
      </c>
      <c r="J47" s="72">
        <v>1</v>
      </c>
      <c r="K47" s="72">
        <v>0</v>
      </c>
      <c r="L47" s="72">
        <v>0</v>
      </c>
      <c r="M47" s="72">
        <v>1</v>
      </c>
      <c r="N47" s="72">
        <v>1</v>
      </c>
      <c r="O47" s="73">
        <v>1</v>
      </c>
      <c r="P47" s="73">
        <v>1</v>
      </c>
      <c r="Q47" s="74">
        <v>0</v>
      </c>
      <c r="R47" s="74">
        <v>1</v>
      </c>
      <c r="S47" s="74">
        <v>0</v>
      </c>
      <c r="T47" s="74">
        <v>0</v>
      </c>
      <c r="U47" s="74">
        <v>0</v>
      </c>
      <c r="V47" s="74">
        <v>0</v>
      </c>
      <c r="W47" s="74">
        <v>1</v>
      </c>
      <c r="X47" s="74">
        <v>1</v>
      </c>
      <c r="Y47" s="74">
        <v>0</v>
      </c>
      <c r="Z47" s="74">
        <v>0</v>
      </c>
      <c r="AA47" s="74">
        <v>0</v>
      </c>
      <c r="AB47" s="74">
        <v>1</v>
      </c>
      <c r="AC47" s="74">
        <v>1</v>
      </c>
      <c r="AD47" s="74">
        <v>0</v>
      </c>
      <c r="AE47" s="74">
        <v>0</v>
      </c>
      <c r="AF47" s="74">
        <v>0</v>
      </c>
      <c r="AG47" s="74">
        <v>0</v>
      </c>
      <c r="AH47" s="74">
        <v>0</v>
      </c>
      <c r="AI47" s="74">
        <v>0</v>
      </c>
      <c r="AJ47" s="74">
        <v>1</v>
      </c>
      <c r="AK47" s="74">
        <v>0</v>
      </c>
      <c r="AL47" s="50">
        <v>1</v>
      </c>
      <c r="AM47" s="50">
        <v>0</v>
      </c>
      <c r="AN47" s="50">
        <v>0</v>
      </c>
      <c r="AO47" s="50">
        <v>0</v>
      </c>
      <c r="AP47" s="50">
        <v>0</v>
      </c>
      <c r="AQ47" s="50">
        <v>1</v>
      </c>
      <c r="AR47" s="50">
        <v>0</v>
      </c>
      <c r="AS47" s="50">
        <v>1</v>
      </c>
      <c r="AT47" s="50">
        <v>1</v>
      </c>
      <c r="AU47" s="50">
        <v>0</v>
      </c>
      <c r="AV47" s="50">
        <v>0</v>
      </c>
      <c r="AW47" s="50">
        <v>0</v>
      </c>
      <c r="AX47" s="50">
        <v>0</v>
      </c>
      <c r="AY47" s="91">
        <f t="shared" si="112"/>
        <v>0</v>
      </c>
      <c r="AZ47" s="91">
        <f t="shared" si="80"/>
        <v>0</v>
      </c>
      <c r="BA47" s="91">
        <f t="shared" si="81"/>
        <v>0</v>
      </c>
      <c r="BB47" s="91">
        <f t="shared" si="82"/>
        <v>2</v>
      </c>
      <c r="BC47" s="91">
        <f t="shared" si="83"/>
        <v>2</v>
      </c>
      <c r="BD47" s="91">
        <f t="shared" si="84"/>
        <v>0</v>
      </c>
      <c r="BE47" s="91">
        <f t="shared" si="85"/>
        <v>0</v>
      </c>
      <c r="BF47" s="91">
        <f t="shared" si="86"/>
        <v>2</v>
      </c>
      <c r="BG47" s="91">
        <f t="shared" si="87"/>
        <v>0</v>
      </c>
      <c r="BH47" s="91">
        <f t="shared" si="88"/>
        <v>0</v>
      </c>
      <c r="BI47" s="91">
        <f t="shared" si="89"/>
        <v>2</v>
      </c>
      <c r="BJ47" s="91">
        <f t="shared" si="90"/>
        <v>2</v>
      </c>
      <c r="BK47" s="91">
        <f t="shared" si="91"/>
        <v>2</v>
      </c>
      <c r="BL47" s="91">
        <f t="shared" si="92"/>
        <v>2</v>
      </c>
      <c r="BM47" s="91">
        <f t="shared" si="93"/>
        <v>0</v>
      </c>
      <c r="BN47" s="91">
        <f t="shared" si="94"/>
        <v>2</v>
      </c>
      <c r="BO47" s="91">
        <f t="shared" si="95"/>
        <v>0</v>
      </c>
      <c r="BP47" s="91">
        <f t="shared" si="96"/>
        <v>0</v>
      </c>
      <c r="BQ47" s="91">
        <f t="shared" si="97"/>
        <v>0</v>
      </c>
      <c r="BR47" s="91">
        <f t="shared" si="98"/>
        <v>0</v>
      </c>
      <c r="BS47" s="91">
        <f t="shared" si="99"/>
        <v>2</v>
      </c>
      <c r="BT47" s="91">
        <f t="shared" si="100"/>
        <v>2</v>
      </c>
      <c r="BU47" s="91">
        <f t="shared" si="101"/>
        <v>0</v>
      </c>
      <c r="BV47" s="91">
        <f t="shared" si="102"/>
        <v>0</v>
      </c>
      <c r="BW47" s="91">
        <f t="shared" si="103"/>
        <v>0</v>
      </c>
      <c r="BX47" s="91">
        <f t="shared" si="104"/>
        <v>2</v>
      </c>
      <c r="BY47" s="91">
        <f t="shared" si="105"/>
        <v>2</v>
      </c>
      <c r="BZ47" s="91">
        <f t="shared" si="106"/>
        <v>0</v>
      </c>
      <c r="CA47" s="91">
        <f t="shared" si="107"/>
        <v>0</v>
      </c>
      <c r="CB47" s="91">
        <f t="shared" si="108"/>
        <v>0</v>
      </c>
      <c r="CC47" s="91">
        <f t="shared" si="109"/>
        <v>0</v>
      </c>
      <c r="CD47" s="91">
        <f t="shared" si="113"/>
        <v>0</v>
      </c>
      <c r="CE47" s="91">
        <f t="shared" si="110"/>
        <v>0</v>
      </c>
      <c r="CF47" s="91">
        <f t="shared" si="114"/>
        <v>2</v>
      </c>
      <c r="CG47" s="91">
        <f t="shared" si="111"/>
        <v>0</v>
      </c>
      <c r="CH47" s="135">
        <f t="shared" si="115"/>
        <v>3</v>
      </c>
      <c r="CI47" s="91">
        <f t="shared" si="116"/>
        <v>0</v>
      </c>
      <c r="CJ47" s="91">
        <f t="shared" si="117"/>
        <v>2</v>
      </c>
      <c r="CK47" s="135">
        <f t="shared" si="118"/>
        <v>4</v>
      </c>
      <c r="CL47" s="91">
        <f t="shared" si="119"/>
        <v>0</v>
      </c>
      <c r="CM47" s="92">
        <f t="shared" si="120"/>
        <v>4</v>
      </c>
      <c r="CN47" s="92">
        <f t="shared" si="121"/>
        <v>6</v>
      </c>
      <c r="CO47" s="92">
        <f t="shared" si="122"/>
        <v>10</v>
      </c>
      <c r="CP47" s="92">
        <f t="shared" si="123"/>
        <v>2</v>
      </c>
      <c r="CQ47" s="92">
        <f t="shared" si="124"/>
        <v>0</v>
      </c>
      <c r="CR47" s="92">
        <f t="shared" si="125"/>
        <v>2</v>
      </c>
      <c r="CS47" s="92">
        <f t="shared" si="126"/>
        <v>2</v>
      </c>
      <c r="CT47" s="92">
        <f t="shared" si="127"/>
        <v>5</v>
      </c>
      <c r="CU47" s="92">
        <f t="shared" si="128"/>
        <v>7</v>
      </c>
      <c r="CV47" s="92">
        <f t="shared" si="129"/>
        <v>8</v>
      </c>
      <c r="CW47" s="92">
        <f t="shared" si="130"/>
        <v>4</v>
      </c>
      <c r="CX47" s="92">
        <f t="shared" si="131"/>
        <v>4</v>
      </c>
      <c r="CY47" s="92">
        <f t="shared" si="132"/>
        <v>0</v>
      </c>
      <c r="CZ47" s="92">
        <f t="shared" si="133"/>
        <v>0</v>
      </c>
      <c r="DA47" s="92">
        <f t="shared" si="134"/>
        <v>0</v>
      </c>
      <c r="DB47" s="92">
        <f t="shared" si="135"/>
        <v>35</v>
      </c>
    </row>
    <row r="48" spans="1:106">
      <c r="A48" s="74">
        <v>40</v>
      </c>
      <c r="B48" s="71" t="str">
        <f>'ภาษาไทย ม.3'!B48</f>
        <v>นางสาวจันจิรา  ถนอมคล้าย</v>
      </c>
      <c r="C48" s="72">
        <v>0</v>
      </c>
      <c r="D48" s="72">
        <v>0</v>
      </c>
      <c r="E48" s="72">
        <v>0</v>
      </c>
      <c r="F48" s="72">
        <v>0</v>
      </c>
      <c r="G48" s="72">
        <v>1</v>
      </c>
      <c r="H48" s="73">
        <v>0</v>
      </c>
      <c r="I48" s="73">
        <v>0</v>
      </c>
      <c r="J48" s="72">
        <v>1</v>
      </c>
      <c r="K48" s="72">
        <v>0</v>
      </c>
      <c r="L48" s="72">
        <v>0</v>
      </c>
      <c r="M48" s="72">
        <v>0</v>
      </c>
      <c r="N48" s="72">
        <v>1</v>
      </c>
      <c r="O48" s="73">
        <v>1</v>
      </c>
      <c r="P48" s="73">
        <v>0</v>
      </c>
      <c r="Q48" s="74">
        <v>0</v>
      </c>
      <c r="R48" s="74">
        <v>0</v>
      </c>
      <c r="S48" s="74">
        <v>1</v>
      </c>
      <c r="T48" s="74">
        <v>1</v>
      </c>
      <c r="U48" s="74">
        <v>1</v>
      </c>
      <c r="V48" s="74">
        <v>0</v>
      </c>
      <c r="W48" s="74">
        <v>0</v>
      </c>
      <c r="X48" s="74">
        <v>1</v>
      </c>
      <c r="Y48" s="74">
        <v>0</v>
      </c>
      <c r="Z48" s="74">
        <v>0</v>
      </c>
      <c r="AA48" s="74">
        <v>0</v>
      </c>
      <c r="AB48" s="74">
        <v>0</v>
      </c>
      <c r="AC48" s="74">
        <v>1</v>
      </c>
      <c r="AD48" s="74">
        <v>1</v>
      </c>
      <c r="AE48" s="74">
        <v>0</v>
      </c>
      <c r="AF48" s="74">
        <v>0</v>
      </c>
      <c r="AG48" s="74">
        <v>0</v>
      </c>
      <c r="AH48" s="74">
        <v>0</v>
      </c>
      <c r="AI48" s="74">
        <v>1</v>
      </c>
      <c r="AJ48" s="74">
        <v>0</v>
      </c>
      <c r="AK48" s="74">
        <v>0</v>
      </c>
      <c r="AL48" s="50">
        <v>1</v>
      </c>
      <c r="AM48" s="50">
        <v>1</v>
      </c>
      <c r="AN48" s="50">
        <v>0</v>
      </c>
      <c r="AO48" s="50">
        <v>0</v>
      </c>
      <c r="AP48" s="50">
        <v>0</v>
      </c>
      <c r="AQ48" s="50">
        <v>1</v>
      </c>
      <c r="AR48" s="50">
        <v>0</v>
      </c>
      <c r="AS48" s="50">
        <v>0</v>
      </c>
      <c r="AT48" s="50">
        <v>0</v>
      </c>
      <c r="AU48" s="50">
        <v>1</v>
      </c>
      <c r="AV48" s="50">
        <v>0</v>
      </c>
      <c r="AW48" s="50">
        <v>0</v>
      </c>
      <c r="AX48" s="50">
        <v>1</v>
      </c>
      <c r="AY48" s="91">
        <f t="shared" si="112"/>
        <v>0</v>
      </c>
      <c r="AZ48" s="91">
        <f t="shared" si="80"/>
        <v>0</v>
      </c>
      <c r="BA48" s="91">
        <f t="shared" si="81"/>
        <v>0</v>
      </c>
      <c r="BB48" s="91">
        <f t="shared" si="82"/>
        <v>0</v>
      </c>
      <c r="BC48" s="91">
        <f t="shared" si="83"/>
        <v>2</v>
      </c>
      <c r="BD48" s="91">
        <f t="shared" si="84"/>
        <v>0</v>
      </c>
      <c r="BE48" s="91">
        <f t="shared" si="85"/>
        <v>0</v>
      </c>
      <c r="BF48" s="91">
        <f t="shared" si="86"/>
        <v>2</v>
      </c>
      <c r="BG48" s="91">
        <f t="shared" si="87"/>
        <v>0</v>
      </c>
      <c r="BH48" s="91">
        <f t="shared" si="88"/>
        <v>0</v>
      </c>
      <c r="BI48" s="91">
        <f t="shared" si="89"/>
        <v>0</v>
      </c>
      <c r="BJ48" s="91">
        <f t="shared" si="90"/>
        <v>2</v>
      </c>
      <c r="BK48" s="91">
        <f t="shared" si="91"/>
        <v>2</v>
      </c>
      <c r="BL48" s="91">
        <f t="shared" si="92"/>
        <v>0</v>
      </c>
      <c r="BM48" s="91">
        <f t="shared" si="93"/>
        <v>0</v>
      </c>
      <c r="BN48" s="91">
        <f t="shared" si="94"/>
        <v>0</v>
      </c>
      <c r="BO48" s="91">
        <f t="shared" si="95"/>
        <v>2</v>
      </c>
      <c r="BP48" s="91">
        <f t="shared" si="96"/>
        <v>2</v>
      </c>
      <c r="BQ48" s="91">
        <f t="shared" si="97"/>
        <v>2</v>
      </c>
      <c r="BR48" s="91">
        <f t="shared" si="98"/>
        <v>0</v>
      </c>
      <c r="BS48" s="91">
        <f t="shared" si="99"/>
        <v>0</v>
      </c>
      <c r="BT48" s="91">
        <f t="shared" si="100"/>
        <v>2</v>
      </c>
      <c r="BU48" s="91">
        <f t="shared" si="101"/>
        <v>0</v>
      </c>
      <c r="BV48" s="91">
        <f t="shared" si="102"/>
        <v>0</v>
      </c>
      <c r="BW48" s="91">
        <f t="shared" si="103"/>
        <v>0</v>
      </c>
      <c r="BX48" s="91">
        <f t="shared" si="104"/>
        <v>0</v>
      </c>
      <c r="BY48" s="91">
        <f t="shared" si="105"/>
        <v>2</v>
      </c>
      <c r="BZ48" s="91">
        <f t="shared" si="106"/>
        <v>2</v>
      </c>
      <c r="CA48" s="91">
        <f t="shared" si="107"/>
        <v>0</v>
      </c>
      <c r="CB48" s="91">
        <f t="shared" si="108"/>
        <v>0</v>
      </c>
      <c r="CC48" s="91">
        <f t="shared" si="109"/>
        <v>0</v>
      </c>
      <c r="CD48" s="91">
        <f t="shared" si="113"/>
        <v>0</v>
      </c>
      <c r="CE48" s="91">
        <f t="shared" si="110"/>
        <v>2</v>
      </c>
      <c r="CF48" s="91">
        <f t="shared" si="114"/>
        <v>0</v>
      </c>
      <c r="CG48" s="91">
        <f t="shared" si="111"/>
        <v>0</v>
      </c>
      <c r="CH48" s="135">
        <f t="shared" si="115"/>
        <v>6</v>
      </c>
      <c r="CI48" s="91">
        <f t="shared" si="116"/>
        <v>0</v>
      </c>
      <c r="CJ48" s="91">
        <f t="shared" si="117"/>
        <v>2</v>
      </c>
      <c r="CK48" s="135">
        <f t="shared" si="118"/>
        <v>2</v>
      </c>
      <c r="CL48" s="91">
        <f t="shared" si="119"/>
        <v>2</v>
      </c>
      <c r="CM48" s="92">
        <f t="shared" si="120"/>
        <v>2</v>
      </c>
      <c r="CN48" s="92">
        <f t="shared" si="121"/>
        <v>4</v>
      </c>
      <c r="CO48" s="92">
        <f t="shared" si="122"/>
        <v>6</v>
      </c>
      <c r="CP48" s="92">
        <f t="shared" si="123"/>
        <v>2</v>
      </c>
      <c r="CQ48" s="92">
        <f t="shared" si="124"/>
        <v>0</v>
      </c>
      <c r="CR48" s="92">
        <f t="shared" si="125"/>
        <v>2</v>
      </c>
      <c r="CS48" s="92">
        <f t="shared" si="126"/>
        <v>0</v>
      </c>
      <c r="CT48" s="92">
        <f t="shared" si="127"/>
        <v>8</v>
      </c>
      <c r="CU48" s="92">
        <f t="shared" si="128"/>
        <v>8</v>
      </c>
      <c r="CV48" s="92">
        <f t="shared" si="129"/>
        <v>8</v>
      </c>
      <c r="CW48" s="92">
        <f t="shared" si="130"/>
        <v>6</v>
      </c>
      <c r="CX48" s="92">
        <f t="shared" si="131"/>
        <v>2</v>
      </c>
      <c r="CY48" s="92">
        <f t="shared" si="132"/>
        <v>2</v>
      </c>
      <c r="CZ48" s="92">
        <f t="shared" si="133"/>
        <v>0</v>
      </c>
      <c r="DA48" s="92">
        <f t="shared" si="134"/>
        <v>2</v>
      </c>
      <c r="DB48" s="92">
        <f t="shared" si="135"/>
        <v>34</v>
      </c>
    </row>
    <row r="49" spans="1:106">
      <c r="A49" s="74">
        <v>41</v>
      </c>
      <c r="B49" s="71" t="str">
        <f>'ภาษาไทย ม.3'!B49</f>
        <v>นางสาวศิริลักษณ์  สงวนถ้อย</v>
      </c>
      <c r="C49" s="72">
        <v>0</v>
      </c>
      <c r="D49" s="72">
        <v>1</v>
      </c>
      <c r="E49" s="72">
        <v>0</v>
      </c>
      <c r="F49" s="72">
        <v>0</v>
      </c>
      <c r="G49" s="72">
        <v>0</v>
      </c>
      <c r="H49" s="73">
        <v>0</v>
      </c>
      <c r="I49" s="73">
        <v>0</v>
      </c>
      <c r="J49" s="72">
        <v>1</v>
      </c>
      <c r="K49" s="72">
        <v>1</v>
      </c>
      <c r="L49" s="72">
        <v>0</v>
      </c>
      <c r="M49" s="72">
        <v>1</v>
      </c>
      <c r="N49" s="72">
        <v>0</v>
      </c>
      <c r="O49" s="73">
        <v>1</v>
      </c>
      <c r="P49" s="73">
        <v>1</v>
      </c>
      <c r="Q49" s="74">
        <v>0</v>
      </c>
      <c r="R49" s="74">
        <v>0</v>
      </c>
      <c r="S49" s="74">
        <v>1</v>
      </c>
      <c r="T49" s="74">
        <v>1</v>
      </c>
      <c r="U49" s="74">
        <v>1</v>
      </c>
      <c r="V49" s="74">
        <v>1</v>
      </c>
      <c r="W49" s="74">
        <v>1</v>
      </c>
      <c r="X49" s="74">
        <v>0</v>
      </c>
      <c r="Y49" s="74">
        <v>0</v>
      </c>
      <c r="Z49" s="74">
        <v>1</v>
      </c>
      <c r="AA49" s="74">
        <v>1</v>
      </c>
      <c r="AB49" s="74">
        <v>1</v>
      </c>
      <c r="AC49" s="74">
        <v>0</v>
      </c>
      <c r="AD49" s="74">
        <v>1</v>
      </c>
      <c r="AE49" s="74">
        <v>0</v>
      </c>
      <c r="AF49" s="74">
        <v>0</v>
      </c>
      <c r="AG49" s="74">
        <v>0</v>
      </c>
      <c r="AH49" s="74">
        <v>0</v>
      </c>
      <c r="AI49" s="74">
        <v>0</v>
      </c>
      <c r="AJ49" s="74">
        <v>1</v>
      </c>
      <c r="AK49" s="74">
        <v>0</v>
      </c>
      <c r="AL49" s="50">
        <v>1</v>
      </c>
      <c r="AM49" s="50">
        <v>0</v>
      </c>
      <c r="AN49" s="50">
        <v>0</v>
      </c>
      <c r="AO49" s="50">
        <v>0</v>
      </c>
      <c r="AP49" s="50">
        <v>0</v>
      </c>
      <c r="AQ49" s="50">
        <v>1</v>
      </c>
      <c r="AR49" s="50">
        <v>0</v>
      </c>
      <c r="AS49" s="50">
        <v>0</v>
      </c>
      <c r="AT49" s="50">
        <v>0</v>
      </c>
      <c r="AU49" s="50">
        <v>1</v>
      </c>
      <c r="AV49" s="50">
        <v>0</v>
      </c>
      <c r="AW49" s="50">
        <v>0</v>
      </c>
      <c r="AX49" s="50">
        <v>0</v>
      </c>
      <c r="AY49" s="91">
        <f t="shared" si="112"/>
        <v>0</v>
      </c>
      <c r="AZ49" s="91">
        <f t="shared" si="80"/>
        <v>2</v>
      </c>
      <c r="BA49" s="91">
        <f t="shared" si="81"/>
        <v>0</v>
      </c>
      <c r="BB49" s="91">
        <f t="shared" si="82"/>
        <v>0</v>
      </c>
      <c r="BC49" s="91">
        <f t="shared" si="83"/>
        <v>0</v>
      </c>
      <c r="BD49" s="91">
        <f t="shared" si="84"/>
        <v>0</v>
      </c>
      <c r="BE49" s="91">
        <f t="shared" si="85"/>
        <v>0</v>
      </c>
      <c r="BF49" s="91">
        <f t="shared" si="86"/>
        <v>2</v>
      </c>
      <c r="BG49" s="91">
        <f t="shared" si="87"/>
        <v>2</v>
      </c>
      <c r="BH49" s="91">
        <f t="shared" si="88"/>
        <v>0</v>
      </c>
      <c r="BI49" s="91">
        <f t="shared" si="89"/>
        <v>2</v>
      </c>
      <c r="BJ49" s="91">
        <f t="shared" si="90"/>
        <v>0</v>
      </c>
      <c r="BK49" s="91">
        <f t="shared" si="91"/>
        <v>2</v>
      </c>
      <c r="BL49" s="91">
        <f t="shared" si="92"/>
        <v>2</v>
      </c>
      <c r="BM49" s="91">
        <f t="shared" si="93"/>
        <v>0</v>
      </c>
      <c r="BN49" s="91">
        <f t="shared" si="94"/>
        <v>0</v>
      </c>
      <c r="BO49" s="91">
        <f t="shared" si="95"/>
        <v>2</v>
      </c>
      <c r="BP49" s="91">
        <f t="shared" si="96"/>
        <v>2</v>
      </c>
      <c r="BQ49" s="91">
        <f t="shared" si="97"/>
        <v>2</v>
      </c>
      <c r="BR49" s="91">
        <f t="shared" si="98"/>
        <v>2</v>
      </c>
      <c r="BS49" s="91">
        <f t="shared" si="99"/>
        <v>2</v>
      </c>
      <c r="BT49" s="91">
        <f t="shared" si="100"/>
        <v>0</v>
      </c>
      <c r="BU49" s="91">
        <f t="shared" si="101"/>
        <v>0</v>
      </c>
      <c r="BV49" s="91">
        <f t="shared" si="102"/>
        <v>2</v>
      </c>
      <c r="BW49" s="91">
        <f t="shared" si="103"/>
        <v>2</v>
      </c>
      <c r="BX49" s="91">
        <f t="shared" si="104"/>
        <v>2</v>
      </c>
      <c r="BY49" s="91">
        <f t="shared" si="105"/>
        <v>0</v>
      </c>
      <c r="BZ49" s="91">
        <f t="shared" si="106"/>
        <v>2</v>
      </c>
      <c r="CA49" s="91">
        <f t="shared" si="107"/>
        <v>0</v>
      </c>
      <c r="CB49" s="91">
        <f t="shared" si="108"/>
        <v>0</v>
      </c>
      <c r="CC49" s="91">
        <f t="shared" si="109"/>
        <v>0</v>
      </c>
      <c r="CD49" s="91">
        <f t="shared" si="113"/>
        <v>0</v>
      </c>
      <c r="CE49" s="91">
        <f t="shared" si="110"/>
        <v>0</v>
      </c>
      <c r="CF49" s="91">
        <f t="shared" si="114"/>
        <v>2</v>
      </c>
      <c r="CG49" s="91">
        <f t="shared" si="111"/>
        <v>0</v>
      </c>
      <c r="CH49" s="135">
        <f t="shared" si="115"/>
        <v>3</v>
      </c>
      <c r="CI49" s="91">
        <f t="shared" si="116"/>
        <v>0</v>
      </c>
      <c r="CJ49" s="91">
        <f t="shared" si="117"/>
        <v>2</v>
      </c>
      <c r="CK49" s="135">
        <f t="shared" si="118"/>
        <v>2</v>
      </c>
      <c r="CL49" s="91">
        <f t="shared" si="119"/>
        <v>0</v>
      </c>
      <c r="CM49" s="92">
        <f t="shared" si="120"/>
        <v>2</v>
      </c>
      <c r="CN49" s="92">
        <f t="shared" si="121"/>
        <v>4</v>
      </c>
      <c r="CO49" s="92">
        <f t="shared" si="122"/>
        <v>6</v>
      </c>
      <c r="CP49" s="92">
        <f t="shared" si="123"/>
        <v>2</v>
      </c>
      <c r="CQ49" s="92">
        <f t="shared" si="124"/>
        <v>2</v>
      </c>
      <c r="CR49" s="92">
        <f t="shared" si="125"/>
        <v>4</v>
      </c>
      <c r="CS49" s="92">
        <f t="shared" si="126"/>
        <v>2</v>
      </c>
      <c r="CT49" s="92">
        <f t="shared" si="127"/>
        <v>3</v>
      </c>
      <c r="CU49" s="92">
        <f t="shared" si="128"/>
        <v>5</v>
      </c>
      <c r="CV49" s="92">
        <f t="shared" si="129"/>
        <v>12</v>
      </c>
      <c r="CW49" s="92">
        <f t="shared" si="130"/>
        <v>4</v>
      </c>
      <c r="CX49" s="92">
        <f t="shared" si="131"/>
        <v>6</v>
      </c>
      <c r="CY49" s="92">
        <f t="shared" si="132"/>
        <v>2</v>
      </c>
      <c r="CZ49" s="92">
        <f t="shared" si="133"/>
        <v>0</v>
      </c>
      <c r="DA49" s="92">
        <f t="shared" si="134"/>
        <v>2</v>
      </c>
      <c r="DB49" s="92">
        <f t="shared" si="135"/>
        <v>39</v>
      </c>
    </row>
    <row r="50" spans="1:106">
      <c r="A50" s="74">
        <v>42</v>
      </c>
      <c r="B50" s="71" t="str">
        <f>'ภาษาไทย ม.3'!B50</f>
        <v>นายกฤษฎา  กล้าปราบโจร</v>
      </c>
      <c r="C50" s="72">
        <v>0</v>
      </c>
      <c r="D50" s="72">
        <v>0</v>
      </c>
      <c r="E50" s="72">
        <v>0</v>
      </c>
      <c r="F50" s="72">
        <v>1</v>
      </c>
      <c r="G50" s="72">
        <v>1</v>
      </c>
      <c r="H50" s="73">
        <v>1</v>
      </c>
      <c r="I50" s="73">
        <v>1</v>
      </c>
      <c r="J50" s="72">
        <v>1</v>
      </c>
      <c r="K50" s="72">
        <v>0</v>
      </c>
      <c r="L50" s="72">
        <v>0</v>
      </c>
      <c r="M50" s="72">
        <v>0</v>
      </c>
      <c r="N50" s="72">
        <v>0</v>
      </c>
      <c r="O50" s="73">
        <v>0</v>
      </c>
      <c r="P50" s="73">
        <v>0</v>
      </c>
      <c r="Q50" s="74">
        <v>1</v>
      </c>
      <c r="R50" s="74">
        <v>1</v>
      </c>
      <c r="S50" s="74">
        <v>1</v>
      </c>
      <c r="T50" s="74">
        <v>0</v>
      </c>
      <c r="U50" s="74">
        <v>0</v>
      </c>
      <c r="V50" s="74">
        <v>0</v>
      </c>
      <c r="W50" s="74">
        <v>1</v>
      </c>
      <c r="X50" s="74">
        <v>0</v>
      </c>
      <c r="Y50" s="74">
        <v>0</v>
      </c>
      <c r="Z50" s="74">
        <v>0</v>
      </c>
      <c r="AA50" s="74">
        <v>0</v>
      </c>
      <c r="AB50" s="74">
        <v>1</v>
      </c>
      <c r="AC50" s="74">
        <v>0</v>
      </c>
      <c r="AD50" s="74">
        <v>0</v>
      </c>
      <c r="AE50" s="74">
        <v>0</v>
      </c>
      <c r="AF50" s="74">
        <v>0</v>
      </c>
      <c r="AG50" s="74">
        <v>0</v>
      </c>
      <c r="AH50" s="74">
        <v>0</v>
      </c>
      <c r="AI50" s="74">
        <v>0</v>
      </c>
      <c r="AJ50" s="74">
        <v>0</v>
      </c>
      <c r="AK50" s="74">
        <v>1</v>
      </c>
      <c r="AL50" s="50">
        <v>0</v>
      </c>
      <c r="AM50" s="50">
        <v>1</v>
      </c>
      <c r="AN50" s="50">
        <v>1</v>
      </c>
      <c r="AO50" s="50">
        <v>0</v>
      </c>
      <c r="AP50" s="50">
        <v>0</v>
      </c>
      <c r="AQ50" s="50">
        <v>1</v>
      </c>
      <c r="AR50" s="50">
        <v>0</v>
      </c>
      <c r="AS50" s="50">
        <v>0</v>
      </c>
      <c r="AT50" s="50">
        <v>1</v>
      </c>
      <c r="AU50" s="50">
        <v>1</v>
      </c>
      <c r="AV50" s="50">
        <v>0</v>
      </c>
      <c r="AW50" s="50">
        <v>1</v>
      </c>
      <c r="AX50" s="50">
        <v>0</v>
      </c>
      <c r="AY50" s="91">
        <f t="shared" si="112"/>
        <v>0</v>
      </c>
      <c r="AZ50" s="91">
        <f t="shared" si="80"/>
        <v>0</v>
      </c>
      <c r="BA50" s="91">
        <f t="shared" si="81"/>
        <v>0</v>
      </c>
      <c r="BB50" s="91">
        <f t="shared" si="82"/>
        <v>2</v>
      </c>
      <c r="BC50" s="91">
        <f t="shared" si="83"/>
        <v>2</v>
      </c>
      <c r="BD50" s="91">
        <f t="shared" si="84"/>
        <v>2</v>
      </c>
      <c r="BE50" s="91">
        <f t="shared" si="85"/>
        <v>2</v>
      </c>
      <c r="BF50" s="91">
        <f t="shared" si="86"/>
        <v>2</v>
      </c>
      <c r="BG50" s="91">
        <f t="shared" si="87"/>
        <v>0</v>
      </c>
      <c r="BH50" s="91">
        <f t="shared" si="88"/>
        <v>0</v>
      </c>
      <c r="BI50" s="91">
        <f t="shared" si="89"/>
        <v>0</v>
      </c>
      <c r="BJ50" s="91">
        <f t="shared" si="90"/>
        <v>0</v>
      </c>
      <c r="BK50" s="91">
        <f t="shared" si="91"/>
        <v>0</v>
      </c>
      <c r="BL50" s="91">
        <f t="shared" si="92"/>
        <v>0</v>
      </c>
      <c r="BM50" s="91">
        <f t="shared" si="93"/>
        <v>2</v>
      </c>
      <c r="BN50" s="91">
        <f t="shared" si="94"/>
        <v>2</v>
      </c>
      <c r="BO50" s="91">
        <f t="shared" si="95"/>
        <v>2</v>
      </c>
      <c r="BP50" s="91">
        <f t="shared" si="96"/>
        <v>0</v>
      </c>
      <c r="BQ50" s="91">
        <f t="shared" si="97"/>
        <v>0</v>
      </c>
      <c r="BR50" s="91">
        <f t="shared" si="98"/>
        <v>0</v>
      </c>
      <c r="BS50" s="91">
        <f t="shared" si="99"/>
        <v>2</v>
      </c>
      <c r="BT50" s="91">
        <f t="shared" si="100"/>
        <v>0</v>
      </c>
      <c r="BU50" s="91">
        <f t="shared" si="101"/>
        <v>0</v>
      </c>
      <c r="BV50" s="91">
        <f t="shared" si="102"/>
        <v>0</v>
      </c>
      <c r="BW50" s="91">
        <f t="shared" si="103"/>
        <v>0</v>
      </c>
      <c r="BX50" s="91">
        <f t="shared" si="104"/>
        <v>2</v>
      </c>
      <c r="BY50" s="91">
        <f t="shared" si="105"/>
        <v>0</v>
      </c>
      <c r="BZ50" s="91">
        <f t="shared" si="106"/>
        <v>0</v>
      </c>
      <c r="CA50" s="91">
        <f t="shared" si="107"/>
        <v>0</v>
      </c>
      <c r="CB50" s="91">
        <f t="shared" si="108"/>
        <v>0</v>
      </c>
      <c r="CC50" s="91">
        <f t="shared" si="109"/>
        <v>0</v>
      </c>
      <c r="CD50" s="91">
        <f t="shared" si="113"/>
        <v>0</v>
      </c>
      <c r="CE50" s="91">
        <f t="shared" si="110"/>
        <v>0</v>
      </c>
      <c r="CF50" s="91">
        <f t="shared" si="114"/>
        <v>0</v>
      </c>
      <c r="CG50" s="91">
        <f t="shared" si="111"/>
        <v>2</v>
      </c>
      <c r="CH50" s="135">
        <f t="shared" si="115"/>
        <v>3</v>
      </c>
      <c r="CI50" s="91">
        <f t="shared" si="116"/>
        <v>3</v>
      </c>
      <c r="CJ50" s="91">
        <f t="shared" si="117"/>
        <v>2</v>
      </c>
      <c r="CK50" s="135">
        <f t="shared" si="118"/>
        <v>4</v>
      </c>
      <c r="CL50" s="91">
        <f t="shared" si="119"/>
        <v>2</v>
      </c>
      <c r="CM50" s="92">
        <f t="shared" si="120"/>
        <v>6</v>
      </c>
      <c r="CN50" s="92">
        <f t="shared" si="121"/>
        <v>6</v>
      </c>
      <c r="CO50" s="92">
        <f t="shared" si="122"/>
        <v>12</v>
      </c>
      <c r="CP50" s="92">
        <f t="shared" si="123"/>
        <v>4</v>
      </c>
      <c r="CQ50" s="92">
        <f t="shared" si="124"/>
        <v>0</v>
      </c>
      <c r="CR50" s="92">
        <f t="shared" si="125"/>
        <v>4</v>
      </c>
      <c r="CS50" s="92">
        <f t="shared" si="126"/>
        <v>2</v>
      </c>
      <c r="CT50" s="92">
        <f t="shared" si="127"/>
        <v>5</v>
      </c>
      <c r="CU50" s="92">
        <f t="shared" si="128"/>
        <v>7</v>
      </c>
      <c r="CV50" s="92">
        <f t="shared" si="129"/>
        <v>4</v>
      </c>
      <c r="CW50" s="92">
        <f t="shared" si="130"/>
        <v>4</v>
      </c>
      <c r="CX50" s="92">
        <f t="shared" si="131"/>
        <v>2</v>
      </c>
      <c r="CY50" s="92">
        <f t="shared" si="132"/>
        <v>3</v>
      </c>
      <c r="CZ50" s="92">
        <f t="shared" si="133"/>
        <v>0</v>
      </c>
      <c r="DA50" s="92">
        <f t="shared" si="134"/>
        <v>3</v>
      </c>
      <c r="DB50" s="92">
        <f t="shared" si="135"/>
        <v>36</v>
      </c>
    </row>
    <row r="51" spans="1:106">
      <c r="A51" s="74">
        <v>43</v>
      </c>
      <c r="B51" s="71" t="str">
        <f>'ภาษาไทย ม.3'!B51</f>
        <v>นายธนพงศ์  ชูจันทร์</v>
      </c>
      <c r="C51" s="72">
        <v>0</v>
      </c>
      <c r="D51" s="72">
        <v>0</v>
      </c>
      <c r="E51" s="72">
        <v>0</v>
      </c>
      <c r="F51" s="72">
        <v>1</v>
      </c>
      <c r="G51" s="72">
        <v>1</v>
      </c>
      <c r="H51" s="73">
        <v>0</v>
      </c>
      <c r="I51" s="73">
        <v>0</v>
      </c>
      <c r="J51" s="72">
        <v>1</v>
      </c>
      <c r="K51" s="72">
        <v>1</v>
      </c>
      <c r="L51" s="72">
        <v>1</v>
      </c>
      <c r="M51" s="72">
        <v>0</v>
      </c>
      <c r="N51" s="72">
        <v>1</v>
      </c>
      <c r="O51" s="73">
        <v>0</v>
      </c>
      <c r="P51" s="73">
        <v>1</v>
      </c>
      <c r="Q51" s="74">
        <v>0</v>
      </c>
      <c r="R51" s="74">
        <v>0</v>
      </c>
      <c r="S51" s="74">
        <v>1</v>
      </c>
      <c r="T51" s="74">
        <v>0</v>
      </c>
      <c r="U51" s="74">
        <v>0</v>
      </c>
      <c r="V51" s="74">
        <v>0</v>
      </c>
      <c r="W51" s="74">
        <v>1</v>
      </c>
      <c r="X51" s="74">
        <v>0</v>
      </c>
      <c r="Y51" s="74">
        <v>0</v>
      </c>
      <c r="Z51" s="74">
        <v>0</v>
      </c>
      <c r="AA51" s="74">
        <v>0</v>
      </c>
      <c r="AB51" s="74">
        <v>0</v>
      </c>
      <c r="AC51" s="74">
        <v>1</v>
      </c>
      <c r="AD51" s="74">
        <v>0</v>
      </c>
      <c r="AE51" s="74">
        <v>0</v>
      </c>
      <c r="AF51" s="74">
        <v>0</v>
      </c>
      <c r="AG51" s="74">
        <v>0</v>
      </c>
      <c r="AH51" s="74">
        <v>0</v>
      </c>
      <c r="AI51" s="74">
        <v>0</v>
      </c>
      <c r="AJ51" s="74">
        <v>0</v>
      </c>
      <c r="AK51" s="74">
        <v>0</v>
      </c>
      <c r="AL51" s="50">
        <v>1</v>
      </c>
      <c r="AM51" s="50">
        <v>1</v>
      </c>
      <c r="AN51" s="50">
        <v>1</v>
      </c>
      <c r="AO51" s="50">
        <v>0</v>
      </c>
      <c r="AP51" s="50">
        <v>1</v>
      </c>
      <c r="AQ51" s="50">
        <v>0</v>
      </c>
      <c r="AR51" s="50">
        <v>0</v>
      </c>
      <c r="AS51" s="50">
        <v>0</v>
      </c>
      <c r="AT51" s="50">
        <v>1</v>
      </c>
      <c r="AU51" s="50">
        <v>0</v>
      </c>
      <c r="AV51" s="50">
        <v>0</v>
      </c>
      <c r="AW51" s="50">
        <v>0</v>
      </c>
      <c r="AX51" s="50">
        <v>1</v>
      </c>
      <c r="AY51" s="91">
        <f t="shared" si="112"/>
        <v>0</v>
      </c>
      <c r="AZ51" s="91">
        <f t="shared" si="80"/>
        <v>0</v>
      </c>
      <c r="BA51" s="91">
        <f t="shared" si="81"/>
        <v>0</v>
      </c>
      <c r="BB51" s="91">
        <f t="shared" si="82"/>
        <v>2</v>
      </c>
      <c r="BC51" s="91">
        <f t="shared" si="83"/>
        <v>2</v>
      </c>
      <c r="BD51" s="91">
        <f t="shared" si="84"/>
        <v>0</v>
      </c>
      <c r="BE51" s="91">
        <f t="shared" si="85"/>
        <v>0</v>
      </c>
      <c r="BF51" s="91">
        <f t="shared" si="86"/>
        <v>2</v>
      </c>
      <c r="BG51" s="91">
        <f t="shared" si="87"/>
        <v>2</v>
      </c>
      <c r="BH51" s="91">
        <f t="shared" si="88"/>
        <v>2</v>
      </c>
      <c r="BI51" s="91">
        <f t="shared" si="89"/>
        <v>0</v>
      </c>
      <c r="BJ51" s="91">
        <f t="shared" si="90"/>
        <v>2</v>
      </c>
      <c r="BK51" s="91">
        <f t="shared" si="91"/>
        <v>0</v>
      </c>
      <c r="BL51" s="91">
        <f t="shared" si="92"/>
        <v>2</v>
      </c>
      <c r="BM51" s="91">
        <f t="shared" si="93"/>
        <v>0</v>
      </c>
      <c r="BN51" s="91">
        <f t="shared" si="94"/>
        <v>0</v>
      </c>
      <c r="BO51" s="91">
        <f t="shared" si="95"/>
        <v>2</v>
      </c>
      <c r="BP51" s="91">
        <f t="shared" si="96"/>
        <v>0</v>
      </c>
      <c r="BQ51" s="91">
        <f t="shared" si="97"/>
        <v>0</v>
      </c>
      <c r="BR51" s="91">
        <f t="shared" si="98"/>
        <v>0</v>
      </c>
      <c r="BS51" s="91">
        <f t="shared" si="99"/>
        <v>2</v>
      </c>
      <c r="BT51" s="91">
        <f t="shared" si="100"/>
        <v>0</v>
      </c>
      <c r="BU51" s="91">
        <f t="shared" si="101"/>
        <v>0</v>
      </c>
      <c r="BV51" s="91">
        <f t="shared" si="102"/>
        <v>0</v>
      </c>
      <c r="BW51" s="91">
        <f t="shared" si="103"/>
        <v>0</v>
      </c>
      <c r="BX51" s="91">
        <f t="shared" si="104"/>
        <v>0</v>
      </c>
      <c r="BY51" s="91">
        <f t="shared" si="105"/>
        <v>2</v>
      </c>
      <c r="BZ51" s="91">
        <f t="shared" si="106"/>
        <v>0</v>
      </c>
      <c r="CA51" s="91">
        <f t="shared" si="107"/>
        <v>0</v>
      </c>
      <c r="CB51" s="91">
        <f t="shared" si="108"/>
        <v>0</v>
      </c>
      <c r="CC51" s="91">
        <f t="shared" si="109"/>
        <v>0</v>
      </c>
      <c r="CD51" s="91">
        <f t="shared" si="113"/>
        <v>0</v>
      </c>
      <c r="CE51" s="91">
        <f t="shared" si="110"/>
        <v>0</v>
      </c>
      <c r="CF51" s="91">
        <f t="shared" si="114"/>
        <v>0</v>
      </c>
      <c r="CG51" s="91">
        <f t="shared" si="111"/>
        <v>0</v>
      </c>
      <c r="CH51" s="135">
        <f t="shared" si="115"/>
        <v>6</v>
      </c>
      <c r="CI51" s="91">
        <f t="shared" si="116"/>
        <v>3</v>
      </c>
      <c r="CJ51" s="91">
        <f t="shared" si="117"/>
        <v>2</v>
      </c>
      <c r="CK51" s="135">
        <f t="shared" si="118"/>
        <v>2</v>
      </c>
      <c r="CL51" s="91">
        <f t="shared" si="119"/>
        <v>2</v>
      </c>
      <c r="CM51" s="92">
        <f t="shared" si="120"/>
        <v>4</v>
      </c>
      <c r="CN51" s="92">
        <f t="shared" si="121"/>
        <v>4</v>
      </c>
      <c r="CO51" s="92">
        <f t="shared" si="122"/>
        <v>8</v>
      </c>
      <c r="CP51" s="92">
        <f t="shared" si="123"/>
        <v>2</v>
      </c>
      <c r="CQ51" s="92">
        <f t="shared" si="124"/>
        <v>2</v>
      </c>
      <c r="CR51" s="92">
        <f t="shared" si="125"/>
        <v>4</v>
      </c>
      <c r="CS51" s="92">
        <f t="shared" si="126"/>
        <v>2</v>
      </c>
      <c r="CT51" s="92">
        <f t="shared" si="127"/>
        <v>8</v>
      </c>
      <c r="CU51" s="92">
        <f t="shared" si="128"/>
        <v>10</v>
      </c>
      <c r="CV51" s="92">
        <f t="shared" si="129"/>
        <v>4</v>
      </c>
      <c r="CW51" s="92">
        <f t="shared" si="130"/>
        <v>4</v>
      </c>
      <c r="CX51" s="92">
        <f t="shared" si="131"/>
        <v>2</v>
      </c>
      <c r="CY51" s="92">
        <f t="shared" si="132"/>
        <v>3</v>
      </c>
      <c r="CZ51" s="92">
        <f t="shared" si="133"/>
        <v>0</v>
      </c>
      <c r="DA51" s="92">
        <f t="shared" si="134"/>
        <v>3</v>
      </c>
      <c r="DB51" s="92">
        <f t="shared" si="135"/>
        <v>35</v>
      </c>
    </row>
    <row r="52" spans="1:106">
      <c r="A52" s="74">
        <v>44</v>
      </c>
      <c r="B52" s="71" t="str">
        <f>'ภาษาไทย ม.3'!B52</f>
        <v>นายโชดดี  คชายนต์</v>
      </c>
      <c r="C52" s="72">
        <v>0</v>
      </c>
      <c r="D52" s="72">
        <v>0</v>
      </c>
      <c r="E52" s="72">
        <v>0</v>
      </c>
      <c r="F52" s="72">
        <v>0</v>
      </c>
      <c r="G52" s="72">
        <v>1</v>
      </c>
      <c r="H52" s="73">
        <v>1</v>
      </c>
      <c r="I52" s="73">
        <v>0</v>
      </c>
      <c r="J52" s="72">
        <v>1</v>
      </c>
      <c r="K52" s="72">
        <v>1</v>
      </c>
      <c r="L52" s="72">
        <v>1</v>
      </c>
      <c r="M52" s="72">
        <v>1</v>
      </c>
      <c r="N52" s="72">
        <v>1</v>
      </c>
      <c r="O52" s="73">
        <v>0</v>
      </c>
      <c r="P52" s="73">
        <v>0</v>
      </c>
      <c r="Q52" s="74">
        <v>0</v>
      </c>
      <c r="R52" s="74">
        <v>0</v>
      </c>
      <c r="S52" s="74">
        <v>0</v>
      </c>
      <c r="T52" s="74">
        <v>1</v>
      </c>
      <c r="U52" s="74">
        <v>0</v>
      </c>
      <c r="V52" s="74">
        <v>0</v>
      </c>
      <c r="W52" s="74">
        <v>1</v>
      </c>
      <c r="X52" s="74">
        <v>1</v>
      </c>
      <c r="Y52" s="74">
        <v>1</v>
      </c>
      <c r="Z52" s="74">
        <v>1</v>
      </c>
      <c r="AA52" s="74">
        <v>0</v>
      </c>
      <c r="AB52" s="74">
        <v>1</v>
      </c>
      <c r="AC52" s="74">
        <v>0</v>
      </c>
      <c r="AD52" s="74">
        <v>1</v>
      </c>
      <c r="AE52" s="74">
        <v>0</v>
      </c>
      <c r="AF52" s="74">
        <v>0</v>
      </c>
      <c r="AG52" s="74">
        <v>1</v>
      </c>
      <c r="AH52" s="74">
        <v>0</v>
      </c>
      <c r="AI52" s="74">
        <v>0</v>
      </c>
      <c r="AJ52" s="74">
        <v>0</v>
      </c>
      <c r="AK52" s="74">
        <v>0</v>
      </c>
      <c r="AL52" s="50">
        <v>0</v>
      </c>
      <c r="AM52" s="50">
        <v>0</v>
      </c>
      <c r="AN52" s="50">
        <v>1</v>
      </c>
      <c r="AO52" s="50">
        <v>0</v>
      </c>
      <c r="AP52" s="50">
        <v>1</v>
      </c>
      <c r="AQ52" s="50">
        <v>0</v>
      </c>
      <c r="AR52" s="50">
        <v>1</v>
      </c>
      <c r="AS52" s="50">
        <v>0</v>
      </c>
      <c r="AT52" s="50">
        <v>1</v>
      </c>
      <c r="AU52" s="50">
        <v>0</v>
      </c>
      <c r="AV52" s="50">
        <v>0</v>
      </c>
      <c r="AW52" s="50">
        <v>0</v>
      </c>
      <c r="AX52" s="50">
        <v>0</v>
      </c>
      <c r="AY52" s="91">
        <f t="shared" si="112"/>
        <v>0</v>
      </c>
      <c r="AZ52" s="91">
        <f t="shared" si="80"/>
        <v>0</v>
      </c>
      <c r="BA52" s="91">
        <f t="shared" si="81"/>
        <v>0</v>
      </c>
      <c r="BB52" s="91">
        <f t="shared" si="82"/>
        <v>0</v>
      </c>
      <c r="BC52" s="91">
        <f t="shared" si="83"/>
        <v>2</v>
      </c>
      <c r="BD52" s="91">
        <f t="shared" si="84"/>
        <v>2</v>
      </c>
      <c r="BE52" s="91">
        <f t="shared" si="85"/>
        <v>0</v>
      </c>
      <c r="BF52" s="91">
        <f t="shared" si="86"/>
        <v>2</v>
      </c>
      <c r="BG52" s="91">
        <f t="shared" si="87"/>
        <v>2</v>
      </c>
      <c r="BH52" s="91">
        <f t="shared" si="88"/>
        <v>2</v>
      </c>
      <c r="BI52" s="91">
        <f t="shared" si="89"/>
        <v>2</v>
      </c>
      <c r="BJ52" s="91">
        <f t="shared" si="90"/>
        <v>2</v>
      </c>
      <c r="BK52" s="91">
        <f t="shared" si="91"/>
        <v>0</v>
      </c>
      <c r="BL52" s="91">
        <f t="shared" si="92"/>
        <v>0</v>
      </c>
      <c r="BM52" s="91">
        <f t="shared" si="93"/>
        <v>0</v>
      </c>
      <c r="BN52" s="91">
        <f t="shared" si="94"/>
        <v>0</v>
      </c>
      <c r="BO52" s="91">
        <f t="shared" si="95"/>
        <v>0</v>
      </c>
      <c r="BP52" s="91">
        <f t="shared" si="96"/>
        <v>2</v>
      </c>
      <c r="BQ52" s="91">
        <f t="shared" si="97"/>
        <v>0</v>
      </c>
      <c r="BR52" s="91">
        <f t="shared" si="98"/>
        <v>0</v>
      </c>
      <c r="BS52" s="91">
        <f t="shared" si="99"/>
        <v>2</v>
      </c>
      <c r="BT52" s="91">
        <f t="shared" si="100"/>
        <v>2</v>
      </c>
      <c r="BU52" s="91">
        <f t="shared" si="101"/>
        <v>2</v>
      </c>
      <c r="BV52" s="91">
        <f t="shared" si="102"/>
        <v>2</v>
      </c>
      <c r="BW52" s="91">
        <f t="shared" si="103"/>
        <v>0</v>
      </c>
      <c r="BX52" s="91">
        <f t="shared" si="104"/>
        <v>2</v>
      </c>
      <c r="BY52" s="91">
        <f t="shared" si="105"/>
        <v>0</v>
      </c>
      <c r="BZ52" s="91">
        <f t="shared" si="106"/>
        <v>2</v>
      </c>
      <c r="CA52" s="91">
        <f t="shared" si="107"/>
        <v>0</v>
      </c>
      <c r="CB52" s="91">
        <f t="shared" si="108"/>
        <v>0</v>
      </c>
      <c r="CC52" s="91">
        <f t="shared" si="109"/>
        <v>2</v>
      </c>
      <c r="CD52" s="91">
        <f t="shared" si="113"/>
        <v>0</v>
      </c>
      <c r="CE52" s="91">
        <f t="shared" si="110"/>
        <v>0</v>
      </c>
      <c r="CF52" s="91">
        <f t="shared" si="114"/>
        <v>0</v>
      </c>
      <c r="CG52" s="91">
        <f t="shared" si="111"/>
        <v>0</v>
      </c>
      <c r="CH52" s="135">
        <f t="shared" si="115"/>
        <v>0</v>
      </c>
      <c r="CI52" s="91">
        <f t="shared" si="116"/>
        <v>3</v>
      </c>
      <c r="CJ52" s="91">
        <f t="shared" si="117"/>
        <v>4</v>
      </c>
      <c r="CK52" s="135">
        <f t="shared" si="118"/>
        <v>2</v>
      </c>
      <c r="CL52" s="91">
        <f t="shared" si="119"/>
        <v>0</v>
      </c>
      <c r="CM52" s="92">
        <f t="shared" si="120"/>
        <v>2</v>
      </c>
      <c r="CN52" s="92">
        <f t="shared" si="121"/>
        <v>6</v>
      </c>
      <c r="CO52" s="92">
        <f t="shared" si="122"/>
        <v>8</v>
      </c>
      <c r="CP52" s="92">
        <f t="shared" si="123"/>
        <v>4</v>
      </c>
      <c r="CQ52" s="92">
        <f t="shared" si="124"/>
        <v>2</v>
      </c>
      <c r="CR52" s="92">
        <f t="shared" si="125"/>
        <v>6</v>
      </c>
      <c r="CS52" s="92">
        <f t="shared" si="126"/>
        <v>4</v>
      </c>
      <c r="CT52" s="92">
        <f t="shared" si="127"/>
        <v>4</v>
      </c>
      <c r="CU52" s="92">
        <f t="shared" si="128"/>
        <v>8</v>
      </c>
      <c r="CV52" s="92">
        <f t="shared" si="129"/>
        <v>2</v>
      </c>
      <c r="CW52" s="92">
        <f t="shared" si="130"/>
        <v>4</v>
      </c>
      <c r="CX52" s="92">
        <f t="shared" si="131"/>
        <v>6</v>
      </c>
      <c r="CY52" s="92">
        <f t="shared" si="132"/>
        <v>5</v>
      </c>
      <c r="CZ52" s="92">
        <f t="shared" si="133"/>
        <v>0</v>
      </c>
      <c r="DA52" s="92">
        <f t="shared" si="134"/>
        <v>5</v>
      </c>
      <c r="DB52" s="92">
        <f t="shared" si="135"/>
        <v>39</v>
      </c>
    </row>
    <row r="53" spans="1:106">
      <c r="A53" s="74">
        <v>45</v>
      </c>
      <c r="B53" s="71" t="str">
        <f>'ภาษาไทย ม.3'!B53</f>
        <v>นางสาวกัญจนพร  มูสิกะ</v>
      </c>
      <c r="C53" s="72">
        <v>0</v>
      </c>
      <c r="D53" s="72">
        <v>0</v>
      </c>
      <c r="E53" s="72">
        <v>0</v>
      </c>
      <c r="F53" s="72">
        <v>1</v>
      </c>
      <c r="G53" s="72">
        <v>1</v>
      </c>
      <c r="H53" s="73">
        <v>1</v>
      </c>
      <c r="I53" s="73">
        <v>1</v>
      </c>
      <c r="J53" s="72">
        <v>1</v>
      </c>
      <c r="K53" s="72">
        <v>1</v>
      </c>
      <c r="L53" s="72">
        <v>0</v>
      </c>
      <c r="M53" s="72">
        <v>0</v>
      </c>
      <c r="N53" s="72">
        <v>0</v>
      </c>
      <c r="O53" s="73">
        <v>0</v>
      </c>
      <c r="P53" s="73">
        <v>0</v>
      </c>
      <c r="Q53" s="74">
        <v>0</v>
      </c>
      <c r="R53" s="74">
        <v>0</v>
      </c>
      <c r="S53" s="74">
        <v>1</v>
      </c>
      <c r="T53" s="74">
        <v>0</v>
      </c>
      <c r="U53" s="74">
        <v>0</v>
      </c>
      <c r="V53" s="74">
        <v>1</v>
      </c>
      <c r="W53" s="74">
        <v>1</v>
      </c>
      <c r="X53" s="74">
        <v>0</v>
      </c>
      <c r="Y53" s="74">
        <v>0</v>
      </c>
      <c r="Z53" s="74">
        <v>0</v>
      </c>
      <c r="AA53" s="74">
        <v>0</v>
      </c>
      <c r="AB53" s="74">
        <v>0</v>
      </c>
      <c r="AC53" s="74">
        <v>1</v>
      </c>
      <c r="AD53" s="74">
        <v>0</v>
      </c>
      <c r="AE53" s="74">
        <v>0</v>
      </c>
      <c r="AF53" s="74">
        <v>0</v>
      </c>
      <c r="AG53" s="74">
        <v>0</v>
      </c>
      <c r="AH53" s="74">
        <v>0</v>
      </c>
      <c r="AI53" s="74">
        <v>0</v>
      </c>
      <c r="AJ53" s="74">
        <v>0</v>
      </c>
      <c r="AK53" s="74">
        <v>0</v>
      </c>
      <c r="AL53" s="50">
        <v>1</v>
      </c>
      <c r="AM53" s="50">
        <v>0</v>
      </c>
      <c r="AN53" s="50">
        <v>1</v>
      </c>
      <c r="AO53" s="50">
        <v>0</v>
      </c>
      <c r="AP53" s="50">
        <v>0</v>
      </c>
      <c r="AQ53" s="50">
        <v>0</v>
      </c>
      <c r="AR53" s="50">
        <v>0</v>
      </c>
      <c r="AS53" s="50">
        <v>0</v>
      </c>
      <c r="AT53" s="50">
        <v>1</v>
      </c>
      <c r="AU53" s="50">
        <v>1</v>
      </c>
      <c r="AV53" s="50">
        <v>0</v>
      </c>
      <c r="AW53" s="50">
        <v>0</v>
      </c>
      <c r="AX53" s="50">
        <v>0</v>
      </c>
      <c r="AY53" s="91">
        <f t="shared" si="112"/>
        <v>0</v>
      </c>
      <c r="AZ53" s="91">
        <f t="shared" si="80"/>
        <v>0</v>
      </c>
      <c r="BA53" s="91">
        <f t="shared" si="81"/>
        <v>0</v>
      </c>
      <c r="BB53" s="91">
        <f t="shared" si="82"/>
        <v>2</v>
      </c>
      <c r="BC53" s="91">
        <f t="shared" si="83"/>
        <v>2</v>
      </c>
      <c r="BD53" s="91">
        <f t="shared" si="84"/>
        <v>2</v>
      </c>
      <c r="BE53" s="91">
        <f t="shared" si="85"/>
        <v>2</v>
      </c>
      <c r="BF53" s="91">
        <f t="shared" si="86"/>
        <v>2</v>
      </c>
      <c r="BG53" s="91">
        <f t="shared" si="87"/>
        <v>2</v>
      </c>
      <c r="BH53" s="91">
        <f t="shared" si="88"/>
        <v>0</v>
      </c>
      <c r="BI53" s="91">
        <f t="shared" si="89"/>
        <v>0</v>
      </c>
      <c r="BJ53" s="91">
        <f t="shared" si="90"/>
        <v>0</v>
      </c>
      <c r="BK53" s="91">
        <f t="shared" si="91"/>
        <v>0</v>
      </c>
      <c r="BL53" s="91">
        <f t="shared" si="92"/>
        <v>0</v>
      </c>
      <c r="BM53" s="91">
        <f t="shared" si="93"/>
        <v>0</v>
      </c>
      <c r="BN53" s="91">
        <f t="shared" si="94"/>
        <v>0</v>
      </c>
      <c r="BO53" s="91">
        <f t="shared" si="95"/>
        <v>2</v>
      </c>
      <c r="BP53" s="91">
        <f t="shared" si="96"/>
        <v>0</v>
      </c>
      <c r="BQ53" s="91">
        <f t="shared" si="97"/>
        <v>0</v>
      </c>
      <c r="BR53" s="91">
        <f t="shared" si="98"/>
        <v>2</v>
      </c>
      <c r="BS53" s="91">
        <f t="shared" si="99"/>
        <v>2</v>
      </c>
      <c r="BT53" s="91">
        <f t="shared" si="100"/>
        <v>0</v>
      </c>
      <c r="BU53" s="91">
        <f t="shared" si="101"/>
        <v>0</v>
      </c>
      <c r="BV53" s="91">
        <f t="shared" si="102"/>
        <v>0</v>
      </c>
      <c r="BW53" s="91">
        <f t="shared" si="103"/>
        <v>0</v>
      </c>
      <c r="BX53" s="91">
        <f t="shared" si="104"/>
        <v>0</v>
      </c>
      <c r="BY53" s="91">
        <f t="shared" si="105"/>
        <v>2</v>
      </c>
      <c r="BZ53" s="91">
        <f t="shared" si="106"/>
        <v>0</v>
      </c>
      <c r="CA53" s="91">
        <f t="shared" si="107"/>
        <v>0</v>
      </c>
      <c r="CB53" s="91">
        <f t="shared" si="108"/>
        <v>0</v>
      </c>
      <c r="CC53" s="91">
        <f t="shared" si="109"/>
        <v>0</v>
      </c>
      <c r="CD53" s="91">
        <f t="shared" si="113"/>
        <v>0</v>
      </c>
      <c r="CE53" s="91">
        <f t="shared" si="110"/>
        <v>0</v>
      </c>
      <c r="CF53" s="91">
        <f t="shared" si="114"/>
        <v>0</v>
      </c>
      <c r="CG53" s="91">
        <f t="shared" si="111"/>
        <v>0</v>
      </c>
      <c r="CH53" s="135">
        <f t="shared" si="115"/>
        <v>3</v>
      </c>
      <c r="CI53" s="91">
        <f t="shared" si="116"/>
        <v>3</v>
      </c>
      <c r="CJ53" s="91">
        <f t="shared" si="117"/>
        <v>0</v>
      </c>
      <c r="CK53" s="135">
        <f t="shared" si="118"/>
        <v>4</v>
      </c>
      <c r="CL53" s="91">
        <f t="shared" si="119"/>
        <v>0</v>
      </c>
      <c r="CM53" s="92">
        <f t="shared" si="120"/>
        <v>6</v>
      </c>
      <c r="CN53" s="92">
        <f t="shared" si="121"/>
        <v>4</v>
      </c>
      <c r="CO53" s="92">
        <f t="shared" si="122"/>
        <v>10</v>
      </c>
      <c r="CP53" s="92">
        <f t="shared" si="123"/>
        <v>4</v>
      </c>
      <c r="CQ53" s="92">
        <f t="shared" si="124"/>
        <v>2</v>
      </c>
      <c r="CR53" s="92">
        <f t="shared" si="125"/>
        <v>6</v>
      </c>
      <c r="CS53" s="92">
        <f t="shared" si="126"/>
        <v>0</v>
      </c>
      <c r="CT53" s="92">
        <f t="shared" si="127"/>
        <v>3</v>
      </c>
      <c r="CU53" s="92">
        <f t="shared" si="128"/>
        <v>3</v>
      </c>
      <c r="CV53" s="92">
        <f t="shared" si="129"/>
        <v>2</v>
      </c>
      <c r="CW53" s="92">
        <f t="shared" si="130"/>
        <v>4</v>
      </c>
      <c r="CX53" s="92">
        <f t="shared" si="131"/>
        <v>2</v>
      </c>
      <c r="CY53" s="92">
        <f t="shared" si="132"/>
        <v>3</v>
      </c>
      <c r="CZ53" s="92">
        <f t="shared" si="133"/>
        <v>0</v>
      </c>
      <c r="DA53" s="92">
        <f t="shared" si="134"/>
        <v>3</v>
      </c>
      <c r="DB53" s="92">
        <f t="shared" si="135"/>
        <v>30</v>
      </c>
    </row>
    <row r="54" spans="1:106">
      <c r="A54" s="74">
        <v>46</v>
      </c>
      <c r="B54" s="71" t="str">
        <f>'ภาษาไทย ม.3'!B54</f>
        <v>นางสาวพัชริดา  วิมลแก้ว</v>
      </c>
      <c r="C54" s="72">
        <v>0</v>
      </c>
      <c r="D54" s="72">
        <v>0</v>
      </c>
      <c r="E54" s="72">
        <v>0</v>
      </c>
      <c r="F54" s="72">
        <v>0</v>
      </c>
      <c r="G54" s="72">
        <v>0</v>
      </c>
      <c r="H54" s="73">
        <v>1</v>
      </c>
      <c r="I54" s="73">
        <v>1</v>
      </c>
      <c r="J54" s="72">
        <v>1</v>
      </c>
      <c r="K54" s="72">
        <v>1</v>
      </c>
      <c r="L54" s="72">
        <v>1</v>
      </c>
      <c r="M54" s="72">
        <v>0</v>
      </c>
      <c r="N54" s="72">
        <v>1</v>
      </c>
      <c r="O54" s="73">
        <v>0</v>
      </c>
      <c r="P54" s="73">
        <v>0</v>
      </c>
      <c r="Q54" s="74">
        <v>1</v>
      </c>
      <c r="R54" s="74">
        <v>0</v>
      </c>
      <c r="S54" s="74">
        <v>1</v>
      </c>
      <c r="T54" s="74">
        <v>0</v>
      </c>
      <c r="U54" s="74">
        <v>1</v>
      </c>
      <c r="V54" s="74">
        <v>0</v>
      </c>
      <c r="W54" s="74">
        <v>1</v>
      </c>
      <c r="X54" s="74">
        <v>1</v>
      </c>
      <c r="Y54" s="74">
        <v>1</v>
      </c>
      <c r="Z54" s="74">
        <v>1</v>
      </c>
      <c r="AA54" s="74">
        <v>0</v>
      </c>
      <c r="AB54" s="74">
        <v>0</v>
      </c>
      <c r="AC54" s="74">
        <v>0</v>
      </c>
      <c r="AD54" s="74">
        <v>0</v>
      </c>
      <c r="AE54" s="74">
        <v>0</v>
      </c>
      <c r="AF54" s="74">
        <v>0</v>
      </c>
      <c r="AG54" s="74">
        <v>0</v>
      </c>
      <c r="AH54" s="74">
        <v>0</v>
      </c>
      <c r="AI54" s="74">
        <v>0</v>
      </c>
      <c r="AJ54" s="74">
        <v>0</v>
      </c>
      <c r="AK54" s="74">
        <v>0</v>
      </c>
      <c r="AL54" s="50">
        <v>1</v>
      </c>
      <c r="AM54" s="50">
        <v>1</v>
      </c>
      <c r="AN54" s="50">
        <v>0</v>
      </c>
      <c r="AO54" s="50">
        <v>0</v>
      </c>
      <c r="AP54" s="50">
        <v>0</v>
      </c>
      <c r="AQ54" s="50">
        <v>1</v>
      </c>
      <c r="AR54" s="50">
        <v>0</v>
      </c>
      <c r="AS54" s="50">
        <v>1</v>
      </c>
      <c r="AT54" s="50">
        <v>0</v>
      </c>
      <c r="AU54" s="50">
        <v>1</v>
      </c>
      <c r="AV54" s="50">
        <v>0</v>
      </c>
      <c r="AW54" s="50">
        <v>1</v>
      </c>
      <c r="AX54" s="50">
        <v>0</v>
      </c>
      <c r="AY54" s="91">
        <f t="shared" si="112"/>
        <v>0</v>
      </c>
      <c r="AZ54" s="91">
        <f t="shared" si="80"/>
        <v>0</v>
      </c>
      <c r="BA54" s="91">
        <f t="shared" si="81"/>
        <v>0</v>
      </c>
      <c r="BB54" s="91">
        <f t="shared" si="82"/>
        <v>0</v>
      </c>
      <c r="BC54" s="91">
        <f t="shared" si="83"/>
        <v>0</v>
      </c>
      <c r="BD54" s="91">
        <f t="shared" si="84"/>
        <v>2</v>
      </c>
      <c r="BE54" s="91">
        <f t="shared" si="85"/>
        <v>2</v>
      </c>
      <c r="BF54" s="91">
        <f t="shared" si="86"/>
        <v>2</v>
      </c>
      <c r="BG54" s="91">
        <f t="shared" si="87"/>
        <v>2</v>
      </c>
      <c r="BH54" s="91">
        <f t="shared" si="88"/>
        <v>2</v>
      </c>
      <c r="BI54" s="91">
        <f t="shared" si="89"/>
        <v>0</v>
      </c>
      <c r="BJ54" s="91">
        <f t="shared" si="90"/>
        <v>2</v>
      </c>
      <c r="BK54" s="91">
        <f t="shared" si="91"/>
        <v>0</v>
      </c>
      <c r="BL54" s="91">
        <f t="shared" si="92"/>
        <v>0</v>
      </c>
      <c r="BM54" s="91">
        <f t="shared" si="93"/>
        <v>2</v>
      </c>
      <c r="BN54" s="91">
        <f t="shared" si="94"/>
        <v>0</v>
      </c>
      <c r="BO54" s="91">
        <f t="shared" si="95"/>
        <v>2</v>
      </c>
      <c r="BP54" s="91">
        <f t="shared" si="96"/>
        <v>0</v>
      </c>
      <c r="BQ54" s="91">
        <f t="shared" si="97"/>
        <v>2</v>
      </c>
      <c r="BR54" s="91">
        <f t="shared" si="98"/>
        <v>0</v>
      </c>
      <c r="BS54" s="91">
        <f t="shared" si="99"/>
        <v>2</v>
      </c>
      <c r="BT54" s="91">
        <f t="shared" si="100"/>
        <v>2</v>
      </c>
      <c r="BU54" s="91">
        <f t="shared" si="101"/>
        <v>2</v>
      </c>
      <c r="BV54" s="91">
        <f t="shared" si="102"/>
        <v>2</v>
      </c>
      <c r="BW54" s="91">
        <f t="shared" si="103"/>
        <v>0</v>
      </c>
      <c r="BX54" s="91">
        <f t="shared" si="104"/>
        <v>0</v>
      </c>
      <c r="BY54" s="91">
        <f t="shared" si="105"/>
        <v>0</v>
      </c>
      <c r="BZ54" s="91">
        <f t="shared" si="106"/>
        <v>0</v>
      </c>
      <c r="CA54" s="91">
        <f t="shared" si="107"/>
        <v>0</v>
      </c>
      <c r="CB54" s="91">
        <f t="shared" si="108"/>
        <v>0</v>
      </c>
      <c r="CC54" s="91">
        <f t="shared" si="109"/>
        <v>0</v>
      </c>
      <c r="CD54" s="91">
        <f t="shared" si="113"/>
        <v>0</v>
      </c>
      <c r="CE54" s="91">
        <f t="shared" si="110"/>
        <v>0</v>
      </c>
      <c r="CF54" s="91">
        <f t="shared" si="114"/>
        <v>0</v>
      </c>
      <c r="CG54" s="91">
        <f t="shared" si="111"/>
        <v>0</v>
      </c>
      <c r="CH54" s="135">
        <f t="shared" si="115"/>
        <v>6</v>
      </c>
      <c r="CI54" s="91">
        <f t="shared" si="116"/>
        <v>0</v>
      </c>
      <c r="CJ54" s="91">
        <f t="shared" si="117"/>
        <v>2</v>
      </c>
      <c r="CK54" s="135">
        <f t="shared" si="118"/>
        <v>4</v>
      </c>
      <c r="CL54" s="91">
        <f t="shared" si="119"/>
        <v>2</v>
      </c>
      <c r="CM54" s="92">
        <f t="shared" si="120"/>
        <v>2</v>
      </c>
      <c r="CN54" s="92">
        <f t="shared" si="121"/>
        <v>6</v>
      </c>
      <c r="CO54" s="92">
        <f t="shared" si="122"/>
        <v>8</v>
      </c>
      <c r="CP54" s="92">
        <f t="shared" si="123"/>
        <v>4</v>
      </c>
      <c r="CQ54" s="92">
        <f t="shared" si="124"/>
        <v>2</v>
      </c>
      <c r="CR54" s="92">
        <f t="shared" si="125"/>
        <v>6</v>
      </c>
      <c r="CS54" s="92">
        <f t="shared" si="126"/>
        <v>2</v>
      </c>
      <c r="CT54" s="92">
        <f t="shared" si="127"/>
        <v>10</v>
      </c>
      <c r="CU54" s="92">
        <f t="shared" si="128"/>
        <v>12</v>
      </c>
      <c r="CV54" s="92">
        <f t="shared" si="129"/>
        <v>4</v>
      </c>
      <c r="CW54" s="92">
        <f t="shared" si="130"/>
        <v>6</v>
      </c>
      <c r="CX54" s="92">
        <f t="shared" si="131"/>
        <v>4</v>
      </c>
      <c r="CY54" s="92">
        <f t="shared" si="132"/>
        <v>0</v>
      </c>
      <c r="CZ54" s="92">
        <f t="shared" si="133"/>
        <v>0</v>
      </c>
      <c r="DA54" s="92">
        <f t="shared" si="134"/>
        <v>0</v>
      </c>
      <c r="DB54" s="92">
        <f t="shared" si="135"/>
        <v>40</v>
      </c>
    </row>
    <row r="55" spans="1:106">
      <c r="A55" s="74">
        <v>47</v>
      </c>
      <c r="B55" s="71" t="str">
        <f>'ภาษาไทย ม.3'!B55</f>
        <v>นางสาวนิตา  ด้วงเกื้อ</v>
      </c>
      <c r="C55" s="72">
        <v>0</v>
      </c>
      <c r="D55" s="72">
        <v>0</v>
      </c>
      <c r="E55" s="72">
        <v>0</v>
      </c>
      <c r="F55" s="72">
        <v>1</v>
      </c>
      <c r="G55" s="72">
        <v>1</v>
      </c>
      <c r="H55" s="73">
        <v>0</v>
      </c>
      <c r="I55" s="73">
        <v>1</v>
      </c>
      <c r="J55" s="72">
        <v>0</v>
      </c>
      <c r="K55" s="72">
        <v>1</v>
      </c>
      <c r="L55" s="72">
        <v>0</v>
      </c>
      <c r="M55" s="72">
        <v>0</v>
      </c>
      <c r="N55" s="72">
        <v>0</v>
      </c>
      <c r="O55" s="73">
        <v>0</v>
      </c>
      <c r="P55" s="73">
        <v>0</v>
      </c>
      <c r="Q55" s="74">
        <v>1</v>
      </c>
      <c r="R55" s="74">
        <v>0</v>
      </c>
      <c r="S55" s="74">
        <v>1</v>
      </c>
      <c r="T55" s="74">
        <v>0</v>
      </c>
      <c r="U55" s="74">
        <v>0</v>
      </c>
      <c r="V55" s="74">
        <v>1</v>
      </c>
      <c r="W55" s="74">
        <v>1</v>
      </c>
      <c r="X55" s="74">
        <v>0</v>
      </c>
      <c r="Y55" s="74">
        <v>0</v>
      </c>
      <c r="Z55" s="74">
        <v>0</v>
      </c>
      <c r="AA55" s="74">
        <v>1</v>
      </c>
      <c r="AB55" s="74">
        <v>0</v>
      </c>
      <c r="AC55" s="74">
        <v>1</v>
      </c>
      <c r="AD55" s="74">
        <v>0</v>
      </c>
      <c r="AE55" s="74">
        <v>1</v>
      </c>
      <c r="AF55" s="74">
        <v>0</v>
      </c>
      <c r="AG55" s="74">
        <v>0</v>
      </c>
      <c r="AH55" s="74">
        <v>0</v>
      </c>
      <c r="AI55" s="74">
        <v>0</v>
      </c>
      <c r="AJ55" s="74">
        <v>0</v>
      </c>
      <c r="AK55" s="74">
        <v>0</v>
      </c>
      <c r="AL55" s="50">
        <v>1</v>
      </c>
      <c r="AM55" s="50">
        <v>0</v>
      </c>
      <c r="AN55" s="50">
        <v>0</v>
      </c>
      <c r="AO55" s="50">
        <v>0</v>
      </c>
      <c r="AP55" s="50">
        <v>0</v>
      </c>
      <c r="AQ55" s="50">
        <v>0</v>
      </c>
      <c r="AR55" s="50">
        <v>0</v>
      </c>
      <c r="AS55" s="50">
        <v>0</v>
      </c>
      <c r="AT55" s="50">
        <v>0</v>
      </c>
      <c r="AU55" s="50">
        <v>0</v>
      </c>
      <c r="AV55" s="50">
        <v>0</v>
      </c>
      <c r="AW55" s="50">
        <v>1</v>
      </c>
      <c r="AX55" s="50">
        <v>0</v>
      </c>
      <c r="AY55" s="91">
        <f t="shared" si="112"/>
        <v>0</v>
      </c>
      <c r="AZ55" s="91">
        <f t="shared" si="80"/>
        <v>0</v>
      </c>
      <c r="BA55" s="91">
        <f t="shared" si="81"/>
        <v>0</v>
      </c>
      <c r="BB55" s="91">
        <f t="shared" si="82"/>
        <v>2</v>
      </c>
      <c r="BC55" s="91">
        <f t="shared" si="83"/>
        <v>2</v>
      </c>
      <c r="BD55" s="91">
        <f t="shared" si="84"/>
        <v>0</v>
      </c>
      <c r="BE55" s="91">
        <f t="shared" si="85"/>
        <v>2</v>
      </c>
      <c r="BF55" s="91">
        <f t="shared" si="86"/>
        <v>0</v>
      </c>
      <c r="BG55" s="91">
        <f t="shared" si="87"/>
        <v>2</v>
      </c>
      <c r="BH55" s="91">
        <f t="shared" si="88"/>
        <v>0</v>
      </c>
      <c r="BI55" s="91">
        <f t="shared" si="89"/>
        <v>0</v>
      </c>
      <c r="BJ55" s="91">
        <f t="shared" si="90"/>
        <v>0</v>
      </c>
      <c r="BK55" s="91">
        <f t="shared" si="91"/>
        <v>0</v>
      </c>
      <c r="BL55" s="91">
        <f t="shared" si="92"/>
        <v>0</v>
      </c>
      <c r="BM55" s="91">
        <f t="shared" si="93"/>
        <v>2</v>
      </c>
      <c r="BN55" s="91">
        <f t="shared" si="94"/>
        <v>0</v>
      </c>
      <c r="BO55" s="91">
        <f t="shared" si="95"/>
        <v>2</v>
      </c>
      <c r="BP55" s="91">
        <f t="shared" si="96"/>
        <v>0</v>
      </c>
      <c r="BQ55" s="91">
        <f t="shared" si="97"/>
        <v>0</v>
      </c>
      <c r="BR55" s="91">
        <f t="shared" si="98"/>
        <v>2</v>
      </c>
      <c r="BS55" s="91">
        <f t="shared" si="99"/>
        <v>2</v>
      </c>
      <c r="BT55" s="91">
        <f t="shared" si="100"/>
        <v>0</v>
      </c>
      <c r="BU55" s="91">
        <f t="shared" si="101"/>
        <v>0</v>
      </c>
      <c r="BV55" s="91">
        <f t="shared" si="102"/>
        <v>0</v>
      </c>
      <c r="BW55" s="91">
        <f t="shared" si="103"/>
        <v>2</v>
      </c>
      <c r="BX55" s="91">
        <f t="shared" si="104"/>
        <v>0</v>
      </c>
      <c r="BY55" s="91">
        <f t="shared" si="105"/>
        <v>2</v>
      </c>
      <c r="BZ55" s="91">
        <f t="shared" si="106"/>
        <v>0</v>
      </c>
      <c r="CA55" s="91">
        <f t="shared" si="107"/>
        <v>2</v>
      </c>
      <c r="CB55" s="91">
        <f t="shared" si="108"/>
        <v>0</v>
      </c>
      <c r="CC55" s="91">
        <f t="shared" si="109"/>
        <v>0</v>
      </c>
      <c r="CD55" s="91">
        <f t="shared" si="113"/>
        <v>0</v>
      </c>
      <c r="CE55" s="91">
        <f t="shared" si="110"/>
        <v>0</v>
      </c>
      <c r="CF55" s="91">
        <f t="shared" si="114"/>
        <v>0</v>
      </c>
      <c r="CG55" s="91">
        <f t="shared" si="111"/>
        <v>0</v>
      </c>
      <c r="CH55" s="135">
        <f t="shared" si="115"/>
        <v>3</v>
      </c>
      <c r="CI55" s="91">
        <f t="shared" si="116"/>
        <v>0</v>
      </c>
      <c r="CJ55" s="91">
        <f t="shared" si="117"/>
        <v>0</v>
      </c>
      <c r="CK55" s="135">
        <f t="shared" si="118"/>
        <v>0</v>
      </c>
      <c r="CL55" s="91">
        <f t="shared" si="119"/>
        <v>2</v>
      </c>
      <c r="CM55" s="92">
        <f t="shared" si="120"/>
        <v>6</v>
      </c>
      <c r="CN55" s="92">
        <f t="shared" si="121"/>
        <v>0</v>
      </c>
      <c r="CO55" s="92">
        <f t="shared" si="122"/>
        <v>6</v>
      </c>
      <c r="CP55" s="92">
        <f t="shared" si="123"/>
        <v>0</v>
      </c>
      <c r="CQ55" s="92">
        <f t="shared" si="124"/>
        <v>2</v>
      </c>
      <c r="CR55" s="92">
        <f t="shared" si="125"/>
        <v>2</v>
      </c>
      <c r="CS55" s="92">
        <f t="shared" si="126"/>
        <v>0</v>
      </c>
      <c r="CT55" s="92">
        <f t="shared" si="127"/>
        <v>5</v>
      </c>
      <c r="CU55" s="92">
        <f t="shared" si="128"/>
        <v>5</v>
      </c>
      <c r="CV55" s="92">
        <f t="shared" si="129"/>
        <v>2</v>
      </c>
      <c r="CW55" s="92">
        <f t="shared" si="130"/>
        <v>6</v>
      </c>
      <c r="CX55" s="92">
        <f t="shared" si="131"/>
        <v>4</v>
      </c>
      <c r="CY55" s="92">
        <f t="shared" si="132"/>
        <v>0</v>
      </c>
      <c r="CZ55" s="92">
        <f t="shared" si="133"/>
        <v>2</v>
      </c>
      <c r="DA55" s="92">
        <f t="shared" si="134"/>
        <v>2</v>
      </c>
      <c r="DB55" s="92">
        <f t="shared" si="135"/>
        <v>27</v>
      </c>
    </row>
    <row r="56" spans="1:106">
      <c r="A56" s="74">
        <v>48</v>
      </c>
      <c r="B56" s="71" t="str">
        <f>'ภาษาไทย ม.3'!B56</f>
        <v>นางสาวขวัญฤทัย  พรหมชาติ</v>
      </c>
      <c r="C56" s="72">
        <v>0</v>
      </c>
      <c r="D56" s="72">
        <v>0</v>
      </c>
      <c r="E56" s="72">
        <v>0</v>
      </c>
      <c r="F56" s="72">
        <v>0</v>
      </c>
      <c r="G56" s="72">
        <v>0</v>
      </c>
      <c r="H56" s="73">
        <v>0</v>
      </c>
      <c r="I56" s="73">
        <v>0</v>
      </c>
      <c r="J56" s="72">
        <v>0</v>
      </c>
      <c r="K56" s="72">
        <v>0</v>
      </c>
      <c r="L56" s="72">
        <v>1</v>
      </c>
      <c r="M56" s="72">
        <v>0</v>
      </c>
      <c r="N56" s="72">
        <v>0</v>
      </c>
      <c r="O56" s="73">
        <v>0</v>
      </c>
      <c r="P56" s="73">
        <v>1</v>
      </c>
      <c r="Q56" s="74">
        <v>1</v>
      </c>
      <c r="R56" s="74">
        <v>0</v>
      </c>
      <c r="S56" s="74">
        <v>1</v>
      </c>
      <c r="T56" s="74">
        <v>0</v>
      </c>
      <c r="U56" s="74">
        <v>0</v>
      </c>
      <c r="V56" s="74">
        <v>1</v>
      </c>
      <c r="W56" s="74">
        <v>1</v>
      </c>
      <c r="X56" s="74">
        <v>1</v>
      </c>
      <c r="Y56" s="74">
        <v>1</v>
      </c>
      <c r="Z56" s="74">
        <v>0</v>
      </c>
      <c r="AA56" s="74">
        <v>0</v>
      </c>
      <c r="AB56" s="74">
        <v>0</v>
      </c>
      <c r="AC56" s="74">
        <v>0</v>
      </c>
      <c r="AD56" s="74">
        <v>0</v>
      </c>
      <c r="AE56" s="74">
        <v>0</v>
      </c>
      <c r="AF56" s="74">
        <v>0</v>
      </c>
      <c r="AG56" s="74">
        <v>0</v>
      </c>
      <c r="AH56" s="74">
        <v>1</v>
      </c>
      <c r="AI56" s="74">
        <v>0</v>
      </c>
      <c r="AJ56" s="74">
        <v>0</v>
      </c>
      <c r="AK56" s="74">
        <v>1</v>
      </c>
      <c r="AL56" s="50">
        <v>0</v>
      </c>
      <c r="AM56" s="50">
        <v>0</v>
      </c>
      <c r="AN56" s="50">
        <v>1</v>
      </c>
      <c r="AO56" s="50">
        <v>0</v>
      </c>
      <c r="AP56" s="50">
        <v>1</v>
      </c>
      <c r="AQ56" s="50">
        <v>0</v>
      </c>
      <c r="AR56" s="50">
        <v>1</v>
      </c>
      <c r="AS56" s="50">
        <v>0</v>
      </c>
      <c r="AT56" s="50">
        <v>0</v>
      </c>
      <c r="AU56" s="50">
        <v>1</v>
      </c>
      <c r="AV56" s="50">
        <v>0</v>
      </c>
      <c r="AW56" s="50">
        <v>0</v>
      </c>
      <c r="AX56" s="50">
        <v>0</v>
      </c>
      <c r="AY56" s="91">
        <f t="shared" si="112"/>
        <v>0</v>
      </c>
      <c r="AZ56" s="91">
        <f t="shared" si="80"/>
        <v>0</v>
      </c>
      <c r="BA56" s="91">
        <f t="shared" si="81"/>
        <v>0</v>
      </c>
      <c r="BB56" s="91">
        <f t="shared" si="82"/>
        <v>0</v>
      </c>
      <c r="BC56" s="91">
        <f t="shared" si="83"/>
        <v>0</v>
      </c>
      <c r="BD56" s="91">
        <f t="shared" si="84"/>
        <v>0</v>
      </c>
      <c r="BE56" s="91">
        <f t="shared" si="85"/>
        <v>0</v>
      </c>
      <c r="BF56" s="91">
        <f t="shared" si="86"/>
        <v>0</v>
      </c>
      <c r="BG56" s="91">
        <f t="shared" si="87"/>
        <v>0</v>
      </c>
      <c r="BH56" s="91">
        <f t="shared" si="88"/>
        <v>2</v>
      </c>
      <c r="BI56" s="91">
        <f t="shared" si="89"/>
        <v>0</v>
      </c>
      <c r="BJ56" s="91">
        <f t="shared" si="90"/>
        <v>0</v>
      </c>
      <c r="BK56" s="91">
        <f t="shared" si="91"/>
        <v>0</v>
      </c>
      <c r="BL56" s="91">
        <f t="shared" si="92"/>
        <v>2</v>
      </c>
      <c r="BM56" s="91">
        <f t="shared" si="93"/>
        <v>2</v>
      </c>
      <c r="BN56" s="91">
        <f t="shared" si="94"/>
        <v>0</v>
      </c>
      <c r="BO56" s="91">
        <f t="shared" si="95"/>
        <v>2</v>
      </c>
      <c r="BP56" s="91">
        <f t="shared" si="96"/>
        <v>0</v>
      </c>
      <c r="BQ56" s="91">
        <f t="shared" si="97"/>
        <v>0</v>
      </c>
      <c r="BR56" s="91">
        <f t="shared" si="98"/>
        <v>2</v>
      </c>
      <c r="BS56" s="91">
        <f t="shared" si="99"/>
        <v>2</v>
      </c>
      <c r="BT56" s="91">
        <f t="shared" si="100"/>
        <v>2</v>
      </c>
      <c r="BU56" s="91">
        <f t="shared" si="101"/>
        <v>2</v>
      </c>
      <c r="BV56" s="91">
        <f t="shared" si="102"/>
        <v>0</v>
      </c>
      <c r="BW56" s="91">
        <f t="shared" si="103"/>
        <v>0</v>
      </c>
      <c r="BX56" s="91">
        <f t="shared" si="104"/>
        <v>0</v>
      </c>
      <c r="BY56" s="91">
        <f t="shared" si="105"/>
        <v>0</v>
      </c>
      <c r="BZ56" s="91">
        <f t="shared" si="106"/>
        <v>0</v>
      </c>
      <c r="CA56" s="91">
        <f t="shared" si="107"/>
        <v>0</v>
      </c>
      <c r="CB56" s="91">
        <f t="shared" si="108"/>
        <v>0</v>
      </c>
      <c r="CC56" s="91">
        <f t="shared" si="109"/>
        <v>0</v>
      </c>
      <c r="CD56" s="91">
        <f t="shared" si="113"/>
        <v>2</v>
      </c>
      <c r="CE56" s="91">
        <f t="shared" si="110"/>
        <v>0</v>
      </c>
      <c r="CF56" s="91">
        <f t="shared" si="114"/>
        <v>0</v>
      </c>
      <c r="CG56" s="91">
        <f t="shared" si="111"/>
        <v>2</v>
      </c>
      <c r="CH56" s="135">
        <f t="shared" si="115"/>
        <v>0</v>
      </c>
      <c r="CI56" s="91">
        <f t="shared" si="116"/>
        <v>3</v>
      </c>
      <c r="CJ56" s="91">
        <f t="shared" si="117"/>
        <v>4</v>
      </c>
      <c r="CK56" s="135">
        <f t="shared" si="118"/>
        <v>2</v>
      </c>
      <c r="CL56" s="91">
        <f t="shared" si="119"/>
        <v>0</v>
      </c>
      <c r="CM56" s="92">
        <f t="shared" si="120"/>
        <v>0</v>
      </c>
      <c r="CN56" s="92">
        <f t="shared" si="121"/>
        <v>6</v>
      </c>
      <c r="CO56" s="92">
        <f t="shared" si="122"/>
        <v>6</v>
      </c>
      <c r="CP56" s="92">
        <f t="shared" si="123"/>
        <v>0</v>
      </c>
      <c r="CQ56" s="92">
        <f t="shared" si="124"/>
        <v>0</v>
      </c>
      <c r="CR56" s="92">
        <f t="shared" si="125"/>
        <v>0</v>
      </c>
      <c r="CS56" s="92">
        <f t="shared" si="126"/>
        <v>4</v>
      </c>
      <c r="CT56" s="92">
        <f t="shared" si="127"/>
        <v>2</v>
      </c>
      <c r="CU56" s="92">
        <f t="shared" si="128"/>
        <v>6</v>
      </c>
      <c r="CV56" s="92">
        <f t="shared" si="129"/>
        <v>6</v>
      </c>
      <c r="CW56" s="92">
        <f t="shared" si="130"/>
        <v>6</v>
      </c>
      <c r="CX56" s="92">
        <f t="shared" si="131"/>
        <v>2</v>
      </c>
      <c r="CY56" s="92">
        <f t="shared" si="132"/>
        <v>3</v>
      </c>
      <c r="CZ56" s="92">
        <f t="shared" si="133"/>
        <v>0</v>
      </c>
      <c r="DA56" s="92">
        <f t="shared" si="134"/>
        <v>3</v>
      </c>
      <c r="DB56" s="92">
        <f t="shared" si="135"/>
        <v>29</v>
      </c>
    </row>
    <row r="57" spans="1:106">
      <c r="A57" s="74">
        <v>49</v>
      </c>
      <c r="B57" s="71" t="str">
        <f>'ภาษาไทย ม.3'!B57</f>
        <v xml:space="preserve">นางสาวศุภนิดา  บัวทอง    </v>
      </c>
      <c r="C57" s="72">
        <v>1</v>
      </c>
      <c r="D57" s="72">
        <v>0</v>
      </c>
      <c r="E57" s="72">
        <v>0</v>
      </c>
      <c r="F57" s="72">
        <v>1</v>
      </c>
      <c r="G57" s="72">
        <v>1</v>
      </c>
      <c r="H57" s="73">
        <v>1</v>
      </c>
      <c r="I57" s="73">
        <v>1</v>
      </c>
      <c r="J57" s="72">
        <v>0</v>
      </c>
      <c r="K57" s="72">
        <v>1</v>
      </c>
      <c r="L57" s="72">
        <v>0</v>
      </c>
      <c r="M57" s="72">
        <v>0</v>
      </c>
      <c r="N57" s="72">
        <v>0</v>
      </c>
      <c r="O57" s="73">
        <v>1</v>
      </c>
      <c r="P57" s="73">
        <v>0</v>
      </c>
      <c r="Q57" s="74">
        <v>1</v>
      </c>
      <c r="R57" s="74">
        <v>1</v>
      </c>
      <c r="S57" s="74">
        <v>1</v>
      </c>
      <c r="T57" s="74">
        <v>0</v>
      </c>
      <c r="U57" s="74">
        <v>0</v>
      </c>
      <c r="V57" s="74">
        <v>1</v>
      </c>
      <c r="W57" s="74">
        <v>1</v>
      </c>
      <c r="X57" s="74">
        <v>1</v>
      </c>
      <c r="Y57" s="74">
        <v>0</v>
      </c>
      <c r="Z57" s="74">
        <v>0</v>
      </c>
      <c r="AA57" s="74">
        <v>1</v>
      </c>
      <c r="AB57" s="74">
        <v>0</v>
      </c>
      <c r="AC57" s="74">
        <v>0</v>
      </c>
      <c r="AD57" s="74">
        <v>0</v>
      </c>
      <c r="AE57" s="74">
        <v>0</v>
      </c>
      <c r="AF57" s="74">
        <v>0</v>
      </c>
      <c r="AG57" s="74">
        <v>0</v>
      </c>
      <c r="AH57" s="74">
        <v>0</v>
      </c>
      <c r="AI57" s="74">
        <v>0</v>
      </c>
      <c r="AJ57" s="74">
        <v>0</v>
      </c>
      <c r="AK57" s="74">
        <v>1</v>
      </c>
      <c r="AL57" s="50">
        <v>1</v>
      </c>
      <c r="AM57" s="50">
        <v>0</v>
      </c>
      <c r="AN57" s="50">
        <v>0</v>
      </c>
      <c r="AO57" s="50">
        <v>1</v>
      </c>
      <c r="AP57" s="50">
        <v>1</v>
      </c>
      <c r="AQ57" s="50">
        <v>1</v>
      </c>
      <c r="AR57" s="50">
        <v>0</v>
      </c>
      <c r="AS57" s="50">
        <v>1</v>
      </c>
      <c r="AT57" s="50">
        <v>1</v>
      </c>
      <c r="AU57" s="50">
        <v>1</v>
      </c>
      <c r="AV57" s="50">
        <v>1</v>
      </c>
      <c r="AW57" s="50">
        <v>1</v>
      </c>
      <c r="AX57" s="50">
        <v>1</v>
      </c>
      <c r="AY57" s="91">
        <f t="shared" si="112"/>
        <v>2</v>
      </c>
      <c r="AZ57" s="91">
        <f t="shared" si="80"/>
        <v>0</v>
      </c>
      <c r="BA57" s="91">
        <f t="shared" si="81"/>
        <v>0</v>
      </c>
      <c r="BB57" s="91">
        <f t="shared" si="82"/>
        <v>2</v>
      </c>
      <c r="BC57" s="91">
        <f t="shared" si="83"/>
        <v>2</v>
      </c>
      <c r="BD57" s="91">
        <f t="shared" si="84"/>
        <v>2</v>
      </c>
      <c r="BE57" s="91">
        <f t="shared" si="85"/>
        <v>2</v>
      </c>
      <c r="BF57" s="91">
        <f t="shared" si="86"/>
        <v>0</v>
      </c>
      <c r="BG57" s="91">
        <f t="shared" si="87"/>
        <v>2</v>
      </c>
      <c r="BH57" s="91">
        <f t="shared" si="88"/>
        <v>0</v>
      </c>
      <c r="BI57" s="91">
        <f t="shared" si="89"/>
        <v>0</v>
      </c>
      <c r="BJ57" s="91">
        <f t="shared" si="90"/>
        <v>0</v>
      </c>
      <c r="BK57" s="91">
        <f t="shared" si="91"/>
        <v>2</v>
      </c>
      <c r="BL57" s="91">
        <f t="shared" si="92"/>
        <v>0</v>
      </c>
      <c r="BM57" s="91">
        <f t="shared" si="93"/>
        <v>2</v>
      </c>
      <c r="BN57" s="91">
        <f t="shared" si="94"/>
        <v>2</v>
      </c>
      <c r="BO57" s="91">
        <f t="shared" si="95"/>
        <v>2</v>
      </c>
      <c r="BP57" s="91">
        <f t="shared" si="96"/>
        <v>0</v>
      </c>
      <c r="BQ57" s="91">
        <f t="shared" si="97"/>
        <v>0</v>
      </c>
      <c r="BR57" s="91">
        <f t="shared" si="98"/>
        <v>2</v>
      </c>
      <c r="BS57" s="91">
        <f t="shared" si="99"/>
        <v>2</v>
      </c>
      <c r="BT57" s="91">
        <f t="shared" si="100"/>
        <v>2</v>
      </c>
      <c r="BU57" s="91">
        <f t="shared" si="101"/>
        <v>0</v>
      </c>
      <c r="BV57" s="91">
        <f t="shared" si="102"/>
        <v>0</v>
      </c>
      <c r="BW57" s="91">
        <f t="shared" si="103"/>
        <v>2</v>
      </c>
      <c r="BX57" s="91">
        <f t="shared" si="104"/>
        <v>0</v>
      </c>
      <c r="BY57" s="91">
        <f t="shared" si="105"/>
        <v>0</v>
      </c>
      <c r="BZ57" s="91">
        <f t="shared" si="106"/>
        <v>0</v>
      </c>
      <c r="CA57" s="91">
        <f t="shared" si="107"/>
        <v>0</v>
      </c>
      <c r="CB57" s="91">
        <f t="shared" si="108"/>
        <v>0</v>
      </c>
      <c r="CC57" s="91">
        <f t="shared" si="109"/>
        <v>0</v>
      </c>
      <c r="CD57" s="91">
        <f t="shared" si="113"/>
        <v>0</v>
      </c>
      <c r="CE57" s="91">
        <f t="shared" si="110"/>
        <v>0</v>
      </c>
      <c r="CF57" s="91">
        <f t="shared" si="114"/>
        <v>0</v>
      </c>
      <c r="CG57" s="91">
        <f t="shared" si="111"/>
        <v>2</v>
      </c>
      <c r="CH57" s="135">
        <f t="shared" si="115"/>
        <v>3</v>
      </c>
      <c r="CI57" s="91">
        <f t="shared" si="116"/>
        <v>3</v>
      </c>
      <c r="CJ57" s="91">
        <f t="shared" si="117"/>
        <v>4</v>
      </c>
      <c r="CK57" s="135">
        <f t="shared" si="118"/>
        <v>6</v>
      </c>
      <c r="CL57" s="91">
        <f t="shared" si="119"/>
        <v>6</v>
      </c>
      <c r="CM57" s="92">
        <f t="shared" si="120"/>
        <v>8</v>
      </c>
      <c r="CN57" s="92">
        <f t="shared" si="121"/>
        <v>10</v>
      </c>
      <c r="CO57" s="92">
        <f t="shared" si="122"/>
        <v>18</v>
      </c>
      <c r="CP57" s="92">
        <f t="shared" si="123"/>
        <v>2</v>
      </c>
      <c r="CQ57" s="92">
        <f t="shared" si="124"/>
        <v>2</v>
      </c>
      <c r="CR57" s="92">
        <f t="shared" si="125"/>
        <v>4</v>
      </c>
      <c r="CS57" s="92">
        <f t="shared" si="126"/>
        <v>2</v>
      </c>
      <c r="CT57" s="92">
        <f t="shared" si="127"/>
        <v>5</v>
      </c>
      <c r="CU57" s="92">
        <f t="shared" si="128"/>
        <v>7</v>
      </c>
      <c r="CV57" s="92">
        <f t="shared" si="129"/>
        <v>6</v>
      </c>
      <c r="CW57" s="92">
        <f t="shared" si="130"/>
        <v>12</v>
      </c>
      <c r="CX57" s="92">
        <f t="shared" si="131"/>
        <v>2</v>
      </c>
      <c r="CY57" s="92">
        <f t="shared" si="132"/>
        <v>3</v>
      </c>
      <c r="CZ57" s="92">
        <f t="shared" si="133"/>
        <v>0</v>
      </c>
      <c r="DA57" s="92">
        <f t="shared" si="134"/>
        <v>3</v>
      </c>
      <c r="DB57" s="92">
        <f t="shared" si="135"/>
        <v>52</v>
      </c>
    </row>
    <row r="58" spans="1:106">
      <c r="A58" s="74">
        <v>50</v>
      </c>
      <c r="B58" s="71" t="str">
        <f>'ภาษาไทย ม.3'!B58</f>
        <v>นางสาววันวิสา  ศรีพันธ์ชาติ</v>
      </c>
      <c r="C58" s="72">
        <v>0</v>
      </c>
      <c r="D58" s="72">
        <v>1</v>
      </c>
      <c r="E58" s="72">
        <v>0</v>
      </c>
      <c r="F58" s="72">
        <v>0</v>
      </c>
      <c r="G58" s="72">
        <v>1</v>
      </c>
      <c r="H58" s="73">
        <v>1</v>
      </c>
      <c r="I58" s="73">
        <v>1</v>
      </c>
      <c r="J58" s="72">
        <v>1</v>
      </c>
      <c r="K58" s="72">
        <v>0</v>
      </c>
      <c r="L58" s="72">
        <v>0</v>
      </c>
      <c r="M58" s="72">
        <v>1</v>
      </c>
      <c r="N58" s="72">
        <v>0</v>
      </c>
      <c r="O58" s="73">
        <v>1</v>
      </c>
      <c r="P58" s="73">
        <v>0</v>
      </c>
      <c r="Q58" s="74">
        <v>1</v>
      </c>
      <c r="R58" s="74">
        <v>1</v>
      </c>
      <c r="S58" s="74">
        <v>0</v>
      </c>
      <c r="T58" s="74">
        <v>0</v>
      </c>
      <c r="U58" s="74">
        <v>0</v>
      </c>
      <c r="V58" s="74">
        <v>1</v>
      </c>
      <c r="W58" s="74">
        <v>1</v>
      </c>
      <c r="X58" s="74">
        <v>0</v>
      </c>
      <c r="Y58" s="74">
        <v>0</v>
      </c>
      <c r="Z58" s="74">
        <v>0</v>
      </c>
      <c r="AA58" s="74">
        <v>0</v>
      </c>
      <c r="AB58" s="74">
        <v>1</v>
      </c>
      <c r="AC58" s="74">
        <v>0</v>
      </c>
      <c r="AD58" s="74">
        <v>0</v>
      </c>
      <c r="AE58" s="74">
        <v>0</v>
      </c>
      <c r="AF58" s="74">
        <v>1</v>
      </c>
      <c r="AG58" s="74">
        <v>0</v>
      </c>
      <c r="AH58" s="74">
        <v>0</v>
      </c>
      <c r="AI58" s="74">
        <v>1</v>
      </c>
      <c r="AJ58" s="74">
        <v>0</v>
      </c>
      <c r="AK58" s="74">
        <v>0</v>
      </c>
      <c r="AL58" s="50">
        <v>0</v>
      </c>
      <c r="AM58" s="50">
        <v>0</v>
      </c>
      <c r="AN58" s="50">
        <v>1</v>
      </c>
      <c r="AO58" s="50">
        <v>1</v>
      </c>
      <c r="AP58" s="50">
        <v>0</v>
      </c>
      <c r="AQ58" s="50">
        <v>1</v>
      </c>
      <c r="AR58" s="50">
        <v>0</v>
      </c>
      <c r="AS58" s="50">
        <v>0</v>
      </c>
      <c r="AT58" s="50">
        <v>0</v>
      </c>
      <c r="AU58" s="50">
        <v>0</v>
      </c>
      <c r="AV58" s="50">
        <v>1</v>
      </c>
      <c r="AW58" s="50">
        <v>0</v>
      </c>
      <c r="AX58" s="50">
        <v>0</v>
      </c>
      <c r="AY58" s="91">
        <f t="shared" si="112"/>
        <v>0</v>
      </c>
      <c r="AZ58" s="91">
        <f t="shared" si="80"/>
        <v>2</v>
      </c>
      <c r="BA58" s="91">
        <f t="shared" si="81"/>
        <v>0</v>
      </c>
      <c r="BB58" s="91">
        <f t="shared" si="82"/>
        <v>0</v>
      </c>
      <c r="BC58" s="91">
        <f t="shared" si="83"/>
        <v>2</v>
      </c>
      <c r="BD58" s="91">
        <f t="shared" si="84"/>
        <v>2</v>
      </c>
      <c r="BE58" s="91">
        <f t="shared" si="85"/>
        <v>2</v>
      </c>
      <c r="BF58" s="91">
        <f t="shared" si="86"/>
        <v>2</v>
      </c>
      <c r="BG58" s="91">
        <f t="shared" si="87"/>
        <v>0</v>
      </c>
      <c r="BH58" s="91">
        <f t="shared" si="88"/>
        <v>0</v>
      </c>
      <c r="BI58" s="91">
        <f t="shared" si="89"/>
        <v>2</v>
      </c>
      <c r="BJ58" s="91">
        <f t="shared" si="90"/>
        <v>0</v>
      </c>
      <c r="BK58" s="91">
        <f t="shared" si="91"/>
        <v>2</v>
      </c>
      <c r="BL58" s="91">
        <f t="shared" si="92"/>
        <v>0</v>
      </c>
      <c r="BM58" s="91">
        <f t="shared" si="93"/>
        <v>2</v>
      </c>
      <c r="BN58" s="91">
        <f t="shared" si="94"/>
        <v>2</v>
      </c>
      <c r="BO58" s="91">
        <f t="shared" si="95"/>
        <v>0</v>
      </c>
      <c r="BP58" s="91">
        <f t="shared" si="96"/>
        <v>0</v>
      </c>
      <c r="BQ58" s="91">
        <f t="shared" si="97"/>
        <v>0</v>
      </c>
      <c r="BR58" s="91">
        <f t="shared" si="98"/>
        <v>2</v>
      </c>
      <c r="BS58" s="91">
        <f t="shared" si="99"/>
        <v>2</v>
      </c>
      <c r="BT58" s="91">
        <f t="shared" si="100"/>
        <v>0</v>
      </c>
      <c r="BU58" s="91">
        <f t="shared" si="101"/>
        <v>0</v>
      </c>
      <c r="BV58" s="91">
        <f t="shared" si="102"/>
        <v>0</v>
      </c>
      <c r="BW58" s="91">
        <f t="shared" si="103"/>
        <v>0</v>
      </c>
      <c r="BX58" s="91">
        <f t="shared" si="104"/>
        <v>2</v>
      </c>
      <c r="BY58" s="91">
        <f t="shared" si="105"/>
        <v>0</v>
      </c>
      <c r="BZ58" s="91">
        <f t="shared" si="106"/>
        <v>0</v>
      </c>
      <c r="CA58" s="91">
        <f t="shared" si="107"/>
        <v>0</v>
      </c>
      <c r="CB58" s="91">
        <f t="shared" si="108"/>
        <v>2</v>
      </c>
      <c r="CC58" s="91">
        <f t="shared" si="109"/>
        <v>0</v>
      </c>
      <c r="CD58" s="91">
        <f t="shared" si="113"/>
        <v>0</v>
      </c>
      <c r="CE58" s="91">
        <f t="shared" si="110"/>
        <v>2</v>
      </c>
      <c r="CF58" s="91">
        <f t="shared" si="114"/>
        <v>0</v>
      </c>
      <c r="CG58" s="91">
        <f t="shared" si="111"/>
        <v>0</v>
      </c>
      <c r="CH58" s="135">
        <f t="shared" si="115"/>
        <v>0</v>
      </c>
      <c r="CI58" s="91">
        <f t="shared" si="116"/>
        <v>6</v>
      </c>
      <c r="CJ58" s="91">
        <f t="shared" si="117"/>
        <v>2</v>
      </c>
      <c r="CK58" s="135">
        <f t="shared" si="118"/>
        <v>0</v>
      </c>
      <c r="CL58" s="91">
        <f t="shared" si="119"/>
        <v>2</v>
      </c>
      <c r="CM58" s="92">
        <f t="shared" si="120"/>
        <v>6</v>
      </c>
      <c r="CN58" s="92">
        <f t="shared" si="121"/>
        <v>2</v>
      </c>
      <c r="CO58" s="92">
        <f t="shared" si="122"/>
        <v>8</v>
      </c>
      <c r="CP58" s="92">
        <f t="shared" si="123"/>
        <v>4</v>
      </c>
      <c r="CQ58" s="92">
        <f t="shared" si="124"/>
        <v>0</v>
      </c>
      <c r="CR58" s="92">
        <f t="shared" si="125"/>
        <v>4</v>
      </c>
      <c r="CS58" s="92">
        <f t="shared" si="126"/>
        <v>2</v>
      </c>
      <c r="CT58" s="92">
        <f t="shared" si="127"/>
        <v>2</v>
      </c>
      <c r="CU58" s="92">
        <f t="shared" si="128"/>
        <v>4</v>
      </c>
      <c r="CV58" s="92">
        <f t="shared" si="129"/>
        <v>4</v>
      </c>
      <c r="CW58" s="92">
        <f t="shared" si="130"/>
        <v>8</v>
      </c>
      <c r="CX58" s="92">
        <f t="shared" si="131"/>
        <v>2</v>
      </c>
      <c r="CY58" s="92">
        <f t="shared" si="132"/>
        <v>6</v>
      </c>
      <c r="CZ58" s="92">
        <f t="shared" si="133"/>
        <v>2</v>
      </c>
      <c r="DA58" s="92">
        <f t="shared" si="134"/>
        <v>8</v>
      </c>
      <c r="DB58" s="92">
        <f t="shared" si="135"/>
        <v>38</v>
      </c>
    </row>
    <row r="59" spans="1:106">
      <c r="A59" s="74">
        <v>51</v>
      </c>
      <c r="B59" s="71" t="str">
        <f>'ภาษาไทย ม.3'!B59</f>
        <v>นางสาววิภารัตน์  บุญจักร์</v>
      </c>
      <c r="C59" s="72">
        <v>0</v>
      </c>
      <c r="D59" s="72">
        <v>0</v>
      </c>
      <c r="E59" s="72">
        <v>0</v>
      </c>
      <c r="F59" s="72">
        <v>1</v>
      </c>
      <c r="G59" s="72">
        <v>1</v>
      </c>
      <c r="H59" s="73">
        <v>1</v>
      </c>
      <c r="I59" s="73">
        <v>1</v>
      </c>
      <c r="J59" s="72">
        <v>1</v>
      </c>
      <c r="K59" s="72">
        <v>1</v>
      </c>
      <c r="L59" s="72">
        <v>0</v>
      </c>
      <c r="M59" s="72">
        <v>1</v>
      </c>
      <c r="N59" s="72">
        <v>0</v>
      </c>
      <c r="O59" s="73">
        <v>1</v>
      </c>
      <c r="P59" s="73">
        <v>0</v>
      </c>
      <c r="Q59" s="74">
        <v>0</v>
      </c>
      <c r="R59" s="74">
        <v>0</v>
      </c>
      <c r="S59" s="74">
        <v>1</v>
      </c>
      <c r="T59" s="74">
        <v>1</v>
      </c>
      <c r="U59" s="74">
        <v>0</v>
      </c>
      <c r="V59" s="74">
        <v>1</v>
      </c>
      <c r="W59" s="74">
        <v>1</v>
      </c>
      <c r="X59" s="74">
        <v>0</v>
      </c>
      <c r="Y59" s="74">
        <v>0</v>
      </c>
      <c r="Z59" s="74">
        <v>0</v>
      </c>
      <c r="AA59" s="74">
        <v>0</v>
      </c>
      <c r="AB59" s="74">
        <v>0</v>
      </c>
      <c r="AC59" s="74">
        <v>1</v>
      </c>
      <c r="AD59" s="74">
        <v>0</v>
      </c>
      <c r="AE59" s="74">
        <v>0</v>
      </c>
      <c r="AF59" s="74">
        <v>0</v>
      </c>
      <c r="AG59" s="74">
        <v>0</v>
      </c>
      <c r="AH59" s="74">
        <v>0</v>
      </c>
      <c r="AI59" s="74">
        <v>0</v>
      </c>
      <c r="AJ59" s="74">
        <v>0</v>
      </c>
      <c r="AK59" s="74">
        <v>0</v>
      </c>
      <c r="AL59" s="50">
        <v>1</v>
      </c>
      <c r="AM59" s="50">
        <v>0</v>
      </c>
      <c r="AN59" s="50">
        <v>1</v>
      </c>
      <c r="AO59" s="50">
        <v>0</v>
      </c>
      <c r="AP59" s="50">
        <v>0</v>
      </c>
      <c r="AQ59" s="50">
        <v>0</v>
      </c>
      <c r="AR59" s="50">
        <v>0</v>
      </c>
      <c r="AS59" s="50">
        <v>0</v>
      </c>
      <c r="AT59" s="50">
        <v>1</v>
      </c>
      <c r="AU59" s="50">
        <v>1</v>
      </c>
      <c r="AV59" s="50">
        <v>1</v>
      </c>
      <c r="AW59" s="50">
        <v>0</v>
      </c>
      <c r="AX59" s="50">
        <v>1</v>
      </c>
      <c r="AY59" s="91">
        <f t="shared" si="112"/>
        <v>0</v>
      </c>
      <c r="AZ59" s="91">
        <f t="shared" si="80"/>
        <v>0</v>
      </c>
      <c r="BA59" s="91">
        <f t="shared" si="81"/>
        <v>0</v>
      </c>
      <c r="BB59" s="91">
        <f t="shared" si="82"/>
        <v>2</v>
      </c>
      <c r="BC59" s="91">
        <f t="shared" si="83"/>
        <v>2</v>
      </c>
      <c r="BD59" s="91">
        <f t="shared" si="84"/>
        <v>2</v>
      </c>
      <c r="BE59" s="91">
        <f t="shared" si="85"/>
        <v>2</v>
      </c>
      <c r="BF59" s="91">
        <f t="shared" si="86"/>
        <v>2</v>
      </c>
      <c r="BG59" s="91">
        <f t="shared" si="87"/>
        <v>2</v>
      </c>
      <c r="BH59" s="91">
        <f t="shared" si="88"/>
        <v>0</v>
      </c>
      <c r="BI59" s="91">
        <f t="shared" si="89"/>
        <v>2</v>
      </c>
      <c r="BJ59" s="91">
        <f t="shared" si="90"/>
        <v>0</v>
      </c>
      <c r="BK59" s="91">
        <f t="shared" si="91"/>
        <v>2</v>
      </c>
      <c r="BL59" s="91">
        <f t="shared" si="92"/>
        <v>0</v>
      </c>
      <c r="BM59" s="91">
        <f t="shared" si="93"/>
        <v>0</v>
      </c>
      <c r="BN59" s="91">
        <f t="shared" si="94"/>
        <v>0</v>
      </c>
      <c r="BO59" s="91">
        <f t="shared" si="95"/>
        <v>2</v>
      </c>
      <c r="BP59" s="91">
        <f t="shared" si="96"/>
        <v>2</v>
      </c>
      <c r="BQ59" s="91">
        <f t="shared" si="97"/>
        <v>0</v>
      </c>
      <c r="BR59" s="91">
        <f t="shared" si="98"/>
        <v>2</v>
      </c>
      <c r="BS59" s="91">
        <f t="shared" si="99"/>
        <v>2</v>
      </c>
      <c r="BT59" s="91">
        <f t="shared" si="100"/>
        <v>0</v>
      </c>
      <c r="BU59" s="91">
        <f t="shared" si="101"/>
        <v>0</v>
      </c>
      <c r="BV59" s="91">
        <f t="shared" si="102"/>
        <v>0</v>
      </c>
      <c r="BW59" s="91">
        <f t="shared" si="103"/>
        <v>0</v>
      </c>
      <c r="BX59" s="91">
        <f t="shared" si="104"/>
        <v>0</v>
      </c>
      <c r="BY59" s="91">
        <f t="shared" si="105"/>
        <v>2</v>
      </c>
      <c r="BZ59" s="91">
        <f t="shared" si="106"/>
        <v>0</v>
      </c>
      <c r="CA59" s="91">
        <f t="shared" si="107"/>
        <v>0</v>
      </c>
      <c r="CB59" s="91">
        <f t="shared" si="108"/>
        <v>0</v>
      </c>
      <c r="CC59" s="91">
        <f t="shared" si="109"/>
        <v>0</v>
      </c>
      <c r="CD59" s="91">
        <f t="shared" si="113"/>
        <v>0</v>
      </c>
      <c r="CE59" s="91">
        <f t="shared" si="110"/>
        <v>0</v>
      </c>
      <c r="CF59" s="91">
        <f t="shared" si="114"/>
        <v>0</v>
      </c>
      <c r="CG59" s="91">
        <f t="shared" si="111"/>
        <v>0</v>
      </c>
      <c r="CH59" s="135">
        <f t="shared" si="115"/>
        <v>3</v>
      </c>
      <c r="CI59" s="91">
        <f t="shared" si="116"/>
        <v>3</v>
      </c>
      <c r="CJ59" s="91">
        <f t="shared" si="117"/>
        <v>0</v>
      </c>
      <c r="CK59" s="135">
        <f t="shared" si="118"/>
        <v>4</v>
      </c>
      <c r="CL59" s="91">
        <f t="shared" si="119"/>
        <v>4</v>
      </c>
      <c r="CM59" s="92">
        <f t="shared" si="120"/>
        <v>6</v>
      </c>
      <c r="CN59" s="92">
        <f t="shared" si="121"/>
        <v>4</v>
      </c>
      <c r="CO59" s="92">
        <f t="shared" si="122"/>
        <v>10</v>
      </c>
      <c r="CP59" s="92">
        <f t="shared" si="123"/>
        <v>4</v>
      </c>
      <c r="CQ59" s="92">
        <f t="shared" si="124"/>
        <v>2</v>
      </c>
      <c r="CR59" s="92">
        <f t="shared" si="125"/>
        <v>6</v>
      </c>
      <c r="CS59" s="92">
        <f t="shared" si="126"/>
        <v>2</v>
      </c>
      <c r="CT59" s="92">
        <f t="shared" si="127"/>
        <v>3</v>
      </c>
      <c r="CU59" s="92">
        <f t="shared" si="128"/>
        <v>5</v>
      </c>
      <c r="CV59" s="92">
        <f t="shared" si="129"/>
        <v>6</v>
      </c>
      <c r="CW59" s="92">
        <f t="shared" si="130"/>
        <v>8</v>
      </c>
      <c r="CX59" s="92">
        <f t="shared" si="131"/>
        <v>2</v>
      </c>
      <c r="CY59" s="92">
        <f t="shared" si="132"/>
        <v>3</v>
      </c>
      <c r="CZ59" s="92">
        <f t="shared" si="133"/>
        <v>0</v>
      </c>
      <c r="DA59" s="92">
        <f t="shared" si="134"/>
        <v>3</v>
      </c>
      <c r="DB59" s="92">
        <f t="shared" si="135"/>
        <v>40</v>
      </c>
    </row>
    <row r="60" spans="1:106">
      <c r="A60" s="74">
        <v>52</v>
      </c>
      <c r="B60" s="71" t="str">
        <f>'ภาษาไทย ม.3'!B60</f>
        <v>นายสหรัฐ  พิพัฒน์ผล</v>
      </c>
      <c r="C60" s="72">
        <v>0</v>
      </c>
      <c r="D60" s="72">
        <v>0</v>
      </c>
      <c r="E60" s="72">
        <v>0</v>
      </c>
      <c r="F60" s="72">
        <v>1</v>
      </c>
      <c r="G60" s="72">
        <v>1</v>
      </c>
      <c r="H60" s="73">
        <v>1</v>
      </c>
      <c r="I60" s="73">
        <v>1</v>
      </c>
      <c r="J60" s="72">
        <v>1</v>
      </c>
      <c r="K60" s="72">
        <v>1</v>
      </c>
      <c r="L60" s="72">
        <v>1</v>
      </c>
      <c r="M60" s="72">
        <v>0</v>
      </c>
      <c r="N60" s="72">
        <v>1</v>
      </c>
      <c r="O60" s="73">
        <v>1</v>
      </c>
      <c r="P60" s="73">
        <v>1</v>
      </c>
      <c r="Q60" s="74">
        <v>1</v>
      </c>
      <c r="R60" s="74">
        <v>0</v>
      </c>
      <c r="S60" s="74">
        <v>0</v>
      </c>
      <c r="T60" s="74">
        <v>0</v>
      </c>
      <c r="U60" s="74">
        <v>0</v>
      </c>
      <c r="V60" s="74">
        <v>1</v>
      </c>
      <c r="W60" s="74">
        <v>1</v>
      </c>
      <c r="X60" s="74">
        <v>1</v>
      </c>
      <c r="Y60" s="74">
        <v>0</v>
      </c>
      <c r="Z60" s="74">
        <v>0</v>
      </c>
      <c r="AA60" s="74">
        <v>0</v>
      </c>
      <c r="AB60" s="74">
        <v>1</v>
      </c>
      <c r="AC60" s="74">
        <v>0</v>
      </c>
      <c r="AD60" s="74">
        <v>1</v>
      </c>
      <c r="AE60" s="74">
        <v>0</v>
      </c>
      <c r="AF60" s="74">
        <v>0</v>
      </c>
      <c r="AG60" s="74">
        <v>1</v>
      </c>
      <c r="AH60" s="74">
        <v>0</v>
      </c>
      <c r="AI60" s="74">
        <v>0</v>
      </c>
      <c r="AJ60" s="74">
        <v>0</v>
      </c>
      <c r="AK60" s="74">
        <v>0</v>
      </c>
      <c r="AL60" s="50">
        <v>0</v>
      </c>
      <c r="AM60" s="50">
        <v>0</v>
      </c>
      <c r="AN60" s="50">
        <v>1</v>
      </c>
      <c r="AO60" s="50">
        <v>0</v>
      </c>
      <c r="AP60" s="50">
        <v>1</v>
      </c>
      <c r="AQ60" s="50">
        <v>0</v>
      </c>
      <c r="AR60" s="50">
        <v>0</v>
      </c>
      <c r="AS60" s="50">
        <v>0</v>
      </c>
      <c r="AT60" s="50">
        <v>0</v>
      </c>
      <c r="AU60" s="50">
        <v>0</v>
      </c>
      <c r="AV60" s="50">
        <v>1</v>
      </c>
      <c r="AW60" s="50">
        <v>1</v>
      </c>
      <c r="AX60" s="50">
        <v>0</v>
      </c>
      <c r="AY60" s="91">
        <f t="shared" si="112"/>
        <v>0</v>
      </c>
      <c r="AZ60" s="91">
        <f t="shared" si="80"/>
        <v>0</v>
      </c>
      <c r="BA60" s="91">
        <f t="shared" si="81"/>
        <v>0</v>
      </c>
      <c r="BB60" s="91">
        <f t="shared" si="82"/>
        <v>2</v>
      </c>
      <c r="BC60" s="91">
        <f t="shared" si="83"/>
        <v>2</v>
      </c>
      <c r="BD60" s="91">
        <f t="shared" si="84"/>
        <v>2</v>
      </c>
      <c r="BE60" s="91">
        <f t="shared" si="85"/>
        <v>2</v>
      </c>
      <c r="BF60" s="91">
        <f t="shared" si="86"/>
        <v>2</v>
      </c>
      <c r="BG60" s="91">
        <f t="shared" si="87"/>
        <v>2</v>
      </c>
      <c r="BH60" s="91">
        <f t="shared" si="88"/>
        <v>2</v>
      </c>
      <c r="BI60" s="91">
        <f t="shared" si="89"/>
        <v>0</v>
      </c>
      <c r="BJ60" s="91">
        <f t="shared" si="90"/>
        <v>2</v>
      </c>
      <c r="BK60" s="91">
        <f t="shared" si="91"/>
        <v>2</v>
      </c>
      <c r="BL60" s="91">
        <f t="shared" si="92"/>
        <v>2</v>
      </c>
      <c r="BM60" s="91">
        <f t="shared" si="93"/>
        <v>2</v>
      </c>
      <c r="BN60" s="91">
        <f t="shared" si="94"/>
        <v>0</v>
      </c>
      <c r="BO60" s="91">
        <f t="shared" si="95"/>
        <v>0</v>
      </c>
      <c r="BP60" s="91">
        <f t="shared" si="96"/>
        <v>0</v>
      </c>
      <c r="BQ60" s="91">
        <f t="shared" si="97"/>
        <v>0</v>
      </c>
      <c r="BR60" s="91">
        <f t="shared" si="98"/>
        <v>2</v>
      </c>
      <c r="BS60" s="91">
        <f t="shared" si="99"/>
        <v>2</v>
      </c>
      <c r="BT60" s="91">
        <f t="shared" si="100"/>
        <v>2</v>
      </c>
      <c r="BU60" s="91">
        <f t="shared" si="101"/>
        <v>0</v>
      </c>
      <c r="BV60" s="91">
        <f t="shared" si="102"/>
        <v>0</v>
      </c>
      <c r="BW60" s="91">
        <f t="shared" si="103"/>
        <v>0</v>
      </c>
      <c r="BX60" s="91">
        <f t="shared" si="104"/>
        <v>2</v>
      </c>
      <c r="BY60" s="91">
        <f t="shared" si="105"/>
        <v>0</v>
      </c>
      <c r="BZ60" s="91">
        <f t="shared" si="106"/>
        <v>2</v>
      </c>
      <c r="CA60" s="91">
        <f t="shared" si="107"/>
        <v>0</v>
      </c>
      <c r="CB60" s="91">
        <f t="shared" si="108"/>
        <v>0</v>
      </c>
      <c r="CC60" s="91">
        <f t="shared" si="109"/>
        <v>2</v>
      </c>
      <c r="CD60" s="91">
        <f t="shared" si="113"/>
        <v>0</v>
      </c>
      <c r="CE60" s="91">
        <f t="shared" si="110"/>
        <v>0</v>
      </c>
      <c r="CF60" s="91">
        <f t="shared" si="114"/>
        <v>0</v>
      </c>
      <c r="CG60" s="91">
        <f t="shared" si="111"/>
        <v>0</v>
      </c>
      <c r="CH60" s="135">
        <f t="shared" si="115"/>
        <v>0</v>
      </c>
      <c r="CI60" s="91">
        <f t="shared" si="116"/>
        <v>3</v>
      </c>
      <c r="CJ60" s="91">
        <f t="shared" si="117"/>
        <v>2</v>
      </c>
      <c r="CK60" s="135">
        <f t="shared" si="118"/>
        <v>0</v>
      </c>
      <c r="CL60" s="91">
        <f t="shared" si="119"/>
        <v>4</v>
      </c>
      <c r="CM60" s="92">
        <f t="shared" si="120"/>
        <v>6</v>
      </c>
      <c r="CN60" s="92">
        <f t="shared" si="121"/>
        <v>2</v>
      </c>
      <c r="CO60" s="92">
        <f t="shared" si="122"/>
        <v>8</v>
      </c>
      <c r="CP60" s="92">
        <f t="shared" si="123"/>
        <v>4</v>
      </c>
      <c r="CQ60" s="92">
        <f t="shared" si="124"/>
        <v>2</v>
      </c>
      <c r="CR60" s="92">
        <f t="shared" si="125"/>
        <v>6</v>
      </c>
      <c r="CS60" s="92">
        <f t="shared" si="126"/>
        <v>2</v>
      </c>
      <c r="CT60" s="92">
        <f t="shared" si="127"/>
        <v>6</v>
      </c>
      <c r="CU60" s="92">
        <f t="shared" si="128"/>
        <v>8</v>
      </c>
      <c r="CV60" s="92">
        <f t="shared" si="129"/>
        <v>4</v>
      </c>
      <c r="CW60" s="92">
        <f t="shared" si="130"/>
        <v>10</v>
      </c>
      <c r="CX60" s="92">
        <f t="shared" si="131"/>
        <v>2</v>
      </c>
      <c r="CY60" s="92">
        <f t="shared" si="132"/>
        <v>5</v>
      </c>
      <c r="CZ60" s="92">
        <f t="shared" si="133"/>
        <v>0</v>
      </c>
      <c r="DA60" s="92">
        <f t="shared" si="134"/>
        <v>5</v>
      </c>
      <c r="DB60" s="92">
        <f t="shared" si="135"/>
        <v>43</v>
      </c>
    </row>
    <row r="61" spans="1:106">
      <c r="A61" s="74">
        <v>53</v>
      </c>
      <c r="B61" s="71" t="str">
        <f>'ภาษาไทย ม.3'!B61</f>
        <v>นายปวริศร์   แรงนุกูล</v>
      </c>
      <c r="C61" s="72">
        <v>0</v>
      </c>
      <c r="D61" s="72">
        <v>0</v>
      </c>
      <c r="E61" s="72">
        <v>0</v>
      </c>
      <c r="F61" s="72">
        <v>1</v>
      </c>
      <c r="G61" s="72">
        <v>0</v>
      </c>
      <c r="H61" s="73">
        <v>0</v>
      </c>
      <c r="I61" s="73">
        <v>0</v>
      </c>
      <c r="J61" s="72">
        <v>1</v>
      </c>
      <c r="K61" s="72">
        <v>0</v>
      </c>
      <c r="L61" s="72">
        <v>1</v>
      </c>
      <c r="M61" s="72">
        <v>1</v>
      </c>
      <c r="N61" s="72">
        <v>1</v>
      </c>
      <c r="O61" s="73">
        <v>0</v>
      </c>
      <c r="P61" s="73">
        <v>0</v>
      </c>
      <c r="Q61" s="74">
        <v>0</v>
      </c>
      <c r="R61" s="74">
        <v>0</v>
      </c>
      <c r="S61" s="74">
        <v>0</v>
      </c>
      <c r="T61" s="74">
        <v>1</v>
      </c>
      <c r="U61" s="74">
        <v>0</v>
      </c>
      <c r="V61" s="74">
        <v>1</v>
      </c>
      <c r="W61" s="74">
        <v>0</v>
      </c>
      <c r="X61" s="74">
        <v>0</v>
      </c>
      <c r="Y61" s="74">
        <v>0</v>
      </c>
      <c r="Z61" s="74">
        <v>0</v>
      </c>
      <c r="AA61" s="74">
        <v>1</v>
      </c>
      <c r="AB61" s="74">
        <v>1</v>
      </c>
      <c r="AC61" s="74">
        <v>0</v>
      </c>
      <c r="AD61" s="74">
        <v>0</v>
      </c>
      <c r="AE61" s="74">
        <v>0</v>
      </c>
      <c r="AF61" s="74">
        <v>0</v>
      </c>
      <c r="AG61" s="74">
        <v>1</v>
      </c>
      <c r="AH61" s="74">
        <v>0</v>
      </c>
      <c r="AI61" s="74">
        <v>0</v>
      </c>
      <c r="AJ61" s="74">
        <v>0</v>
      </c>
      <c r="AK61" s="74">
        <v>1</v>
      </c>
      <c r="AL61" s="50">
        <v>0</v>
      </c>
      <c r="AM61" s="50">
        <v>0</v>
      </c>
      <c r="AN61" s="50">
        <v>0</v>
      </c>
      <c r="AO61" s="50">
        <v>0</v>
      </c>
      <c r="AP61" s="50">
        <v>0</v>
      </c>
      <c r="AQ61" s="50">
        <v>0</v>
      </c>
      <c r="AR61" s="50">
        <v>0</v>
      </c>
      <c r="AS61" s="50">
        <v>0</v>
      </c>
      <c r="AT61" s="50">
        <v>0</v>
      </c>
      <c r="AU61" s="50">
        <v>0</v>
      </c>
      <c r="AV61" s="50">
        <v>1</v>
      </c>
      <c r="AW61" s="50">
        <v>0</v>
      </c>
      <c r="AX61" s="50">
        <v>1</v>
      </c>
      <c r="AY61" s="91">
        <f t="shared" si="112"/>
        <v>0</v>
      </c>
      <c r="AZ61" s="91">
        <f t="shared" si="80"/>
        <v>0</v>
      </c>
      <c r="BA61" s="91">
        <f t="shared" si="81"/>
        <v>0</v>
      </c>
      <c r="BB61" s="91">
        <f t="shared" si="82"/>
        <v>2</v>
      </c>
      <c r="BC61" s="91">
        <f t="shared" si="83"/>
        <v>0</v>
      </c>
      <c r="BD61" s="91">
        <f t="shared" si="84"/>
        <v>0</v>
      </c>
      <c r="BE61" s="91">
        <f t="shared" si="85"/>
        <v>0</v>
      </c>
      <c r="BF61" s="91">
        <f t="shared" si="86"/>
        <v>2</v>
      </c>
      <c r="BG61" s="91">
        <f t="shared" si="87"/>
        <v>0</v>
      </c>
      <c r="BH61" s="91">
        <f t="shared" si="88"/>
        <v>2</v>
      </c>
      <c r="BI61" s="91">
        <f t="shared" si="89"/>
        <v>2</v>
      </c>
      <c r="BJ61" s="91">
        <f t="shared" si="90"/>
        <v>2</v>
      </c>
      <c r="BK61" s="91">
        <f t="shared" si="91"/>
        <v>0</v>
      </c>
      <c r="BL61" s="91">
        <f t="shared" si="92"/>
        <v>0</v>
      </c>
      <c r="BM61" s="91">
        <f t="shared" si="93"/>
        <v>0</v>
      </c>
      <c r="BN61" s="91">
        <f t="shared" si="94"/>
        <v>0</v>
      </c>
      <c r="BO61" s="91">
        <f t="shared" si="95"/>
        <v>0</v>
      </c>
      <c r="BP61" s="91">
        <f t="shared" si="96"/>
        <v>2</v>
      </c>
      <c r="BQ61" s="91">
        <f t="shared" si="97"/>
        <v>0</v>
      </c>
      <c r="BR61" s="91">
        <f t="shared" si="98"/>
        <v>2</v>
      </c>
      <c r="BS61" s="91">
        <f t="shared" si="99"/>
        <v>0</v>
      </c>
      <c r="BT61" s="91">
        <f t="shared" si="100"/>
        <v>0</v>
      </c>
      <c r="BU61" s="91">
        <f t="shared" si="101"/>
        <v>0</v>
      </c>
      <c r="BV61" s="91">
        <f t="shared" si="102"/>
        <v>0</v>
      </c>
      <c r="BW61" s="91">
        <f t="shared" si="103"/>
        <v>2</v>
      </c>
      <c r="BX61" s="91">
        <f t="shared" si="104"/>
        <v>2</v>
      </c>
      <c r="BY61" s="91">
        <f t="shared" si="105"/>
        <v>0</v>
      </c>
      <c r="BZ61" s="91">
        <f t="shared" si="106"/>
        <v>0</v>
      </c>
      <c r="CA61" s="91">
        <f t="shared" si="107"/>
        <v>0</v>
      </c>
      <c r="CB61" s="91">
        <f t="shared" si="108"/>
        <v>0</v>
      </c>
      <c r="CC61" s="91">
        <f t="shared" si="109"/>
        <v>2</v>
      </c>
      <c r="CD61" s="91">
        <f t="shared" si="113"/>
        <v>0</v>
      </c>
      <c r="CE61" s="91">
        <f t="shared" si="110"/>
        <v>0</v>
      </c>
      <c r="CF61" s="91">
        <f t="shared" si="114"/>
        <v>0</v>
      </c>
      <c r="CG61" s="91">
        <f t="shared" si="111"/>
        <v>2</v>
      </c>
      <c r="CH61" s="135">
        <f t="shared" si="115"/>
        <v>0</v>
      </c>
      <c r="CI61" s="91">
        <f t="shared" si="116"/>
        <v>0</v>
      </c>
      <c r="CJ61" s="91">
        <f t="shared" si="117"/>
        <v>0</v>
      </c>
      <c r="CK61" s="135">
        <f t="shared" si="118"/>
        <v>0</v>
      </c>
      <c r="CL61" s="91">
        <f t="shared" si="119"/>
        <v>4</v>
      </c>
      <c r="CM61" s="92">
        <f t="shared" si="120"/>
        <v>2</v>
      </c>
      <c r="CN61" s="92">
        <f t="shared" si="121"/>
        <v>0</v>
      </c>
      <c r="CO61" s="92">
        <f t="shared" si="122"/>
        <v>2</v>
      </c>
      <c r="CP61" s="92">
        <f t="shared" si="123"/>
        <v>2</v>
      </c>
      <c r="CQ61" s="92">
        <f t="shared" si="124"/>
        <v>0</v>
      </c>
      <c r="CR61" s="92">
        <f t="shared" si="125"/>
        <v>2</v>
      </c>
      <c r="CS61" s="92">
        <f t="shared" si="126"/>
        <v>6</v>
      </c>
      <c r="CT61" s="92">
        <f t="shared" si="127"/>
        <v>4</v>
      </c>
      <c r="CU61" s="92">
        <f t="shared" si="128"/>
        <v>10</v>
      </c>
      <c r="CV61" s="92">
        <f t="shared" si="129"/>
        <v>2</v>
      </c>
      <c r="CW61" s="92">
        <f t="shared" si="130"/>
        <v>6</v>
      </c>
      <c r="CX61" s="92">
        <f t="shared" si="131"/>
        <v>4</v>
      </c>
      <c r="CY61" s="92">
        <f t="shared" si="132"/>
        <v>0</v>
      </c>
      <c r="CZ61" s="92">
        <f t="shared" si="133"/>
        <v>0</v>
      </c>
      <c r="DA61" s="92">
        <f t="shared" si="134"/>
        <v>0</v>
      </c>
      <c r="DB61" s="92">
        <f t="shared" si="135"/>
        <v>26</v>
      </c>
    </row>
    <row r="62" spans="1:106">
      <c r="A62" s="74">
        <v>54</v>
      </c>
      <c r="B62" s="71" t="str">
        <f>'ภาษาไทย ม.3'!B62</f>
        <v>นายวราวุธ   มะละวะ</v>
      </c>
      <c r="C62" s="72">
        <v>0</v>
      </c>
      <c r="D62" s="72">
        <v>0</v>
      </c>
      <c r="E62" s="72">
        <v>0</v>
      </c>
      <c r="F62" s="72">
        <v>0</v>
      </c>
      <c r="G62" s="72">
        <v>0</v>
      </c>
      <c r="H62" s="73">
        <v>0</v>
      </c>
      <c r="I62" s="73">
        <v>0</v>
      </c>
      <c r="J62" s="72">
        <v>0</v>
      </c>
      <c r="K62" s="72">
        <v>0</v>
      </c>
      <c r="L62" s="72">
        <v>0</v>
      </c>
      <c r="M62" s="72">
        <v>0</v>
      </c>
      <c r="N62" s="72">
        <v>0</v>
      </c>
      <c r="O62" s="73">
        <v>0</v>
      </c>
      <c r="P62" s="73">
        <v>0</v>
      </c>
      <c r="Q62" s="74">
        <v>0</v>
      </c>
      <c r="R62" s="74">
        <v>0</v>
      </c>
      <c r="S62" s="74">
        <v>1</v>
      </c>
      <c r="T62" s="74">
        <v>1</v>
      </c>
      <c r="U62" s="74">
        <v>1</v>
      </c>
      <c r="V62" s="74">
        <v>0</v>
      </c>
      <c r="W62" s="74">
        <v>0</v>
      </c>
      <c r="X62" s="74">
        <v>1</v>
      </c>
      <c r="Y62" s="74">
        <v>0</v>
      </c>
      <c r="Z62" s="74">
        <v>0</v>
      </c>
      <c r="AA62" s="74">
        <v>0</v>
      </c>
      <c r="AB62" s="74">
        <v>0</v>
      </c>
      <c r="AC62" s="74">
        <v>1</v>
      </c>
      <c r="AD62" s="74">
        <v>1</v>
      </c>
      <c r="AE62" s="74">
        <v>1</v>
      </c>
      <c r="AF62" s="74">
        <v>0</v>
      </c>
      <c r="AG62" s="74">
        <v>1</v>
      </c>
      <c r="AH62" s="74">
        <v>0</v>
      </c>
      <c r="AI62" s="74">
        <v>0</v>
      </c>
      <c r="AJ62" s="74">
        <v>1</v>
      </c>
      <c r="AK62" s="74">
        <v>0</v>
      </c>
      <c r="AL62" s="50">
        <v>1</v>
      </c>
      <c r="AM62" s="50">
        <v>0</v>
      </c>
      <c r="AN62" s="50">
        <v>0</v>
      </c>
      <c r="AO62" s="50">
        <v>1</v>
      </c>
      <c r="AP62" s="50">
        <v>0</v>
      </c>
      <c r="AQ62" s="50">
        <v>0</v>
      </c>
      <c r="AR62" s="50">
        <v>0</v>
      </c>
      <c r="AS62" s="50">
        <v>0</v>
      </c>
      <c r="AT62" s="50">
        <v>0</v>
      </c>
      <c r="AU62" s="50">
        <v>0</v>
      </c>
      <c r="AV62" s="50">
        <v>0</v>
      </c>
      <c r="AW62" s="50">
        <v>1</v>
      </c>
      <c r="AX62" s="50">
        <v>0</v>
      </c>
      <c r="AY62" s="91">
        <f t="shared" si="112"/>
        <v>0</v>
      </c>
      <c r="AZ62" s="91">
        <f t="shared" si="80"/>
        <v>0</v>
      </c>
      <c r="BA62" s="91">
        <f t="shared" si="81"/>
        <v>0</v>
      </c>
      <c r="BB62" s="91">
        <f t="shared" si="82"/>
        <v>0</v>
      </c>
      <c r="BC62" s="91">
        <f t="shared" si="83"/>
        <v>0</v>
      </c>
      <c r="BD62" s="91">
        <f t="shared" si="84"/>
        <v>0</v>
      </c>
      <c r="BE62" s="91">
        <f t="shared" si="85"/>
        <v>0</v>
      </c>
      <c r="BF62" s="91">
        <f t="shared" si="86"/>
        <v>0</v>
      </c>
      <c r="BG62" s="91">
        <f t="shared" si="87"/>
        <v>0</v>
      </c>
      <c r="BH62" s="91">
        <f t="shared" si="88"/>
        <v>0</v>
      </c>
      <c r="BI62" s="91">
        <f t="shared" si="89"/>
        <v>0</v>
      </c>
      <c r="BJ62" s="91">
        <f t="shared" si="90"/>
        <v>0</v>
      </c>
      <c r="BK62" s="91">
        <f t="shared" si="91"/>
        <v>0</v>
      </c>
      <c r="BL62" s="91">
        <f t="shared" si="92"/>
        <v>0</v>
      </c>
      <c r="BM62" s="91">
        <f t="shared" si="93"/>
        <v>0</v>
      </c>
      <c r="BN62" s="91">
        <f t="shared" si="94"/>
        <v>0</v>
      </c>
      <c r="BO62" s="91">
        <f t="shared" si="95"/>
        <v>2</v>
      </c>
      <c r="BP62" s="91">
        <f t="shared" si="96"/>
        <v>2</v>
      </c>
      <c r="BQ62" s="91">
        <f t="shared" si="97"/>
        <v>2</v>
      </c>
      <c r="BR62" s="91">
        <f t="shared" si="98"/>
        <v>0</v>
      </c>
      <c r="BS62" s="91">
        <f t="shared" si="99"/>
        <v>0</v>
      </c>
      <c r="BT62" s="91">
        <f t="shared" si="100"/>
        <v>2</v>
      </c>
      <c r="BU62" s="91">
        <f t="shared" si="101"/>
        <v>0</v>
      </c>
      <c r="BV62" s="91">
        <f t="shared" si="102"/>
        <v>0</v>
      </c>
      <c r="BW62" s="91">
        <f t="shared" si="103"/>
        <v>0</v>
      </c>
      <c r="BX62" s="91">
        <f t="shared" si="104"/>
        <v>0</v>
      </c>
      <c r="BY62" s="91">
        <f t="shared" si="105"/>
        <v>2</v>
      </c>
      <c r="BZ62" s="91">
        <f t="shared" si="106"/>
        <v>2</v>
      </c>
      <c r="CA62" s="91">
        <f t="shared" si="107"/>
        <v>2</v>
      </c>
      <c r="CB62" s="91">
        <f t="shared" si="108"/>
        <v>0</v>
      </c>
      <c r="CC62" s="91">
        <f t="shared" si="109"/>
        <v>2</v>
      </c>
      <c r="CD62" s="91">
        <f t="shared" si="113"/>
        <v>0</v>
      </c>
      <c r="CE62" s="91">
        <f t="shared" si="110"/>
        <v>0</v>
      </c>
      <c r="CF62" s="91">
        <f t="shared" si="114"/>
        <v>2</v>
      </c>
      <c r="CG62" s="91">
        <f t="shared" si="111"/>
        <v>0</v>
      </c>
      <c r="CH62" s="135">
        <f t="shared" si="115"/>
        <v>3</v>
      </c>
      <c r="CI62" s="91">
        <f t="shared" si="116"/>
        <v>3</v>
      </c>
      <c r="CJ62" s="91">
        <f t="shared" si="117"/>
        <v>0</v>
      </c>
      <c r="CK62" s="135">
        <f t="shared" si="118"/>
        <v>0</v>
      </c>
      <c r="CL62" s="91">
        <f t="shared" si="119"/>
        <v>2</v>
      </c>
      <c r="CM62" s="92">
        <f t="shared" si="120"/>
        <v>0</v>
      </c>
      <c r="CN62" s="92">
        <f t="shared" si="121"/>
        <v>0</v>
      </c>
      <c r="CO62" s="92">
        <f t="shared" si="122"/>
        <v>0</v>
      </c>
      <c r="CP62" s="92">
        <f t="shared" si="123"/>
        <v>0</v>
      </c>
      <c r="CQ62" s="92">
        <f t="shared" si="124"/>
        <v>0</v>
      </c>
      <c r="CR62" s="92">
        <f t="shared" si="125"/>
        <v>0</v>
      </c>
      <c r="CS62" s="92">
        <f t="shared" si="126"/>
        <v>0</v>
      </c>
      <c r="CT62" s="92">
        <f t="shared" si="127"/>
        <v>5</v>
      </c>
      <c r="CU62" s="92">
        <f t="shared" si="128"/>
        <v>5</v>
      </c>
      <c r="CV62" s="92">
        <f t="shared" si="129"/>
        <v>8</v>
      </c>
      <c r="CW62" s="92">
        <f t="shared" si="130"/>
        <v>4</v>
      </c>
      <c r="CX62" s="92">
        <f t="shared" si="131"/>
        <v>2</v>
      </c>
      <c r="CY62" s="92">
        <f t="shared" si="132"/>
        <v>5</v>
      </c>
      <c r="CZ62" s="92">
        <f t="shared" si="133"/>
        <v>2</v>
      </c>
      <c r="DA62" s="92">
        <f t="shared" si="134"/>
        <v>7</v>
      </c>
      <c r="DB62" s="92">
        <f t="shared" si="135"/>
        <v>26</v>
      </c>
    </row>
    <row r="63" spans="1:106">
      <c r="A63" s="74">
        <v>55</v>
      </c>
      <c r="B63" s="71" t="str">
        <f>'ภาษาไทย ม.3'!B63</f>
        <v>นางสาวกิตติญาพร  สัตยาไชย</v>
      </c>
      <c r="C63" s="72">
        <v>1</v>
      </c>
      <c r="D63" s="72">
        <v>0</v>
      </c>
      <c r="E63" s="72">
        <v>1</v>
      </c>
      <c r="F63" s="72">
        <v>0</v>
      </c>
      <c r="G63" s="72">
        <v>0</v>
      </c>
      <c r="H63" s="73">
        <v>0</v>
      </c>
      <c r="I63" s="73">
        <v>0</v>
      </c>
      <c r="J63" s="72">
        <v>1</v>
      </c>
      <c r="K63" s="72">
        <v>1</v>
      </c>
      <c r="L63" s="72">
        <v>1</v>
      </c>
      <c r="M63" s="72">
        <v>0</v>
      </c>
      <c r="N63" s="72">
        <v>0</v>
      </c>
      <c r="O63" s="73">
        <v>0</v>
      </c>
      <c r="P63" s="73">
        <v>0</v>
      </c>
      <c r="Q63" s="74">
        <v>0</v>
      </c>
      <c r="R63" s="74">
        <v>0</v>
      </c>
      <c r="S63" s="74">
        <v>0</v>
      </c>
      <c r="T63" s="74">
        <v>1</v>
      </c>
      <c r="U63" s="74">
        <v>0</v>
      </c>
      <c r="V63" s="74">
        <v>1</v>
      </c>
      <c r="W63" s="74">
        <v>1</v>
      </c>
      <c r="X63" s="74">
        <v>1</v>
      </c>
      <c r="Y63" s="74">
        <v>0</v>
      </c>
      <c r="Z63" s="74">
        <v>0</v>
      </c>
      <c r="AA63" s="74">
        <v>0</v>
      </c>
      <c r="AB63" s="74">
        <v>0</v>
      </c>
      <c r="AC63" s="74">
        <v>0</v>
      </c>
      <c r="AD63" s="74">
        <v>0</v>
      </c>
      <c r="AE63" s="74">
        <v>1</v>
      </c>
      <c r="AF63" s="74">
        <v>0</v>
      </c>
      <c r="AG63" s="74">
        <v>0</v>
      </c>
      <c r="AH63" s="74">
        <v>0</v>
      </c>
      <c r="AI63" s="74">
        <v>1</v>
      </c>
      <c r="AJ63" s="74">
        <v>0</v>
      </c>
      <c r="AK63" s="74">
        <v>0</v>
      </c>
      <c r="AL63" s="50">
        <v>1</v>
      </c>
      <c r="AM63" s="50">
        <v>0</v>
      </c>
      <c r="AN63" s="50">
        <v>0</v>
      </c>
      <c r="AO63" s="50">
        <v>1</v>
      </c>
      <c r="AP63" s="50">
        <v>1</v>
      </c>
      <c r="AQ63" s="50">
        <v>0</v>
      </c>
      <c r="AR63" s="50">
        <v>0</v>
      </c>
      <c r="AS63" s="50">
        <v>0</v>
      </c>
      <c r="AT63" s="50">
        <v>0</v>
      </c>
      <c r="AU63" s="50">
        <v>0</v>
      </c>
      <c r="AV63" s="50">
        <v>0</v>
      </c>
      <c r="AW63" s="50">
        <v>1</v>
      </c>
      <c r="AX63" s="50">
        <v>0</v>
      </c>
      <c r="AY63" s="91">
        <f t="shared" si="112"/>
        <v>2</v>
      </c>
      <c r="AZ63" s="91">
        <f t="shared" si="80"/>
        <v>0</v>
      </c>
      <c r="BA63" s="91">
        <f t="shared" si="81"/>
        <v>2</v>
      </c>
      <c r="BB63" s="91">
        <f t="shared" si="82"/>
        <v>0</v>
      </c>
      <c r="BC63" s="91">
        <f t="shared" si="83"/>
        <v>0</v>
      </c>
      <c r="BD63" s="91">
        <f t="shared" si="84"/>
        <v>0</v>
      </c>
      <c r="BE63" s="91">
        <f t="shared" si="85"/>
        <v>0</v>
      </c>
      <c r="BF63" s="91">
        <f t="shared" si="86"/>
        <v>2</v>
      </c>
      <c r="BG63" s="91">
        <f t="shared" si="87"/>
        <v>2</v>
      </c>
      <c r="BH63" s="91">
        <f t="shared" si="88"/>
        <v>2</v>
      </c>
      <c r="BI63" s="91">
        <f t="shared" si="89"/>
        <v>0</v>
      </c>
      <c r="BJ63" s="91">
        <f t="shared" si="90"/>
        <v>0</v>
      </c>
      <c r="BK63" s="91">
        <f t="shared" si="91"/>
        <v>0</v>
      </c>
      <c r="BL63" s="91">
        <f t="shared" si="92"/>
        <v>0</v>
      </c>
      <c r="BM63" s="91">
        <f t="shared" si="93"/>
        <v>0</v>
      </c>
      <c r="BN63" s="91">
        <f t="shared" si="94"/>
        <v>0</v>
      </c>
      <c r="BO63" s="91">
        <f t="shared" si="95"/>
        <v>0</v>
      </c>
      <c r="BP63" s="91">
        <f t="shared" si="96"/>
        <v>2</v>
      </c>
      <c r="BQ63" s="91">
        <f t="shared" si="97"/>
        <v>0</v>
      </c>
      <c r="BR63" s="91">
        <f t="shared" si="98"/>
        <v>2</v>
      </c>
      <c r="BS63" s="91">
        <f t="shared" si="99"/>
        <v>2</v>
      </c>
      <c r="BT63" s="91">
        <f t="shared" si="100"/>
        <v>2</v>
      </c>
      <c r="BU63" s="91">
        <f t="shared" si="101"/>
        <v>0</v>
      </c>
      <c r="BV63" s="91">
        <f t="shared" si="102"/>
        <v>0</v>
      </c>
      <c r="BW63" s="91">
        <f t="shared" si="103"/>
        <v>0</v>
      </c>
      <c r="BX63" s="91">
        <f t="shared" si="104"/>
        <v>0</v>
      </c>
      <c r="BY63" s="91">
        <f t="shared" si="105"/>
        <v>0</v>
      </c>
      <c r="BZ63" s="91">
        <f t="shared" si="106"/>
        <v>0</v>
      </c>
      <c r="CA63" s="91">
        <f t="shared" si="107"/>
        <v>2</v>
      </c>
      <c r="CB63" s="91">
        <f t="shared" si="108"/>
        <v>0</v>
      </c>
      <c r="CC63" s="91">
        <f t="shared" si="109"/>
        <v>0</v>
      </c>
      <c r="CD63" s="91">
        <f t="shared" si="113"/>
        <v>0</v>
      </c>
      <c r="CE63" s="91">
        <f t="shared" si="110"/>
        <v>2</v>
      </c>
      <c r="CF63" s="91">
        <f t="shared" si="114"/>
        <v>0</v>
      </c>
      <c r="CG63" s="91">
        <f t="shared" si="111"/>
        <v>0</v>
      </c>
      <c r="CH63" s="135">
        <f t="shared" si="115"/>
        <v>3</v>
      </c>
      <c r="CI63" s="91">
        <f t="shared" si="116"/>
        <v>3</v>
      </c>
      <c r="CJ63" s="91">
        <f t="shared" si="117"/>
        <v>2</v>
      </c>
      <c r="CK63" s="135">
        <f t="shared" si="118"/>
        <v>0</v>
      </c>
      <c r="CL63" s="91">
        <f t="shared" si="119"/>
        <v>2</v>
      </c>
      <c r="CM63" s="92">
        <f t="shared" si="120"/>
        <v>4</v>
      </c>
      <c r="CN63" s="92">
        <f t="shared" si="121"/>
        <v>2</v>
      </c>
      <c r="CO63" s="92">
        <f t="shared" si="122"/>
        <v>6</v>
      </c>
      <c r="CP63" s="92">
        <f t="shared" si="123"/>
        <v>2</v>
      </c>
      <c r="CQ63" s="92">
        <f t="shared" si="124"/>
        <v>2</v>
      </c>
      <c r="CR63" s="92">
        <f t="shared" si="125"/>
        <v>4</v>
      </c>
      <c r="CS63" s="92">
        <f t="shared" si="126"/>
        <v>2</v>
      </c>
      <c r="CT63" s="92">
        <f t="shared" si="127"/>
        <v>3</v>
      </c>
      <c r="CU63" s="92">
        <f t="shared" si="128"/>
        <v>5</v>
      </c>
      <c r="CV63" s="92">
        <f t="shared" si="129"/>
        <v>2</v>
      </c>
      <c r="CW63" s="92">
        <f t="shared" si="130"/>
        <v>10</v>
      </c>
      <c r="CX63" s="92">
        <f t="shared" si="131"/>
        <v>0</v>
      </c>
      <c r="CY63" s="92">
        <f t="shared" si="132"/>
        <v>3</v>
      </c>
      <c r="CZ63" s="92">
        <f t="shared" si="133"/>
        <v>2</v>
      </c>
      <c r="DA63" s="92">
        <f t="shared" si="134"/>
        <v>5</v>
      </c>
      <c r="DB63" s="92">
        <f t="shared" si="135"/>
        <v>32</v>
      </c>
    </row>
    <row r="64" spans="1:106">
      <c r="A64" s="74">
        <v>56</v>
      </c>
      <c r="B64" s="71" t="str">
        <f>'ภาษาไทย ม.3'!B64</f>
        <v>นางสาวกนกภรณ์  ยี่มี</v>
      </c>
      <c r="C64" s="72">
        <v>0</v>
      </c>
      <c r="D64" s="72">
        <v>0</v>
      </c>
      <c r="E64" s="72">
        <v>0</v>
      </c>
      <c r="F64" s="72">
        <v>0</v>
      </c>
      <c r="G64" s="72">
        <v>1</v>
      </c>
      <c r="H64" s="73">
        <v>0</v>
      </c>
      <c r="I64" s="73">
        <v>0</v>
      </c>
      <c r="J64" s="72">
        <v>1</v>
      </c>
      <c r="K64" s="72">
        <v>1</v>
      </c>
      <c r="L64" s="72">
        <v>1</v>
      </c>
      <c r="M64" s="72">
        <v>0</v>
      </c>
      <c r="N64" s="72">
        <v>0</v>
      </c>
      <c r="O64" s="73">
        <v>0</v>
      </c>
      <c r="P64" s="73">
        <v>0</v>
      </c>
      <c r="Q64" s="74">
        <v>0</v>
      </c>
      <c r="R64" s="74">
        <v>0</v>
      </c>
      <c r="S64" s="74">
        <v>1</v>
      </c>
      <c r="T64" s="74">
        <v>0</v>
      </c>
      <c r="U64" s="74">
        <v>1</v>
      </c>
      <c r="V64" s="74">
        <v>0</v>
      </c>
      <c r="W64" s="74">
        <v>0</v>
      </c>
      <c r="X64" s="74">
        <v>0</v>
      </c>
      <c r="Y64" s="74">
        <v>0</v>
      </c>
      <c r="Z64" s="74">
        <v>0</v>
      </c>
      <c r="AA64" s="74">
        <v>1</v>
      </c>
      <c r="AB64" s="74">
        <v>0</v>
      </c>
      <c r="AC64" s="74">
        <v>1</v>
      </c>
      <c r="AD64" s="74">
        <v>1</v>
      </c>
      <c r="AE64" s="74">
        <v>1</v>
      </c>
      <c r="AF64" s="74">
        <v>0</v>
      </c>
      <c r="AG64" s="74">
        <v>0</v>
      </c>
      <c r="AH64" s="74">
        <v>1</v>
      </c>
      <c r="AI64" s="74">
        <v>1</v>
      </c>
      <c r="AJ64" s="74">
        <v>0</v>
      </c>
      <c r="AK64" s="74">
        <v>0</v>
      </c>
      <c r="AL64" s="50">
        <v>0</v>
      </c>
      <c r="AM64" s="50">
        <v>0</v>
      </c>
      <c r="AN64" s="50">
        <v>0</v>
      </c>
      <c r="AO64" s="50">
        <v>0</v>
      </c>
      <c r="AP64" s="50">
        <v>1</v>
      </c>
      <c r="AQ64" s="50">
        <v>0</v>
      </c>
      <c r="AR64" s="50">
        <v>0</v>
      </c>
      <c r="AS64" s="50">
        <v>0</v>
      </c>
      <c r="AT64" s="50">
        <v>0</v>
      </c>
      <c r="AU64" s="50">
        <v>0</v>
      </c>
      <c r="AV64" s="50">
        <v>1</v>
      </c>
      <c r="AW64" s="50">
        <v>0</v>
      </c>
      <c r="AX64" s="50">
        <v>0</v>
      </c>
      <c r="AY64" s="91">
        <f t="shared" si="112"/>
        <v>0</v>
      </c>
      <c r="AZ64" s="91">
        <f t="shared" si="80"/>
        <v>0</v>
      </c>
      <c r="BA64" s="91">
        <f t="shared" si="81"/>
        <v>0</v>
      </c>
      <c r="BB64" s="91">
        <f t="shared" si="82"/>
        <v>0</v>
      </c>
      <c r="BC64" s="91">
        <f t="shared" si="83"/>
        <v>2</v>
      </c>
      <c r="BD64" s="91">
        <f t="shared" si="84"/>
        <v>0</v>
      </c>
      <c r="BE64" s="91">
        <f t="shared" si="85"/>
        <v>0</v>
      </c>
      <c r="BF64" s="91">
        <f t="shared" si="86"/>
        <v>2</v>
      </c>
      <c r="BG64" s="91">
        <f t="shared" si="87"/>
        <v>2</v>
      </c>
      <c r="BH64" s="91">
        <f t="shared" si="88"/>
        <v>2</v>
      </c>
      <c r="BI64" s="91">
        <f t="shared" si="89"/>
        <v>0</v>
      </c>
      <c r="BJ64" s="91">
        <f t="shared" si="90"/>
        <v>0</v>
      </c>
      <c r="BK64" s="91">
        <f t="shared" si="91"/>
        <v>0</v>
      </c>
      <c r="BL64" s="91">
        <f t="shared" si="92"/>
        <v>0</v>
      </c>
      <c r="BM64" s="91">
        <f t="shared" si="93"/>
        <v>0</v>
      </c>
      <c r="BN64" s="91">
        <f t="shared" si="94"/>
        <v>0</v>
      </c>
      <c r="BO64" s="91">
        <f t="shared" si="95"/>
        <v>2</v>
      </c>
      <c r="BP64" s="91">
        <f t="shared" si="96"/>
        <v>0</v>
      </c>
      <c r="BQ64" s="91">
        <f t="shared" si="97"/>
        <v>2</v>
      </c>
      <c r="BR64" s="91">
        <f t="shared" si="98"/>
        <v>0</v>
      </c>
      <c r="BS64" s="91">
        <f t="shared" si="99"/>
        <v>0</v>
      </c>
      <c r="BT64" s="91">
        <f t="shared" si="100"/>
        <v>0</v>
      </c>
      <c r="BU64" s="91">
        <f t="shared" si="101"/>
        <v>0</v>
      </c>
      <c r="BV64" s="91">
        <f t="shared" si="102"/>
        <v>0</v>
      </c>
      <c r="BW64" s="91">
        <f t="shared" si="103"/>
        <v>2</v>
      </c>
      <c r="BX64" s="91">
        <f t="shared" si="104"/>
        <v>0</v>
      </c>
      <c r="BY64" s="91">
        <f t="shared" si="105"/>
        <v>2</v>
      </c>
      <c r="BZ64" s="91">
        <f t="shared" si="106"/>
        <v>2</v>
      </c>
      <c r="CA64" s="91">
        <f t="shared" si="107"/>
        <v>2</v>
      </c>
      <c r="CB64" s="91">
        <f t="shared" si="108"/>
        <v>0</v>
      </c>
      <c r="CC64" s="91">
        <f t="shared" si="109"/>
        <v>0</v>
      </c>
      <c r="CD64" s="91">
        <f t="shared" si="113"/>
        <v>2</v>
      </c>
      <c r="CE64" s="91">
        <f t="shared" si="110"/>
        <v>2</v>
      </c>
      <c r="CF64" s="91">
        <f t="shared" si="114"/>
        <v>0</v>
      </c>
      <c r="CG64" s="91">
        <f t="shared" si="111"/>
        <v>0</v>
      </c>
      <c r="CH64" s="135">
        <f t="shared" si="115"/>
        <v>0</v>
      </c>
      <c r="CI64" s="91">
        <f t="shared" si="116"/>
        <v>0</v>
      </c>
      <c r="CJ64" s="91">
        <f t="shared" si="117"/>
        <v>2</v>
      </c>
      <c r="CK64" s="135">
        <f t="shared" si="118"/>
        <v>0</v>
      </c>
      <c r="CL64" s="91">
        <f t="shared" si="119"/>
        <v>2</v>
      </c>
      <c r="CM64" s="92">
        <f t="shared" si="120"/>
        <v>2</v>
      </c>
      <c r="CN64" s="92">
        <f t="shared" si="121"/>
        <v>2</v>
      </c>
      <c r="CO64" s="92">
        <f t="shared" si="122"/>
        <v>4</v>
      </c>
      <c r="CP64" s="92">
        <f t="shared" si="123"/>
        <v>2</v>
      </c>
      <c r="CQ64" s="92">
        <f t="shared" si="124"/>
        <v>2</v>
      </c>
      <c r="CR64" s="92">
        <f t="shared" si="125"/>
        <v>4</v>
      </c>
      <c r="CS64" s="92">
        <f t="shared" si="126"/>
        <v>2</v>
      </c>
      <c r="CT64" s="92">
        <f t="shared" si="127"/>
        <v>0</v>
      </c>
      <c r="CU64" s="92">
        <f t="shared" si="128"/>
        <v>2</v>
      </c>
      <c r="CV64" s="92">
        <f t="shared" si="129"/>
        <v>6</v>
      </c>
      <c r="CW64" s="92">
        <f t="shared" si="130"/>
        <v>4</v>
      </c>
      <c r="CX64" s="92">
        <f t="shared" si="131"/>
        <v>4</v>
      </c>
      <c r="CY64" s="92">
        <f t="shared" si="132"/>
        <v>2</v>
      </c>
      <c r="CZ64" s="92">
        <f t="shared" si="133"/>
        <v>2</v>
      </c>
      <c r="DA64" s="92">
        <f t="shared" si="134"/>
        <v>4</v>
      </c>
      <c r="DB64" s="92">
        <f t="shared" si="135"/>
        <v>28</v>
      </c>
    </row>
    <row r="65" spans="1:106">
      <c r="A65" s="74">
        <v>57</v>
      </c>
      <c r="B65" s="71" t="str">
        <f>'ภาษาไทย ม.3'!B65</f>
        <v>นางสาวสุวัจณี   สินธุพาชี</v>
      </c>
      <c r="C65" s="72">
        <v>0</v>
      </c>
      <c r="D65" s="72">
        <v>0</v>
      </c>
      <c r="E65" s="72">
        <v>0</v>
      </c>
      <c r="F65" s="72">
        <v>1</v>
      </c>
      <c r="G65" s="72">
        <v>1</v>
      </c>
      <c r="H65" s="73">
        <v>1</v>
      </c>
      <c r="I65" s="73">
        <v>1</v>
      </c>
      <c r="J65" s="72">
        <v>1</v>
      </c>
      <c r="K65" s="72">
        <v>0</v>
      </c>
      <c r="L65" s="72">
        <v>0</v>
      </c>
      <c r="M65" s="72">
        <v>0</v>
      </c>
      <c r="N65" s="72">
        <v>0</v>
      </c>
      <c r="O65" s="73">
        <v>0</v>
      </c>
      <c r="P65" s="73">
        <v>1</v>
      </c>
      <c r="Q65" s="74">
        <v>0</v>
      </c>
      <c r="R65" s="74">
        <v>0</v>
      </c>
      <c r="S65" s="74">
        <v>1</v>
      </c>
      <c r="T65" s="74">
        <v>1</v>
      </c>
      <c r="U65" s="74">
        <v>0</v>
      </c>
      <c r="V65" s="74">
        <v>0</v>
      </c>
      <c r="W65" s="74">
        <v>1</v>
      </c>
      <c r="X65" s="74">
        <v>1</v>
      </c>
      <c r="Y65" s="74">
        <v>1</v>
      </c>
      <c r="Z65" s="74">
        <v>0</v>
      </c>
      <c r="AA65" s="74">
        <v>0</v>
      </c>
      <c r="AB65" s="74">
        <v>0</v>
      </c>
      <c r="AC65" s="74">
        <v>0</v>
      </c>
      <c r="AD65" s="74">
        <v>0</v>
      </c>
      <c r="AE65" s="74">
        <v>1</v>
      </c>
      <c r="AF65" s="74">
        <v>1</v>
      </c>
      <c r="AG65" s="74">
        <v>0</v>
      </c>
      <c r="AH65" s="74">
        <v>0</v>
      </c>
      <c r="AI65" s="74">
        <v>0</v>
      </c>
      <c r="AJ65" s="74">
        <v>1</v>
      </c>
      <c r="AK65" s="74">
        <v>0</v>
      </c>
      <c r="AL65" s="50">
        <v>0</v>
      </c>
      <c r="AM65" s="50">
        <v>1</v>
      </c>
      <c r="AN65" s="50">
        <v>0</v>
      </c>
      <c r="AO65" s="50">
        <v>1</v>
      </c>
      <c r="AP65" s="50">
        <v>0</v>
      </c>
      <c r="AQ65" s="50">
        <v>1</v>
      </c>
      <c r="AR65" s="50">
        <v>0</v>
      </c>
      <c r="AS65" s="50">
        <v>0</v>
      </c>
      <c r="AT65" s="50">
        <v>0</v>
      </c>
      <c r="AU65" s="50">
        <v>0</v>
      </c>
      <c r="AV65" s="50">
        <v>0</v>
      </c>
      <c r="AW65" s="50">
        <v>0</v>
      </c>
      <c r="AX65" s="50">
        <v>0</v>
      </c>
      <c r="AY65" s="91">
        <f t="shared" si="112"/>
        <v>0</v>
      </c>
      <c r="AZ65" s="91">
        <f t="shared" si="80"/>
        <v>0</v>
      </c>
      <c r="BA65" s="91">
        <f t="shared" si="81"/>
        <v>0</v>
      </c>
      <c r="BB65" s="91">
        <f t="shared" si="82"/>
        <v>2</v>
      </c>
      <c r="BC65" s="91">
        <f t="shared" si="83"/>
        <v>2</v>
      </c>
      <c r="BD65" s="91">
        <f t="shared" si="84"/>
        <v>2</v>
      </c>
      <c r="BE65" s="91">
        <f t="shared" si="85"/>
        <v>2</v>
      </c>
      <c r="BF65" s="91">
        <f t="shared" si="86"/>
        <v>2</v>
      </c>
      <c r="BG65" s="91">
        <f t="shared" si="87"/>
        <v>0</v>
      </c>
      <c r="BH65" s="91">
        <f t="shared" si="88"/>
        <v>0</v>
      </c>
      <c r="BI65" s="91">
        <f t="shared" si="89"/>
        <v>0</v>
      </c>
      <c r="BJ65" s="91">
        <f t="shared" si="90"/>
        <v>0</v>
      </c>
      <c r="BK65" s="91">
        <f t="shared" si="91"/>
        <v>0</v>
      </c>
      <c r="BL65" s="91">
        <f t="shared" si="92"/>
        <v>2</v>
      </c>
      <c r="BM65" s="91">
        <f t="shared" si="93"/>
        <v>0</v>
      </c>
      <c r="BN65" s="91">
        <f t="shared" si="94"/>
        <v>0</v>
      </c>
      <c r="BO65" s="91">
        <f t="shared" si="95"/>
        <v>2</v>
      </c>
      <c r="BP65" s="91">
        <f t="shared" si="96"/>
        <v>2</v>
      </c>
      <c r="BQ65" s="91">
        <f t="shared" si="97"/>
        <v>0</v>
      </c>
      <c r="BR65" s="91">
        <f t="shared" si="98"/>
        <v>0</v>
      </c>
      <c r="BS65" s="91">
        <f t="shared" si="99"/>
        <v>2</v>
      </c>
      <c r="BT65" s="91">
        <f t="shared" si="100"/>
        <v>2</v>
      </c>
      <c r="BU65" s="91">
        <f t="shared" si="101"/>
        <v>2</v>
      </c>
      <c r="BV65" s="91">
        <f t="shared" si="102"/>
        <v>0</v>
      </c>
      <c r="BW65" s="91">
        <f t="shared" si="103"/>
        <v>0</v>
      </c>
      <c r="BX65" s="91">
        <f t="shared" si="104"/>
        <v>0</v>
      </c>
      <c r="BY65" s="91">
        <f t="shared" si="105"/>
        <v>0</v>
      </c>
      <c r="BZ65" s="91">
        <f t="shared" si="106"/>
        <v>0</v>
      </c>
      <c r="CA65" s="91">
        <f t="shared" si="107"/>
        <v>2</v>
      </c>
      <c r="CB65" s="91">
        <f t="shared" si="108"/>
        <v>2</v>
      </c>
      <c r="CC65" s="91">
        <f t="shared" si="109"/>
        <v>0</v>
      </c>
      <c r="CD65" s="91">
        <f t="shared" si="113"/>
        <v>0</v>
      </c>
      <c r="CE65" s="91">
        <f t="shared" si="110"/>
        <v>0</v>
      </c>
      <c r="CF65" s="91">
        <f t="shared" si="114"/>
        <v>2</v>
      </c>
      <c r="CG65" s="91">
        <f t="shared" si="111"/>
        <v>0</v>
      </c>
      <c r="CH65" s="135">
        <f t="shared" si="115"/>
        <v>3</v>
      </c>
      <c r="CI65" s="91">
        <f t="shared" si="116"/>
        <v>3</v>
      </c>
      <c r="CJ65" s="91">
        <f t="shared" si="117"/>
        <v>2</v>
      </c>
      <c r="CK65" s="135">
        <f t="shared" si="118"/>
        <v>0</v>
      </c>
      <c r="CL65" s="91">
        <f t="shared" si="119"/>
        <v>0</v>
      </c>
      <c r="CM65" s="92">
        <f t="shared" si="120"/>
        <v>6</v>
      </c>
      <c r="CN65" s="92">
        <f t="shared" si="121"/>
        <v>2</v>
      </c>
      <c r="CO65" s="92">
        <f t="shared" si="122"/>
        <v>8</v>
      </c>
      <c r="CP65" s="92">
        <f t="shared" si="123"/>
        <v>4</v>
      </c>
      <c r="CQ65" s="92">
        <f t="shared" si="124"/>
        <v>0</v>
      </c>
      <c r="CR65" s="92">
        <f t="shared" si="125"/>
        <v>4</v>
      </c>
      <c r="CS65" s="92">
        <f t="shared" si="126"/>
        <v>0</v>
      </c>
      <c r="CT65" s="92">
        <f t="shared" si="127"/>
        <v>3</v>
      </c>
      <c r="CU65" s="92">
        <f t="shared" si="128"/>
        <v>3</v>
      </c>
      <c r="CV65" s="92">
        <f t="shared" si="129"/>
        <v>8</v>
      </c>
      <c r="CW65" s="92">
        <f t="shared" si="130"/>
        <v>4</v>
      </c>
      <c r="CX65" s="92">
        <f t="shared" si="131"/>
        <v>2</v>
      </c>
      <c r="CY65" s="92">
        <f t="shared" si="132"/>
        <v>3</v>
      </c>
      <c r="CZ65" s="92">
        <f t="shared" si="133"/>
        <v>4</v>
      </c>
      <c r="DA65" s="92">
        <f t="shared" si="134"/>
        <v>7</v>
      </c>
      <c r="DB65" s="92">
        <f t="shared" si="135"/>
        <v>36</v>
      </c>
    </row>
    <row r="66" spans="1:106">
      <c r="A66" s="74">
        <v>58</v>
      </c>
      <c r="B66" s="71" t="str">
        <f>'ภาษาไทย ม.3'!B66</f>
        <v>นางสาวสรุตา   บุญผลึก</v>
      </c>
      <c r="C66" s="72">
        <v>0</v>
      </c>
      <c r="D66" s="72">
        <v>0</v>
      </c>
      <c r="E66" s="72">
        <v>0</v>
      </c>
      <c r="F66" s="72">
        <v>1</v>
      </c>
      <c r="G66" s="72">
        <v>1</v>
      </c>
      <c r="H66" s="73">
        <v>0</v>
      </c>
      <c r="I66" s="73">
        <v>0</v>
      </c>
      <c r="J66" s="72">
        <v>0</v>
      </c>
      <c r="K66" s="72">
        <v>0</v>
      </c>
      <c r="L66" s="72">
        <v>0</v>
      </c>
      <c r="M66" s="72">
        <v>0</v>
      </c>
      <c r="N66" s="72">
        <v>0</v>
      </c>
      <c r="O66" s="73">
        <v>0</v>
      </c>
      <c r="P66" s="73">
        <v>0</v>
      </c>
      <c r="Q66" s="74">
        <v>0</v>
      </c>
      <c r="R66" s="74">
        <v>0</v>
      </c>
      <c r="S66" s="74">
        <v>1</v>
      </c>
      <c r="T66" s="74">
        <v>0</v>
      </c>
      <c r="U66" s="74">
        <v>0</v>
      </c>
      <c r="V66" s="74">
        <v>1</v>
      </c>
      <c r="W66" s="74">
        <v>1</v>
      </c>
      <c r="X66" s="74">
        <v>0</v>
      </c>
      <c r="Y66" s="74">
        <v>0</v>
      </c>
      <c r="Z66" s="74">
        <v>0</v>
      </c>
      <c r="AA66" s="74">
        <v>0</v>
      </c>
      <c r="AB66" s="74">
        <v>0</v>
      </c>
      <c r="AC66" s="74">
        <v>1</v>
      </c>
      <c r="AD66" s="74">
        <v>0</v>
      </c>
      <c r="AE66" s="74">
        <v>0</v>
      </c>
      <c r="AF66" s="74">
        <v>0</v>
      </c>
      <c r="AG66" s="74">
        <v>1</v>
      </c>
      <c r="AH66" s="74">
        <v>0</v>
      </c>
      <c r="AI66" s="74">
        <v>0</v>
      </c>
      <c r="AJ66" s="74">
        <v>0</v>
      </c>
      <c r="AK66" s="74">
        <v>0</v>
      </c>
      <c r="AL66" s="50">
        <v>1</v>
      </c>
      <c r="AM66" s="50">
        <v>0</v>
      </c>
      <c r="AN66" s="50">
        <v>0</v>
      </c>
      <c r="AO66" s="50">
        <v>0</v>
      </c>
      <c r="AP66" s="50">
        <v>0</v>
      </c>
      <c r="AQ66" s="50">
        <v>1</v>
      </c>
      <c r="AR66" s="50">
        <v>0</v>
      </c>
      <c r="AS66" s="50">
        <v>0</v>
      </c>
      <c r="AT66" s="50">
        <v>0</v>
      </c>
      <c r="AU66" s="50">
        <v>0</v>
      </c>
      <c r="AV66" s="50">
        <v>0</v>
      </c>
      <c r="AW66" s="50">
        <v>1</v>
      </c>
      <c r="AX66" s="50">
        <v>1</v>
      </c>
      <c r="AY66" s="91">
        <f t="shared" si="112"/>
        <v>0</v>
      </c>
      <c r="AZ66" s="91">
        <f t="shared" si="80"/>
        <v>0</v>
      </c>
      <c r="BA66" s="91">
        <f t="shared" si="81"/>
        <v>0</v>
      </c>
      <c r="BB66" s="91">
        <f t="shared" si="82"/>
        <v>2</v>
      </c>
      <c r="BC66" s="91">
        <f t="shared" si="83"/>
        <v>2</v>
      </c>
      <c r="BD66" s="91">
        <f t="shared" si="84"/>
        <v>0</v>
      </c>
      <c r="BE66" s="91">
        <f t="shared" si="85"/>
        <v>0</v>
      </c>
      <c r="BF66" s="91">
        <f t="shared" si="86"/>
        <v>0</v>
      </c>
      <c r="BG66" s="91">
        <f t="shared" si="87"/>
        <v>0</v>
      </c>
      <c r="BH66" s="91">
        <f t="shared" si="88"/>
        <v>0</v>
      </c>
      <c r="BI66" s="91">
        <f t="shared" si="89"/>
        <v>0</v>
      </c>
      <c r="BJ66" s="91">
        <f t="shared" si="90"/>
        <v>0</v>
      </c>
      <c r="BK66" s="91">
        <f t="shared" si="91"/>
        <v>0</v>
      </c>
      <c r="BL66" s="91">
        <f t="shared" si="92"/>
        <v>0</v>
      </c>
      <c r="BM66" s="91">
        <f t="shared" si="93"/>
        <v>0</v>
      </c>
      <c r="BN66" s="91">
        <f t="shared" si="94"/>
        <v>0</v>
      </c>
      <c r="BO66" s="91">
        <f t="shared" si="95"/>
        <v>2</v>
      </c>
      <c r="BP66" s="91">
        <f t="shared" si="96"/>
        <v>0</v>
      </c>
      <c r="BQ66" s="91">
        <f t="shared" si="97"/>
        <v>0</v>
      </c>
      <c r="BR66" s="91">
        <f t="shared" si="98"/>
        <v>2</v>
      </c>
      <c r="BS66" s="91">
        <f t="shared" si="99"/>
        <v>2</v>
      </c>
      <c r="BT66" s="91">
        <f t="shared" si="100"/>
        <v>0</v>
      </c>
      <c r="BU66" s="91">
        <f t="shared" si="101"/>
        <v>0</v>
      </c>
      <c r="BV66" s="91">
        <f t="shared" si="102"/>
        <v>0</v>
      </c>
      <c r="BW66" s="91">
        <f t="shared" si="103"/>
        <v>0</v>
      </c>
      <c r="BX66" s="91">
        <f t="shared" si="104"/>
        <v>0</v>
      </c>
      <c r="BY66" s="91">
        <f t="shared" si="105"/>
        <v>2</v>
      </c>
      <c r="BZ66" s="91">
        <f t="shared" si="106"/>
        <v>0</v>
      </c>
      <c r="CA66" s="91">
        <f t="shared" si="107"/>
        <v>0</v>
      </c>
      <c r="CB66" s="91">
        <f t="shared" si="108"/>
        <v>0</v>
      </c>
      <c r="CC66" s="91">
        <f t="shared" si="109"/>
        <v>2</v>
      </c>
      <c r="CD66" s="91">
        <f t="shared" si="113"/>
        <v>0</v>
      </c>
      <c r="CE66" s="91">
        <f t="shared" si="110"/>
        <v>0</v>
      </c>
      <c r="CF66" s="91">
        <f t="shared" si="114"/>
        <v>0</v>
      </c>
      <c r="CG66" s="91">
        <f t="shared" si="111"/>
        <v>0</v>
      </c>
      <c r="CH66" s="135">
        <f t="shared" si="115"/>
        <v>3</v>
      </c>
      <c r="CI66" s="91">
        <f t="shared" si="116"/>
        <v>0</v>
      </c>
      <c r="CJ66" s="91">
        <f t="shared" si="117"/>
        <v>2</v>
      </c>
      <c r="CK66" s="135">
        <f t="shared" si="118"/>
        <v>0</v>
      </c>
      <c r="CL66" s="91">
        <f t="shared" si="119"/>
        <v>4</v>
      </c>
      <c r="CM66" s="92">
        <f t="shared" si="120"/>
        <v>4</v>
      </c>
      <c r="CN66" s="92">
        <f t="shared" si="121"/>
        <v>2</v>
      </c>
      <c r="CO66" s="92">
        <f t="shared" si="122"/>
        <v>6</v>
      </c>
      <c r="CP66" s="92">
        <f t="shared" si="123"/>
        <v>0</v>
      </c>
      <c r="CQ66" s="92">
        <f t="shared" si="124"/>
        <v>0</v>
      </c>
      <c r="CR66" s="92">
        <f t="shared" si="125"/>
        <v>0</v>
      </c>
      <c r="CS66" s="92">
        <f t="shared" si="126"/>
        <v>0</v>
      </c>
      <c r="CT66" s="92">
        <f t="shared" si="127"/>
        <v>5</v>
      </c>
      <c r="CU66" s="92">
        <f t="shared" si="128"/>
        <v>5</v>
      </c>
      <c r="CV66" s="92">
        <f t="shared" si="129"/>
        <v>2</v>
      </c>
      <c r="CW66" s="92">
        <f t="shared" si="130"/>
        <v>8</v>
      </c>
      <c r="CX66" s="92">
        <f t="shared" si="131"/>
        <v>2</v>
      </c>
      <c r="CY66" s="92">
        <f t="shared" si="132"/>
        <v>0</v>
      </c>
      <c r="CZ66" s="92">
        <f t="shared" si="133"/>
        <v>0</v>
      </c>
      <c r="DA66" s="92">
        <f t="shared" si="134"/>
        <v>0</v>
      </c>
      <c r="DB66" s="92">
        <f t="shared" si="135"/>
        <v>23</v>
      </c>
    </row>
    <row r="67" spans="1:106">
      <c r="A67" s="74">
        <v>59</v>
      </c>
      <c r="B67" s="71" t="str">
        <f>'ภาษาไทย ม.3'!B67</f>
        <v>นางสาวสโรชา   มานพพันธ์</v>
      </c>
      <c r="C67" s="72">
        <v>0</v>
      </c>
      <c r="D67" s="72">
        <v>0</v>
      </c>
      <c r="E67" s="72">
        <v>0</v>
      </c>
      <c r="F67" s="72">
        <v>0</v>
      </c>
      <c r="G67" s="72">
        <v>0</v>
      </c>
      <c r="H67" s="73">
        <v>1</v>
      </c>
      <c r="I67" s="73">
        <v>1</v>
      </c>
      <c r="J67" s="72">
        <v>1</v>
      </c>
      <c r="K67" s="72">
        <v>0</v>
      </c>
      <c r="L67" s="72">
        <v>1</v>
      </c>
      <c r="M67" s="72">
        <v>0</v>
      </c>
      <c r="N67" s="72">
        <v>0</v>
      </c>
      <c r="O67" s="73">
        <v>1</v>
      </c>
      <c r="P67" s="73">
        <v>0</v>
      </c>
      <c r="Q67" s="74">
        <v>1</v>
      </c>
      <c r="R67" s="74">
        <v>0</v>
      </c>
      <c r="S67" s="74">
        <v>0</v>
      </c>
      <c r="T67" s="74">
        <v>0</v>
      </c>
      <c r="U67" s="74">
        <v>0</v>
      </c>
      <c r="V67" s="74">
        <v>0</v>
      </c>
      <c r="W67" s="74">
        <v>0</v>
      </c>
      <c r="X67" s="74">
        <v>0</v>
      </c>
      <c r="Y67" s="74">
        <v>0</v>
      </c>
      <c r="Z67" s="74">
        <v>0</v>
      </c>
      <c r="AA67" s="74">
        <v>0</v>
      </c>
      <c r="AB67" s="74">
        <v>0</v>
      </c>
      <c r="AC67" s="74">
        <v>0</v>
      </c>
      <c r="AD67" s="74">
        <v>0</v>
      </c>
      <c r="AE67" s="74">
        <v>0</v>
      </c>
      <c r="AF67" s="74">
        <v>0</v>
      </c>
      <c r="AG67" s="74">
        <v>1</v>
      </c>
      <c r="AH67" s="74">
        <v>0</v>
      </c>
      <c r="AI67" s="74">
        <v>0</v>
      </c>
      <c r="AJ67" s="74">
        <v>1</v>
      </c>
      <c r="AK67" s="74">
        <v>0</v>
      </c>
      <c r="AL67" s="50">
        <v>1</v>
      </c>
      <c r="AM67" s="50">
        <v>0</v>
      </c>
      <c r="AN67" s="50">
        <v>0</v>
      </c>
      <c r="AO67" s="50">
        <v>0</v>
      </c>
      <c r="AP67" s="50">
        <v>0</v>
      </c>
      <c r="AQ67" s="50">
        <v>1</v>
      </c>
      <c r="AR67" s="50">
        <v>0</v>
      </c>
      <c r="AS67" s="50">
        <v>0</v>
      </c>
      <c r="AT67" s="50">
        <v>0</v>
      </c>
      <c r="AU67" s="50">
        <v>0</v>
      </c>
      <c r="AV67" s="50">
        <v>0</v>
      </c>
      <c r="AW67" s="50">
        <v>1</v>
      </c>
      <c r="AX67" s="50">
        <v>0</v>
      </c>
      <c r="AY67" s="91">
        <f t="shared" si="112"/>
        <v>0</v>
      </c>
      <c r="AZ67" s="91">
        <f t="shared" si="80"/>
        <v>0</v>
      </c>
      <c r="BA67" s="91">
        <f t="shared" si="81"/>
        <v>0</v>
      </c>
      <c r="BB67" s="91">
        <f t="shared" si="82"/>
        <v>0</v>
      </c>
      <c r="BC67" s="91">
        <f t="shared" si="83"/>
        <v>0</v>
      </c>
      <c r="BD67" s="91">
        <f t="shared" si="84"/>
        <v>2</v>
      </c>
      <c r="BE67" s="91">
        <f t="shared" si="85"/>
        <v>2</v>
      </c>
      <c r="BF67" s="91">
        <f t="shared" si="86"/>
        <v>2</v>
      </c>
      <c r="BG67" s="91">
        <f t="shared" si="87"/>
        <v>0</v>
      </c>
      <c r="BH67" s="91">
        <f t="shared" si="88"/>
        <v>2</v>
      </c>
      <c r="BI67" s="91">
        <f t="shared" si="89"/>
        <v>0</v>
      </c>
      <c r="BJ67" s="91">
        <f t="shared" si="90"/>
        <v>0</v>
      </c>
      <c r="BK67" s="91">
        <f t="shared" si="91"/>
        <v>2</v>
      </c>
      <c r="BL67" s="91">
        <f t="shared" si="92"/>
        <v>0</v>
      </c>
      <c r="BM67" s="91">
        <f t="shared" si="93"/>
        <v>2</v>
      </c>
      <c r="BN67" s="91">
        <f t="shared" si="94"/>
        <v>0</v>
      </c>
      <c r="BO67" s="91">
        <f t="shared" si="95"/>
        <v>0</v>
      </c>
      <c r="BP67" s="91">
        <f t="shared" si="96"/>
        <v>0</v>
      </c>
      <c r="BQ67" s="91">
        <f t="shared" si="97"/>
        <v>0</v>
      </c>
      <c r="BR67" s="91">
        <f t="shared" si="98"/>
        <v>0</v>
      </c>
      <c r="BS67" s="91">
        <f t="shared" si="99"/>
        <v>0</v>
      </c>
      <c r="BT67" s="91">
        <f t="shared" si="100"/>
        <v>0</v>
      </c>
      <c r="BU67" s="91">
        <f t="shared" si="101"/>
        <v>0</v>
      </c>
      <c r="BV67" s="91">
        <f t="shared" si="102"/>
        <v>0</v>
      </c>
      <c r="BW67" s="91">
        <f t="shared" si="103"/>
        <v>0</v>
      </c>
      <c r="BX67" s="91">
        <f t="shared" si="104"/>
        <v>0</v>
      </c>
      <c r="BY67" s="91">
        <f t="shared" si="105"/>
        <v>0</v>
      </c>
      <c r="BZ67" s="91">
        <f t="shared" si="106"/>
        <v>0</v>
      </c>
      <c r="CA67" s="91">
        <f t="shared" si="107"/>
        <v>0</v>
      </c>
      <c r="CB67" s="91">
        <f t="shared" si="108"/>
        <v>0</v>
      </c>
      <c r="CC67" s="91">
        <f t="shared" si="109"/>
        <v>2</v>
      </c>
      <c r="CD67" s="91">
        <f t="shared" si="113"/>
        <v>0</v>
      </c>
      <c r="CE67" s="91">
        <f t="shared" si="110"/>
        <v>0</v>
      </c>
      <c r="CF67" s="91">
        <f t="shared" si="114"/>
        <v>2</v>
      </c>
      <c r="CG67" s="91">
        <f t="shared" si="111"/>
        <v>0</v>
      </c>
      <c r="CH67" s="135">
        <f t="shared" si="115"/>
        <v>3</v>
      </c>
      <c r="CI67" s="91">
        <f t="shared" si="116"/>
        <v>0</v>
      </c>
      <c r="CJ67" s="91">
        <f t="shared" si="117"/>
        <v>2</v>
      </c>
      <c r="CK67" s="135">
        <f t="shared" si="118"/>
        <v>0</v>
      </c>
      <c r="CL67" s="91">
        <f t="shared" si="119"/>
        <v>2</v>
      </c>
      <c r="CM67" s="92">
        <f t="shared" si="120"/>
        <v>2</v>
      </c>
      <c r="CN67" s="92">
        <f t="shared" si="121"/>
        <v>2</v>
      </c>
      <c r="CO67" s="92">
        <f t="shared" si="122"/>
        <v>4</v>
      </c>
      <c r="CP67" s="92">
        <f t="shared" si="123"/>
        <v>4</v>
      </c>
      <c r="CQ67" s="92">
        <f t="shared" si="124"/>
        <v>0</v>
      </c>
      <c r="CR67" s="92">
        <f t="shared" si="125"/>
        <v>4</v>
      </c>
      <c r="CS67" s="92">
        <f t="shared" si="126"/>
        <v>2</v>
      </c>
      <c r="CT67" s="92">
        <f t="shared" si="127"/>
        <v>7</v>
      </c>
      <c r="CU67" s="92">
        <f t="shared" si="128"/>
        <v>9</v>
      </c>
      <c r="CV67" s="92">
        <f t="shared" si="129"/>
        <v>4</v>
      </c>
      <c r="CW67" s="92">
        <f t="shared" si="130"/>
        <v>2</v>
      </c>
      <c r="CX67" s="92">
        <f t="shared" si="131"/>
        <v>0</v>
      </c>
      <c r="CY67" s="92">
        <f t="shared" si="132"/>
        <v>0</v>
      </c>
      <c r="CZ67" s="92">
        <f t="shared" si="133"/>
        <v>0</v>
      </c>
      <c r="DA67" s="92">
        <f t="shared" si="134"/>
        <v>0</v>
      </c>
      <c r="DB67" s="92">
        <f t="shared" si="135"/>
        <v>23</v>
      </c>
    </row>
    <row r="68" spans="1:106">
      <c r="A68" s="74">
        <v>60</v>
      </c>
      <c r="B68" s="71" t="str">
        <f>'ภาษาไทย ม.3'!B68</f>
        <v>นายบุญรักษ์   เชาว์ดี</v>
      </c>
      <c r="C68" s="72">
        <v>0</v>
      </c>
      <c r="D68" s="72">
        <v>0</v>
      </c>
      <c r="E68" s="72">
        <v>0</v>
      </c>
      <c r="F68" s="72">
        <v>0</v>
      </c>
      <c r="G68" s="72">
        <v>0</v>
      </c>
      <c r="H68" s="73">
        <v>1</v>
      </c>
      <c r="I68" s="73">
        <v>1</v>
      </c>
      <c r="J68" s="72">
        <v>1</v>
      </c>
      <c r="K68" s="72">
        <v>0</v>
      </c>
      <c r="L68" s="72">
        <v>0</v>
      </c>
      <c r="M68" s="72">
        <v>0</v>
      </c>
      <c r="N68" s="72">
        <v>0</v>
      </c>
      <c r="O68" s="73">
        <v>0</v>
      </c>
      <c r="P68" s="73">
        <v>0</v>
      </c>
      <c r="Q68" s="74">
        <v>0</v>
      </c>
      <c r="R68" s="74">
        <v>0</v>
      </c>
      <c r="S68" s="74">
        <v>0</v>
      </c>
      <c r="T68" s="74">
        <v>0</v>
      </c>
      <c r="U68" s="74">
        <v>1</v>
      </c>
      <c r="V68" s="74">
        <v>0</v>
      </c>
      <c r="W68" s="74">
        <v>0</v>
      </c>
      <c r="X68" s="74">
        <v>0</v>
      </c>
      <c r="Y68" s="74">
        <v>0</v>
      </c>
      <c r="Z68" s="74">
        <v>0</v>
      </c>
      <c r="AA68" s="74">
        <v>1</v>
      </c>
      <c r="AB68" s="74">
        <v>0</v>
      </c>
      <c r="AC68" s="74">
        <v>1</v>
      </c>
      <c r="AD68" s="74">
        <v>0</v>
      </c>
      <c r="AE68" s="74">
        <v>1</v>
      </c>
      <c r="AF68" s="74">
        <v>0</v>
      </c>
      <c r="AG68" s="74">
        <v>1</v>
      </c>
      <c r="AH68" s="74">
        <v>1</v>
      </c>
      <c r="AI68" s="74">
        <v>1</v>
      </c>
      <c r="AJ68" s="74">
        <v>0</v>
      </c>
      <c r="AK68" s="74">
        <v>0</v>
      </c>
      <c r="AL68" s="50">
        <v>0</v>
      </c>
      <c r="AM68" s="50">
        <v>1</v>
      </c>
      <c r="AN68" s="50">
        <v>0</v>
      </c>
      <c r="AO68" s="50">
        <v>0</v>
      </c>
      <c r="AP68" s="50">
        <v>0</v>
      </c>
      <c r="AQ68" s="50">
        <v>1</v>
      </c>
      <c r="AR68" s="50">
        <v>0</v>
      </c>
      <c r="AS68" s="50">
        <v>0</v>
      </c>
      <c r="AT68" s="50">
        <v>0</v>
      </c>
      <c r="AU68" s="50">
        <v>0</v>
      </c>
      <c r="AV68" s="50">
        <v>0</v>
      </c>
      <c r="AW68" s="50">
        <v>0</v>
      </c>
      <c r="AX68" s="50">
        <v>1</v>
      </c>
      <c r="AY68" s="91">
        <f t="shared" si="112"/>
        <v>0</v>
      </c>
      <c r="AZ68" s="91">
        <f t="shared" si="80"/>
        <v>0</v>
      </c>
      <c r="BA68" s="91">
        <f t="shared" si="81"/>
        <v>0</v>
      </c>
      <c r="BB68" s="91">
        <f t="shared" si="82"/>
        <v>0</v>
      </c>
      <c r="BC68" s="91">
        <f t="shared" si="83"/>
        <v>0</v>
      </c>
      <c r="BD68" s="91">
        <f t="shared" si="84"/>
        <v>2</v>
      </c>
      <c r="BE68" s="91">
        <f t="shared" si="85"/>
        <v>2</v>
      </c>
      <c r="BF68" s="91">
        <f t="shared" si="86"/>
        <v>2</v>
      </c>
      <c r="BG68" s="91">
        <f t="shared" si="87"/>
        <v>0</v>
      </c>
      <c r="BH68" s="91">
        <f t="shared" si="88"/>
        <v>0</v>
      </c>
      <c r="BI68" s="91">
        <f t="shared" si="89"/>
        <v>0</v>
      </c>
      <c r="BJ68" s="91">
        <f t="shared" si="90"/>
        <v>0</v>
      </c>
      <c r="BK68" s="91">
        <f t="shared" si="91"/>
        <v>0</v>
      </c>
      <c r="BL68" s="91">
        <f t="shared" si="92"/>
        <v>0</v>
      </c>
      <c r="BM68" s="91">
        <f t="shared" si="93"/>
        <v>0</v>
      </c>
      <c r="BN68" s="91">
        <f t="shared" si="94"/>
        <v>0</v>
      </c>
      <c r="BO68" s="91">
        <f t="shared" si="95"/>
        <v>0</v>
      </c>
      <c r="BP68" s="91">
        <f t="shared" si="96"/>
        <v>0</v>
      </c>
      <c r="BQ68" s="91">
        <f t="shared" si="97"/>
        <v>2</v>
      </c>
      <c r="BR68" s="91">
        <f t="shared" si="98"/>
        <v>0</v>
      </c>
      <c r="BS68" s="91">
        <f t="shared" si="99"/>
        <v>0</v>
      </c>
      <c r="BT68" s="91">
        <f t="shared" si="100"/>
        <v>0</v>
      </c>
      <c r="BU68" s="91">
        <f t="shared" si="101"/>
        <v>0</v>
      </c>
      <c r="BV68" s="91">
        <f t="shared" si="102"/>
        <v>0</v>
      </c>
      <c r="BW68" s="91">
        <f t="shared" si="103"/>
        <v>2</v>
      </c>
      <c r="BX68" s="91">
        <f t="shared" si="104"/>
        <v>0</v>
      </c>
      <c r="BY68" s="91">
        <f t="shared" si="105"/>
        <v>2</v>
      </c>
      <c r="BZ68" s="91">
        <f t="shared" si="106"/>
        <v>0</v>
      </c>
      <c r="CA68" s="91">
        <f t="shared" si="107"/>
        <v>2</v>
      </c>
      <c r="CB68" s="91">
        <f t="shared" si="108"/>
        <v>0</v>
      </c>
      <c r="CC68" s="91">
        <f t="shared" si="109"/>
        <v>2</v>
      </c>
      <c r="CD68" s="91">
        <f t="shared" si="113"/>
        <v>2</v>
      </c>
      <c r="CE68" s="91">
        <f t="shared" si="110"/>
        <v>2</v>
      </c>
      <c r="CF68" s="91">
        <f t="shared" si="114"/>
        <v>0</v>
      </c>
      <c r="CG68" s="91">
        <f t="shared" si="111"/>
        <v>0</v>
      </c>
      <c r="CH68" s="135">
        <f t="shared" si="115"/>
        <v>3</v>
      </c>
      <c r="CI68" s="91">
        <f t="shared" si="116"/>
        <v>0</v>
      </c>
      <c r="CJ68" s="91">
        <f t="shared" si="117"/>
        <v>2</v>
      </c>
      <c r="CK68" s="135">
        <f t="shared" si="118"/>
        <v>0</v>
      </c>
      <c r="CL68" s="91">
        <f t="shared" si="119"/>
        <v>2</v>
      </c>
      <c r="CM68" s="92">
        <f t="shared" si="120"/>
        <v>2</v>
      </c>
      <c r="CN68" s="92">
        <f t="shared" si="121"/>
        <v>2</v>
      </c>
      <c r="CO68" s="92">
        <f t="shared" si="122"/>
        <v>4</v>
      </c>
      <c r="CP68" s="92">
        <f t="shared" si="123"/>
        <v>4</v>
      </c>
      <c r="CQ68" s="92">
        <f t="shared" si="124"/>
        <v>0</v>
      </c>
      <c r="CR68" s="92">
        <f t="shared" si="125"/>
        <v>4</v>
      </c>
      <c r="CS68" s="92">
        <f t="shared" si="126"/>
        <v>0</v>
      </c>
      <c r="CT68" s="92">
        <f t="shared" si="127"/>
        <v>5</v>
      </c>
      <c r="CU68" s="92">
        <f t="shared" si="128"/>
        <v>5</v>
      </c>
      <c r="CV68" s="92">
        <f t="shared" si="129"/>
        <v>4</v>
      </c>
      <c r="CW68" s="92">
        <f t="shared" si="130"/>
        <v>4</v>
      </c>
      <c r="CX68" s="92">
        <f t="shared" si="131"/>
        <v>4</v>
      </c>
      <c r="CY68" s="92">
        <f t="shared" si="132"/>
        <v>0</v>
      </c>
      <c r="CZ68" s="92">
        <f t="shared" si="133"/>
        <v>2</v>
      </c>
      <c r="DA68" s="92">
        <f t="shared" si="134"/>
        <v>2</v>
      </c>
      <c r="DB68" s="92">
        <f t="shared" si="135"/>
        <v>27</v>
      </c>
    </row>
    <row r="69" spans="1:106">
      <c r="A69" s="74">
        <v>61</v>
      </c>
      <c r="B69" s="71" t="str">
        <f>'ภาษาไทย ม.3'!B69</f>
        <v>นางสาวปริชาติ  รุ่งประภัศร์</v>
      </c>
      <c r="C69" s="72">
        <v>0</v>
      </c>
      <c r="D69" s="72">
        <v>0</v>
      </c>
      <c r="E69" s="72">
        <v>0</v>
      </c>
      <c r="F69" s="72">
        <v>1</v>
      </c>
      <c r="G69" s="72">
        <v>0</v>
      </c>
      <c r="H69" s="73">
        <v>1</v>
      </c>
      <c r="I69" s="73">
        <v>0</v>
      </c>
      <c r="J69" s="72">
        <v>0</v>
      </c>
      <c r="K69" s="72">
        <v>0</v>
      </c>
      <c r="L69" s="72">
        <v>0</v>
      </c>
      <c r="M69" s="72">
        <v>1</v>
      </c>
      <c r="N69" s="72">
        <v>0</v>
      </c>
      <c r="O69" s="73">
        <v>0</v>
      </c>
      <c r="P69" s="73">
        <v>1</v>
      </c>
      <c r="Q69" s="74">
        <v>0</v>
      </c>
      <c r="R69" s="74">
        <v>0</v>
      </c>
      <c r="S69" s="74">
        <v>1</v>
      </c>
      <c r="T69" s="74">
        <v>1</v>
      </c>
      <c r="U69" s="74">
        <v>1</v>
      </c>
      <c r="V69" s="74">
        <v>0</v>
      </c>
      <c r="W69" s="74">
        <v>0</v>
      </c>
      <c r="X69" s="74">
        <v>0</v>
      </c>
      <c r="Y69" s="74">
        <v>0</v>
      </c>
      <c r="Z69" s="74">
        <v>0</v>
      </c>
      <c r="AA69" s="74">
        <v>0</v>
      </c>
      <c r="AB69" s="74">
        <v>0</v>
      </c>
      <c r="AC69" s="74">
        <v>0</v>
      </c>
      <c r="AD69" s="74">
        <v>0</v>
      </c>
      <c r="AE69" s="74">
        <v>0</v>
      </c>
      <c r="AF69" s="74">
        <v>0</v>
      </c>
      <c r="AG69" s="74">
        <v>0</v>
      </c>
      <c r="AH69" s="74">
        <v>0</v>
      </c>
      <c r="AI69" s="74">
        <v>0</v>
      </c>
      <c r="AJ69" s="74">
        <v>0</v>
      </c>
      <c r="AK69" s="74">
        <v>1</v>
      </c>
      <c r="AL69" s="50">
        <v>1</v>
      </c>
      <c r="AM69" s="50">
        <v>0</v>
      </c>
      <c r="AN69" s="50">
        <v>0</v>
      </c>
      <c r="AO69" s="50">
        <v>0</v>
      </c>
      <c r="AP69" s="50">
        <v>0</v>
      </c>
      <c r="AQ69" s="50">
        <v>0</v>
      </c>
      <c r="AR69" s="50">
        <v>0</v>
      </c>
      <c r="AS69" s="50">
        <v>0</v>
      </c>
      <c r="AT69" s="50">
        <v>0</v>
      </c>
      <c r="AU69" s="50">
        <v>0</v>
      </c>
      <c r="AV69" s="50">
        <v>0</v>
      </c>
      <c r="AW69" s="50">
        <v>0</v>
      </c>
      <c r="AX69" s="50">
        <v>0</v>
      </c>
      <c r="AY69" s="91">
        <f t="shared" si="112"/>
        <v>0</v>
      </c>
      <c r="AZ69" s="91">
        <f t="shared" si="80"/>
        <v>0</v>
      </c>
      <c r="BA69" s="91">
        <f t="shared" si="81"/>
        <v>0</v>
      </c>
      <c r="BB69" s="91">
        <f t="shared" si="82"/>
        <v>2</v>
      </c>
      <c r="BC69" s="91">
        <f t="shared" si="83"/>
        <v>0</v>
      </c>
      <c r="BD69" s="91">
        <f t="shared" si="84"/>
        <v>2</v>
      </c>
      <c r="BE69" s="91">
        <f t="shared" si="85"/>
        <v>0</v>
      </c>
      <c r="BF69" s="91">
        <f t="shared" si="86"/>
        <v>0</v>
      </c>
      <c r="BG69" s="91">
        <f t="shared" si="87"/>
        <v>0</v>
      </c>
      <c r="BH69" s="91">
        <f t="shared" si="88"/>
        <v>0</v>
      </c>
      <c r="BI69" s="91">
        <f t="shared" si="89"/>
        <v>2</v>
      </c>
      <c r="BJ69" s="91">
        <f t="shared" si="90"/>
        <v>0</v>
      </c>
      <c r="BK69" s="91">
        <f t="shared" si="91"/>
        <v>0</v>
      </c>
      <c r="BL69" s="91">
        <f t="shared" si="92"/>
        <v>2</v>
      </c>
      <c r="BM69" s="91">
        <f t="shared" si="93"/>
        <v>0</v>
      </c>
      <c r="BN69" s="91">
        <f t="shared" si="94"/>
        <v>0</v>
      </c>
      <c r="BO69" s="91">
        <f t="shared" si="95"/>
        <v>2</v>
      </c>
      <c r="BP69" s="91">
        <f t="shared" si="96"/>
        <v>2</v>
      </c>
      <c r="BQ69" s="91">
        <f t="shared" si="97"/>
        <v>2</v>
      </c>
      <c r="BR69" s="91">
        <f t="shared" si="98"/>
        <v>0</v>
      </c>
      <c r="BS69" s="91">
        <f t="shared" si="99"/>
        <v>0</v>
      </c>
      <c r="BT69" s="91">
        <f t="shared" si="100"/>
        <v>0</v>
      </c>
      <c r="BU69" s="91">
        <f t="shared" si="101"/>
        <v>0</v>
      </c>
      <c r="BV69" s="91">
        <f t="shared" si="102"/>
        <v>0</v>
      </c>
      <c r="BW69" s="91">
        <f t="shared" si="103"/>
        <v>0</v>
      </c>
      <c r="BX69" s="91">
        <f t="shared" si="104"/>
        <v>0</v>
      </c>
      <c r="BY69" s="91">
        <f t="shared" si="105"/>
        <v>0</v>
      </c>
      <c r="BZ69" s="91">
        <f t="shared" si="106"/>
        <v>0</v>
      </c>
      <c r="CA69" s="91">
        <f t="shared" si="107"/>
        <v>0</v>
      </c>
      <c r="CB69" s="91">
        <f t="shared" si="108"/>
        <v>0</v>
      </c>
      <c r="CC69" s="91">
        <f t="shared" si="109"/>
        <v>0</v>
      </c>
      <c r="CD69" s="91">
        <f t="shared" si="113"/>
        <v>0</v>
      </c>
      <c r="CE69" s="91">
        <f t="shared" si="110"/>
        <v>0</v>
      </c>
      <c r="CF69" s="91">
        <f t="shared" si="114"/>
        <v>0</v>
      </c>
      <c r="CG69" s="91">
        <f t="shared" si="111"/>
        <v>2</v>
      </c>
      <c r="CH69" s="135">
        <f t="shared" si="115"/>
        <v>3</v>
      </c>
      <c r="CI69" s="91">
        <f t="shared" si="116"/>
        <v>0</v>
      </c>
      <c r="CJ69" s="91">
        <f t="shared" si="117"/>
        <v>0</v>
      </c>
      <c r="CK69" s="135">
        <f t="shared" si="118"/>
        <v>0</v>
      </c>
      <c r="CL69" s="91">
        <f t="shared" si="119"/>
        <v>0</v>
      </c>
      <c r="CM69" s="92">
        <f t="shared" si="120"/>
        <v>2</v>
      </c>
      <c r="CN69" s="92">
        <f t="shared" si="121"/>
        <v>0</v>
      </c>
      <c r="CO69" s="92">
        <f t="shared" si="122"/>
        <v>2</v>
      </c>
      <c r="CP69" s="92">
        <f t="shared" si="123"/>
        <v>2</v>
      </c>
      <c r="CQ69" s="92">
        <f t="shared" si="124"/>
        <v>0</v>
      </c>
      <c r="CR69" s="92">
        <f t="shared" si="125"/>
        <v>2</v>
      </c>
      <c r="CS69" s="92">
        <f t="shared" si="126"/>
        <v>4</v>
      </c>
      <c r="CT69" s="92">
        <f t="shared" si="127"/>
        <v>3</v>
      </c>
      <c r="CU69" s="92">
        <f t="shared" si="128"/>
        <v>7</v>
      </c>
      <c r="CV69" s="92">
        <f t="shared" si="129"/>
        <v>8</v>
      </c>
      <c r="CW69" s="92">
        <f t="shared" si="130"/>
        <v>0</v>
      </c>
      <c r="CX69" s="92">
        <f t="shared" si="131"/>
        <v>0</v>
      </c>
      <c r="CY69" s="92">
        <f t="shared" si="132"/>
        <v>0</v>
      </c>
      <c r="CZ69" s="92">
        <f t="shared" si="133"/>
        <v>0</v>
      </c>
      <c r="DA69" s="92">
        <f t="shared" si="134"/>
        <v>0</v>
      </c>
      <c r="DB69" s="92">
        <f t="shared" si="135"/>
        <v>19</v>
      </c>
    </row>
    <row r="70" spans="1:106">
      <c r="A70" s="74">
        <v>62</v>
      </c>
      <c r="B70" s="71" t="str">
        <f>'ภาษาไทย ม.3'!B70</f>
        <v>นางสาวระวิวรรณ  รักสกุล</v>
      </c>
      <c r="C70" s="72">
        <v>0</v>
      </c>
      <c r="D70" s="72">
        <v>0</v>
      </c>
      <c r="E70" s="72">
        <v>0</v>
      </c>
      <c r="F70" s="72">
        <v>0</v>
      </c>
      <c r="G70" s="72">
        <v>1</v>
      </c>
      <c r="H70" s="73">
        <v>0</v>
      </c>
      <c r="I70" s="73">
        <v>0</v>
      </c>
      <c r="J70" s="72">
        <v>0</v>
      </c>
      <c r="K70" s="72">
        <v>1</v>
      </c>
      <c r="L70" s="72">
        <v>1</v>
      </c>
      <c r="M70" s="72">
        <v>0</v>
      </c>
      <c r="N70" s="72">
        <v>0</v>
      </c>
      <c r="O70" s="73">
        <v>1</v>
      </c>
      <c r="P70" s="73">
        <v>0</v>
      </c>
      <c r="Q70" s="74">
        <v>0</v>
      </c>
      <c r="R70" s="74">
        <v>0</v>
      </c>
      <c r="S70" s="74">
        <v>0</v>
      </c>
      <c r="T70" s="74">
        <v>1</v>
      </c>
      <c r="U70" s="74">
        <v>0</v>
      </c>
      <c r="V70" s="74">
        <v>0</v>
      </c>
      <c r="W70" s="74">
        <v>0</v>
      </c>
      <c r="X70" s="74">
        <v>1</v>
      </c>
      <c r="Y70" s="74">
        <v>0</v>
      </c>
      <c r="Z70" s="74">
        <v>0</v>
      </c>
      <c r="AA70" s="74">
        <v>0</v>
      </c>
      <c r="AB70" s="74">
        <v>0</v>
      </c>
      <c r="AC70" s="74">
        <v>1</v>
      </c>
      <c r="AD70" s="74">
        <v>1</v>
      </c>
      <c r="AE70" s="74">
        <v>1</v>
      </c>
      <c r="AF70" s="74">
        <v>0</v>
      </c>
      <c r="AG70" s="74">
        <v>0</v>
      </c>
      <c r="AH70" s="74">
        <v>1</v>
      </c>
      <c r="AI70" s="74">
        <v>0</v>
      </c>
      <c r="AJ70" s="74">
        <v>0</v>
      </c>
      <c r="AK70" s="74">
        <v>0</v>
      </c>
      <c r="AL70" s="50">
        <v>1</v>
      </c>
      <c r="AM70" s="50">
        <v>0</v>
      </c>
      <c r="AN70" s="50">
        <v>0</v>
      </c>
      <c r="AO70" s="50">
        <v>0</v>
      </c>
      <c r="AP70" s="50">
        <v>0</v>
      </c>
      <c r="AQ70" s="50">
        <v>1</v>
      </c>
      <c r="AR70" s="50">
        <v>0</v>
      </c>
      <c r="AS70" s="50">
        <v>0</v>
      </c>
      <c r="AT70" s="50">
        <v>1</v>
      </c>
      <c r="AU70" s="50">
        <v>0</v>
      </c>
      <c r="AV70" s="50">
        <v>0</v>
      </c>
      <c r="AW70" s="50">
        <v>0</v>
      </c>
      <c r="AX70" s="50">
        <v>1</v>
      </c>
      <c r="AY70" s="91">
        <f t="shared" si="112"/>
        <v>0</v>
      </c>
      <c r="AZ70" s="91">
        <f t="shared" si="80"/>
        <v>0</v>
      </c>
      <c r="BA70" s="91">
        <f t="shared" si="81"/>
        <v>0</v>
      </c>
      <c r="BB70" s="91">
        <f t="shared" si="82"/>
        <v>0</v>
      </c>
      <c r="BC70" s="91">
        <f t="shared" si="83"/>
        <v>2</v>
      </c>
      <c r="BD70" s="91">
        <f t="shared" si="84"/>
        <v>0</v>
      </c>
      <c r="BE70" s="91">
        <f t="shared" si="85"/>
        <v>0</v>
      </c>
      <c r="BF70" s="91">
        <f t="shared" si="86"/>
        <v>0</v>
      </c>
      <c r="BG70" s="91">
        <f t="shared" si="87"/>
        <v>2</v>
      </c>
      <c r="BH70" s="91">
        <f t="shared" si="88"/>
        <v>2</v>
      </c>
      <c r="BI70" s="91">
        <f t="shared" si="89"/>
        <v>0</v>
      </c>
      <c r="BJ70" s="91">
        <f t="shared" si="90"/>
        <v>0</v>
      </c>
      <c r="BK70" s="91">
        <f t="shared" si="91"/>
        <v>2</v>
      </c>
      <c r="BL70" s="91">
        <f t="shared" si="92"/>
        <v>0</v>
      </c>
      <c r="BM70" s="91">
        <f t="shared" si="93"/>
        <v>0</v>
      </c>
      <c r="BN70" s="91">
        <f t="shared" si="94"/>
        <v>0</v>
      </c>
      <c r="BO70" s="91">
        <f t="shared" si="95"/>
        <v>0</v>
      </c>
      <c r="BP70" s="91">
        <f t="shared" si="96"/>
        <v>2</v>
      </c>
      <c r="BQ70" s="91">
        <f t="shared" si="97"/>
        <v>0</v>
      </c>
      <c r="BR70" s="91">
        <f t="shared" si="98"/>
        <v>0</v>
      </c>
      <c r="BS70" s="91">
        <f t="shared" si="99"/>
        <v>0</v>
      </c>
      <c r="BT70" s="91">
        <f t="shared" si="100"/>
        <v>2</v>
      </c>
      <c r="BU70" s="91">
        <f t="shared" si="101"/>
        <v>0</v>
      </c>
      <c r="BV70" s="91">
        <f t="shared" si="102"/>
        <v>0</v>
      </c>
      <c r="BW70" s="91">
        <f t="shared" si="103"/>
        <v>0</v>
      </c>
      <c r="BX70" s="91">
        <f t="shared" si="104"/>
        <v>0</v>
      </c>
      <c r="BY70" s="91">
        <f t="shared" si="105"/>
        <v>2</v>
      </c>
      <c r="BZ70" s="91">
        <f t="shared" si="106"/>
        <v>2</v>
      </c>
      <c r="CA70" s="91">
        <f t="shared" si="107"/>
        <v>2</v>
      </c>
      <c r="CB70" s="91">
        <f t="shared" si="108"/>
        <v>0</v>
      </c>
      <c r="CC70" s="91">
        <f t="shared" si="109"/>
        <v>0</v>
      </c>
      <c r="CD70" s="91">
        <f t="shared" si="113"/>
        <v>2</v>
      </c>
      <c r="CE70" s="91">
        <f t="shared" si="110"/>
        <v>0</v>
      </c>
      <c r="CF70" s="91">
        <f t="shared" si="114"/>
        <v>0</v>
      </c>
      <c r="CG70" s="91">
        <f t="shared" si="111"/>
        <v>0</v>
      </c>
      <c r="CH70" s="135">
        <f t="shared" si="115"/>
        <v>3</v>
      </c>
      <c r="CI70" s="91">
        <f t="shared" si="116"/>
        <v>0</v>
      </c>
      <c r="CJ70" s="91">
        <f t="shared" si="117"/>
        <v>2</v>
      </c>
      <c r="CK70" s="135">
        <f t="shared" si="118"/>
        <v>2</v>
      </c>
      <c r="CL70" s="91">
        <f t="shared" si="119"/>
        <v>2</v>
      </c>
      <c r="CM70" s="92">
        <f t="shared" si="120"/>
        <v>2</v>
      </c>
      <c r="CN70" s="92">
        <f t="shared" si="121"/>
        <v>4</v>
      </c>
      <c r="CO70" s="92">
        <f t="shared" si="122"/>
        <v>6</v>
      </c>
      <c r="CP70" s="92">
        <f t="shared" si="123"/>
        <v>0</v>
      </c>
      <c r="CQ70" s="92">
        <f t="shared" si="124"/>
        <v>2</v>
      </c>
      <c r="CR70" s="92">
        <f t="shared" si="125"/>
        <v>2</v>
      </c>
      <c r="CS70" s="92">
        <f t="shared" si="126"/>
        <v>2</v>
      </c>
      <c r="CT70" s="92">
        <f t="shared" si="127"/>
        <v>3</v>
      </c>
      <c r="CU70" s="92">
        <f t="shared" si="128"/>
        <v>5</v>
      </c>
      <c r="CV70" s="92">
        <f t="shared" si="129"/>
        <v>6</v>
      </c>
      <c r="CW70" s="92">
        <f t="shared" si="130"/>
        <v>4</v>
      </c>
      <c r="CX70" s="92">
        <f t="shared" si="131"/>
        <v>2</v>
      </c>
      <c r="CY70" s="92">
        <f t="shared" si="132"/>
        <v>2</v>
      </c>
      <c r="CZ70" s="92">
        <f t="shared" si="133"/>
        <v>2</v>
      </c>
      <c r="DA70" s="92">
        <f t="shared" si="134"/>
        <v>4</v>
      </c>
      <c r="DB70" s="92">
        <f t="shared" si="135"/>
        <v>29</v>
      </c>
    </row>
    <row r="71" spans="1:106">
      <c r="A71" s="74">
        <v>63</v>
      </c>
      <c r="B71" s="71" t="str">
        <f>'ภาษาไทย ม.3'!B71</f>
        <v>นางสาวขนิษฐา  พาหละ</v>
      </c>
      <c r="C71" s="72">
        <v>0</v>
      </c>
      <c r="D71" s="72">
        <v>0</v>
      </c>
      <c r="E71" s="72">
        <v>0</v>
      </c>
      <c r="F71" s="72">
        <v>1</v>
      </c>
      <c r="G71" s="72">
        <v>1</v>
      </c>
      <c r="H71" s="73">
        <v>1</v>
      </c>
      <c r="I71" s="73">
        <v>1</v>
      </c>
      <c r="J71" s="72">
        <v>1</v>
      </c>
      <c r="K71" s="72">
        <v>0</v>
      </c>
      <c r="L71" s="72">
        <v>0</v>
      </c>
      <c r="M71" s="72">
        <v>0</v>
      </c>
      <c r="N71" s="72">
        <v>0</v>
      </c>
      <c r="O71" s="73">
        <v>0</v>
      </c>
      <c r="P71" s="73">
        <v>0</v>
      </c>
      <c r="Q71" s="74">
        <v>0</v>
      </c>
      <c r="R71" s="74">
        <v>0</v>
      </c>
      <c r="S71" s="74">
        <v>0</v>
      </c>
      <c r="T71" s="74">
        <v>0</v>
      </c>
      <c r="U71" s="74">
        <v>1</v>
      </c>
      <c r="V71" s="74">
        <v>0</v>
      </c>
      <c r="W71" s="74">
        <v>0</v>
      </c>
      <c r="X71" s="74">
        <v>0</v>
      </c>
      <c r="Y71" s="74">
        <v>0</v>
      </c>
      <c r="Z71" s="74">
        <v>0</v>
      </c>
      <c r="AA71" s="74">
        <v>1</v>
      </c>
      <c r="AB71" s="74">
        <v>0</v>
      </c>
      <c r="AC71" s="74">
        <v>1</v>
      </c>
      <c r="AD71" s="74">
        <v>0</v>
      </c>
      <c r="AE71" s="74">
        <v>1</v>
      </c>
      <c r="AF71" s="74">
        <v>0</v>
      </c>
      <c r="AG71" s="74">
        <v>1</v>
      </c>
      <c r="AH71" s="74">
        <v>0</v>
      </c>
      <c r="AI71" s="74">
        <v>1</v>
      </c>
      <c r="AJ71" s="74">
        <v>0</v>
      </c>
      <c r="AK71" s="74">
        <v>0</v>
      </c>
      <c r="AL71" s="50">
        <v>0</v>
      </c>
      <c r="AM71" s="50">
        <v>1</v>
      </c>
      <c r="AN71" s="50">
        <v>0</v>
      </c>
      <c r="AO71" s="50">
        <v>0</v>
      </c>
      <c r="AP71" s="50">
        <v>0</v>
      </c>
      <c r="AQ71" s="50">
        <v>1</v>
      </c>
      <c r="AR71" s="50">
        <v>0</v>
      </c>
      <c r="AS71" s="50">
        <v>1</v>
      </c>
      <c r="AT71" s="50">
        <v>0</v>
      </c>
      <c r="AU71" s="50">
        <v>0</v>
      </c>
      <c r="AV71" s="50">
        <v>0</v>
      </c>
      <c r="AW71" s="50">
        <v>1</v>
      </c>
      <c r="AX71" s="50">
        <v>1</v>
      </c>
      <c r="AY71" s="91">
        <f t="shared" si="112"/>
        <v>0</v>
      </c>
      <c r="AZ71" s="91">
        <f t="shared" si="80"/>
        <v>0</v>
      </c>
      <c r="BA71" s="91">
        <f t="shared" si="81"/>
        <v>0</v>
      </c>
      <c r="BB71" s="91">
        <f t="shared" si="82"/>
        <v>2</v>
      </c>
      <c r="BC71" s="91">
        <f t="shared" si="83"/>
        <v>2</v>
      </c>
      <c r="BD71" s="91">
        <f t="shared" si="84"/>
        <v>2</v>
      </c>
      <c r="BE71" s="91">
        <f t="shared" si="85"/>
        <v>2</v>
      </c>
      <c r="BF71" s="91">
        <f t="shared" si="86"/>
        <v>2</v>
      </c>
      <c r="BG71" s="91">
        <f t="shared" si="87"/>
        <v>0</v>
      </c>
      <c r="BH71" s="91">
        <f t="shared" si="88"/>
        <v>0</v>
      </c>
      <c r="BI71" s="91">
        <f t="shared" si="89"/>
        <v>0</v>
      </c>
      <c r="BJ71" s="91">
        <f t="shared" si="90"/>
        <v>0</v>
      </c>
      <c r="BK71" s="91">
        <f t="shared" si="91"/>
        <v>0</v>
      </c>
      <c r="BL71" s="91">
        <f t="shared" si="92"/>
        <v>0</v>
      </c>
      <c r="BM71" s="91">
        <f t="shared" si="93"/>
        <v>0</v>
      </c>
      <c r="BN71" s="91">
        <f t="shared" si="94"/>
        <v>0</v>
      </c>
      <c r="BO71" s="91">
        <f t="shared" si="95"/>
        <v>0</v>
      </c>
      <c r="BP71" s="91">
        <f t="shared" si="96"/>
        <v>0</v>
      </c>
      <c r="BQ71" s="91">
        <f t="shared" si="97"/>
        <v>2</v>
      </c>
      <c r="BR71" s="91">
        <f t="shared" si="98"/>
        <v>0</v>
      </c>
      <c r="BS71" s="91">
        <f t="shared" si="99"/>
        <v>0</v>
      </c>
      <c r="BT71" s="91">
        <f t="shared" si="100"/>
        <v>0</v>
      </c>
      <c r="BU71" s="91">
        <f t="shared" si="101"/>
        <v>0</v>
      </c>
      <c r="BV71" s="91">
        <f t="shared" si="102"/>
        <v>0</v>
      </c>
      <c r="BW71" s="91">
        <f t="shared" si="103"/>
        <v>2</v>
      </c>
      <c r="BX71" s="91">
        <f t="shared" si="104"/>
        <v>0</v>
      </c>
      <c r="BY71" s="91">
        <f t="shared" si="105"/>
        <v>2</v>
      </c>
      <c r="BZ71" s="91">
        <f t="shared" si="106"/>
        <v>0</v>
      </c>
      <c r="CA71" s="91">
        <f t="shared" si="107"/>
        <v>2</v>
      </c>
      <c r="CB71" s="91">
        <f t="shared" si="108"/>
        <v>0</v>
      </c>
      <c r="CC71" s="91">
        <f t="shared" si="109"/>
        <v>2</v>
      </c>
      <c r="CD71" s="91">
        <f t="shared" si="113"/>
        <v>0</v>
      </c>
      <c r="CE71" s="91">
        <f t="shared" si="110"/>
        <v>2</v>
      </c>
      <c r="CF71" s="91">
        <f t="shared" si="114"/>
        <v>0</v>
      </c>
      <c r="CG71" s="91">
        <f t="shared" si="111"/>
        <v>0</v>
      </c>
      <c r="CH71" s="135">
        <f t="shared" si="115"/>
        <v>3</v>
      </c>
      <c r="CI71" s="91">
        <f t="shared" si="116"/>
        <v>0</v>
      </c>
      <c r="CJ71" s="91">
        <f t="shared" si="117"/>
        <v>2</v>
      </c>
      <c r="CK71" s="135">
        <f t="shared" si="118"/>
        <v>2</v>
      </c>
      <c r="CL71" s="91">
        <f t="shared" si="119"/>
        <v>4</v>
      </c>
      <c r="CM71" s="92">
        <f t="shared" si="120"/>
        <v>6</v>
      </c>
      <c r="CN71" s="92">
        <f t="shared" si="121"/>
        <v>4</v>
      </c>
      <c r="CO71" s="92">
        <f t="shared" si="122"/>
        <v>10</v>
      </c>
      <c r="CP71" s="92">
        <f t="shared" si="123"/>
        <v>4</v>
      </c>
      <c r="CQ71" s="92">
        <f t="shared" si="124"/>
        <v>0</v>
      </c>
      <c r="CR71" s="92">
        <f t="shared" si="125"/>
        <v>4</v>
      </c>
      <c r="CS71" s="92">
        <f t="shared" si="126"/>
        <v>0</v>
      </c>
      <c r="CT71" s="92">
        <f t="shared" si="127"/>
        <v>5</v>
      </c>
      <c r="CU71" s="92">
        <f t="shared" si="128"/>
        <v>5</v>
      </c>
      <c r="CV71" s="92">
        <f t="shared" si="129"/>
        <v>2</v>
      </c>
      <c r="CW71" s="92">
        <f t="shared" si="130"/>
        <v>6</v>
      </c>
      <c r="CX71" s="92">
        <f t="shared" si="131"/>
        <v>4</v>
      </c>
      <c r="CY71" s="92">
        <f t="shared" si="132"/>
        <v>0</v>
      </c>
      <c r="CZ71" s="92">
        <f t="shared" si="133"/>
        <v>2</v>
      </c>
      <c r="DA71" s="92">
        <f t="shared" si="134"/>
        <v>2</v>
      </c>
      <c r="DB71" s="92">
        <f t="shared" si="135"/>
        <v>33</v>
      </c>
    </row>
    <row r="72" spans="1:106">
      <c r="A72" s="74">
        <v>64</v>
      </c>
      <c r="B72" s="71" t="str">
        <f>'ภาษาไทย ม.3'!B72</f>
        <v>นางสาวกัณฑิวา  พาหละ</v>
      </c>
      <c r="C72" s="72">
        <v>0</v>
      </c>
      <c r="D72" s="72">
        <v>1</v>
      </c>
      <c r="E72" s="72">
        <v>0</v>
      </c>
      <c r="F72" s="72">
        <v>0</v>
      </c>
      <c r="G72" s="72">
        <v>1</v>
      </c>
      <c r="H72" s="73">
        <v>0</v>
      </c>
      <c r="I72" s="72">
        <v>0</v>
      </c>
      <c r="J72" s="72">
        <v>0</v>
      </c>
      <c r="K72" s="72">
        <v>0</v>
      </c>
      <c r="L72" s="72">
        <v>1</v>
      </c>
      <c r="M72" s="72">
        <v>0</v>
      </c>
      <c r="N72" s="73">
        <v>0</v>
      </c>
      <c r="O72" s="72">
        <v>1</v>
      </c>
      <c r="P72" s="72">
        <v>1</v>
      </c>
      <c r="Q72" s="72">
        <v>0</v>
      </c>
      <c r="R72" s="72">
        <v>0</v>
      </c>
      <c r="S72" s="72">
        <v>1</v>
      </c>
      <c r="T72" s="73">
        <v>1</v>
      </c>
      <c r="U72" s="72">
        <v>0</v>
      </c>
      <c r="V72" s="72">
        <v>0</v>
      </c>
      <c r="W72" s="72">
        <v>0</v>
      </c>
      <c r="X72" s="72">
        <v>1</v>
      </c>
      <c r="Y72" s="72">
        <v>0</v>
      </c>
      <c r="Z72" s="73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1</v>
      </c>
      <c r="AF72" s="73">
        <v>0</v>
      </c>
      <c r="AG72" s="72">
        <v>0</v>
      </c>
      <c r="AH72" s="72">
        <v>1</v>
      </c>
      <c r="AI72" s="72">
        <v>0</v>
      </c>
      <c r="AJ72" s="72">
        <v>0</v>
      </c>
      <c r="AK72" s="72">
        <v>1</v>
      </c>
      <c r="AL72" s="73">
        <v>1</v>
      </c>
      <c r="AM72" s="72">
        <v>0</v>
      </c>
      <c r="AN72" s="72">
        <v>1</v>
      </c>
      <c r="AO72" s="72">
        <v>1</v>
      </c>
      <c r="AP72" s="72">
        <v>0</v>
      </c>
      <c r="AQ72" s="72">
        <v>1</v>
      </c>
      <c r="AR72" s="73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1</v>
      </c>
      <c r="AX72" s="73">
        <v>0</v>
      </c>
      <c r="AY72" s="91">
        <f>C72*2</f>
        <v>0</v>
      </c>
      <c r="AZ72" s="91">
        <f t="shared" ref="AZ72:CG72" si="136">D72*2</f>
        <v>2</v>
      </c>
      <c r="BA72" s="91">
        <f t="shared" si="136"/>
        <v>0</v>
      </c>
      <c r="BB72" s="91">
        <f t="shared" si="136"/>
        <v>0</v>
      </c>
      <c r="BC72" s="91">
        <f t="shared" si="136"/>
        <v>2</v>
      </c>
      <c r="BD72" s="91">
        <f t="shared" si="136"/>
        <v>0</v>
      </c>
      <c r="BE72" s="91">
        <f t="shared" si="136"/>
        <v>0</v>
      </c>
      <c r="BF72" s="91">
        <f t="shared" si="136"/>
        <v>0</v>
      </c>
      <c r="BG72" s="91">
        <f t="shared" si="136"/>
        <v>0</v>
      </c>
      <c r="BH72" s="91">
        <f t="shared" si="136"/>
        <v>2</v>
      </c>
      <c r="BI72" s="91">
        <f t="shared" si="136"/>
        <v>0</v>
      </c>
      <c r="BJ72" s="91">
        <f t="shared" si="136"/>
        <v>0</v>
      </c>
      <c r="BK72" s="91">
        <f t="shared" si="136"/>
        <v>2</v>
      </c>
      <c r="BL72" s="91">
        <f t="shared" si="136"/>
        <v>2</v>
      </c>
      <c r="BM72" s="91">
        <f t="shared" si="136"/>
        <v>0</v>
      </c>
      <c r="BN72" s="91">
        <f t="shared" si="136"/>
        <v>0</v>
      </c>
      <c r="BO72" s="91">
        <f t="shared" si="136"/>
        <v>2</v>
      </c>
      <c r="BP72" s="91">
        <f t="shared" si="136"/>
        <v>2</v>
      </c>
      <c r="BQ72" s="91">
        <f t="shared" si="136"/>
        <v>0</v>
      </c>
      <c r="BR72" s="91">
        <f t="shared" si="136"/>
        <v>0</v>
      </c>
      <c r="BS72" s="91">
        <f t="shared" si="136"/>
        <v>0</v>
      </c>
      <c r="BT72" s="91">
        <f t="shared" si="136"/>
        <v>2</v>
      </c>
      <c r="BU72" s="91">
        <f t="shared" si="136"/>
        <v>0</v>
      </c>
      <c r="BV72" s="91">
        <f t="shared" si="136"/>
        <v>0</v>
      </c>
      <c r="BW72" s="91">
        <f t="shared" si="136"/>
        <v>0</v>
      </c>
      <c r="BX72" s="91">
        <f t="shared" si="136"/>
        <v>0</v>
      </c>
      <c r="BY72" s="91">
        <f t="shared" si="136"/>
        <v>0</v>
      </c>
      <c r="BZ72" s="91">
        <f t="shared" si="136"/>
        <v>0</v>
      </c>
      <c r="CA72" s="91">
        <f t="shared" si="136"/>
        <v>2</v>
      </c>
      <c r="CB72" s="91">
        <f t="shared" si="136"/>
        <v>0</v>
      </c>
      <c r="CC72" s="91">
        <f t="shared" si="136"/>
        <v>0</v>
      </c>
      <c r="CD72" s="91">
        <f>AH72*2</f>
        <v>2</v>
      </c>
      <c r="CE72" s="91">
        <f t="shared" si="136"/>
        <v>0</v>
      </c>
      <c r="CF72" s="91">
        <f>AJ72*2</f>
        <v>0</v>
      </c>
      <c r="CG72" s="91">
        <f t="shared" si="136"/>
        <v>2</v>
      </c>
      <c r="CH72" s="135">
        <f>IF(AL72+AM72=2,6,IF(AL72+AM72=1,3,0))</f>
        <v>3</v>
      </c>
      <c r="CI72" s="91">
        <f>IF(AN72+AO72=2,6,IF(AN72+AO72=1,3,0))</f>
        <v>6</v>
      </c>
      <c r="CJ72" s="91">
        <f>IF(AP72+AQ72+AR72=3,6,IF(AP72+AQ72+AR72=2,4,IF(AP72+AQ72+AR72=1,2,0)))</f>
        <v>2</v>
      </c>
      <c r="CK72" s="135">
        <f>IF(AS72+AT72+AU72=3,6,IF(AS72+AT72+AU72=2,4,IF(AS72+AT72+AU72=1,2,0)))</f>
        <v>0</v>
      </c>
      <c r="CL72" s="91">
        <f>IF(AV72+AW72+AX72=3,6,IF(AV72+AW72+AX72=2,4,IF(AV72+AW72+AX72=1,2,0)))</f>
        <v>2</v>
      </c>
      <c r="CM72" s="92">
        <f>AY72+AZ72+BA72+BB72+BC72+BE72</f>
        <v>4</v>
      </c>
      <c r="CN72" s="92">
        <f>CJ72+CK72</f>
        <v>2</v>
      </c>
      <c r="CO72" s="92">
        <f>CM72+CN72</f>
        <v>6</v>
      </c>
      <c r="CP72" s="92">
        <f>BD72+BF72</f>
        <v>0</v>
      </c>
      <c r="CQ72" s="92">
        <f>BG72</f>
        <v>0</v>
      </c>
      <c r="CR72" s="92">
        <f>CP72+CQ72</f>
        <v>0</v>
      </c>
      <c r="CS72" s="92">
        <f>BH72+BI72+CG72</f>
        <v>4</v>
      </c>
      <c r="CT72" s="92">
        <f>BJ72+BM72+CC72+CH72</f>
        <v>3</v>
      </c>
      <c r="CU72" s="92">
        <f>CS72+CT72</f>
        <v>7</v>
      </c>
      <c r="CV72" s="92">
        <f>BK72+BL72+BN72+BO72+BP72+BQ72+CD72+CF72</f>
        <v>10</v>
      </c>
      <c r="CW72" s="92">
        <f>BR72+BS72+BT72+CE72+CL72</f>
        <v>4</v>
      </c>
      <c r="CX72" s="92">
        <f>BU72+BV72+BW72+BX72+BY72</f>
        <v>0</v>
      </c>
      <c r="CY72" s="92">
        <f>BZ72+CI72</f>
        <v>6</v>
      </c>
      <c r="CZ72" s="92">
        <f>CA72+CB72</f>
        <v>2</v>
      </c>
      <c r="DA72" s="92">
        <f>CY72+CZ72</f>
        <v>8</v>
      </c>
      <c r="DB72" s="92">
        <f>CO72+CR72+CU72+CV72+CW72+CX72+DA72</f>
        <v>35</v>
      </c>
    </row>
    <row r="73" spans="1:106">
      <c r="A73" s="74">
        <v>65</v>
      </c>
      <c r="B73" s="71" t="str">
        <f>'ภาษาไทย ม.3'!B73</f>
        <v>นางสาวเบญจวรรณ  หยูทอง</v>
      </c>
      <c r="C73" s="72">
        <v>0</v>
      </c>
      <c r="D73" s="72">
        <v>0</v>
      </c>
      <c r="E73" s="72">
        <v>0</v>
      </c>
      <c r="F73" s="72">
        <v>1</v>
      </c>
      <c r="G73" s="72">
        <v>1</v>
      </c>
      <c r="H73" s="73">
        <v>0</v>
      </c>
      <c r="I73" s="73">
        <v>1</v>
      </c>
      <c r="J73" s="72">
        <v>0</v>
      </c>
      <c r="K73" s="72">
        <v>0</v>
      </c>
      <c r="L73" s="72">
        <v>1</v>
      </c>
      <c r="M73" s="72">
        <v>0</v>
      </c>
      <c r="N73" s="72">
        <v>1</v>
      </c>
      <c r="O73" s="72">
        <v>0</v>
      </c>
      <c r="P73" s="72">
        <v>0</v>
      </c>
      <c r="Q73" s="72">
        <v>0</v>
      </c>
      <c r="R73" s="72">
        <v>0</v>
      </c>
      <c r="S73" s="72">
        <v>1</v>
      </c>
      <c r="T73" s="72">
        <v>1</v>
      </c>
      <c r="U73" s="72">
        <v>0</v>
      </c>
      <c r="V73" s="72">
        <v>0</v>
      </c>
      <c r="W73" s="72">
        <v>1</v>
      </c>
      <c r="X73" s="72">
        <v>0</v>
      </c>
      <c r="Y73" s="72">
        <v>0</v>
      </c>
      <c r="Z73" s="72">
        <v>0</v>
      </c>
      <c r="AA73" s="72">
        <v>0</v>
      </c>
      <c r="AB73" s="72">
        <v>0</v>
      </c>
      <c r="AC73" s="72">
        <v>1</v>
      </c>
      <c r="AD73" s="72">
        <v>0</v>
      </c>
      <c r="AE73" s="72">
        <v>1</v>
      </c>
      <c r="AF73" s="72">
        <v>0</v>
      </c>
      <c r="AG73" s="72">
        <v>0</v>
      </c>
      <c r="AH73" s="72">
        <v>0</v>
      </c>
      <c r="AI73" s="72">
        <v>0</v>
      </c>
      <c r="AJ73" s="72">
        <v>0</v>
      </c>
      <c r="AK73" s="72">
        <v>1</v>
      </c>
      <c r="AL73" s="50">
        <v>0</v>
      </c>
      <c r="AM73" s="50">
        <v>0</v>
      </c>
      <c r="AN73" s="50">
        <v>0</v>
      </c>
      <c r="AO73" s="50">
        <v>0</v>
      </c>
      <c r="AP73" s="50">
        <v>0</v>
      </c>
      <c r="AQ73" s="50">
        <v>1</v>
      </c>
      <c r="AR73" s="50">
        <v>0</v>
      </c>
      <c r="AS73" s="50">
        <v>0</v>
      </c>
      <c r="AT73" s="50">
        <v>0</v>
      </c>
      <c r="AU73" s="50">
        <v>0</v>
      </c>
      <c r="AV73" s="50">
        <v>0</v>
      </c>
      <c r="AW73" s="50">
        <v>0</v>
      </c>
      <c r="AX73" s="50">
        <v>0</v>
      </c>
      <c r="AY73" s="91">
        <f t="shared" ref="AY73:AY101" si="137">C73*2</f>
        <v>0</v>
      </c>
      <c r="AZ73" s="91">
        <f t="shared" ref="AZ73:AZ101" si="138">D73*2</f>
        <v>0</v>
      </c>
      <c r="BA73" s="91">
        <f t="shared" ref="BA73:BA101" si="139">E73*2</f>
        <v>0</v>
      </c>
      <c r="BB73" s="91">
        <f t="shared" ref="BB73:BB101" si="140">F73*2</f>
        <v>2</v>
      </c>
      <c r="BC73" s="91">
        <f t="shared" ref="BC73:BC101" si="141">G73*2</f>
        <v>2</v>
      </c>
      <c r="BD73" s="91">
        <f t="shared" ref="BD73:BD101" si="142">H73*2</f>
        <v>0</v>
      </c>
      <c r="BE73" s="91">
        <f t="shared" ref="BE73:BE101" si="143">I73*2</f>
        <v>2</v>
      </c>
      <c r="BF73" s="91">
        <f t="shared" ref="BF73:BF101" si="144">J73*2</f>
        <v>0</v>
      </c>
      <c r="BG73" s="91">
        <f t="shared" ref="BG73:BG101" si="145">K73*2</f>
        <v>0</v>
      </c>
      <c r="BH73" s="91">
        <f t="shared" ref="BH73:BH101" si="146">L73*2</f>
        <v>2</v>
      </c>
      <c r="BI73" s="91">
        <f t="shared" ref="BI73:BI101" si="147">M73*2</f>
        <v>0</v>
      </c>
      <c r="BJ73" s="91">
        <f t="shared" ref="BJ73:BJ101" si="148">N73*2</f>
        <v>2</v>
      </c>
      <c r="BK73" s="91">
        <f t="shared" ref="BK73:BK101" si="149">O73*2</f>
        <v>0</v>
      </c>
      <c r="BL73" s="91">
        <f t="shared" ref="BL73:BL101" si="150">P73*2</f>
        <v>0</v>
      </c>
      <c r="BM73" s="91">
        <f t="shared" ref="BM73:BM101" si="151">Q73*2</f>
        <v>0</v>
      </c>
      <c r="BN73" s="91">
        <f t="shared" ref="BN73:BN101" si="152">R73*2</f>
        <v>0</v>
      </c>
      <c r="BO73" s="91">
        <f t="shared" ref="BO73:BO101" si="153">S73*2</f>
        <v>2</v>
      </c>
      <c r="BP73" s="91">
        <f t="shared" ref="BP73:BP101" si="154">T73*2</f>
        <v>2</v>
      </c>
      <c r="BQ73" s="91">
        <f t="shared" ref="BQ73:BQ101" si="155">U73*2</f>
        <v>0</v>
      </c>
      <c r="BR73" s="91">
        <f t="shared" ref="BR73:BR101" si="156">V73*2</f>
        <v>0</v>
      </c>
      <c r="BS73" s="91">
        <f t="shared" ref="BS73:BS101" si="157">W73*2</f>
        <v>2</v>
      </c>
      <c r="BT73" s="91">
        <f t="shared" ref="BT73:BT101" si="158">X73*2</f>
        <v>0</v>
      </c>
      <c r="BU73" s="91">
        <f t="shared" ref="BU73:BU101" si="159">Y73*2</f>
        <v>0</v>
      </c>
      <c r="BV73" s="91">
        <f t="shared" ref="BV73:BV101" si="160">Z73*2</f>
        <v>0</v>
      </c>
      <c r="BW73" s="91">
        <f t="shared" ref="BW73:BW101" si="161">AA73*2</f>
        <v>0</v>
      </c>
      <c r="BX73" s="91">
        <f t="shared" ref="BX73:BX101" si="162">AB73*2</f>
        <v>0</v>
      </c>
      <c r="BY73" s="91">
        <f t="shared" ref="BY73:BY101" si="163">AC73*2</f>
        <v>2</v>
      </c>
      <c r="BZ73" s="91">
        <f t="shared" ref="BZ73:BZ101" si="164">AD73*2</f>
        <v>0</v>
      </c>
      <c r="CA73" s="91">
        <f t="shared" ref="CA73:CA101" si="165">AE73*2</f>
        <v>2</v>
      </c>
      <c r="CB73" s="91">
        <f t="shared" ref="CB73:CB101" si="166">AF73*2</f>
        <v>0</v>
      </c>
      <c r="CC73" s="91">
        <f t="shared" ref="CC73:CC101" si="167">AG73*2</f>
        <v>0</v>
      </c>
      <c r="CD73" s="91">
        <f t="shared" ref="CD73:CD101" si="168">AH73*2</f>
        <v>0</v>
      </c>
      <c r="CE73" s="91">
        <f t="shared" ref="CE73:CE101" si="169">AI73*2</f>
        <v>0</v>
      </c>
      <c r="CF73" s="91">
        <f t="shared" ref="CF73:CF101" si="170">AJ73*2</f>
        <v>0</v>
      </c>
      <c r="CG73" s="91">
        <f t="shared" ref="CG73:CG101" si="171">AK73*2</f>
        <v>2</v>
      </c>
      <c r="CH73" s="135">
        <f t="shared" ref="CH73:CH101" si="172">IF(AL73+AM73=2,6,IF(AL73+AM73=1,3,0))</f>
        <v>0</v>
      </c>
      <c r="CI73" s="91">
        <f t="shared" ref="CI73:CI101" si="173">IF(AN73+AO73=2,6,IF(AN73+AO73=1,3,0))</f>
        <v>0</v>
      </c>
      <c r="CJ73" s="91">
        <f t="shared" ref="CJ73:CJ101" si="174">IF(AP73+AQ73+AR73=3,6,IF(AP73+AQ73+AR73=2,4,IF(AP73+AQ73+AR73=1,2,0)))</f>
        <v>2</v>
      </c>
      <c r="CK73" s="135">
        <f t="shared" ref="CK73:CK101" si="175">IF(AS73+AT73+AU73=3,6,IF(AS73+AT73+AU73=2,4,IF(AS73+AT73+AU73=1,2,0)))</f>
        <v>0</v>
      </c>
      <c r="CL73" s="91">
        <f t="shared" ref="CL73:CL101" si="176">IF(AV73+AW73+AX73=3,6,IF(AV73+AW73+AX73=2,4,IF(AV73+AW73+AX73=1,2,0)))</f>
        <v>0</v>
      </c>
      <c r="CM73" s="92">
        <f t="shared" ref="CM73:CM101" si="177">AY73+AZ73+BA73+BB73+BC73+BE73</f>
        <v>6</v>
      </c>
      <c r="CN73" s="92">
        <f t="shared" ref="CN73:CN101" si="178">CJ73+CK73</f>
        <v>2</v>
      </c>
      <c r="CO73" s="92">
        <f t="shared" ref="CO73:CO101" si="179">CM73+CN73</f>
        <v>8</v>
      </c>
      <c r="CP73" s="92">
        <f t="shared" ref="CP73:CP101" si="180">BD73+BF73</f>
        <v>0</v>
      </c>
      <c r="CQ73" s="92">
        <f t="shared" ref="CQ73:CQ101" si="181">BG73</f>
        <v>0</v>
      </c>
      <c r="CR73" s="92">
        <f t="shared" ref="CR73:CR101" si="182">CP73+CQ73</f>
        <v>0</v>
      </c>
      <c r="CS73" s="92">
        <f t="shared" ref="CS73:CS101" si="183">BH73+BI73+CG73</f>
        <v>4</v>
      </c>
      <c r="CT73" s="92">
        <f t="shared" ref="CT73:CT101" si="184">BJ73+BM73+CC73+CH73</f>
        <v>2</v>
      </c>
      <c r="CU73" s="92">
        <f t="shared" ref="CU73:CU101" si="185">CS73+CT73</f>
        <v>6</v>
      </c>
      <c r="CV73" s="92">
        <f t="shared" ref="CV73:CV101" si="186">BK73+BL73+BN73+BO73+BP73+BQ73+CD73+CF73</f>
        <v>4</v>
      </c>
      <c r="CW73" s="92">
        <f t="shared" ref="CW73:CW101" si="187">BR73+BS73+BT73+CE73+CL73</f>
        <v>2</v>
      </c>
      <c r="CX73" s="92">
        <f t="shared" ref="CX73:CX101" si="188">BU73+BV73+BW73+BX73+BY73</f>
        <v>2</v>
      </c>
      <c r="CY73" s="92">
        <f t="shared" ref="CY73:CY101" si="189">BZ73+CI73</f>
        <v>0</v>
      </c>
      <c r="CZ73" s="92">
        <f t="shared" ref="CZ73:CZ101" si="190">CA73+CB73</f>
        <v>2</v>
      </c>
      <c r="DA73" s="92">
        <f t="shared" ref="DA73:DA101" si="191">CY73+CZ73</f>
        <v>2</v>
      </c>
      <c r="DB73" s="92">
        <f t="shared" ref="DB73:DB101" si="192">CO73+CR73+CU73+CV73+CW73+CX73+DA73</f>
        <v>24</v>
      </c>
    </row>
    <row r="74" spans="1:106">
      <c r="A74" s="74">
        <v>66</v>
      </c>
      <c r="B74" s="71" t="str">
        <f>'ภาษาไทย ม.3'!B74</f>
        <v>นางสาวลดาวัลย์  กาญจนอารีย์</v>
      </c>
      <c r="C74" s="72">
        <v>0</v>
      </c>
      <c r="D74" s="72">
        <v>0</v>
      </c>
      <c r="E74" s="72">
        <v>0</v>
      </c>
      <c r="F74" s="72">
        <v>1</v>
      </c>
      <c r="G74" s="73">
        <v>1</v>
      </c>
      <c r="H74" s="73">
        <v>0</v>
      </c>
      <c r="I74" s="72">
        <v>0</v>
      </c>
      <c r="J74" s="72">
        <v>1</v>
      </c>
      <c r="K74" s="72">
        <v>0</v>
      </c>
      <c r="L74" s="72">
        <v>0</v>
      </c>
      <c r="M74" s="72">
        <v>0</v>
      </c>
      <c r="N74" s="72">
        <v>0</v>
      </c>
      <c r="O74" s="72">
        <v>0</v>
      </c>
      <c r="P74" s="72">
        <v>1</v>
      </c>
      <c r="Q74" s="72">
        <v>0</v>
      </c>
      <c r="R74" s="72">
        <v>0</v>
      </c>
      <c r="S74" s="72">
        <v>1</v>
      </c>
      <c r="T74" s="72">
        <v>0</v>
      </c>
      <c r="U74" s="72">
        <v>1</v>
      </c>
      <c r="V74" s="72">
        <v>0</v>
      </c>
      <c r="W74" s="72">
        <v>0</v>
      </c>
      <c r="X74" s="72">
        <v>0</v>
      </c>
      <c r="Y74" s="72">
        <v>1</v>
      </c>
      <c r="Z74" s="72">
        <v>0</v>
      </c>
      <c r="AA74" s="72">
        <v>0</v>
      </c>
      <c r="AB74" s="72">
        <v>0</v>
      </c>
      <c r="AC74" s="72">
        <v>1</v>
      </c>
      <c r="AD74" s="72">
        <v>0</v>
      </c>
      <c r="AE74" s="72">
        <v>0</v>
      </c>
      <c r="AF74" s="72">
        <v>0</v>
      </c>
      <c r="AG74" s="72">
        <v>0</v>
      </c>
      <c r="AH74" s="72">
        <v>0</v>
      </c>
      <c r="AI74" s="72">
        <v>1</v>
      </c>
      <c r="AJ74" s="72">
        <v>0</v>
      </c>
      <c r="AK74" s="74">
        <v>0</v>
      </c>
      <c r="AL74" s="50">
        <v>1</v>
      </c>
      <c r="AM74" s="50">
        <v>1</v>
      </c>
      <c r="AN74" s="50">
        <v>0</v>
      </c>
      <c r="AO74" s="50">
        <v>0</v>
      </c>
      <c r="AP74" s="50">
        <v>0</v>
      </c>
      <c r="AQ74" s="50">
        <v>0</v>
      </c>
      <c r="AR74" s="50">
        <v>0</v>
      </c>
      <c r="AS74" s="50">
        <v>1</v>
      </c>
      <c r="AT74" s="50">
        <v>0</v>
      </c>
      <c r="AU74" s="50">
        <v>1</v>
      </c>
      <c r="AV74" s="50">
        <v>0</v>
      </c>
      <c r="AW74" s="50">
        <v>0</v>
      </c>
      <c r="AX74" s="50">
        <v>0</v>
      </c>
      <c r="AY74" s="91">
        <f t="shared" si="137"/>
        <v>0</v>
      </c>
      <c r="AZ74" s="91">
        <f t="shared" si="138"/>
        <v>0</v>
      </c>
      <c r="BA74" s="91">
        <f t="shared" si="139"/>
        <v>0</v>
      </c>
      <c r="BB74" s="91">
        <f t="shared" si="140"/>
        <v>2</v>
      </c>
      <c r="BC74" s="91">
        <f t="shared" si="141"/>
        <v>2</v>
      </c>
      <c r="BD74" s="91">
        <f t="shared" si="142"/>
        <v>0</v>
      </c>
      <c r="BE74" s="91">
        <f t="shared" si="143"/>
        <v>0</v>
      </c>
      <c r="BF74" s="91">
        <f t="shared" si="144"/>
        <v>2</v>
      </c>
      <c r="BG74" s="91">
        <f t="shared" si="145"/>
        <v>0</v>
      </c>
      <c r="BH74" s="91">
        <f t="shared" si="146"/>
        <v>0</v>
      </c>
      <c r="BI74" s="91">
        <f t="shared" si="147"/>
        <v>0</v>
      </c>
      <c r="BJ74" s="91">
        <f t="shared" si="148"/>
        <v>0</v>
      </c>
      <c r="BK74" s="91">
        <f t="shared" si="149"/>
        <v>0</v>
      </c>
      <c r="BL74" s="91">
        <f t="shared" si="150"/>
        <v>2</v>
      </c>
      <c r="BM74" s="91">
        <f t="shared" si="151"/>
        <v>0</v>
      </c>
      <c r="BN74" s="91">
        <f t="shared" si="152"/>
        <v>0</v>
      </c>
      <c r="BO74" s="91">
        <f t="shared" si="153"/>
        <v>2</v>
      </c>
      <c r="BP74" s="91">
        <f t="shared" si="154"/>
        <v>0</v>
      </c>
      <c r="BQ74" s="91">
        <f t="shared" si="155"/>
        <v>2</v>
      </c>
      <c r="BR74" s="91">
        <f t="shared" si="156"/>
        <v>0</v>
      </c>
      <c r="BS74" s="91">
        <f t="shared" si="157"/>
        <v>0</v>
      </c>
      <c r="BT74" s="91">
        <f t="shared" si="158"/>
        <v>0</v>
      </c>
      <c r="BU74" s="91">
        <f t="shared" si="159"/>
        <v>2</v>
      </c>
      <c r="BV74" s="91">
        <f t="shared" si="160"/>
        <v>0</v>
      </c>
      <c r="BW74" s="91">
        <f t="shared" si="161"/>
        <v>0</v>
      </c>
      <c r="BX74" s="91">
        <f t="shared" si="162"/>
        <v>0</v>
      </c>
      <c r="BY74" s="91">
        <f t="shared" si="163"/>
        <v>2</v>
      </c>
      <c r="BZ74" s="91">
        <f t="shared" si="164"/>
        <v>0</v>
      </c>
      <c r="CA74" s="91">
        <f t="shared" si="165"/>
        <v>0</v>
      </c>
      <c r="CB74" s="91">
        <f t="shared" si="166"/>
        <v>0</v>
      </c>
      <c r="CC74" s="91">
        <f t="shared" si="167"/>
        <v>0</v>
      </c>
      <c r="CD74" s="91">
        <f t="shared" si="168"/>
        <v>0</v>
      </c>
      <c r="CE74" s="91">
        <f t="shared" si="169"/>
        <v>2</v>
      </c>
      <c r="CF74" s="91">
        <f t="shared" si="170"/>
        <v>0</v>
      </c>
      <c r="CG74" s="91">
        <f t="shared" si="171"/>
        <v>0</v>
      </c>
      <c r="CH74" s="135">
        <f t="shared" si="172"/>
        <v>6</v>
      </c>
      <c r="CI74" s="91">
        <f t="shared" si="173"/>
        <v>0</v>
      </c>
      <c r="CJ74" s="91">
        <f t="shared" si="174"/>
        <v>0</v>
      </c>
      <c r="CK74" s="135">
        <f t="shared" si="175"/>
        <v>4</v>
      </c>
      <c r="CL74" s="91">
        <f t="shared" si="176"/>
        <v>0</v>
      </c>
      <c r="CM74" s="92">
        <f t="shared" si="177"/>
        <v>4</v>
      </c>
      <c r="CN74" s="92">
        <f t="shared" si="178"/>
        <v>4</v>
      </c>
      <c r="CO74" s="92">
        <f t="shared" si="179"/>
        <v>8</v>
      </c>
      <c r="CP74" s="92">
        <f t="shared" si="180"/>
        <v>2</v>
      </c>
      <c r="CQ74" s="92">
        <f t="shared" si="181"/>
        <v>0</v>
      </c>
      <c r="CR74" s="92">
        <f t="shared" si="182"/>
        <v>2</v>
      </c>
      <c r="CS74" s="92">
        <f t="shared" si="183"/>
        <v>0</v>
      </c>
      <c r="CT74" s="92">
        <f t="shared" si="184"/>
        <v>6</v>
      </c>
      <c r="CU74" s="92">
        <f t="shared" si="185"/>
        <v>6</v>
      </c>
      <c r="CV74" s="92">
        <f t="shared" si="186"/>
        <v>6</v>
      </c>
      <c r="CW74" s="92">
        <f t="shared" si="187"/>
        <v>2</v>
      </c>
      <c r="CX74" s="92">
        <f t="shared" si="188"/>
        <v>4</v>
      </c>
      <c r="CY74" s="92">
        <f t="shared" si="189"/>
        <v>0</v>
      </c>
      <c r="CZ74" s="92">
        <f t="shared" si="190"/>
        <v>0</v>
      </c>
      <c r="DA74" s="92">
        <f t="shared" si="191"/>
        <v>0</v>
      </c>
      <c r="DB74" s="92">
        <f t="shared" si="192"/>
        <v>28</v>
      </c>
    </row>
    <row r="75" spans="1:106">
      <c r="A75" s="74">
        <v>67</v>
      </c>
      <c r="B75" s="71" t="str">
        <f>'ภาษาไทย ม.3'!B75</f>
        <v>นางสาวสุดารัตน์  สังสมศักดิ์</v>
      </c>
      <c r="C75" s="72">
        <v>0</v>
      </c>
      <c r="D75" s="72">
        <v>1</v>
      </c>
      <c r="E75" s="72">
        <v>0</v>
      </c>
      <c r="F75" s="72">
        <v>1</v>
      </c>
      <c r="G75" s="72">
        <v>0</v>
      </c>
      <c r="H75" s="73">
        <v>0</v>
      </c>
      <c r="I75" s="73">
        <v>0</v>
      </c>
      <c r="J75" s="72">
        <v>1</v>
      </c>
      <c r="K75" s="72">
        <v>0</v>
      </c>
      <c r="L75" s="72">
        <v>0</v>
      </c>
      <c r="M75" s="72">
        <v>0</v>
      </c>
      <c r="N75" s="72">
        <v>0</v>
      </c>
      <c r="O75" s="73">
        <v>0</v>
      </c>
      <c r="P75" s="73">
        <v>0</v>
      </c>
      <c r="Q75" s="74">
        <v>0</v>
      </c>
      <c r="R75" s="74">
        <v>1</v>
      </c>
      <c r="S75" s="74">
        <v>0</v>
      </c>
      <c r="T75" s="74">
        <v>1</v>
      </c>
      <c r="U75" s="74">
        <v>0</v>
      </c>
      <c r="V75" s="74">
        <v>1</v>
      </c>
      <c r="W75" s="74">
        <v>0</v>
      </c>
      <c r="X75" s="74">
        <v>0</v>
      </c>
      <c r="Y75" s="74">
        <v>0</v>
      </c>
      <c r="Z75" s="74">
        <v>0</v>
      </c>
      <c r="AA75" s="74">
        <v>0</v>
      </c>
      <c r="AB75" s="74">
        <v>0</v>
      </c>
      <c r="AC75" s="74">
        <v>0</v>
      </c>
      <c r="AD75" s="74">
        <v>0</v>
      </c>
      <c r="AE75" s="74">
        <v>1</v>
      </c>
      <c r="AF75" s="74">
        <v>0</v>
      </c>
      <c r="AG75" s="74">
        <v>0</v>
      </c>
      <c r="AH75" s="74">
        <v>1</v>
      </c>
      <c r="AI75" s="74">
        <v>1</v>
      </c>
      <c r="AJ75" s="74">
        <v>0</v>
      </c>
      <c r="AK75" s="74">
        <v>0</v>
      </c>
      <c r="AL75" s="50">
        <v>0</v>
      </c>
      <c r="AM75" s="50">
        <v>1</v>
      </c>
      <c r="AN75" s="50">
        <v>0</v>
      </c>
      <c r="AO75" s="50">
        <v>1</v>
      </c>
      <c r="AP75" s="50">
        <v>1</v>
      </c>
      <c r="AQ75" s="50">
        <v>0</v>
      </c>
      <c r="AR75" s="50">
        <v>1</v>
      </c>
      <c r="AS75" s="50">
        <v>0</v>
      </c>
      <c r="AT75" s="50">
        <v>1</v>
      </c>
      <c r="AU75" s="50">
        <v>1</v>
      </c>
      <c r="AV75" s="50">
        <v>0</v>
      </c>
      <c r="AW75" s="50">
        <v>1</v>
      </c>
      <c r="AX75" s="50">
        <v>1</v>
      </c>
      <c r="AY75" s="91">
        <f t="shared" si="137"/>
        <v>0</v>
      </c>
      <c r="AZ75" s="91">
        <f t="shared" si="138"/>
        <v>2</v>
      </c>
      <c r="BA75" s="91">
        <f t="shared" si="139"/>
        <v>0</v>
      </c>
      <c r="BB75" s="91">
        <f t="shared" si="140"/>
        <v>2</v>
      </c>
      <c r="BC75" s="91">
        <f t="shared" si="141"/>
        <v>0</v>
      </c>
      <c r="BD75" s="91">
        <f t="shared" si="142"/>
        <v>0</v>
      </c>
      <c r="BE75" s="91">
        <f t="shared" si="143"/>
        <v>0</v>
      </c>
      <c r="BF75" s="91">
        <f t="shared" si="144"/>
        <v>2</v>
      </c>
      <c r="BG75" s="91">
        <f t="shared" si="145"/>
        <v>0</v>
      </c>
      <c r="BH75" s="91">
        <f t="shared" si="146"/>
        <v>0</v>
      </c>
      <c r="BI75" s="91">
        <f t="shared" si="147"/>
        <v>0</v>
      </c>
      <c r="BJ75" s="91">
        <f t="shared" si="148"/>
        <v>0</v>
      </c>
      <c r="BK75" s="91">
        <f t="shared" si="149"/>
        <v>0</v>
      </c>
      <c r="BL75" s="91">
        <f t="shared" si="150"/>
        <v>0</v>
      </c>
      <c r="BM75" s="91">
        <f t="shared" si="151"/>
        <v>0</v>
      </c>
      <c r="BN75" s="91">
        <f t="shared" si="152"/>
        <v>2</v>
      </c>
      <c r="BO75" s="91">
        <f t="shared" si="153"/>
        <v>0</v>
      </c>
      <c r="BP75" s="91">
        <f t="shared" si="154"/>
        <v>2</v>
      </c>
      <c r="BQ75" s="91">
        <f t="shared" si="155"/>
        <v>0</v>
      </c>
      <c r="BR75" s="91">
        <f t="shared" si="156"/>
        <v>2</v>
      </c>
      <c r="BS75" s="91">
        <f t="shared" si="157"/>
        <v>0</v>
      </c>
      <c r="BT75" s="91">
        <f t="shared" si="158"/>
        <v>0</v>
      </c>
      <c r="BU75" s="91">
        <f t="shared" si="159"/>
        <v>0</v>
      </c>
      <c r="BV75" s="91">
        <f t="shared" si="160"/>
        <v>0</v>
      </c>
      <c r="BW75" s="91">
        <f t="shared" si="161"/>
        <v>0</v>
      </c>
      <c r="BX75" s="91">
        <f t="shared" si="162"/>
        <v>0</v>
      </c>
      <c r="BY75" s="91">
        <f t="shared" si="163"/>
        <v>0</v>
      </c>
      <c r="BZ75" s="91">
        <f t="shared" si="164"/>
        <v>0</v>
      </c>
      <c r="CA75" s="91">
        <f t="shared" si="165"/>
        <v>2</v>
      </c>
      <c r="CB75" s="91">
        <f t="shared" si="166"/>
        <v>0</v>
      </c>
      <c r="CC75" s="91">
        <f t="shared" si="167"/>
        <v>0</v>
      </c>
      <c r="CD75" s="91">
        <f t="shared" si="168"/>
        <v>2</v>
      </c>
      <c r="CE75" s="91">
        <f t="shared" si="169"/>
        <v>2</v>
      </c>
      <c r="CF75" s="91">
        <f t="shared" si="170"/>
        <v>0</v>
      </c>
      <c r="CG75" s="91">
        <f t="shared" si="171"/>
        <v>0</v>
      </c>
      <c r="CH75" s="135">
        <f t="shared" si="172"/>
        <v>3</v>
      </c>
      <c r="CI75" s="91">
        <f t="shared" si="173"/>
        <v>3</v>
      </c>
      <c r="CJ75" s="91">
        <f t="shared" si="174"/>
        <v>4</v>
      </c>
      <c r="CK75" s="135">
        <f t="shared" si="175"/>
        <v>4</v>
      </c>
      <c r="CL75" s="91">
        <f t="shared" si="176"/>
        <v>4</v>
      </c>
      <c r="CM75" s="92">
        <f t="shared" si="177"/>
        <v>4</v>
      </c>
      <c r="CN75" s="92">
        <f t="shared" si="178"/>
        <v>8</v>
      </c>
      <c r="CO75" s="92">
        <f t="shared" si="179"/>
        <v>12</v>
      </c>
      <c r="CP75" s="92">
        <f t="shared" si="180"/>
        <v>2</v>
      </c>
      <c r="CQ75" s="92">
        <f t="shared" si="181"/>
        <v>0</v>
      </c>
      <c r="CR75" s="92">
        <f t="shared" si="182"/>
        <v>2</v>
      </c>
      <c r="CS75" s="92">
        <f t="shared" si="183"/>
        <v>0</v>
      </c>
      <c r="CT75" s="92">
        <f t="shared" si="184"/>
        <v>3</v>
      </c>
      <c r="CU75" s="92">
        <f t="shared" si="185"/>
        <v>3</v>
      </c>
      <c r="CV75" s="92">
        <f t="shared" si="186"/>
        <v>6</v>
      </c>
      <c r="CW75" s="92">
        <f t="shared" si="187"/>
        <v>8</v>
      </c>
      <c r="CX75" s="92">
        <f t="shared" si="188"/>
        <v>0</v>
      </c>
      <c r="CY75" s="92">
        <f t="shared" si="189"/>
        <v>3</v>
      </c>
      <c r="CZ75" s="92">
        <f t="shared" si="190"/>
        <v>2</v>
      </c>
      <c r="DA75" s="92">
        <f t="shared" si="191"/>
        <v>5</v>
      </c>
      <c r="DB75" s="92">
        <f t="shared" si="192"/>
        <v>36</v>
      </c>
    </row>
    <row r="76" spans="1:106">
      <c r="A76" s="74">
        <v>68</v>
      </c>
      <c r="B76" s="71" t="str">
        <f>'ภาษาไทย ม.3'!B76</f>
        <v>นางสาวมณีรัตน์  พลพันธ์</v>
      </c>
      <c r="C76" s="72">
        <v>0</v>
      </c>
      <c r="D76" s="72">
        <v>0</v>
      </c>
      <c r="E76" s="72">
        <v>0</v>
      </c>
      <c r="F76" s="72">
        <v>1</v>
      </c>
      <c r="G76" s="72">
        <v>1</v>
      </c>
      <c r="H76" s="73">
        <v>0</v>
      </c>
      <c r="I76" s="73">
        <v>0</v>
      </c>
      <c r="J76" s="72">
        <v>1</v>
      </c>
      <c r="K76" s="72">
        <v>1</v>
      </c>
      <c r="L76" s="72">
        <v>0</v>
      </c>
      <c r="M76" s="72">
        <v>0</v>
      </c>
      <c r="N76" s="72">
        <v>0</v>
      </c>
      <c r="O76" s="73">
        <v>0</v>
      </c>
      <c r="P76" s="73">
        <v>1</v>
      </c>
      <c r="Q76" s="74">
        <v>0</v>
      </c>
      <c r="R76" s="74">
        <v>0</v>
      </c>
      <c r="S76" s="74">
        <v>1</v>
      </c>
      <c r="T76" s="74">
        <v>0</v>
      </c>
      <c r="U76" s="74">
        <v>0</v>
      </c>
      <c r="V76" s="74">
        <v>0</v>
      </c>
      <c r="W76" s="74">
        <v>0</v>
      </c>
      <c r="X76" s="74">
        <v>0</v>
      </c>
      <c r="Y76" s="74">
        <v>0</v>
      </c>
      <c r="Z76" s="74">
        <v>0</v>
      </c>
      <c r="AA76" s="74">
        <v>0</v>
      </c>
      <c r="AB76" s="74">
        <v>0</v>
      </c>
      <c r="AC76" s="74">
        <v>0</v>
      </c>
      <c r="AD76" s="74">
        <v>1</v>
      </c>
      <c r="AE76" s="74">
        <v>0</v>
      </c>
      <c r="AF76" s="74">
        <v>0</v>
      </c>
      <c r="AG76" s="74">
        <v>0</v>
      </c>
      <c r="AH76" s="74">
        <v>1</v>
      </c>
      <c r="AI76" s="74">
        <v>0</v>
      </c>
      <c r="AJ76" s="74">
        <v>0</v>
      </c>
      <c r="AK76" s="74">
        <v>1</v>
      </c>
      <c r="AL76" s="50">
        <v>0</v>
      </c>
      <c r="AM76" s="50">
        <v>0</v>
      </c>
      <c r="AN76" s="50">
        <v>1</v>
      </c>
      <c r="AO76" s="50">
        <v>0</v>
      </c>
      <c r="AP76" s="50">
        <v>0</v>
      </c>
      <c r="AQ76" s="50">
        <v>1</v>
      </c>
      <c r="AR76" s="50">
        <v>1</v>
      </c>
      <c r="AS76" s="50">
        <v>0</v>
      </c>
      <c r="AT76" s="50">
        <v>0</v>
      </c>
      <c r="AU76" s="50">
        <v>0</v>
      </c>
      <c r="AV76" s="50">
        <v>0</v>
      </c>
      <c r="AW76" s="50">
        <v>0</v>
      </c>
      <c r="AX76" s="50">
        <v>0</v>
      </c>
      <c r="AY76" s="91">
        <f t="shared" si="137"/>
        <v>0</v>
      </c>
      <c r="AZ76" s="91">
        <f t="shared" si="138"/>
        <v>0</v>
      </c>
      <c r="BA76" s="91">
        <f t="shared" si="139"/>
        <v>0</v>
      </c>
      <c r="BB76" s="91">
        <f t="shared" si="140"/>
        <v>2</v>
      </c>
      <c r="BC76" s="91">
        <f t="shared" si="141"/>
        <v>2</v>
      </c>
      <c r="BD76" s="91">
        <f t="shared" si="142"/>
        <v>0</v>
      </c>
      <c r="BE76" s="91">
        <f t="shared" si="143"/>
        <v>0</v>
      </c>
      <c r="BF76" s="91">
        <f t="shared" si="144"/>
        <v>2</v>
      </c>
      <c r="BG76" s="91">
        <f t="shared" si="145"/>
        <v>2</v>
      </c>
      <c r="BH76" s="91">
        <f t="shared" si="146"/>
        <v>0</v>
      </c>
      <c r="BI76" s="91">
        <f t="shared" si="147"/>
        <v>0</v>
      </c>
      <c r="BJ76" s="91">
        <f t="shared" si="148"/>
        <v>0</v>
      </c>
      <c r="BK76" s="91">
        <f t="shared" si="149"/>
        <v>0</v>
      </c>
      <c r="BL76" s="91">
        <f t="shared" si="150"/>
        <v>2</v>
      </c>
      <c r="BM76" s="91">
        <f t="shared" si="151"/>
        <v>0</v>
      </c>
      <c r="BN76" s="91">
        <f t="shared" si="152"/>
        <v>0</v>
      </c>
      <c r="BO76" s="91">
        <f t="shared" si="153"/>
        <v>2</v>
      </c>
      <c r="BP76" s="91">
        <f t="shared" si="154"/>
        <v>0</v>
      </c>
      <c r="BQ76" s="91">
        <f t="shared" si="155"/>
        <v>0</v>
      </c>
      <c r="BR76" s="91">
        <f t="shared" si="156"/>
        <v>0</v>
      </c>
      <c r="BS76" s="91">
        <f t="shared" si="157"/>
        <v>0</v>
      </c>
      <c r="BT76" s="91">
        <f t="shared" si="158"/>
        <v>0</v>
      </c>
      <c r="BU76" s="91">
        <f t="shared" si="159"/>
        <v>0</v>
      </c>
      <c r="BV76" s="91">
        <f t="shared" si="160"/>
        <v>0</v>
      </c>
      <c r="BW76" s="91">
        <f t="shared" si="161"/>
        <v>0</v>
      </c>
      <c r="BX76" s="91">
        <f t="shared" si="162"/>
        <v>0</v>
      </c>
      <c r="BY76" s="91">
        <f t="shared" si="163"/>
        <v>0</v>
      </c>
      <c r="BZ76" s="91">
        <f t="shared" si="164"/>
        <v>2</v>
      </c>
      <c r="CA76" s="91">
        <f t="shared" si="165"/>
        <v>0</v>
      </c>
      <c r="CB76" s="91">
        <f t="shared" si="166"/>
        <v>0</v>
      </c>
      <c r="CC76" s="91">
        <f t="shared" si="167"/>
        <v>0</v>
      </c>
      <c r="CD76" s="91">
        <f t="shared" si="168"/>
        <v>2</v>
      </c>
      <c r="CE76" s="91">
        <f t="shared" si="169"/>
        <v>0</v>
      </c>
      <c r="CF76" s="91">
        <f t="shared" si="170"/>
        <v>0</v>
      </c>
      <c r="CG76" s="91">
        <f t="shared" si="171"/>
        <v>2</v>
      </c>
      <c r="CH76" s="135">
        <f t="shared" si="172"/>
        <v>0</v>
      </c>
      <c r="CI76" s="91">
        <f t="shared" si="173"/>
        <v>3</v>
      </c>
      <c r="CJ76" s="91">
        <f t="shared" si="174"/>
        <v>4</v>
      </c>
      <c r="CK76" s="135">
        <f t="shared" si="175"/>
        <v>0</v>
      </c>
      <c r="CL76" s="91">
        <f t="shared" si="176"/>
        <v>0</v>
      </c>
      <c r="CM76" s="92">
        <f t="shared" si="177"/>
        <v>4</v>
      </c>
      <c r="CN76" s="92">
        <f t="shared" si="178"/>
        <v>4</v>
      </c>
      <c r="CO76" s="92">
        <f t="shared" si="179"/>
        <v>8</v>
      </c>
      <c r="CP76" s="92">
        <f t="shared" si="180"/>
        <v>2</v>
      </c>
      <c r="CQ76" s="92">
        <f t="shared" si="181"/>
        <v>2</v>
      </c>
      <c r="CR76" s="92">
        <f t="shared" si="182"/>
        <v>4</v>
      </c>
      <c r="CS76" s="92">
        <f t="shared" si="183"/>
        <v>2</v>
      </c>
      <c r="CT76" s="92">
        <f t="shared" si="184"/>
        <v>0</v>
      </c>
      <c r="CU76" s="92">
        <f t="shared" si="185"/>
        <v>2</v>
      </c>
      <c r="CV76" s="92">
        <f t="shared" si="186"/>
        <v>6</v>
      </c>
      <c r="CW76" s="92">
        <f t="shared" si="187"/>
        <v>0</v>
      </c>
      <c r="CX76" s="92">
        <f t="shared" si="188"/>
        <v>0</v>
      </c>
      <c r="CY76" s="92">
        <f t="shared" si="189"/>
        <v>5</v>
      </c>
      <c r="CZ76" s="92">
        <f t="shared" si="190"/>
        <v>0</v>
      </c>
      <c r="DA76" s="92">
        <f t="shared" si="191"/>
        <v>5</v>
      </c>
      <c r="DB76" s="92">
        <f t="shared" si="192"/>
        <v>25</v>
      </c>
    </row>
    <row r="77" spans="1:106">
      <c r="A77" s="74">
        <v>69</v>
      </c>
      <c r="B77" s="71" t="str">
        <f>'ภาษาไทย ม.3'!B77</f>
        <v>นางสาวนิติยา  ศิลาวน</v>
      </c>
      <c r="C77" s="72">
        <v>0</v>
      </c>
      <c r="D77" s="72">
        <v>0</v>
      </c>
      <c r="E77" s="72">
        <v>0</v>
      </c>
      <c r="F77" s="72">
        <v>1</v>
      </c>
      <c r="G77" s="72">
        <v>0</v>
      </c>
      <c r="H77" s="73">
        <v>0</v>
      </c>
      <c r="I77" s="73">
        <v>0</v>
      </c>
      <c r="J77" s="72">
        <v>1</v>
      </c>
      <c r="K77" s="72">
        <v>0</v>
      </c>
      <c r="L77" s="72">
        <v>0</v>
      </c>
      <c r="M77" s="72">
        <v>0</v>
      </c>
      <c r="N77" s="72">
        <v>1</v>
      </c>
      <c r="O77" s="73">
        <v>0</v>
      </c>
      <c r="P77" s="73">
        <v>1</v>
      </c>
      <c r="Q77" s="74">
        <v>0</v>
      </c>
      <c r="R77" s="74">
        <v>0</v>
      </c>
      <c r="S77" s="74">
        <v>1</v>
      </c>
      <c r="T77" s="74">
        <v>1</v>
      </c>
      <c r="U77" s="74">
        <v>1</v>
      </c>
      <c r="V77" s="74">
        <v>0</v>
      </c>
      <c r="W77" s="74">
        <v>0</v>
      </c>
      <c r="X77" s="74">
        <v>0</v>
      </c>
      <c r="Y77" s="74">
        <v>0</v>
      </c>
      <c r="Z77" s="74">
        <v>1</v>
      </c>
      <c r="AA77" s="74">
        <v>0</v>
      </c>
      <c r="AB77" s="74">
        <v>1</v>
      </c>
      <c r="AC77" s="74">
        <v>1</v>
      </c>
      <c r="AD77" s="74">
        <v>0</v>
      </c>
      <c r="AE77" s="74">
        <v>0</v>
      </c>
      <c r="AF77" s="74">
        <v>1</v>
      </c>
      <c r="AG77" s="74">
        <v>0</v>
      </c>
      <c r="AH77" s="74">
        <v>0</v>
      </c>
      <c r="AI77" s="74">
        <v>1</v>
      </c>
      <c r="AJ77" s="74">
        <v>1</v>
      </c>
      <c r="AK77" s="74">
        <v>0</v>
      </c>
      <c r="AL77" s="50">
        <v>0</v>
      </c>
      <c r="AM77" s="50">
        <v>0</v>
      </c>
      <c r="AN77" s="50">
        <v>1</v>
      </c>
      <c r="AO77" s="50">
        <v>1</v>
      </c>
      <c r="AP77" s="50">
        <v>0</v>
      </c>
      <c r="AQ77" s="50">
        <v>1</v>
      </c>
      <c r="AR77" s="50">
        <v>0</v>
      </c>
      <c r="AS77" s="50">
        <v>0</v>
      </c>
      <c r="AT77" s="50">
        <v>0</v>
      </c>
      <c r="AU77" s="50">
        <v>0</v>
      </c>
      <c r="AV77" s="50">
        <v>0</v>
      </c>
      <c r="AW77" s="50">
        <v>0</v>
      </c>
      <c r="AX77" s="50">
        <v>0</v>
      </c>
      <c r="AY77" s="91">
        <f t="shared" si="137"/>
        <v>0</v>
      </c>
      <c r="AZ77" s="91">
        <f t="shared" si="138"/>
        <v>0</v>
      </c>
      <c r="BA77" s="91">
        <f t="shared" si="139"/>
        <v>0</v>
      </c>
      <c r="BB77" s="91">
        <f t="shared" si="140"/>
        <v>2</v>
      </c>
      <c r="BC77" s="91">
        <f t="shared" si="141"/>
        <v>0</v>
      </c>
      <c r="BD77" s="91">
        <f t="shared" si="142"/>
        <v>0</v>
      </c>
      <c r="BE77" s="91">
        <f t="shared" si="143"/>
        <v>0</v>
      </c>
      <c r="BF77" s="91">
        <f t="shared" si="144"/>
        <v>2</v>
      </c>
      <c r="BG77" s="91">
        <f t="shared" si="145"/>
        <v>0</v>
      </c>
      <c r="BH77" s="91">
        <f t="shared" si="146"/>
        <v>0</v>
      </c>
      <c r="BI77" s="91">
        <f t="shared" si="147"/>
        <v>0</v>
      </c>
      <c r="BJ77" s="91">
        <f t="shared" si="148"/>
        <v>2</v>
      </c>
      <c r="BK77" s="91">
        <f t="shared" si="149"/>
        <v>0</v>
      </c>
      <c r="BL77" s="91">
        <f t="shared" si="150"/>
        <v>2</v>
      </c>
      <c r="BM77" s="91">
        <f t="shared" si="151"/>
        <v>0</v>
      </c>
      <c r="BN77" s="91">
        <f t="shared" si="152"/>
        <v>0</v>
      </c>
      <c r="BO77" s="91">
        <f t="shared" si="153"/>
        <v>2</v>
      </c>
      <c r="BP77" s="91">
        <f t="shared" si="154"/>
        <v>2</v>
      </c>
      <c r="BQ77" s="91">
        <f t="shared" si="155"/>
        <v>2</v>
      </c>
      <c r="BR77" s="91">
        <f t="shared" si="156"/>
        <v>0</v>
      </c>
      <c r="BS77" s="91">
        <f t="shared" si="157"/>
        <v>0</v>
      </c>
      <c r="BT77" s="91">
        <f t="shared" si="158"/>
        <v>0</v>
      </c>
      <c r="BU77" s="91">
        <f t="shared" si="159"/>
        <v>0</v>
      </c>
      <c r="BV77" s="91">
        <f t="shared" si="160"/>
        <v>2</v>
      </c>
      <c r="BW77" s="91">
        <f t="shared" si="161"/>
        <v>0</v>
      </c>
      <c r="BX77" s="91">
        <f t="shared" si="162"/>
        <v>2</v>
      </c>
      <c r="BY77" s="91">
        <f t="shared" si="163"/>
        <v>2</v>
      </c>
      <c r="BZ77" s="91">
        <f t="shared" si="164"/>
        <v>0</v>
      </c>
      <c r="CA77" s="91">
        <f t="shared" si="165"/>
        <v>0</v>
      </c>
      <c r="CB77" s="91">
        <f t="shared" si="166"/>
        <v>2</v>
      </c>
      <c r="CC77" s="91">
        <f t="shared" si="167"/>
        <v>0</v>
      </c>
      <c r="CD77" s="91">
        <f t="shared" si="168"/>
        <v>0</v>
      </c>
      <c r="CE77" s="91">
        <f t="shared" si="169"/>
        <v>2</v>
      </c>
      <c r="CF77" s="91">
        <f t="shared" si="170"/>
        <v>2</v>
      </c>
      <c r="CG77" s="91">
        <f t="shared" si="171"/>
        <v>0</v>
      </c>
      <c r="CH77" s="135">
        <f t="shared" si="172"/>
        <v>0</v>
      </c>
      <c r="CI77" s="91">
        <f t="shared" si="173"/>
        <v>6</v>
      </c>
      <c r="CJ77" s="91">
        <f t="shared" si="174"/>
        <v>2</v>
      </c>
      <c r="CK77" s="135">
        <f t="shared" si="175"/>
        <v>0</v>
      </c>
      <c r="CL77" s="91">
        <f t="shared" si="176"/>
        <v>0</v>
      </c>
      <c r="CM77" s="92">
        <f t="shared" si="177"/>
        <v>2</v>
      </c>
      <c r="CN77" s="92">
        <f t="shared" si="178"/>
        <v>2</v>
      </c>
      <c r="CO77" s="92">
        <f t="shared" si="179"/>
        <v>4</v>
      </c>
      <c r="CP77" s="92">
        <f t="shared" si="180"/>
        <v>2</v>
      </c>
      <c r="CQ77" s="92">
        <f t="shared" si="181"/>
        <v>0</v>
      </c>
      <c r="CR77" s="92">
        <f t="shared" si="182"/>
        <v>2</v>
      </c>
      <c r="CS77" s="92">
        <f t="shared" si="183"/>
        <v>0</v>
      </c>
      <c r="CT77" s="92">
        <f t="shared" si="184"/>
        <v>2</v>
      </c>
      <c r="CU77" s="92">
        <f t="shared" si="185"/>
        <v>2</v>
      </c>
      <c r="CV77" s="92">
        <f t="shared" si="186"/>
        <v>10</v>
      </c>
      <c r="CW77" s="92">
        <f t="shared" si="187"/>
        <v>2</v>
      </c>
      <c r="CX77" s="92">
        <f t="shared" si="188"/>
        <v>6</v>
      </c>
      <c r="CY77" s="92">
        <f t="shared" si="189"/>
        <v>6</v>
      </c>
      <c r="CZ77" s="92">
        <f t="shared" si="190"/>
        <v>2</v>
      </c>
      <c r="DA77" s="92">
        <f t="shared" si="191"/>
        <v>8</v>
      </c>
      <c r="DB77" s="92">
        <f t="shared" si="192"/>
        <v>34</v>
      </c>
    </row>
    <row r="78" spans="1:106">
      <c r="A78" s="74">
        <v>70</v>
      </c>
      <c r="B78" s="71" t="str">
        <f>'ภาษาไทย ม.3'!B78</f>
        <v>นายธรรมรัตน์  วงษ์ชา</v>
      </c>
      <c r="C78" s="72">
        <v>0</v>
      </c>
      <c r="D78" s="72">
        <v>0</v>
      </c>
      <c r="E78" s="72">
        <v>0</v>
      </c>
      <c r="F78" s="72">
        <v>1</v>
      </c>
      <c r="G78" s="72">
        <v>1</v>
      </c>
      <c r="H78" s="73">
        <v>1</v>
      </c>
      <c r="I78" s="73">
        <v>1</v>
      </c>
      <c r="J78" s="72">
        <v>1</v>
      </c>
      <c r="K78" s="72">
        <v>0</v>
      </c>
      <c r="L78" s="72">
        <v>1</v>
      </c>
      <c r="M78" s="72">
        <v>0</v>
      </c>
      <c r="N78" s="72">
        <v>0</v>
      </c>
      <c r="O78" s="73">
        <v>0</v>
      </c>
      <c r="P78" s="73">
        <v>0</v>
      </c>
      <c r="Q78" s="74">
        <v>0</v>
      </c>
      <c r="R78" s="74">
        <v>0</v>
      </c>
      <c r="S78" s="74">
        <v>0</v>
      </c>
      <c r="T78" s="74">
        <v>0</v>
      </c>
      <c r="U78" s="74">
        <v>1</v>
      </c>
      <c r="V78" s="74">
        <v>0</v>
      </c>
      <c r="W78" s="74">
        <v>0</v>
      </c>
      <c r="X78" s="74">
        <v>0</v>
      </c>
      <c r="Y78" s="74">
        <v>0</v>
      </c>
      <c r="Z78" s="74">
        <v>0</v>
      </c>
      <c r="AA78" s="74">
        <v>1</v>
      </c>
      <c r="AB78" s="74">
        <v>0</v>
      </c>
      <c r="AC78" s="74">
        <v>1</v>
      </c>
      <c r="AD78" s="74">
        <v>0</v>
      </c>
      <c r="AE78" s="74">
        <v>1</v>
      </c>
      <c r="AF78" s="74">
        <v>0</v>
      </c>
      <c r="AG78" s="74">
        <v>1</v>
      </c>
      <c r="AH78" s="74">
        <v>0</v>
      </c>
      <c r="AI78" s="74">
        <v>1</v>
      </c>
      <c r="AJ78" s="74">
        <v>0</v>
      </c>
      <c r="AK78" s="74">
        <v>0</v>
      </c>
      <c r="AL78" s="50">
        <v>0</v>
      </c>
      <c r="AM78" s="50">
        <v>1</v>
      </c>
      <c r="AN78" s="50">
        <v>0</v>
      </c>
      <c r="AO78" s="50">
        <v>0</v>
      </c>
      <c r="AP78" s="50">
        <v>0</v>
      </c>
      <c r="AQ78" s="50">
        <v>1</v>
      </c>
      <c r="AR78" s="50">
        <v>0</v>
      </c>
      <c r="AS78" s="50">
        <v>1</v>
      </c>
      <c r="AT78" s="50">
        <v>1</v>
      </c>
      <c r="AU78" s="50">
        <v>0</v>
      </c>
      <c r="AV78" s="50">
        <v>1</v>
      </c>
      <c r="AW78" s="50">
        <v>0</v>
      </c>
      <c r="AX78" s="50">
        <v>1</v>
      </c>
      <c r="AY78" s="91">
        <f t="shared" si="137"/>
        <v>0</v>
      </c>
      <c r="AZ78" s="91">
        <f t="shared" si="138"/>
        <v>0</v>
      </c>
      <c r="BA78" s="91">
        <f t="shared" si="139"/>
        <v>0</v>
      </c>
      <c r="BB78" s="91">
        <f t="shared" si="140"/>
        <v>2</v>
      </c>
      <c r="BC78" s="91">
        <f t="shared" si="141"/>
        <v>2</v>
      </c>
      <c r="BD78" s="91">
        <f t="shared" si="142"/>
        <v>2</v>
      </c>
      <c r="BE78" s="91">
        <f t="shared" si="143"/>
        <v>2</v>
      </c>
      <c r="BF78" s="91">
        <f t="shared" si="144"/>
        <v>2</v>
      </c>
      <c r="BG78" s="91">
        <f t="shared" si="145"/>
        <v>0</v>
      </c>
      <c r="BH78" s="91">
        <f t="shared" si="146"/>
        <v>2</v>
      </c>
      <c r="BI78" s="91">
        <f t="shared" si="147"/>
        <v>0</v>
      </c>
      <c r="BJ78" s="91">
        <f t="shared" si="148"/>
        <v>0</v>
      </c>
      <c r="BK78" s="91">
        <f t="shared" si="149"/>
        <v>0</v>
      </c>
      <c r="BL78" s="91">
        <f t="shared" si="150"/>
        <v>0</v>
      </c>
      <c r="BM78" s="91">
        <f t="shared" si="151"/>
        <v>0</v>
      </c>
      <c r="BN78" s="91">
        <f t="shared" si="152"/>
        <v>0</v>
      </c>
      <c r="BO78" s="91">
        <f t="shared" si="153"/>
        <v>0</v>
      </c>
      <c r="BP78" s="91">
        <f t="shared" si="154"/>
        <v>0</v>
      </c>
      <c r="BQ78" s="91">
        <f t="shared" si="155"/>
        <v>2</v>
      </c>
      <c r="BR78" s="91">
        <f t="shared" si="156"/>
        <v>0</v>
      </c>
      <c r="BS78" s="91">
        <f t="shared" si="157"/>
        <v>0</v>
      </c>
      <c r="BT78" s="91">
        <f t="shared" si="158"/>
        <v>0</v>
      </c>
      <c r="BU78" s="91">
        <f t="shared" si="159"/>
        <v>0</v>
      </c>
      <c r="BV78" s="91">
        <f t="shared" si="160"/>
        <v>0</v>
      </c>
      <c r="BW78" s="91">
        <f t="shared" si="161"/>
        <v>2</v>
      </c>
      <c r="BX78" s="91">
        <f t="shared" si="162"/>
        <v>0</v>
      </c>
      <c r="BY78" s="91">
        <f t="shared" si="163"/>
        <v>2</v>
      </c>
      <c r="BZ78" s="91">
        <f t="shared" si="164"/>
        <v>0</v>
      </c>
      <c r="CA78" s="91">
        <f t="shared" si="165"/>
        <v>2</v>
      </c>
      <c r="CB78" s="91">
        <f t="shared" si="166"/>
        <v>0</v>
      </c>
      <c r="CC78" s="91">
        <f t="shared" si="167"/>
        <v>2</v>
      </c>
      <c r="CD78" s="91">
        <f t="shared" si="168"/>
        <v>0</v>
      </c>
      <c r="CE78" s="91">
        <f t="shared" si="169"/>
        <v>2</v>
      </c>
      <c r="CF78" s="91">
        <f t="shared" si="170"/>
        <v>0</v>
      </c>
      <c r="CG78" s="91">
        <f t="shared" si="171"/>
        <v>0</v>
      </c>
      <c r="CH78" s="135">
        <f t="shared" si="172"/>
        <v>3</v>
      </c>
      <c r="CI78" s="91">
        <f t="shared" si="173"/>
        <v>0</v>
      </c>
      <c r="CJ78" s="91">
        <f t="shared" si="174"/>
        <v>2</v>
      </c>
      <c r="CK78" s="135">
        <f t="shared" si="175"/>
        <v>4</v>
      </c>
      <c r="CL78" s="91">
        <f t="shared" si="176"/>
        <v>4</v>
      </c>
      <c r="CM78" s="92">
        <f t="shared" si="177"/>
        <v>6</v>
      </c>
      <c r="CN78" s="92">
        <f t="shared" si="178"/>
        <v>6</v>
      </c>
      <c r="CO78" s="92">
        <f t="shared" si="179"/>
        <v>12</v>
      </c>
      <c r="CP78" s="92">
        <f t="shared" si="180"/>
        <v>4</v>
      </c>
      <c r="CQ78" s="92">
        <f t="shared" si="181"/>
        <v>0</v>
      </c>
      <c r="CR78" s="92">
        <f t="shared" si="182"/>
        <v>4</v>
      </c>
      <c r="CS78" s="92">
        <f t="shared" si="183"/>
        <v>2</v>
      </c>
      <c r="CT78" s="92">
        <f t="shared" si="184"/>
        <v>5</v>
      </c>
      <c r="CU78" s="92">
        <f t="shared" si="185"/>
        <v>7</v>
      </c>
      <c r="CV78" s="92">
        <f t="shared" si="186"/>
        <v>2</v>
      </c>
      <c r="CW78" s="92">
        <f t="shared" si="187"/>
        <v>6</v>
      </c>
      <c r="CX78" s="92">
        <f t="shared" si="188"/>
        <v>4</v>
      </c>
      <c r="CY78" s="92">
        <f t="shared" si="189"/>
        <v>0</v>
      </c>
      <c r="CZ78" s="92">
        <f t="shared" si="190"/>
        <v>2</v>
      </c>
      <c r="DA78" s="92">
        <f t="shared" si="191"/>
        <v>2</v>
      </c>
      <c r="DB78" s="92">
        <f t="shared" si="192"/>
        <v>37</v>
      </c>
    </row>
    <row r="79" spans="1:106">
      <c r="A79" s="74">
        <v>71</v>
      </c>
      <c r="B79" s="71" t="str">
        <f>'ภาษาไทย ม.3'!B79</f>
        <v>นางสาวเสาวกาญจน์  ราชนิกร</v>
      </c>
      <c r="C79" s="72">
        <v>0</v>
      </c>
      <c r="D79" s="72">
        <v>0</v>
      </c>
      <c r="E79" s="72">
        <v>0</v>
      </c>
      <c r="F79" s="72">
        <v>0</v>
      </c>
      <c r="G79" s="72">
        <v>1</v>
      </c>
      <c r="H79" s="73">
        <v>0</v>
      </c>
      <c r="I79" s="73">
        <v>0</v>
      </c>
      <c r="J79" s="72">
        <v>0</v>
      </c>
      <c r="K79" s="72">
        <v>0</v>
      </c>
      <c r="L79" s="72">
        <v>0</v>
      </c>
      <c r="M79" s="72">
        <v>0</v>
      </c>
      <c r="N79" s="72">
        <v>1</v>
      </c>
      <c r="O79" s="73">
        <v>0</v>
      </c>
      <c r="P79" s="73">
        <v>0</v>
      </c>
      <c r="Q79" s="74">
        <v>0</v>
      </c>
      <c r="R79" s="74">
        <v>0</v>
      </c>
      <c r="S79" s="74">
        <v>0</v>
      </c>
      <c r="T79" s="74">
        <v>0</v>
      </c>
      <c r="U79" s="74">
        <v>0</v>
      </c>
      <c r="V79" s="74">
        <v>1</v>
      </c>
      <c r="W79" s="74">
        <v>0</v>
      </c>
      <c r="X79" s="74">
        <v>0</v>
      </c>
      <c r="Y79" s="74">
        <v>0</v>
      </c>
      <c r="Z79" s="74">
        <v>0</v>
      </c>
      <c r="AA79" s="74">
        <v>0</v>
      </c>
      <c r="AB79" s="74">
        <v>1</v>
      </c>
      <c r="AC79" s="74">
        <v>1</v>
      </c>
      <c r="AD79" s="74">
        <v>1</v>
      </c>
      <c r="AE79" s="74">
        <v>0</v>
      </c>
      <c r="AF79" s="74">
        <v>1</v>
      </c>
      <c r="AG79" s="74">
        <v>0</v>
      </c>
      <c r="AH79" s="74">
        <v>0</v>
      </c>
      <c r="AI79" s="74">
        <v>0</v>
      </c>
      <c r="AJ79" s="74">
        <v>0</v>
      </c>
      <c r="AK79" s="74">
        <v>0</v>
      </c>
      <c r="AL79" s="50">
        <v>1</v>
      </c>
      <c r="AM79" s="50">
        <v>0</v>
      </c>
      <c r="AN79" s="50">
        <v>0</v>
      </c>
      <c r="AO79" s="50">
        <v>0</v>
      </c>
      <c r="AP79" s="50">
        <v>0</v>
      </c>
      <c r="AQ79" s="50">
        <v>1</v>
      </c>
      <c r="AR79" s="50">
        <v>0</v>
      </c>
      <c r="AS79" s="50">
        <v>0</v>
      </c>
      <c r="AT79" s="50">
        <v>0</v>
      </c>
      <c r="AU79" s="50">
        <v>0</v>
      </c>
      <c r="AV79" s="50">
        <v>0</v>
      </c>
      <c r="AW79" s="50">
        <v>1</v>
      </c>
      <c r="AX79" s="50">
        <v>0</v>
      </c>
      <c r="AY79" s="91">
        <f t="shared" si="137"/>
        <v>0</v>
      </c>
      <c r="AZ79" s="91">
        <f t="shared" si="138"/>
        <v>0</v>
      </c>
      <c r="BA79" s="91">
        <f t="shared" si="139"/>
        <v>0</v>
      </c>
      <c r="BB79" s="91">
        <f t="shared" si="140"/>
        <v>0</v>
      </c>
      <c r="BC79" s="91">
        <f t="shared" si="141"/>
        <v>2</v>
      </c>
      <c r="BD79" s="91">
        <f t="shared" si="142"/>
        <v>0</v>
      </c>
      <c r="BE79" s="91">
        <f t="shared" si="143"/>
        <v>0</v>
      </c>
      <c r="BF79" s="91">
        <f t="shared" si="144"/>
        <v>0</v>
      </c>
      <c r="BG79" s="91">
        <f t="shared" si="145"/>
        <v>0</v>
      </c>
      <c r="BH79" s="91">
        <f t="shared" si="146"/>
        <v>0</v>
      </c>
      <c r="BI79" s="91">
        <f t="shared" si="147"/>
        <v>0</v>
      </c>
      <c r="BJ79" s="91">
        <f t="shared" si="148"/>
        <v>2</v>
      </c>
      <c r="BK79" s="91">
        <f t="shared" si="149"/>
        <v>0</v>
      </c>
      <c r="BL79" s="91">
        <f t="shared" si="150"/>
        <v>0</v>
      </c>
      <c r="BM79" s="91">
        <f t="shared" si="151"/>
        <v>0</v>
      </c>
      <c r="BN79" s="91">
        <f t="shared" si="152"/>
        <v>0</v>
      </c>
      <c r="BO79" s="91">
        <f t="shared" si="153"/>
        <v>0</v>
      </c>
      <c r="BP79" s="91">
        <f t="shared" si="154"/>
        <v>0</v>
      </c>
      <c r="BQ79" s="91">
        <f t="shared" si="155"/>
        <v>0</v>
      </c>
      <c r="BR79" s="91">
        <f t="shared" si="156"/>
        <v>2</v>
      </c>
      <c r="BS79" s="91">
        <f t="shared" si="157"/>
        <v>0</v>
      </c>
      <c r="BT79" s="91">
        <f t="shared" si="158"/>
        <v>0</v>
      </c>
      <c r="BU79" s="91">
        <f t="shared" si="159"/>
        <v>0</v>
      </c>
      <c r="BV79" s="91">
        <f t="shared" si="160"/>
        <v>0</v>
      </c>
      <c r="BW79" s="91">
        <f t="shared" si="161"/>
        <v>0</v>
      </c>
      <c r="BX79" s="91">
        <f t="shared" si="162"/>
        <v>2</v>
      </c>
      <c r="BY79" s="91">
        <f t="shared" si="163"/>
        <v>2</v>
      </c>
      <c r="BZ79" s="91">
        <f t="shared" si="164"/>
        <v>2</v>
      </c>
      <c r="CA79" s="91">
        <f t="shared" si="165"/>
        <v>0</v>
      </c>
      <c r="CB79" s="91">
        <f t="shared" si="166"/>
        <v>2</v>
      </c>
      <c r="CC79" s="91">
        <f t="shared" si="167"/>
        <v>0</v>
      </c>
      <c r="CD79" s="91">
        <f t="shared" si="168"/>
        <v>0</v>
      </c>
      <c r="CE79" s="91">
        <f t="shared" si="169"/>
        <v>0</v>
      </c>
      <c r="CF79" s="91">
        <f t="shared" si="170"/>
        <v>0</v>
      </c>
      <c r="CG79" s="91">
        <f t="shared" si="171"/>
        <v>0</v>
      </c>
      <c r="CH79" s="135">
        <f t="shared" si="172"/>
        <v>3</v>
      </c>
      <c r="CI79" s="91">
        <f t="shared" si="173"/>
        <v>0</v>
      </c>
      <c r="CJ79" s="91">
        <f t="shared" si="174"/>
        <v>2</v>
      </c>
      <c r="CK79" s="135">
        <f t="shared" si="175"/>
        <v>0</v>
      </c>
      <c r="CL79" s="91">
        <f t="shared" si="176"/>
        <v>2</v>
      </c>
      <c r="CM79" s="92">
        <f t="shared" si="177"/>
        <v>2</v>
      </c>
      <c r="CN79" s="92">
        <f t="shared" si="178"/>
        <v>2</v>
      </c>
      <c r="CO79" s="92">
        <f t="shared" si="179"/>
        <v>4</v>
      </c>
      <c r="CP79" s="92">
        <f t="shared" si="180"/>
        <v>0</v>
      </c>
      <c r="CQ79" s="92">
        <f t="shared" si="181"/>
        <v>0</v>
      </c>
      <c r="CR79" s="92">
        <f t="shared" si="182"/>
        <v>0</v>
      </c>
      <c r="CS79" s="92">
        <f t="shared" si="183"/>
        <v>0</v>
      </c>
      <c r="CT79" s="92">
        <f t="shared" si="184"/>
        <v>5</v>
      </c>
      <c r="CU79" s="92">
        <f t="shared" si="185"/>
        <v>5</v>
      </c>
      <c r="CV79" s="92">
        <f t="shared" si="186"/>
        <v>0</v>
      </c>
      <c r="CW79" s="92">
        <f t="shared" si="187"/>
        <v>4</v>
      </c>
      <c r="CX79" s="92">
        <f t="shared" si="188"/>
        <v>4</v>
      </c>
      <c r="CY79" s="92">
        <f t="shared" si="189"/>
        <v>2</v>
      </c>
      <c r="CZ79" s="92">
        <f t="shared" si="190"/>
        <v>2</v>
      </c>
      <c r="DA79" s="92">
        <f t="shared" si="191"/>
        <v>4</v>
      </c>
      <c r="DB79" s="92">
        <f t="shared" si="192"/>
        <v>21</v>
      </c>
    </row>
    <row r="80" spans="1:106">
      <c r="A80" s="74">
        <v>72</v>
      </c>
      <c r="B80" s="71" t="str">
        <f>'ภาษาไทย ม.3'!B80</f>
        <v>นายศุภกิจ  กลุ่มทอง</v>
      </c>
      <c r="C80" s="72">
        <v>1</v>
      </c>
      <c r="D80" s="72">
        <v>1</v>
      </c>
      <c r="E80" s="72">
        <v>0</v>
      </c>
      <c r="F80" s="72">
        <v>1</v>
      </c>
      <c r="G80" s="72">
        <v>1</v>
      </c>
      <c r="H80" s="73">
        <v>1</v>
      </c>
      <c r="I80" s="73">
        <v>1</v>
      </c>
      <c r="J80" s="72">
        <v>1</v>
      </c>
      <c r="K80" s="72">
        <v>1</v>
      </c>
      <c r="L80" s="72">
        <v>1</v>
      </c>
      <c r="M80" s="72">
        <v>1</v>
      </c>
      <c r="N80" s="72">
        <v>0</v>
      </c>
      <c r="O80" s="73">
        <v>1</v>
      </c>
      <c r="P80" s="73">
        <v>0</v>
      </c>
      <c r="Q80" s="74">
        <v>0</v>
      </c>
      <c r="R80" s="74">
        <v>1</v>
      </c>
      <c r="S80" s="74">
        <v>1</v>
      </c>
      <c r="T80" s="74">
        <v>0</v>
      </c>
      <c r="U80" s="74">
        <v>1</v>
      </c>
      <c r="V80" s="74">
        <v>0</v>
      </c>
      <c r="W80" s="74">
        <v>1</v>
      </c>
      <c r="X80" s="74">
        <v>1</v>
      </c>
      <c r="Y80" s="74">
        <v>1</v>
      </c>
      <c r="Z80" s="74">
        <v>0</v>
      </c>
      <c r="AA80" s="74">
        <v>0</v>
      </c>
      <c r="AB80" s="74">
        <v>0</v>
      </c>
      <c r="AC80" s="74">
        <v>0</v>
      </c>
      <c r="AD80" s="74">
        <v>1</v>
      </c>
      <c r="AE80" s="74">
        <v>0</v>
      </c>
      <c r="AF80" s="74">
        <v>0</v>
      </c>
      <c r="AG80" s="74">
        <v>0</v>
      </c>
      <c r="AH80" s="74">
        <v>1</v>
      </c>
      <c r="AI80" s="74">
        <v>0</v>
      </c>
      <c r="AJ80" s="74">
        <v>0</v>
      </c>
      <c r="AK80" s="74">
        <v>1</v>
      </c>
      <c r="AL80" s="50">
        <v>1</v>
      </c>
      <c r="AM80" s="50">
        <v>0</v>
      </c>
      <c r="AN80" s="50">
        <v>0</v>
      </c>
      <c r="AO80" s="50">
        <v>1</v>
      </c>
      <c r="AP80" s="50">
        <v>1</v>
      </c>
      <c r="AQ80" s="50">
        <v>0</v>
      </c>
      <c r="AR80" s="50">
        <v>0</v>
      </c>
      <c r="AS80" s="50">
        <v>1</v>
      </c>
      <c r="AT80" s="50">
        <v>1</v>
      </c>
      <c r="AU80" s="50">
        <v>1</v>
      </c>
      <c r="AV80" s="50">
        <v>1</v>
      </c>
      <c r="AW80" s="50">
        <v>1</v>
      </c>
      <c r="AX80" s="50">
        <v>1</v>
      </c>
      <c r="AY80" s="91">
        <f t="shared" si="137"/>
        <v>2</v>
      </c>
      <c r="AZ80" s="91">
        <f t="shared" si="138"/>
        <v>2</v>
      </c>
      <c r="BA80" s="91">
        <f t="shared" si="139"/>
        <v>0</v>
      </c>
      <c r="BB80" s="91">
        <f t="shared" si="140"/>
        <v>2</v>
      </c>
      <c r="BC80" s="91">
        <f t="shared" si="141"/>
        <v>2</v>
      </c>
      <c r="BD80" s="91">
        <f t="shared" si="142"/>
        <v>2</v>
      </c>
      <c r="BE80" s="91">
        <f t="shared" si="143"/>
        <v>2</v>
      </c>
      <c r="BF80" s="91">
        <f t="shared" si="144"/>
        <v>2</v>
      </c>
      <c r="BG80" s="91">
        <f t="shared" si="145"/>
        <v>2</v>
      </c>
      <c r="BH80" s="91">
        <f t="shared" si="146"/>
        <v>2</v>
      </c>
      <c r="BI80" s="91">
        <f t="shared" si="147"/>
        <v>2</v>
      </c>
      <c r="BJ80" s="91">
        <f t="shared" si="148"/>
        <v>0</v>
      </c>
      <c r="BK80" s="91">
        <f t="shared" si="149"/>
        <v>2</v>
      </c>
      <c r="BL80" s="91">
        <f t="shared" si="150"/>
        <v>0</v>
      </c>
      <c r="BM80" s="91">
        <f t="shared" si="151"/>
        <v>0</v>
      </c>
      <c r="BN80" s="91">
        <f t="shared" si="152"/>
        <v>2</v>
      </c>
      <c r="BO80" s="91">
        <f t="shared" si="153"/>
        <v>2</v>
      </c>
      <c r="BP80" s="91">
        <f t="shared" si="154"/>
        <v>0</v>
      </c>
      <c r="BQ80" s="91">
        <f t="shared" si="155"/>
        <v>2</v>
      </c>
      <c r="BR80" s="91">
        <f t="shared" si="156"/>
        <v>0</v>
      </c>
      <c r="BS80" s="91">
        <f t="shared" si="157"/>
        <v>2</v>
      </c>
      <c r="BT80" s="91">
        <f t="shared" si="158"/>
        <v>2</v>
      </c>
      <c r="BU80" s="91">
        <f t="shared" si="159"/>
        <v>2</v>
      </c>
      <c r="BV80" s="91">
        <f t="shared" si="160"/>
        <v>0</v>
      </c>
      <c r="BW80" s="91">
        <f t="shared" si="161"/>
        <v>0</v>
      </c>
      <c r="BX80" s="91">
        <f t="shared" si="162"/>
        <v>0</v>
      </c>
      <c r="BY80" s="91">
        <f t="shared" si="163"/>
        <v>0</v>
      </c>
      <c r="BZ80" s="91">
        <f t="shared" si="164"/>
        <v>2</v>
      </c>
      <c r="CA80" s="91">
        <f t="shared" si="165"/>
        <v>0</v>
      </c>
      <c r="CB80" s="91">
        <f t="shared" si="166"/>
        <v>0</v>
      </c>
      <c r="CC80" s="91">
        <f t="shared" si="167"/>
        <v>0</v>
      </c>
      <c r="CD80" s="91">
        <f t="shared" si="168"/>
        <v>2</v>
      </c>
      <c r="CE80" s="91">
        <f t="shared" si="169"/>
        <v>0</v>
      </c>
      <c r="CF80" s="91">
        <f t="shared" si="170"/>
        <v>0</v>
      </c>
      <c r="CG80" s="91">
        <f t="shared" si="171"/>
        <v>2</v>
      </c>
      <c r="CH80" s="135">
        <f t="shared" si="172"/>
        <v>3</v>
      </c>
      <c r="CI80" s="91">
        <f t="shared" si="173"/>
        <v>3</v>
      </c>
      <c r="CJ80" s="91">
        <f t="shared" si="174"/>
        <v>2</v>
      </c>
      <c r="CK80" s="135">
        <f t="shared" si="175"/>
        <v>6</v>
      </c>
      <c r="CL80" s="91">
        <f t="shared" si="176"/>
        <v>6</v>
      </c>
      <c r="CM80" s="92">
        <f t="shared" si="177"/>
        <v>10</v>
      </c>
      <c r="CN80" s="92">
        <f t="shared" si="178"/>
        <v>8</v>
      </c>
      <c r="CO80" s="92">
        <f t="shared" si="179"/>
        <v>18</v>
      </c>
      <c r="CP80" s="92">
        <f t="shared" si="180"/>
        <v>4</v>
      </c>
      <c r="CQ80" s="92">
        <f t="shared" si="181"/>
        <v>2</v>
      </c>
      <c r="CR80" s="92">
        <f t="shared" si="182"/>
        <v>6</v>
      </c>
      <c r="CS80" s="92">
        <f t="shared" si="183"/>
        <v>6</v>
      </c>
      <c r="CT80" s="92">
        <f t="shared" si="184"/>
        <v>3</v>
      </c>
      <c r="CU80" s="92">
        <f t="shared" si="185"/>
        <v>9</v>
      </c>
      <c r="CV80" s="92">
        <f t="shared" si="186"/>
        <v>10</v>
      </c>
      <c r="CW80" s="92">
        <f t="shared" si="187"/>
        <v>10</v>
      </c>
      <c r="CX80" s="92">
        <f t="shared" si="188"/>
        <v>2</v>
      </c>
      <c r="CY80" s="92">
        <f t="shared" si="189"/>
        <v>5</v>
      </c>
      <c r="CZ80" s="92">
        <f t="shared" si="190"/>
        <v>0</v>
      </c>
      <c r="DA80" s="92">
        <f t="shared" si="191"/>
        <v>5</v>
      </c>
      <c r="DB80" s="92">
        <f t="shared" si="192"/>
        <v>60</v>
      </c>
    </row>
    <row r="81" spans="1:106">
      <c r="A81" s="74">
        <v>73</v>
      </c>
      <c r="B81" s="71" t="str">
        <f>'ภาษาไทย ม.3'!B81</f>
        <v>นายสิทธิศักดิ์   ศรีศรัทธา</v>
      </c>
      <c r="C81" s="72">
        <v>0</v>
      </c>
      <c r="D81" s="72">
        <v>0</v>
      </c>
      <c r="E81" s="72">
        <v>0</v>
      </c>
      <c r="F81" s="72">
        <v>1</v>
      </c>
      <c r="G81" s="72">
        <v>0</v>
      </c>
      <c r="H81" s="73">
        <v>0</v>
      </c>
      <c r="I81" s="73">
        <v>0</v>
      </c>
      <c r="J81" s="72">
        <v>1</v>
      </c>
      <c r="K81" s="72">
        <v>0</v>
      </c>
      <c r="L81" s="72">
        <v>0</v>
      </c>
      <c r="M81" s="72">
        <v>1</v>
      </c>
      <c r="N81" s="72">
        <v>1</v>
      </c>
      <c r="O81" s="73">
        <v>1</v>
      </c>
      <c r="P81" s="73">
        <v>1</v>
      </c>
      <c r="Q81" s="74">
        <v>0</v>
      </c>
      <c r="R81" s="74">
        <v>0</v>
      </c>
      <c r="S81" s="74">
        <v>1</v>
      </c>
      <c r="T81" s="74">
        <v>1</v>
      </c>
      <c r="U81" s="74">
        <v>1</v>
      </c>
      <c r="V81" s="74">
        <v>0</v>
      </c>
      <c r="W81" s="74">
        <v>1</v>
      </c>
      <c r="X81" s="74">
        <v>0</v>
      </c>
      <c r="Y81" s="74">
        <v>0</v>
      </c>
      <c r="Z81" s="74">
        <v>0</v>
      </c>
      <c r="AA81" s="74">
        <v>1</v>
      </c>
      <c r="AB81" s="74">
        <v>1</v>
      </c>
      <c r="AC81" s="74">
        <v>0</v>
      </c>
      <c r="AD81" s="74">
        <v>0</v>
      </c>
      <c r="AE81" s="74">
        <v>0</v>
      </c>
      <c r="AF81" s="74">
        <v>0</v>
      </c>
      <c r="AG81" s="74">
        <v>0</v>
      </c>
      <c r="AH81" s="74">
        <v>1</v>
      </c>
      <c r="AI81" s="74">
        <v>0</v>
      </c>
      <c r="AJ81" s="74">
        <v>1</v>
      </c>
      <c r="AK81" s="74">
        <v>0</v>
      </c>
      <c r="AL81" s="50">
        <v>0</v>
      </c>
      <c r="AM81" s="50">
        <v>1</v>
      </c>
      <c r="AN81" s="50">
        <v>0</v>
      </c>
      <c r="AO81" s="50">
        <v>0</v>
      </c>
      <c r="AP81" s="50">
        <v>1</v>
      </c>
      <c r="AQ81" s="50">
        <v>0</v>
      </c>
      <c r="AR81" s="50">
        <v>0</v>
      </c>
      <c r="AS81" s="50">
        <v>1</v>
      </c>
      <c r="AT81" s="50">
        <v>0</v>
      </c>
      <c r="AU81" s="50">
        <v>1</v>
      </c>
      <c r="AV81" s="50">
        <v>0</v>
      </c>
      <c r="AW81" s="50">
        <v>1</v>
      </c>
      <c r="AX81" s="50">
        <v>0</v>
      </c>
      <c r="AY81" s="91">
        <f t="shared" si="137"/>
        <v>0</v>
      </c>
      <c r="AZ81" s="91">
        <f t="shared" si="138"/>
        <v>0</v>
      </c>
      <c r="BA81" s="91">
        <f t="shared" si="139"/>
        <v>0</v>
      </c>
      <c r="BB81" s="91">
        <f t="shared" si="140"/>
        <v>2</v>
      </c>
      <c r="BC81" s="91">
        <f t="shared" si="141"/>
        <v>0</v>
      </c>
      <c r="BD81" s="91">
        <f t="shared" si="142"/>
        <v>0</v>
      </c>
      <c r="BE81" s="91">
        <f t="shared" si="143"/>
        <v>0</v>
      </c>
      <c r="BF81" s="91">
        <f t="shared" si="144"/>
        <v>2</v>
      </c>
      <c r="BG81" s="91">
        <f t="shared" si="145"/>
        <v>0</v>
      </c>
      <c r="BH81" s="91">
        <f t="shared" si="146"/>
        <v>0</v>
      </c>
      <c r="BI81" s="91">
        <f t="shared" si="147"/>
        <v>2</v>
      </c>
      <c r="BJ81" s="91">
        <f t="shared" si="148"/>
        <v>2</v>
      </c>
      <c r="BK81" s="91">
        <f t="shared" si="149"/>
        <v>2</v>
      </c>
      <c r="BL81" s="91">
        <f t="shared" si="150"/>
        <v>2</v>
      </c>
      <c r="BM81" s="91">
        <f t="shared" si="151"/>
        <v>0</v>
      </c>
      <c r="BN81" s="91">
        <f t="shared" si="152"/>
        <v>0</v>
      </c>
      <c r="BO81" s="91">
        <f t="shared" si="153"/>
        <v>2</v>
      </c>
      <c r="BP81" s="91">
        <f t="shared" si="154"/>
        <v>2</v>
      </c>
      <c r="BQ81" s="91">
        <f t="shared" si="155"/>
        <v>2</v>
      </c>
      <c r="BR81" s="91">
        <f t="shared" si="156"/>
        <v>0</v>
      </c>
      <c r="BS81" s="91">
        <f t="shared" si="157"/>
        <v>2</v>
      </c>
      <c r="BT81" s="91">
        <f t="shared" si="158"/>
        <v>0</v>
      </c>
      <c r="BU81" s="91">
        <f t="shared" si="159"/>
        <v>0</v>
      </c>
      <c r="BV81" s="91">
        <f t="shared" si="160"/>
        <v>0</v>
      </c>
      <c r="BW81" s="91">
        <f t="shared" si="161"/>
        <v>2</v>
      </c>
      <c r="BX81" s="91">
        <f t="shared" si="162"/>
        <v>2</v>
      </c>
      <c r="BY81" s="91">
        <f t="shared" si="163"/>
        <v>0</v>
      </c>
      <c r="BZ81" s="91">
        <f t="shared" si="164"/>
        <v>0</v>
      </c>
      <c r="CA81" s="91">
        <f t="shared" si="165"/>
        <v>0</v>
      </c>
      <c r="CB81" s="91">
        <f t="shared" si="166"/>
        <v>0</v>
      </c>
      <c r="CC81" s="91">
        <f t="shared" si="167"/>
        <v>0</v>
      </c>
      <c r="CD81" s="91">
        <f t="shared" si="168"/>
        <v>2</v>
      </c>
      <c r="CE81" s="91">
        <f t="shared" si="169"/>
        <v>0</v>
      </c>
      <c r="CF81" s="91">
        <f t="shared" si="170"/>
        <v>2</v>
      </c>
      <c r="CG81" s="91">
        <f t="shared" si="171"/>
        <v>0</v>
      </c>
      <c r="CH81" s="135">
        <f t="shared" si="172"/>
        <v>3</v>
      </c>
      <c r="CI81" s="91">
        <f t="shared" si="173"/>
        <v>0</v>
      </c>
      <c r="CJ81" s="91">
        <f t="shared" si="174"/>
        <v>2</v>
      </c>
      <c r="CK81" s="135">
        <f t="shared" si="175"/>
        <v>4</v>
      </c>
      <c r="CL81" s="91">
        <f t="shared" si="176"/>
        <v>2</v>
      </c>
      <c r="CM81" s="92">
        <f t="shared" si="177"/>
        <v>2</v>
      </c>
      <c r="CN81" s="92">
        <f t="shared" si="178"/>
        <v>6</v>
      </c>
      <c r="CO81" s="92">
        <f t="shared" si="179"/>
        <v>8</v>
      </c>
      <c r="CP81" s="92">
        <f t="shared" si="180"/>
        <v>2</v>
      </c>
      <c r="CQ81" s="92">
        <f t="shared" si="181"/>
        <v>0</v>
      </c>
      <c r="CR81" s="92">
        <f t="shared" si="182"/>
        <v>2</v>
      </c>
      <c r="CS81" s="92">
        <f t="shared" si="183"/>
        <v>2</v>
      </c>
      <c r="CT81" s="92">
        <f t="shared" si="184"/>
        <v>5</v>
      </c>
      <c r="CU81" s="92">
        <f t="shared" si="185"/>
        <v>7</v>
      </c>
      <c r="CV81" s="92">
        <f t="shared" si="186"/>
        <v>14</v>
      </c>
      <c r="CW81" s="92">
        <f t="shared" si="187"/>
        <v>4</v>
      </c>
      <c r="CX81" s="92">
        <f t="shared" si="188"/>
        <v>4</v>
      </c>
      <c r="CY81" s="92">
        <f t="shared" si="189"/>
        <v>0</v>
      </c>
      <c r="CZ81" s="92">
        <f t="shared" si="190"/>
        <v>0</v>
      </c>
      <c r="DA81" s="92">
        <f t="shared" si="191"/>
        <v>0</v>
      </c>
      <c r="DB81" s="92">
        <f t="shared" si="192"/>
        <v>39</v>
      </c>
    </row>
    <row r="82" spans="1:106">
      <c r="A82" s="74">
        <v>74</v>
      </c>
      <c r="B82" s="71" t="str">
        <f>'ภาษาไทย ม.3'!B82</f>
        <v>นายดุรงฤทธิ์  เกตุพล</v>
      </c>
      <c r="C82" s="72">
        <v>1</v>
      </c>
      <c r="D82" s="72">
        <v>0</v>
      </c>
      <c r="E82" s="72">
        <v>1</v>
      </c>
      <c r="F82" s="72">
        <v>0</v>
      </c>
      <c r="G82" s="72">
        <v>0</v>
      </c>
      <c r="H82" s="73">
        <v>1</v>
      </c>
      <c r="I82" s="73">
        <v>1</v>
      </c>
      <c r="J82" s="72">
        <v>0</v>
      </c>
      <c r="K82" s="72">
        <v>0</v>
      </c>
      <c r="L82" s="72">
        <v>0</v>
      </c>
      <c r="M82" s="72">
        <v>0</v>
      </c>
      <c r="N82" s="72">
        <v>0</v>
      </c>
      <c r="O82" s="73">
        <v>0</v>
      </c>
      <c r="P82" s="73">
        <v>1</v>
      </c>
      <c r="Q82" s="74">
        <v>0</v>
      </c>
      <c r="R82" s="74">
        <v>0</v>
      </c>
      <c r="S82" s="74">
        <v>1</v>
      </c>
      <c r="T82" s="74">
        <v>1</v>
      </c>
      <c r="U82" s="74">
        <v>0</v>
      </c>
      <c r="V82" s="74">
        <v>1</v>
      </c>
      <c r="W82" s="74">
        <v>1</v>
      </c>
      <c r="X82" s="74">
        <v>0</v>
      </c>
      <c r="Y82" s="74">
        <v>0</v>
      </c>
      <c r="Z82" s="74">
        <v>1</v>
      </c>
      <c r="AA82" s="74">
        <v>0</v>
      </c>
      <c r="AB82" s="74">
        <v>0</v>
      </c>
      <c r="AC82" s="74">
        <v>0</v>
      </c>
      <c r="AD82" s="74">
        <v>0</v>
      </c>
      <c r="AE82" s="74">
        <v>0</v>
      </c>
      <c r="AF82" s="74">
        <v>0</v>
      </c>
      <c r="AG82" s="74">
        <v>0</v>
      </c>
      <c r="AH82" s="74">
        <v>1</v>
      </c>
      <c r="AI82" s="74">
        <v>1</v>
      </c>
      <c r="AJ82" s="74">
        <v>0</v>
      </c>
      <c r="AK82" s="74">
        <v>1</v>
      </c>
      <c r="AL82" s="50">
        <v>0</v>
      </c>
      <c r="AM82" s="50">
        <v>0</v>
      </c>
      <c r="AN82" s="50">
        <v>0</v>
      </c>
      <c r="AO82" s="50">
        <v>1</v>
      </c>
      <c r="AP82" s="50">
        <v>1</v>
      </c>
      <c r="AQ82" s="50">
        <v>0</v>
      </c>
      <c r="AR82" s="50">
        <v>0</v>
      </c>
      <c r="AS82" s="50">
        <v>1</v>
      </c>
      <c r="AT82" s="50">
        <v>1</v>
      </c>
      <c r="AU82" s="50">
        <v>1</v>
      </c>
      <c r="AV82" s="50">
        <v>0</v>
      </c>
      <c r="AW82" s="50">
        <v>0</v>
      </c>
      <c r="AX82" s="50">
        <v>0</v>
      </c>
      <c r="AY82" s="91">
        <f t="shared" si="137"/>
        <v>2</v>
      </c>
      <c r="AZ82" s="91">
        <f t="shared" si="138"/>
        <v>0</v>
      </c>
      <c r="BA82" s="91">
        <f t="shared" si="139"/>
        <v>2</v>
      </c>
      <c r="BB82" s="91">
        <f t="shared" si="140"/>
        <v>0</v>
      </c>
      <c r="BC82" s="91">
        <f t="shared" si="141"/>
        <v>0</v>
      </c>
      <c r="BD82" s="91">
        <f t="shared" si="142"/>
        <v>2</v>
      </c>
      <c r="BE82" s="91">
        <f t="shared" si="143"/>
        <v>2</v>
      </c>
      <c r="BF82" s="91">
        <f t="shared" si="144"/>
        <v>0</v>
      </c>
      <c r="BG82" s="91">
        <f t="shared" si="145"/>
        <v>0</v>
      </c>
      <c r="BH82" s="91">
        <f t="shared" si="146"/>
        <v>0</v>
      </c>
      <c r="BI82" s="91">
        <f t="shared" si="147"/>
        <v>0</v>
      </c>
      <c r="BJ82" s="91">
        <f t="shared" si="148"/>
        <v>0</v>
      </c>
      <c r="BK82" s="91">
        <f t="shared" si="149"/>
        <v>0</v>
      </c>
      <c r="BL82" s="91">
        <f t="shared" si="150"/>
        <v>2</v>
      </c>
      <c r="BM82" s="91">
        <f t="shared" si="151"/>
        <v>0</v>
      </c>
      <c r="BN82" s="91">
        <f t="shared" si="152"/>
        <v>0</v>
      </c>
      <c r="BO82" s="91">
        <f t="shared" si="153"/>
        <v>2</v>
      </c>
      <c r="BP82" s="91">
        <f t="shared" si="154"/>
        <v>2</v>
      </c>
      <c r="BQ82" s="91">
        <f t="shared" si="155"/>
        <v>0</v>
      </c>
      <c r="BR82" s="91">
        <f t="shared" si="156"/>
        <v>2</v>
      </c>
      <c r="BS82" s="91">
        <f t="shared" si="157"/>
        <v>2</v>
      </c>
      <c r="BT82" s="91">
        <f t="shared" si="158"/>
        <v>0</v>
      </c>
      <c r="BU82" s="91">
        <f t="shared" si="159"/>
        <v>0</v>
      </c>
      <c r="BV82" s="91">
        <f t="shared" si="160"/>
        <v>2</v>
      </c>
      <c r="BW82" s="91">
        <f t="shared" si="161"/>
        <v>0</v>
      </c>
      <c r="BX82" s="91">
        <f t="shared" si="162"/>
        <v>0</v>
      </c>
      <c r="BY82" s="91">
        <f t="shared" si="163"/>
        <v>0</v>
      </c>
      <c r="BZ82" s="91">
        <f t="shared" si="164"/>
        <v>0</v>
      </c>
      <c r="CA82" s="91">
        <f t="shared" si="165"/>
        <v>0</v>
      </c>
      <c r="CB82" s="91">
        <f t="shared" si="166"/>
        <v>0</v>
      </c>
      <c r="CC82" s="91">
        <f t="shared" si="167"/>
        <v>0</v>
      </c>
      <c r="CD82" s="91">
        <f t="shared" si="168"/>
        <v>2</v>
      </c>
      <c r="CE82" s="91">
        <f t="shared" si="169"/>
        <v>2</v>
      </c>
      <c r="CF82" s="91">
        <f t="shared" si="170"/>
        <v>0</v>
      </c>
      <c r="CG82" s="91">
        <f t="shared" si="171"/>
        <v>2</v>
      </c>
      <c r="CH82" s="135">
        <f t="shared" si="172"/>
        <v>0</v>
      </c>
      <c r="CI82" s="91">
        <f t="shared" si="173"/>
        <v>3</v>
      </c>
      <c r="CJ82" s="91">
        <f t="shared" si="174"/>
        <v>2</v>
      </c>
      <c r="CK82" s="135">
        <f t="shared" si="175"/>
        <v>6</v>
      </c>
      <c r="CL82" s="91">
        <f t="shared" si="176"/>
        <v>0</v>
      </c>
      <c r="CM82" s="92">
        <f t="shared" si="177"/>
        <v>6</v>
      </c>
      <c r="CN82" s="92">
        <f t="shared" si="178"/>
        <v>8</v>
      </c>
      <c r="CO82" s="92">
        <f t="shared" si="179"/>
        <v>14</v>
      </c>
      <c r="CP82" s="92">
        <f t="shared" si="180"/>
        <v>2</v>
      </c>
      <c r="CQ82" s="92">
        <f t="shared" si="181"/>
        <v>0</v>
      </c>
      <c r="CR82" s="92">
        <f t="shared" si="182"/>
        <v>2</v>
      </c>
      <c r="CS82" s="92">
        <f t="shared" si="183"/>
        <v>2</v>
      </c>
      <c r="CT82" s="92">
        <f t="shared" si="184"/>
        <v>0</v>
      </c>
      <c r="CU82" s="92">
        <f t="shared" si="185"/>
        <v>2</v>
      </c>
      <c r="CV82" s="92">
        <f t="shared" si="186"/>
        <v>8</v>
      </c>
      <c r="CW82" s="92">
        <f t="shared" si="187"/>
        <v>6</v>
      </c>
      <c r="CX82" s="92">
        <f t="shared" si="188"/>
        <v>2</v>
      </c>
      <c r="CY82" s="92">
        <f t="shared" si="189"/>
        <v>3</v>
      </c>
      <c r="CZ82" s="92">
        <f t="shared" si="190"/>
        <v>0</v>
      </c>
      <c r="DA82" s="92">
        <f t="shared" si="191"/>
        <v>3</v>
      </c>
      <c r="DB82" s="92">
        <f t="shared" si="192"/>
        <v>37</v>
      </c>
    </row>
    <row r="83" spans="1:106">
      <c r="A83" s="74">
        <v>75</v>
      </c>
      <c r="B83" s="71" t="str">
        <f>'ภาษาไทย ม.3'!B83</f>
        <v>นายพีรวิชญ์  หลีประเสริฐ</v>
      </c>
      <c r="C83" s="72">
        <v>0</v>
      </c>
      <c r="D83" s="72">
        <v>0</v>
      </c>
      <c r="E83" s="72">
        <v>1</v>
      </c>
      <c r="F83" s="72">
        <v>1</v>
      </c>
      <c r="G83" s="72">
        <v>0</v>
      </c>
      <c r="H83" s="73">
        <v>0</v>
      </c>
      <c r="I83" s="73">
        <v>0</v>
      </c>
      <c r="J83" s="72">
        <v>0</v>
      </c>
      <c r="K83" s="72">
        <v>0</v>
      </c>
      <c r="L83" s="72">
        <v>0</v>
      </c>
      <c r="M83" s="72">
        <v>0</v>
      </c>
      <c r="N83" s="72">
        <v>0</v>
      </c>
      <c r="O83" s="73">
        <v>0</v>
      </c>
      <c r="P83" s="73">
        <v>1</v>
      </c>
      <c r="Q83" s="74">
        <v>0</v>
      </c>
      <c r="R83" s="74">
        <v>0</v>
      </c>
      <c r="S83" s="74">
        <v>0</v>
      </c>
      <c r="T83" s="74">
        <v>1</v>
      </c>
      <c r="U83" s="74">
        <v>0</v>
      </c>
      <c r="V83" s="74">
        <v>0</v>
      </c>
      <c r="W83" s="74">
        <v>0</v>
      </c>
      <c r="X83" s="74">
        <v>0</v>
      </c>
      <c r="Y83" s="74">
        <v>1</v>
      </c>
      <c r="Z83" s="74">
        <v>0</v>
      </c>
      <c r="AA83" s="74">
        <v>0</v>
      </c>
      <c r="AB83" s="74">
        <v>1</v>
      </c>
      <c r="AC83" s="74">
        <v>0</v>
      </c>
      <c r="AD83" s="74">
        <v>0</v>
      </c>
      <c r="AE83" s="74">
        <v>0</v>
      </c>
      <c r="AF83" s="74">
        <v>0</v>
      </c>
      <c r="AG83" s="74">
        <v>0</v>
      </c>
      <c r="AH83" s="74">
        <v>0</v>
      </c>
      <c r="AI83" s="74">
        <v>0</v>
      </c>
      <c r="AJ83" s="74">
        <v>0</v>
      </c>
      <c r="AK83" s="74">
        <v>0</v>
      </c>
      <c r="AL83" s="50">
        <v>0</v>
      </c>
      <c r="AM83" s="50">
        <v>0</v>
      </c>
      <c r="AN83" s="50">
        <v>0</v>
      </c>
      <c r="AO83" s="50">
        <v>0</v>
      </c>
      <c r="AP83" s="50">
        <v>0</v>
      </c>
      <c r="AQ83" s="50">
        <v>0</v>
      </c>
      <c r="AR83" s="50">
        <v>1</v>
      </c>
      <c r="AS83" s="50">
        <v>0</v>
      </c>
      <c r="AT83" s="50">
        <v>0</v>
      </c>
      <c r="AU83" s="50">
        <v>1</v>
      </c>
      <c r="AV83" s="50">
        <v>0</v>
      </c>
      <c r="AW83" s="50">
        <v>1</v>
      </c>
      <c r="AX83" s="50">
        <v>0</v>
      </c>
      <c r="AY83" s="91">
        <f t="shared" si="137"/>
        <v>0</v>
      </c>
      <c r="AZ83" s="91">
        <f t="shared" si="138"/>
        <v>0</v>
      </c>
      <c r="BA83" s="91">
        <f t="shared" si="139"/>
        <v>2</v>
      </c>
      <c r="BB83" s="91">
        <f t="shared" si="140"/>
        <v>2</v>
      </c>
      <c r="BC83" s="91">
        <f t="shared" si="141"/>
        <v>0</v>
      </c>
      <c r="BD83" s="91">
        <f t="shared" si="142"/>
        <v>0</v>
      </c>
      <c r="BE83" s="91">
        <f t="shared" si="143"/>
        <v>0</v>
      </c>
      <c r="BF83" s="91">
        <f t="shared" si="144"/>
        <v>0</v>
      </c>
      <c r="BG83" s="91">
        <f t="shared" si="145"/>
        <v>0</v>
      </c>
      <c r="BH83" s="91">
        <f t="shared" si="146"/>
        <v>0</v>
      </c>
      <c r="BI83" s="91">
        <f t="shared" si="147"/>
        <v>0</v>
      </c>
      <c r="BJ83" s="91">
        <f t="shared" si="148"/>
        <v>0</v>
      </c>
      <c r="BK83" s="91">
        <f t="shared" si="149"/>
        <v>0</v>
      </c>
      <c r="BL83" s="91">
        <f t="shared" si="150"/>
        <v>2</v>
      </c>
      <c r="BM83" s="91">
        <f t="shared" si="151"/>
        <v>0</v>
      </c>
      <c r="BN83" s="91">
        <f t="shared" si="152"/>
        <v>0</v>
      </c>
      <c r="BO83" s="91">
        <f t="shared" si="153"/>
        <v>0</v>
      </c>
      <c r="BP83" s="91">
        <f t="shared" si="154"/>
        <v>2</v>
      </c>
      <c r="BQ83" s="91">
        <f t="shared" si="155"/>
        <v>0</v>
      </c>
      <c r="BR83" s="91">
        <f t="shared" si="156"/>
        <v>0</v>
      </c>
      <c r="BS83" s="91">
        <f t="shared" si="157"/>
        <v>0</v>
      </c>
      <c r="BT83" s="91">
        <f t="shared" si="158"/>
        <v>0</v>
      </c>
      <c r="BU83" s="91">
        <f t="shared" si="159"/>
        <v>2</v>
      </c>
      <c r="BV83" s="91">
        <f t="shared" si="160"/>
        <v>0</v>
      </c>
      <c r="BW83" s="91">
        <f t="shared" si="161"/>
        <v>0</v>
      </c>
      <c r="BX83" s="91">
        <f t="shared" si="162"/>
        <v>2</v>
      </c>
      <c r="BY83" s="91">
        <f t="shared" si="163"/>
        <v>0</v>
      </c>
      <c r="BZ83" s="91">
        <f t="shared" si="164"/>
        <v>0</v>
      </c>
      <c r="CA83" s="91">
        <f t="shared" si="165"/>
        <v>0</v>
      </c>
      <c r="CB83" s="91">
        <f t="shared" si="166"/>
        <v>0</v>
      </c>
      <c r="CC83" s="91">
        <f t="shared" si="167"/>
        <v>0</v>
      </c>
      <c r="CD83" s="91">
        <f t="shared" si="168"/>
        <v>0</v>
      </c>
      <c r="CE83" s="91">
        <f t="shared" si="169"/>
        <v>0</v>
      </c>
      <c r="CF83" s="91">
        <f t="shared" si="170"/>
        <v>0</v>
      </c>
      <c r="CG83" s="91">
        <f t="shared" si="171"/>
        <v>0</v>
      </c>
      <c r="CH83" s="135">
        <f t="shared" si="172"/>
        <v>0</v>
      </c>
      <c r="CI83" s="91">
        <f t="shared" si="173"/>
        <v>0</v>
      </c>
      <c r="CJ83" s="91">
        <f t="shared" si="174"/>
        <v>2</v>
      </c>
      <c r="CK83" s="135">
        <f t="shared" si="175"/>
        <v>2</v>
      </c>
      <c r="CL83" s="91">
        <f t="shared" si="176"/>
        <v>2</v>
      </c>
      <c r="CM83" s="92">
        <f t="shared" si="177"/>
        <v>4</v>
      </c>
      <c r="CN83" s="92">
        <f t="shared" si="178"/>
        <v>4</v>
      </c>
      <c r="CO83" s="92">
        <f t="shared" si="179"/>
        <v>8</v>
      </c>
      <c r="CP83" s="92">
        <f t="shared" si="180"/>
        <v>0</v>
      </c>
      <c r="CQ83" s="92">
        <f t="shared" si="181"/>
        <v>0</v>
      </c>
      <c r="CR83" s="92">
        <f t="shared" si="182"/>
        <v>0</v>
      </c>
      <c r="CS83" s="92">
        <f t="shared" si="183"/>
        <v>0</v>
      </c>
      <c r="CT83" s="92">
        <f t="shared" si="184"/>
        <v>0</v>
      </c>
      <c r="CU83" s="92">
        <f t="shared" si="185"/>
        <v>0</v>
      </c>
      <c r="CV83" s="92">
        <f t="shared" si="186"/>
        <v>4</v>
      </c>
      <c r="CW83" s="92">
        <f t="shared" si="187"/>
        <v>2</v>
      </c>
      <c r="CX83" s="92">
        <f t="shared" si="188"/>
        <v>4</v>
      </c>
      <c r="CY83" s="92">
        <f t="shared" si="189"/>
        <v>0</v>
      </c>
      <c r="CZ83" s="92">
        <f t="shared" si="190"/>
        <v>0</v>
      </c>
      <c r="DA83" s="92">
        <f t="shared" si="191"/>
        <v>0</v>
      </c>
      <c r="DB83" s="92">
        <f t="shared" si="192"/>
        <v>18</v>
      </c>
    </row>
    <row r="84" spans="1:106">
      <c r="A84" s="74">
        <v>76</v>
      </c>
      <c r="B84" s="71" t="str">
        <f>'ภาษาไทย ม.3'!B84</f>
        <v>นายพงศกร  พ้วนอุ้ย</v>
      </c>
      <c r="C84" s="72">
        <v>0</v>
      </c>
      <c r="D84" s="72">
        <v>0</v>
      </c>
      <c r="E84" s="72">
        <v>0</v>
      </c>
      <c r="F84" s="72">
        <v>0</v>
      </c>
      <c r="G84" s="72">
        <v>0</v>
      </c>
      <c r="H84" s="73">
        <v>1</v>
      </c>
      <c r="I84" s="73">
        <v>1</v>
      </c>
      <c r="J84" s="72">
        <v>0</v>
      </c>
      <c r="K84" s="72">
        <v>0</v>
      </c>
      <c r="L84" s="72">
        <v>0</v>
      </c>
      <c r="M84" s="72">
        <v>0</v>
      </c>
      <c r="N84" s="72">
        <v>1</v>
      </c>
      <c r="O84" s="73">
        <v>0</v>
      </c>
      <c r="P84" s="73">
        <v>0</v>
      </c>
      <c r="Q84" s="74">
        <v>0</v>
      </c>
      <c r="R84" s="74">
        <v>0</v>
      </c>
      <c r="S84" s="74">
        <v>0</v>
      </c>
      <c r="T84" s="74">
        <v>0</v>
      </c>
      <c r="U84" s="74">
        <v>0</v>
      </c>
      <c r="V84" s="74">
        <v>0</v>
      </c>
      <c r="W84" s="74">
        <v>0</v>
      </c>
      <c r="X84" s="74">
        <v>0</v>
      </c>
      <c r="Y84" s="74">
        <v>0</v>
      </c>
      <c r="Z84" s="74">
        <v>0</v>
      </c>
      <c r="AA84" s="74">
        <v>1</v>
      </c>
      <c r="AB84" s="74">
        <v>1</v>
      </c>
      <c r="AC84" s="74">
        <v>0</v>
      </c>
      <c r="AD84" s="74">
        <v>0</v>
      </c>
      <c r="AE84" s="74">
        <v>0</v>
      </c>
      <c r="AF84" s="74">
        <v>0</v>
      </c>
      <c r="AG84" s="74">
        <v>0</v>
      </c>
      <c r="AH84" s="74">
        <v>1</v>
      </c>
      <c r="AI84" s="74">
        <v>0</v>
      </c>
      <c r="AJ84" s="74">
        <v>1</v>
      </c>
      <c r="AK84" s="74">
        <v>1</v>
      </c>
      <c r="AL84" s="50">
        <v>1</v>
      </c>
      <c r="AM84" s="50">
        <v>0</v>
      </c>
      <c r="AN84" s="50">
        <v>1</v>
      </c>
      <c r="AO84" s="50">
        <v>1</v>
      </c>
      <c r="AP84" s="50">
        <v>0</v>
      </c>
      <c r="AQ84" s="50">
        <v>0</v>
      </c>
      <c r="AR84" s="50">
        <v>1</v>
      </c>
      <c r="AS84" s="50">
        <v>0</v>
      </c>
      <c r="AT84" s="50">
        <v>0</v>
      </c>
      <c r="AU84" s="50">
        <v>0</v>
      </c>
      <c r="AV84" s="50">
        <v>0</v>
      </c>
      <c r="AW84" s="50">
        <v>0</v>
      </c>
      <c r="AX84" s="50">
        <v>0</v>
      </c>
      <c r="AY84" s="91">
        <f t="shared" si="137"/>
        <v>0</v>
      </c>
      <c r="AZ84" s="91">
        <f t="shared" si="138"/>
        <v>0</v>
      </c>
      <c r="BA84" s="91">
        <f t="shared" si="139"/>
        <v>0</v>
      </c>
      <c r="BB84" s="91">
        <f t="shared" si="140"/>
        <v>0</v>
      </c>
      <c r="BC84" s="91">
        <f t="shared" si="141"/>
        <v>0</v>
      </c>
      <c r="BD84" s="91">
        <f t="shared" si="142"/>
        <v>2</v>
      </c>
      <c r="BE84" s="91">
        <f t="shared" si="143"/>
        <v>2</v>
      </c>
      <c r="BF84" s="91">
        <f t="shared" si="144"/>
        <v>0</v>
      </c>
      <c r="BG84" s="91">
        <f t="shared" si="145"/>
        <v>0</v>
      </c>
      <c r="BH84" s="91">
        <f t="shared" si="146"/>
        <v>0</v>
      </c>
      <c r="BI84" s="91">
        <f t="shared" si="147"/>
        <v>0</v>
      </c>
      <c r="BJ84" s="91">
        <f t="shared" si="148"/>
        <v>2</v>
      </c>
      <c r="BK84" s="91">
        <f t="shared" si="149"/>
        <v>0</v>
      </c>
      <c r="BL84" s="91">
        <f t="shared" si="150"/>
        <v>0</v>
      </c>
      <c r="BM84" s="91">
        <f t="shared" si="151"/>
        <v>0</v>
      </c>
      <c r="BN84" s="91">
        <f t="shared" si="152"/>
        <v>0</v>
      </c>
      <c r="BO84" s="91">
        <f t="shared" si="153"/>
        <v>0</v>
      </c>
      <c r="BP84" s="91">
        <f t="shared" si="154"/>
        <v>0</v>
      </c>
      <c r="BQ84" s="91">
        <f t="shared" si="155"/>
        <v>0</v>
      </c>
      <c r="BR84" s="91">
        <f t="shared" si="156"/>
        <v>0</v>
      </c>
      <c r="BS84" s="91">
        <f t="shared" si="157"/>
        <v>0</v>
      </c>
      <c r="BT84" s="91">
        <f t="shared" si="158"/>
        <v>0</v>
      </c>
      <c r="BU84" s="91">
        <f t="shared" si="159"/>
        <v>0</v>
      </c>
      <c r="BV84" s="91">
        <f t="shared" si="160"/>
        <v>0</v>
      </c>
      <c r="BW84" s="91">
        <f t="shared" si="161"/>
        <v>2</v>
      </c>
      <c r="BX84" s="91">
        <f t="shared" si="162"/>
        <v>2</v>
      </c>
      <c r="BY84" s="91">
        <f t="shared" si="163"/>
        <v>0</v>
      </c>
      <c r="BZ84" s="91">
        <f t="shared" si="164"/>
        <v>0</v>
      </c>
      <c r="CA84" s="91">
        <f t="shared" si="165"/>
        <v>0</v>
      </c>
      <c r="CB84" s="91">
        <f t="shared" si="166"/>
        <v>0</v>
      </c>
      <c r="CC84" s="91">
        <f t="shared" si="167"/>
        <v>0</v>
      </c>
      <c r="CD84" s="91">
        <f t="shared" si="168"/>
        <v>2</v>
      </c>
      <c r="CE84" s="91">
        <f t="shared" si="169"/>
        <v>0</v>
      </c>
      <c r="CF84" s="91">
        <f t="shared" si="170"/>
        <v>2</v>
      </c>
      <c r="CG84" s="91">
        <f t="shared" si="171"/>
        <v>2</v>
      </c>
      <c r="CH84" s="135">
        <f t="shared" si="172"/>
        <v>3</v>
      </c>
      <c r="CI84" s="91">
        <f t="shared" si="173"/>
        <v>6</v>
      </c>
      <c r="CJ84" s="91">
        <f t="shared" si="174"/>
        <v>2</v>
      </c>
      <c r="CK84" s="135">
        <f t="shared" si="175"/>
        <v>0</v>
      </c>
      <c r="CL84" s="91">
        <f t="shared" si="176"/>
        <v>0</v>
      </c>
      <c r="CM84" s="92">
        <f t="shared" si="177"/>
        <v>2</v>
      </c>
      <c r="CN84" s="92">
        <f t="shared" si="178"/>
        <v>2</v>
      </c>
      <c r="CO84" s="92">
        <f t="shared" si="179"/>
        <v>4</v>
      </c>
      <c r="CP84" s="92">
        <f t="shared" si="180"/>
        <v>2</v>
      </c>
      <c r="CQ84" s="92">
        <f t="shared" si="181"/>
        <v>0</v>
      </c>
      <c r="CR84" s="92">
        <f t="shared" si="182"/>
        <v>2</v>
      </c>
      <c r="CS84" s="92">
        <f t="shared" si="183"/>
        <v>2</v>
      </c>
      <c r="CT84" s="92">
        <f t="shared" si="184"/>
        <v>5</v>
      </c>
      <c r="CU84" s="92">
        <f t="shared" si="185"/>
        <v>7</v>
      </c>
      <c r="CV84" s="92">
        <f t="shared" si="186"/>
        <v>4</v>
      </c>
      <c r="CW84" s="92">
        <f t="shared" si="187"/>
        <v>0</v>
      </c>
      <c r="CX84" s="92">
        <f t="shared" si="188"/>
        <v>4</v>
      </c>
      <c r="CY84" s="92">
        <f t="shared" si="189"/>
        <v>6</v>
      </c>
      <c r="CZ84" s="92">
        <f t="shared" si="190"/>
        <v>0</v>
      </c>
      <c r="DA84" s="92">
        <f t="shared" si="191"/>
        <v>6</v>
      </c>
      <c r="DB84" s="92">
        <f t="shared" si="192"/>
        <v>27</v>
      </c>
    </row>
    <row r="85" spans="1:106">
      <c r="A85" s="74">
        <v>77</v>
      </c>
      <c r="B85" s="71" t="str">
        <f>'ภาษาไทย ม.3'!B85</f>
        <v>นายเสฏฐวุธ  หมื่นเทพ</v>
      </c>
      <c r="C85" s="72">
        <v>0</v>
      </c>
      <c r="D85" s="72">
        <v>1</v>
      </c>
      <c r="E85" s="72">
        <v>0</v>
      </c>
      <c r="F85" s="72">
        <v>0</v>
      </c>
      <c r="G85" s="72">
        <v>1</v>
      </c>
      <c r="H85" s="73">
        <v>0</v>
      </c>
      <c r="I85" s="73">
        <v>0</v>
      </c>
      <c r="J85" s="72">
        <v>1</v>
      </c>
      <c r="K85" s="72">
        <v>0</v>
      </c>
      <c r="L85" s="72">
        <v>0</v>
      </c>
      <c r="M85" s="72">
        <v>1</v>
      </c>
      <c r="N85" s="72">
        <v>1</v>
      </c>
      <c r="O85" s="73">
        <v>0</v>
      </c>
      <c r="P85" s="73">
        <v>0</v>
      </c>
      <c r="Q85" s="74">
        <v>0</v>
      </c>
      <c r="R85" s="74">
        <v>1</v>
      </c>
      <c r="S85" s="74">
        <v>1</v>
      </c>
      <c r="T85" s="74">
        <v>1</v>
      </c>
      <c r="U85" s="74">
        <v>1</v>
      </c>
      <c r="V85" s="74">
        <v>0</v>
      </c>
      <c r="W85" s="74">
        <v>1</v>
      </c>
      <c r="X85" s="74">
        <v>0</v>
      </c>
      <c r="Y85" s="74">
        <v>1</v>
      </c>
      <c r="Z85" s="74">
        <v>0</v>
      </c>
      <c r="AA85" s="74">
        <v>1</v>
      </c>
      <c r="AB85" s="74">
        <v>1</v>
      </c>
      <c r="AC85" s="74">
        <v>0</v>
      </c>
      <c r="AD85" s="74">
        <v>1</v>
      </c>
      <c r="AE85" s="74">
        <v>0</v>
      </c>
      <c r="AF85" s="74">
        <v>0</v>
      </c>
      <c r="AG85" s="74">
        <v>0</v>
      </c>
      <c r="AH85" s="74">
        <v>0</v>
      </c>
      <c r="AI85" s="74">
        <v>1</v>
      </c>
      <c r="AJ85" s="74">
        <v>0</v>
      </c>
      <c r="AK85" s="74">
        <v>0</v>
      </c>
      <c r="AL85" s="50">
        <v>1</v>
      </c>
      <c r="AM85" s="50">
        <v>1</v>
      </c>
      <c r="AN85" s="50">
        <v>0</v>
      </c>
      <c r="AO85" s="50">
        <v>0</v>
      </c>
      <c r="AP85" s="50">
        <v>0</v>
      </c>
      <c r="AQ85" s="50">
        <v>0</v>
      </c>
      <c r="AR85" s="50">
        <v>0</v>
      </c>
      <c r="AS85" s="50">
        <v>0</v>
      </c>
      <c r="AT85" s="50">
        <v>0</v>
      </c>
      <c r="AU85" s="50">
        <v>0</v>
      </c>
      <c r="AV85" s="50">
        <v>0</v>
      </c>
      <c r="AW85" s="50">
        <v>1</v>
      </c>
      <c r="AX85" s="50">
        <v>1</v>
      </c>
      <c r="AY85" s="91">
        <f t="shared" si="137"/>
        <v>0</v>
      </c>
      <c r="AZ85" s="91">
        <f t="shared" si="138"/>
        <v>2</v>
      </c>
      <c r="BA85" s="91">
        <f t="shared" si="139"/>
        <v>0</v>
      </c>
      <c r="BB85" s="91">
        <f t="shared" si="140"/>
        <v>0</v>
      </c>
      <c r="BC85" s="91">
        <f t="shared" si="141"/>
        <v>2</v>
      </c>
      <c r="BD85" s="91">
        <f t="shared" si="142"/>
        <v>0</v>
      </c>
      <c r="BE85" s="91">
        <f t="shared" si="143"/>
        <v>0</v>
      </c>
      <c r="BF85" s="91">
        <f t="shared" si="144"/>
        <v>2</v>
      </c>
      <c r="BG85" s="91">
        <f t="shared" si="145"/>
        <v>0</v>
      </c>
      <c r="BH85" s="91">
        <f t="shared" si="146"/>
        <v>0</v>
      </c>
      <c r="BI85" s="91">
        <f t="shared" si="147"/>
        <v>2</v>
      </c>
      <c r="BJ85" s="91">
        <f t="shared" si="148"/>
        <v>2</v>
      </c>
      <c r="BK85" s="91">
        <f t="shared" si="149"/>
        <v>0</v>
      </c>
      <c r="BL85" s="91">
        <f t="shared" si="150"/>
        <v>0</v>
      </c>
      <c r="BM85" s="91">
        <f t="shared" si="151"/>
        <v>0</v>
      </c>
      <c r="BN85" s="91">
        <f t="shared" si="152"/>
        <v>2</v>
      </c>
      <c r="BO85" s="91">
        <f t="shared" si="153"/>
        <v>2</v>
      </c>
      <c r="BP85" s="91">
        <f t="shared" si="154"/>
        <v>2</v>
      </c>
      <c r="BQ85" s="91">
        <f t="shared" si="155"/>
        <v>2</v>
      </c>
      <c r="BR85" s="91">
        <f t="shared" si="156"/>
        <v>0</v>
      </c>
      <c r="BS85" s="91">
        <f t="shared" si="157"/>
        <v>2</v>
      </c>
      <c r="BT85" s="91">
        <f t="shared" si="158"/>
        <v>0</v>
      </c>
      <c r="BU85" s="91">
        <f t="shared" si="159"/>
        <v>2</v>
      </c>
      <c r="BV85" s="91">
        <f t="shared" si="160"/>
        <v>0</v>
      </c>
      <c r="BW85" s="91">
        <f t="shared" si="161"/>
        <v>2</v>
      </c>
      <c r="BX85" s="91">
        <f t="shared" si="162"/>
        <v>2</v>
      </c>
      <c r="BY85" s="91">
        <f t="shared" si="163"/>
        <v>0</v>
      </c>
      <c r="BZ85" s="91">
        <f t="shared" si="164"/>
        <v>2</v>
      </c>
      <c r="CA85" s="91">
        <f t="shared" si="165"/>
        <v>0</v>
      </c>
      <c r="CB85" s="91">
        <f t="shared" si="166"/>
        <v>0</v>
      </c>
      <c r="CC85" s="91">
        <f t="shared" si="167"/>
        <v>0</v>
      </c>
      <c r="CD85" s="91">
        <f t="shared" si="168"/>
        <v>0</v>
      </c>
      <c r="CE85" s="91">
        <f t="shared" si="169"/>
        <v>2</v>
      </c>
      <c r="CF85" s="91">
        <f t="shared" si="170"/>
        <v>0</v>
      </c>
      <c r="CG85" s="91">
        <f t="shared" si="171"/>
        <v>0</v>
      </c>
      <c r="CH85" s="135">
        <f t="shared" si="172"/>
        <v>6</v>
      </c>
      <c r="CI85" s="91">
        <f t="shared" si="173"/>
        <v>0</v>
      </c>
      <c r="CJ85" s="91">
        <f t="shared" si="174"/>
        <v>0</v>
      </c>
      <c r="CK85" s="135">
        <f t="shared" si="175"/>
        <v>0</v>
      </c>
      <c r="CL85" s="91">
        <f t="shared" si="176"/>
        <v>4</v>
      </c>
      <c r="CM85" s="92">
        <f t="shared" si="177"/>
        <v>4</v>
      </c>
      <c r="CN85" s="92">
        <f t="shared" si="178"/>
        <v>0</v>
      </c>
      <c r="CO85" s="92">
        <f t="shared" si="179"/>
        <v>4</v>
      </c>
      <c r="CP85" s="92">
        <f t="shared" si="180"/>
        <v>2</v>
      </c>
      <c r="CQ85" s="92">
        <f t="shared" si="181"/>
        <v>0</v>
      </c>
      <c r="CR85" s="92">
        <f t="shared" si="182"/>
        <v>2</v>
      </c>
      <c r="CS85" s="92">
        <f t="shared" si="183"/>
        <v>2</v>
      </c>
      <c r="CT85" s="92">
        <f t="shared" si="184"/>
        <v>8</v>
      </c>
      <c r="CU85" s="92">
        <f t="shared" si="185"/>
        <v>10</v>
      </c>
      <c r="CV85" s="92">
        <f t="shared" si="186"/>
        <v>8</v>
      </c>
      <c r="CW85" s="92">
        <f t="shared" si="187"/>
        <v>8</v>
      </c>
      <c r="CX85" s="92">
        <f t="shared" si="188"/>
        <v>6</v>
      </c>
      <c r="CY85" s="92">
        <f t="shared" si="189"/>
        <v>2</v>
      </c>
      <c r="CZ85" s="92">
        <f t="shared" si="190"/>
        <v>0</v>
      </c>
      <c r="DA85" s="92">
        <f t="shared" si="191"/>
        <v>2</v>
      </c>
      <c r="DB85" s="92">
        <f t="shared" si="192"/>
        <v>40</v>
      </c>
    </row>
    <row r="86" spans="1:106">
      <c r="A86" s="74">
        <v>78</v>
      </c>
      <c r="B86" s="71" t="str">
        <f>'ภาษาไทย ม.3'!B86</f>
        <v>นายนันทพงศ์  สมศิริ</v>
      </c>
      <c r="C86" s="72">
        <v>0</v>
      </c>
      <c r="D86" s="72">
        <v>1</v>
      </c>
      <c r="E86" s="72">
        <v>0</v>
      </c>
      <c r="F86" s="72">
        <v>0</v>
      </c>
      <c r="G86" s="72">
        <v>0</v>
      </c>
      <c r="H86" s="73">
        <v>0</v>
      </c>
      <c r="I86" s="73">
        <v>1</v>
      </c>
      <c r="J86" s="72">
        <v>0</v>
      </c>
      <c r="K86" s="72">
        <v>0</v>
      </c>
      <c r="L86" s="72">
        <v>1</v>
      </c>
      <c r="M86" s="72">
        <v>0</v>
      </c>
      <c r="N86" s="72">
        <v>0</v>
      </c>
      <c r="O86" s="73">
        <v>0</v>
      </c>
      <c r="P86" s="73">
        <v>1</v>
      </c>
      <c r="Q86" s="74">
        <v>1</v>
      </c>
      <c r="R86" s="74">
        <v>1</v>
      </c>
      <c r="S86" s="74">
        <v>1</v>
      </c>
      <c r="T86" s="74">
        <v>0</v>
      </c>
      <c r="U86" s="74">
        <v>0</v>
      </c>
      <c r="V86" s="74">
        <v>0</v>
      </c>
      <c r="W86" s="74">
        <v>1</v>
      </c>
      <c r="X86" s="74">
        <v>0</v>
      </c>
      <c r="Y86" s="74">
        <v>0</v>
      </c>
      <c r="Z86" s="74">
        <v>0</v>
      </c>
      <c r="AA86" s="74">
        <v>0</v>
      </c>
      <c r="AB86" s="74">
        <v>0</v>
      </c>
      <c r="AC86" s="74">
        <v>1</v>
      </c>
      <c r="AD86" s="74">
        <v>0</v>
      </c>
      <c r="AE86" s="74">
        <v>0</v>
      </c>
      <c r="AF86" s="74">
        <v>0</v>
      </c>
      <c r="AG86" s="74">
        <v>0</v>
      </c>
      <c r="AH86" s="74">
        <v>0</v>
      </c>
      <c r="AI86" s="74">
        <v>0</v>
      </c>
      <c r="AJ86" s="74">
        <v>0</v>
      </c>
      <c r="AK86" s="74">
        <v>0</v>
      </c>
      <c r="AL86" s="50">
        <v>0</v>
      </c>
      <c r="AM86" s="50">
        <v>1</v>
      </c>
      <c r="AN86" s="50">
        <v>0</v>
      </c>
      <c r="AO86" s="50">
        <v>1</v>
      </c>
      <c r="AP86" s="50">
        <v>0</v>
      </c>
      <c r="AQ86" s="50">
        <v>0</v>
      </c>
      <c r="AR86" s="50">
        <v>0</v>
      </c>
      <c r="AS86" s="50">
        <v>0</v>
      </c>
      <c r="AT86" s="50">
        <v>0</v>
      </c>
      <c r="AU86" s="50">
        <v>1</v>
      </c>
      <c r="AV86" s="50">
        <v>0</v>
      </c>
      <c r="AW86" s="50">
        <v>0</v>
      </c>
      <c r="AX86" s="50">
        <v>0</v>
      </c>
      <c r="AY86" s="91">
        <f t="shared" si="137"/>
        <v>0</v>
      </c>
      <c r="AZ86" s="91">
        <f t="shared" si="138"/>
        <v>2</v>
      </c>
      <c r="BA86" s="91">
        <f t="shared" si="139"/>
        <v>0</v>
      </c>
      <c r="BB86" s="91">
        <f t="shared" si="140"/>
        <v>0</v>
      </c>
      <c r="BC86" s="91">
        <f t="shared" si="141"/>
        <v>0</v>
      </c>
      <c r="BD86" s="91">
        <f t="shared" si="142"/>
        <v>0</v>
      </c>
      <c r="BE86" s="91">
        <f t="shared" si="143"/>
        <v>2</v>
      </c>
      <c r="BF86" s="91">
        <f t="shared" si="144"/>
        <v>0</v>
      </c>
      <c r="BG86" s="91">
        <f t="shared" si="145"/>
        <v>0</v>
      </c>
      <c r="BH86" s="91">
        <f t="shared" si="146"/>
        <v>2</v>
      </c>
      <c r="BI86" s="91">
        <f t="shared" si="147"/>
        <v>0</v>
      </c>
      <c r="BJ86" s="91">
        <f t="shared" si="148"/>
        <v>0</v>
      </c>
      <c r="BK86" s="91">
        <f t="shared" si="149"/>
        <v>0</v>
      </c>
      <c r="BL86" s="91">
        <f t="shared" si="150"/>
        <v>2</v>
      </c>
      <c r="BM86" s="91">
        <f t="shared" si="151"/>
        <v>2</v>
      </c>
      <c r="BN86" s="91">
        <f t="shared" si="152"/>
        <v>2</v>
      </c>
      <c r="BO86" s="91">
        <f t="shared" si="153"/>
        <v>2</v>
      </c>
      <c r="BP86" s="91">
        <f t="shared" si="154"/>
        <v>0</v>
      </c>
      <c r="BQ86" s="91">
        <f t="shared" si="155"/>
        <v>0</v>
      </c>
      <c r="BR86" s="91">
        <f t="shared" si="156"/>
        <v>0</v>
      </c>
      <c r="BS86" s="91">
        <f t="shared" si="157"/>
        <v>2</v>
      </c>
      <c r="BT86" s="91">
        <f t="shared" si="158"/>
        <v>0</v>
      </c>
      <c r="BU86" s="91">
        <f t="shared" si="159"/>
        <v>0</v>
      </c>
      <c r="BV86" s="91">
        <f t="shared" si="160"/>
        <v>0</v>
      </c>
      <c r="BW86" s="91">
        <f t="shared" si="161"/>
        <v>0</v>
      </c>
      <c r="BX86" s="91">
        <f t="shared" si="162"/>
        <v>0</v>
      </c>
      <c r="BY86" s="91">
        <f t="shared" si="163"/>
        <v>2</v>
      </c>
      <c r="BZ86" s="91">
        <f t="shared" si="164"/>
        <v>0</v>
      </c>
      <c r="CA86" s="91">
        <f t="shared" si="165"/>
        <v>0</v>
      </c>
      <c r="CB86" s="91">
        <f t="shared" si="166"/>
        <v>0</v>
      </c>
      <c r="CC86" s="91">
        <f t="shared" si="167"/>
        <v>0</v>
      </c>
      <c r="CD86" s="91">
        <f t="shared" si="168"/>
        <v>0</v>
      </c>
      <c r="CE86" s="91">
        <f t="shared" si="169"/>
        <v>0</v>
      </c>
      <c r="CF86" s="91">
        <f t="shared" si="170"/>
        <v>0</v>
      </c>
      <c r="CG86" s="91">
        <f t="shared" si="171"/>
        <v>0</v>
      </c>
      <c r="CH86" s="135">
        <f t="shared" si="172"/>
        <v>3</v>
      </c>
      <c r="CI86" s="91">
        <f t="shared" si="173"/>
        <v>3</v>
      </c>
      <c r="CJ86" s="91">
        <f t="shared" si="174"/>
        <v>0</v>
      </c>
      <c r="CK86" s="135">
        <f t="shared" si="175"/>
        <v>2</v>
      </c>
      <c r="CL86" s="91">
        <f t="shared" si="176"/>
        <v>0</v>
      </c>
      <c r="CM86" s="92">
        <f t="shared" si="177"/>
        <v>4</v>
      </c>
      <c r="CN86" s="92">
        <f t="shared" si="178"/>
        <v>2</v>
      </c>
      <c r="CO86" s="92">
        <f t="shared" si="179"/>
        <v>6</v>
      </c>
      <c r="CP86" s="92">
        <f t="shared" si="180"/>
        <v>0</v>
      </c>
      <c r="CQ86" s="92">
        <f t="shared" si="181"/>
        <v>0</v>
      </c>
      <c r="CR86" s="92">
        <f t="shared" si="182"/>
        <v>0</v>
      </c>
      <c r="CS86" s="92">
        <f t="shared" si="183"/>
        <v>2</v>
      </c>
      <c r="CT86" s="92">
        <f t="shared" si="184"/>
        <v>5</v>
      </c>
      <c r="CU86" s="92">
        <f t="shared" si="185"/>
        <v>7</v>
      </c>
      <c r="CV86" s="92">
        <f t="shared" si="186"/>
        <v>6</v>
      </c>
      <c r="CW86" s="92">
        <f t="shared" si="187"/>
        <v>2</v>
      </c>
      <c r="CX86" s="92">
        <f t="shared" si="188"/>
        <v>2</v>
      </c>
      <c r="CY86" s="92">
        <f t="shared" si="189"/>
        <v>3</v>
      </c>
      <c r="CZ86" s="92">
        <f t="shared" si="190"/>
        <v>0</v>
      </c>
      <c r="DA86" s="92">
        <f t="shared" si="191"/>
        <v>3</v>
      </c>
      <c r="DB86" s="92">
        <f t="shared" si="192"/>
        <v>26</v>
      </c>
    </row>
    <row r="87" spans="1:106">
      <c r="A87" s="74">
        <v>79</v>
      </c>
      <c r="B87" s="71" t="str">
        <f>'ภาษาไทย ม.3'!B87</f>
        <v>นายปฐวี   สุดจิต</v>
      </c>
      <c r="C87" s="72">
        <v>0</v>
      </c>
      <c r="D87" s="72">
        <v>1</v>
      </c>
      <c r="E87" s="72">
        <v>0</v>
      </c>
      <c r="F87" s="72">
        <v>0</v>
      </c>
      <c r="G87" s="72">
        <v>0</v>
      </c>
      <c r="H87" s="73">
        <v>0</v>
      </c>
      <c r="I87" s="73">
        <v>0</v>
      </c>
      <c r="J87" s="72">
        <v>0</v>
      </c>
      <c r="K87" s="72">
        <v>1</v>
      </c>
      <c r="L87" s="72">
        <v>0</v>
      </c>
      <c r="M87" s="72">
        <v>0</v>
      </c>
      <c r="N87" s="72">
        <v>0</v>
      </c>
      <c r="O87" s="73">
        <v>0</v>
      </c>
      <c r="P87" s="73">
        <v>0</v>
      </c>
      <c r="Q87" s="74">
        <v>1</v>
      </c>
      <c r="R87" s="74">
        <v>0</v>
      </c>
      <c r="S87" s="74">
        <v>0</v>
      </c>
      <c r="T87" s="74">
        <v>0</v>
      </c>
      <c r="U87" s="74">
        <v>0</v>
      </c>
      <c r="V87" s="74">
        <v>0</v>
      </c>
      <c r="W87" s="74">
        <v>1</v>
      </c>
      <c r="X87" s="74">
        <v>0</v>
      </c>
      <c r="Y87" s="74">
        <v>0</v>
      </c>
      <c r="Z87" s="74">
        <v>1</v>
      </c>
      <c r="AA87" s="74">
        <v>0</v>
      </c>
      <c r="AB87" s="74">
        <v>1</v>
      </c>
      <c r="AC87" s="74">
        <v>1</v>
      </c>
      <c r="AD87" s="74">
        <v>0</v>
      </c>
      <c r="AE87" s="74">
        <v>1</v>
      </c>
      <c r="AF87" s="74">
        <v>0</v>
      </c>
      <c r="AG87" s="74">
        <v>0</v>
      </c>
      <c r="AH87" s="74">
        <v>1</v>
      </c>
      <c r="AI87" s="74">
        <v>0</v>
      </c>
      <c r="AJ87" s="74">
        <v>0</v>
      </c>
      <c r="AK87" s="74">
        <v>1</v>
      </c>
      <c r="AL87" s="50">
        <v>0</v>
      </c>
      <c r="AM87" s="50">
        <v>0</v>
      </c>
      <c r="AN87" s="50">
        <v>0</v>
      </c>
      <c r="AO87" s="50">
        <v>1</v>
      </c>
      <c r="AP87" s="50">
        <v>0</v>
      </c>
      <c r="AQ87" s="50">
        <v>0</v>
      </c>
      <c r="AR87" s="50">
        <v>0</v>
      </c>
      <c r="AS87" s="50">
        <v>0</v>
      </c>
      <c r="AT87" s="50">
        <v>1</v>
      </c>
      <c r="AU87" s="50">
        <v>0</v>
      </c>
      <c r="AV87" s="50">
        <v>0</v>
      </c>
      <c r="AW87" s="50">
        <v>1</v>
      </c>
      <c r="AX87" s="50">
        <v>0</v>
      </c>
      <c r="AY87" s="91">
        <f t="shared" si="137"/>
        <v>0</v>
      </c>
      <c r="AZ87" s="91">
        <f t="shared" si="138"/>
        <v>2</v>
      </c>
      <c r="BA87" s="91">
        <f t="shared" si="139"/>
        <v>0</v>
      </c>
      <c r="BB87" s="91">
        <f t="shared" si="140"/>
        <v>0</v>
      </c>
      <c r="BC87" s="91">
        <f t="shared" si="141"/>
        <v>0</v>
      </c>
      <c r="BD87" s="91">
        <f t="shared" si="142"/>
        <v>0</v>
      </c>
      <c r="BE87" s="91">
        <f t="shared" si="143"/>
        <v>0</v>
      </c>
      <c r="BF87" s="91">
        <f t="shared" si="144"/>
        <v>0</v>
      </c>
      <c r="BG87" s="91">
        <f t="shared" si="145"/>
        <v>2</v>
      </c>
      <c r="BH87" s="91">
        <f t="shared" si="146"/>
        <v>0</v>
      </c>
      <c r="BI87" s="91">
        <f t="shared" si="147"/>
        <v>0</v>
      </c>
      <c r="BJ87" s="91">
        <f t="shared" si="148"/>
        <v>0</v>
      </c>
      <c r="BK87" s="91">
        <f t="shared" si="149"/>
        <v>0</v>
      </c>
      <c r="BL87" s="91">
        <f t="shared" si="150"/>
        <v>0</v>
      </c>
      <c r="BM87" s="91">
        <f t="shared" si="151"/>
        <v>2</v>
      </c>
      <c r="BN87" s="91">
        <f t="shared" si="152"/>
        <v>0</v>
      </c>
      <c r="BO87" s="91">
        <f t="shared" si="153"/>
        <v>0</v>
      </c>
      <c r="BP87" s="91">
        <f t="shared" si="154"/>
        <v>0</v>
      </c>
      <c r="BQ87" s="91">
        <f t="shared" si="155"/>
        <v>0</v>
      </c>
      <c r="BR87" s="91">
        <f t="shared" si="156"/>
        <v>0</v>
      </c>
      <c r="BS87" s="91">
        <f t="shared" si="157"/>
        <v>2</v>
      </c>
      <c r="BT87" s="91">
        <f t="shared" si="158"/>
        <v>0</v>
      </c>
      <c r="BU87" s="91">
        <f t="shared" si="159"/>
        <v>0</v>
      </c>
      <c r="BV87" s="91">
        <f t="shared" si="160"/>
        <v>2</v>
      </c>
      <c r="BW87" s="91">
        <f t="shared" si="161"/>
        <v>0</v>
      </c>
      <c r="BX87" s="91">
        <f t="shared" si="162"/>
        <v>2</v>
      </c>
      <c r="BY87" s="91">
        <f t="shared" si="163"/>
        <v>2</v>
      </c>
      <c r="BZ87" s="91">
        <f t="shared" si="164"/>
        <v>0</v>
      </c>
      <c r="CA87" s="91">
        <f t="shared" si="165"/>
        <v>2</v>
      </c>
      <c r="CB87" s="91">
        <f t="shared" si="166"/>
        <v>0</v>
      </c>
      <c r="CC87" s="91">
        <f t="shared" si="167"/>
        <v>0</v>
      </c>
      <c r="CD87" s="91">
        <f t="shared" si="168"/>
        <v>2</v>
      </c>
      <c r="CE87" s="91">
        <f t="shared" si="169"/>
        <v>0</v>
      </c>
      <c r="CF87" s="91">
        <f t="shared" si="170"/>
        <v>0</v>
      </c>
      <c r="CG87" s="91">
        <f t="shared" si="171"/>
        <v>2</v>
      </c>
      <c r="CH87" s="135">
        <f t="shared" si="172"/>
        <v>0</v>
      </c>
      <c r="CI87" s="91">
        <f t="shared" si="173"/>
        <v>3</v>
      </c>
      <c r="CJ87" s="91">
        <f t="shared" si="174"/>
        <v>0</v>
      </c>
      <c r="CK87" s="135">
        <f t="shared" si="175"/>
        <v>2</v>
      </c>
      <c r="CL87" s="91">
        <f t="shared" si="176"/>
        <v>2</v>
      </c>
      <c r="CM87" s="92">
        <f t="shared" si="177"/>
        <v>2</v>
      </c>
      <c r="CN87" s="92">
        <f t="shared" si="178"/>
        <v>2</v>
      </c>
      <c r="CO87" s="92">
        <f t="shared" si="179"/>
        <v>4</v>
      </c>
      <c r="CP87" s="92">
        <f t="shared" si="180"/>
        <v>0</v>
      </c>
      <c r="CQ87" s="92">
        <f t="shared" si="181"/>
        <v>2</v>
      </c>
      <c r="CR87" s="92">
        <f t="shared" si="182"/>
        <v>2</v>
      </c>
      <c r="CS87" s="92">
        <f t="shared" si="183"/>
        <v>2</v>
      </c>
      <c r="CT87" s="92">
        <f t="shared" si="184"/>
        <v>2</v>
      </c>
      <c r="CU87" s="92">
        <f t="shared" si="185"/>
        <v>4</v>
      </c>
      <c r="CV87" s="92">
        <f t="shared" si="186"/>
        <v>2</v>
      </c>
      <c r="CW87" s="92">
        <f t="shared" si="187"/>
        <v>4</v>
      </c>
      <c r="CX87" s="92">
        <f t="shared" si="188"/>
        <v>6</v>
      </c>
      <c r="CY87" s="92">
        <f t="shared" si="189"/>
        <v>3</v>
      </c>
      <c r="CZ87" s="92">
        <f t="shared" si="190"/>
        <v>2</v>
      </c>
      <c r="DA87" s="92">
        <f t="shared" si="191"/>
        <v>5</v>
      </c>
      <c r="DB87" s="92">
        <f t="shared" si="192"/>
        <v>27</v>
      </c>
    </row>
    <row r="88" spans="1:106">
      <c r="A88" s="74">
        <v>80</v>
      </c>
      <c r="B88" s="71" t="str">
        <f>'ภาษาไทย ม.3'!B88</f>
        <v>นายสหวัตร   จันทร์ปรุง</v>
      </c>
      <c r="C88" s="72">
        <v>0</v>
      </c>
      <c r="D88" s="72">
        <v>1</v>
      </c>
      <c r="E88" s="72">
        <v>1</v>
      </c>
      <c r="F88" s="72">
        <v>1</v>
      </c>
      <c r="G88" s="72">
        <v>1</v>
      </c>
      <c r="H88" s="73">
        <v>0</v>
      </c>
      <c r="I88" s="73">
        <v>0</v>
      </c>
      <c r="J88" s="72">
        <v>1</v>
      </c>
      <c r="K88" s="72">
        <v>0</v>
      </c>
      <c r="L88" s="72">
        <v>0</v>
      </c>
      <c r="M88" s="72">
        <v>0</v>
      </c>
      <c r="N88" s="72">
        <v>0</v>
      </c>
      <c r="O88" s="73">
        <v>0</v>
      </c>
      <c r="P88" s="73">
        <v>0</v>
      </c>
      <c r="Q88" s="74">
        <v>0</v>
      </c>
      <c r="R88" s="74">
        <v>0</v>
      </c>
      <c r="S88" s="74">
        <v>1</v>
      </c>
      <c r="T88" s="74">
        <v>0</v>
      </c>
      <c r="U88" s="74">
        <v>0</v>
      </c>
      <c r="V88" s="74">
        <v>0</v>
      </c>
      <c r="W88" s="74">
        <v>0</v>
      </c>
      <c r="X88" s="74">
        <v>0</v>
      </c>
      <c r="Y88" s="74">
        <v>1</v>
      </c>
      <c r="Z88" s="74">
        <v>1</v>
      </c>
      <c r="AA88" s="74">
        <v>1</v>
      </c>
      <c r="AB88" s="74">
        <v>1</v>
      </c>
      <c r="AC88" s="74">
        <v>0</v>
      </c>
      <c r="AD88" s="74">
        <v>1</v>
      </c>
      <c r="AE88" s="74">
        <v>0</v>
      </c>
      <c r="AF88" s="74">
        <v>0</v>
      </c>
      <c r="AG88" s="74">
        <v>1</v>
      </c>
      <c r="AH88" s="74">
        <v>0</v>
      </c>
      <c r="AI88" s="74">
        <v>0</v>
      </c>
      <c r="AJ88" s="74">
        <v>0</v>
      </c>
      <c r="AK88" s="74">
        <v>0</v>
      </c>
      <c r="AL88" s="50">
        <v>1</v>
      </c>
      <c r="AM88" s="50">
        <v>1</v>
      </c>
      <c r="AN88" s="50">
        <v>0</v>
      </c>
      <c r="AO88" s="50">
        <v>0</v>
      </c>
      <c r="AP88" s="50">
        <v>1</v>
      </c>
      <c r="AQ88" s="50">
        <v>0</v>
      </c>
      <c r="AR88" s="50">
        <v>0</v>
      </c>
      <c r="AS88" s="50">
        <v>1</v>
      </c>
      <c r="AT88" s="50">
        <v>0</v>
      </c>
      <c r="AU88" s="50">
        <v>0</v>
      </c>
      <c r="AV88" s="50">
        <v>0</v>
      </c>
      <c r="AW88" s="50">
        <v>1</v>
      </c>
      <c r="AX88" s="50">
        <v>0</v>
      </c>
      <c r="AY88" s="91">
        <f t="shared" si="137"/>
        <v>0</v>
      </c>
      <c r="AZ88" s="91">
        <f t="shared" si="138"/>
        <v>2</v>
      </c>
      <c r="BA88" s="91">
        <f t="shared" si="139"/>
        <v>2</v>
      </c>
      <c r="BB88" s="91">
        <f t="shared" si="140"/>
        <v>2</v>
      </c>
      <c r="BC88" s="91">
        <f t="shared" si="141"/>
        <v>2</v>
      </c>
      <c r="BD88" s="91">
        <f t="shared" si="142"/>
        <v>0</v>
      </c>
      <c r="BE88" s="91">
        <f t="shared" si="143"/>
        <v>0</v>
      </c>
      <c r="BF88" s="91">
        <f t="shared" si="144"/>
        <v>2</v>
      </c>
      <c r="BG88" s="91">
        <f t="shared" si="145"/>
        <v>0</v>
      </c>
      <c r="BH88" s="91">
        <f t="shared" si="146"/>
        <v>0</v>
      </c>
      <c r="BI88" s="91">
        <f t="shared" si="147"/>
        <v>0</v>
      </c>
      <c r="BJ88" s="91">
        <f t="shared" si="148"/>
        <v>0</v>
      </c>
      <c r="BK88" s="91">
        <f t="shared" si="149"/>
        <v>0</v>
      </c>
      <c r="BL88" s="91">
        <f t="shared" si="150"/>
        <v>0</v>
      </c>
      <c r="BM88" s="91">
        <f t="shared" si="151"/>
        <v>0</v>
      </c>
      <c r="BN88" s="91">
        <f t="shared" si="152"/>
        <v>0</v>
      </c>
      <c r="BO88" s="91">
        <f t="shared" si="153"/>
        <v>2</v>
      </c>
      <c r="BP88" s="91">
        <f t="shared" si="154"/>
        <v>0</v>
      </c>
      <c r="BQ88" s="91">
        <f t="shared" si="155"/>
        <v>0</v>
      </c>
      <c r="BR88" s="91">
        <f t="shared" si="156"/>
        <v>0</v>
      </c>
      <c r="BS88" s="91">
        <f t="shared" si="157"/>
        <v>0</v>
      </c>
      <c r="BT88" s="91">
        <f t="shared" si="158"/>
        <v>0</v>
      </c>
      <c r="BU88" s="91">
        <f t="shared" si="159"/>
        <v>2</v>
      </c>
      <c r="BV88" s="91">
        <f t="shared" si="160"/>
        <v>2</v>
      </c>
      <c r="BW88" s="91">
        <f t="shared" si="161"/>
        <v>2</v>
      </c>
      <c r="BX88" s="91">
        <f t="shared" si="162"/>
        <v>2</v>
      </c>
      <c r="BY88" s="91">
        <f t="shared" si="163"/>
        <v>0</v>
      </c>
      <c r="BZ88" s="91">
        <f t="shared" si="164"/>
        <v>2</v>
      </c>
      <c r="CA88" s="91">
        <f t="shared" si="165"/>
        <v>0</v>
      </c>
      <c r="CB88" s="91">
        <f t="shared" si="166"/>
        <v>0</v>
      </c>
      <c r="CC88" s="91">
        <f t="shared" si="167"/>
        <v>2</v>
      </c>
      <c r="CD88" s="91">
        <f t="shared" si="168"/>
        <v>0</v>
      </c>
      <c r="CE88" s="91">
        <f t="shared" si="169"/>
        <v>0</v>
      </c>
      <c r="CF88" s="91">
        <f t="shared" si="170"/>
        <v>0</v>
      </c>
      <c r="CG88" s="91">
        <f t="shared" si="171"/>
        <v>0</v>
      </c>
      <c r="CH88" s="135">
        <f t="shared" si="172"/>
        <v>6</v>
      </c>
      <c r="CI88" s="91">
        <f t="shared" si="173"/>
        <v>0</v>
      </c>
      <c r="CJ88" s="91">
        <f t="shared" si="174"/>
        <v>2</v>
      </c>
      <c r="CK88" s="135">
        <f t="shared" si="175"/>
        <v>2</v>
      </c>
      <c r="CL88" s="91">
        <f t="shared" si="176"/>
        <v>2</v>
      </c>
      <c r="CM88" s="92">
        <f t="shared" si="177"/>
        <v>8</v>
      </c>
      <c r="CN88" s="92">
        <f t="shared" si="178"/>
        <v>4</v>
      </c>
      <c r="CO88" s="92">
        <f t="shared" si="179"/>
        <v>12</v>
      </c>
      <c r="CP88" s="92">
        <f t="shared" si="180"/>
        <v>2</v>
      </c>
      <c r="CQ88" s="92">
        <f t="shared" si="181"/>
        <v>0</v>
      </c>
      <c r="CR88" s="92">
        <f t="shared" si="182"/>
        <v>2</v>
      </c>
      <c r="CS88" s="92">
        <f t="shared" si="183"/>
        <v>0</v>
      </c>
      <c r="CT88" s="92">
        <f t="shared" si="184"/>
        <v>8</v>
      </c>
      <c r="CU88" s="92">
        <f t="shared" si="185"/>
        <v>8</v>
      </c>
      <c r="CV88" s="92">
        <f t="shared" si="186"/>
        <v>2</v>
      </c>
      <c r="CW88" s="92">
        <f t="shared" si="187"/>
        <v>2</v>
      </c>
      <c r="CX88" s="92">
        <f t="shared" si="188"/>
        <v>8</v>
      </c>
      <c r="CY88" s="92">
        <f t="shared" si="189"/>
        <v>2</v>
      </c>
      <c r="CZ88" s="92">
        <f t="shared" si="190"/>
        <v>0</v>
      </c>
      <c r="DA88" s="92">
        <f t="shared" si="191"/>
        <v>2</v>
      </c>
      <c r="DB88" s="92">
        <f t="shared" si="192"/>
        <v>36</v>
      </c>
    </row>
    <row r="89" spans="1:106">
      <c r="A89" s="74">
        <v>81</v>
      </c>
      <c r="B89" s="71" t="str">
        <f>'ภาษาไทย ม.3'!B89</f>
        <v>นายโยธา  จรมาศ</v>
      </c>
      <c r="C89" s="72">
        <v>1</v>
      </c>
      <c r="D89" s="72">
        <v>1</v>
      </c>
      <c r="E89" s="72">
        <v>0</v>
      </c>
      <c r="F89" s="72">
        <v>1</v>
      </c>
      <c r="G89" s="72">
        <v>1</v>
      </c>
      <c r="H89" s="73">
        <v>1</v>
      </c>
      <c r="I89" s="73">
        <v>1</v>
      </c>
      <c r="J89" s="72">
        <v>1</v>
      </c>
      <c r="K89" s="72">
        <v>1</v>
      </c>
      <c r="L89" s="72">
        <v>1</v>
      </c>
      <c r="M89" s="72">
        <v>0</v>
      </c>
      <c r="N89" s="72">
        <v>0</v>
      </c>
      <c r="O89" s="73">
        <v>1</v>
      </c>
      <c r="P89" s="73">
        <v>0</v>
      </c>
      <c r="Q89" s="74">
        <v>0</v>
      </c>
      <c r="R89" s="74">
        <v>1</v>
      </c>
      <c r="S89" s="74">
        <v>1</v>
      </c>
      <c r="T89" s="74">
        <v>0</v>
      </c>
      <c r="U89" s="74">
        <v>1</v>
      </c>
      <c r="V89" s="74">
        <v>0</v>
      </c>
      <c r="W89" s="74">
        <v>1</v>
      </c>
      <c r="X89" s="74">
        <v>1</v>
      </c>
      <c r="Y89" s="74">
        <v>1</v>
      </c>
      <c r="Z89" s="74">
        <v>0</v>
      </c>
      <c r="AA89" s="74">
        <v>0</v>
      </c>
      <c r="AB89" s="74">
        <v>0</v>
      </c>
      <c r="AC89" s="74">
        <v>0</v>
      </c>
      <c r="AD89" s="74">
        <v>1</v>
      </c>
      <c r="AE89" s="74">
        <v>0</v>
      </c>
      <c r="AF89" s="74">
        <v>0</v>
      </c>
      <c r="AG89" s="74">
        <v>0</v>
      </c>
      <c r="AH89" s="74">
        <v>1</v>
      </c>
      <c r="AI89" s="74">
        <v>0</v>
      </c>
      <c r="AJ89" s="74">
        <v>0</v>
      </c>
      <c r="AK89" s="74">
        <v>1</v>
      </c>
      <c r="AL89" s="50">
        <v>1</v>
      </c>
      <c r="AM89" s="50">
        <v>1</v>
      </c>
      <c r="AN89" s="50">
        <v>1</v>
      </c>
      <c r="AO89" s="50">
        <v>0</v>
      </c>
      <c r="AP89" s="50">
        <v>0</v>
      </c>
      <c r="AQ89" s="50">
        <v>1</v>
      </c>
      <c r="AR89" s="50">
        <v>0</v>
      </c>
      <c r="AS89" s="50">
        <v>0</v>
      </c>
      <c r="AT89" s="50">
        <v>0</v>
      </c>
      <c r="AU89" s="50">
        <v>0</v>
      </c>
      <c r="AV89" s="50">
        <v>0</v>
      </c>
      <c r="AW89" s="50">
        <v>0</v>
      </c>
      <c r="AX89" s="50">
        <v>1</v>
      </c>
      <c r="AY89" s="91">
        <f t="shared" si="137"/>
        <v>2</v>
      </c>
      <c r="AZ89" s="91">
        <f t="shared" si="138"/>
        <v>2</v>
      </c>
      <c r="BA89" s="91">
        <f t="shared" si="139"/>
        <v>0</v>
      </c>
      <c r="BB89" s="91">
        <f t="shared" si="140"/>
        <v>2</v>
      </c>
      <c r="BC89" s="91">
        <f t="shared" si="141"/>
        <v>2</v>
      </c>
      <c r="BD89" s="91">
        <f t="shared" si="142"/>
        <v>2</v>
      </c>
      <c r="BE89" s="91">
        <f t="shared" si="143"/>
        <v>2</v>
      </c>
      <c r="BF89" s="91">
        <f t="shared" si="144"/>
        <v>2</v>
      </c>
      <c r="BG89" s="91">
        <f t="shared" si="145"/>
        <v>2</v>
      </c>
      <c r="BH89" s="91">
        <f t="shared" si="146"/>
        <v>2</v>
      </c>
      <c r="BI89" s="91">
        <f t="shared" si="147"/>
        <v>0</v>
      </c>
      <c r="BJ89" s="91">
        <f t="shared" si="148"/>
        <v>0</v>
      </c>
      <c r="BK89" s="91">
        <f t="shared" si="149"/>
        <v>2</v>
      </c>
      <c r="BL89" s="91">
        <f t="shared" si="150"/>
        <v>0</v>
      </c>
      <c r="BM89" s="91">
        <f t="shared" si="151"/>
        <v>0</v>
      </c>
      <c r="BN89" s="91">
        <f t="shared" si="152"/>
        <v>2</v>
      </c>
      <c r="BO89" s="91">
        <f t="shared" si="153"/>
        <v>2</v>
      </c>
      <c r="BP89" s="91">
        <f t="shared" si="154"/>
        <v>0</v>
      </c>
      <c r="BQ89" s="91">
        <f t="shared" si="155"/>
        <v>2</v>
      </c>
      <c r="BR89" s="91">
        <f t="shared" si="156"/>
        <v>0</v>
      </c>
      <c r="BS89" s="91">
        <f t="shared" si="157"/>
        <v>2</v>
      </c>
      <c r="BT89" s="91">
        <f t="shared" si="158"/>
        <v>2</v>
      </c>
      <c r="BU89" s="91">
        <f t="shared" si="159"/>
        <v>2</v>
      </c>
      <c r="BV89" s="91">
        <f t="shared" si="160"/>
        <v>0</v>
      </c>
      <c r="BW89" s="91">
        <f t="shared" si="161"/>
        <v>0</v>
      </c>
      <c r="BX89" s="91">
        <f t="shared" si="162"/>
        <v>0</v>
      </c>
      <c r="BY89" s="91">
        <f t="shared" si="163"/>
        <v>0</v>
      </c>
      <c r="BZ89" s="91">
        <f t="shared" si="164"/>
        <v>2</v>
      </c>
      <c r="CA89" s="91">
        <f t="shared" si="165"/>
        <v>0</v>
      </c>
      <c r="CB89" s="91">
        <f t="shared" si="166"/>
        <v>0</v>
      </c>
      <c r="CC89" s="91">
        <f t="shared" si="167"/>
        <v>0</v>
      </c>
      <c r="CD89" s="91">
        <f t="shared" si="168"/>
        <v>2</v>
      </c>
      <c r="CE89" s="91">
        <f t="shared" si="169"/>
        <v>0</v>
      </c>
      <c r="CF89" s="91">
        <f t="shared" si="170"/>
        <v>0</v>
      </c>
      <c r="CG89" s="91">
        <f t="shared" si="171"/>
        <v>2</v>
      </c>
      <c r="CH89" s="135">
        <f t="shared" si="172"/>
        <v>6</v>
      </c>
      <c r="CI89" s="91">
        <f t="shared" si="173"/>
        <v>3</v>
      </c>
      <c r="CJ89" s="91">
        <f t="shared" si="174"/>
        <v>2</v>
      </c>
      <c r="CK89" s="135">
        <f t="shared" si="175"/>
        <v>0</v>
      </c>
      <c r="CL89" s="91">
        <f t="shared" si="176"/>
        <v>2</v>
      </c>
      <c r="CM89" s="92">
        <f t="shared" si="177"/>
        <v>10</v>
      </c>
      <c r="CN89" s="92">
        <f t="shared" si="178"/>
        <v>2</v>
      </c>
      <c r="CO89" s="92">
        <f t="shared" si="179"/>
        <v>12</v>
      </c>
      <c r="CP89" s="92">
        <f t="shared" si="180"/>
        <v>4</v>
      </c>
      <c r="CQ89" s="92">
        <f t="shared" si="181"/>
        <v>2</v>
      </c>
      <c r="CR89" s="92">
        <f t="shared" si="182"/>
        <v>6</v>
      </c>
      <c r="CS89" s="92">
        <f t="shared" si="183"/>
        <v>4</v>
      </c>
      <c r="CT89" s="92">
        <f t="shared" si="184"/>
        <v>6</v>
      </c>
      <c r="CU89" s="92">
        <f t="shared" si="185"/>
        <v>10</v>
      </c>
      <c r="CV89" s="92">
        <f t="shared" si="186"/>
        <v>10</v>
      </c>
      <c r="CW89" s="92">
        <f t="shared" si="187"/>
        <v>6</v>
      </c>
      <c r="CX89" s="92">
        <f t="shared" si="188"/>
        <v>2</v>
      </c>
      <c r="CY89" s="92">
        <f t="shared" si="189"/>
        <v>5</v>
      </c>
      <c r="CZ89" s="92">
        <f t="shared" si="190"/>
        <v>0</v>
      </c>
      <c r="DA89" s="92">
        <f t="shared" si="191"/>
        <v>5</v>
      </c>
      <c r="DB89" s="92">
        <f t="shared" si="192"/>
        <v>51</v>
      </c>
    </row>
    <row r="90" spans="1:106">
      <c r="A90" s="74">
        <v>82</v>
      </c>
      <c r="B90" s="71" t="str">
        <f>'ภาษาไทย ม.3'!B90</f>
        <v>นายอมรเทพ   จันทร์เมธา</v>
      </c>
      <c r="C90" s="72">
        <v>1</v>
      </c>
      <c r="D90" s="72">
        <v>1</v>
      </c>
      <c r="E90" s="72">
        <v>0</v>
      </c>
      <c r="F90" s="72">
        <v>1</v>
      </c>
      <c r="G90" s="72">
        <v>0</v>
      </c>
      <c r="H90" s="73">
        <v>1</v>
      </c>
      <c r="I90" s="73">
        <v>1</v>
      </c>
      <c r="J90" s="72">
        <v>1</v>
      </c>
      <c r="K90" s="72">
        <v>1</v>
      </c>
      <c r="L90" s="72">
        <v>1</v>
      </c>
      <c r="M90" s="72">
        <v>0</v>
      </c>
      <c r="N90" s="72">
        <v>0</v>
      </c>
      <c r="O90" s="73">
        <v>0</v>
      </c>
      <c r="P90" s="73">
        <v>0</v>
      </c>
      <c r="Q90" s="74">
        <v>0</v>
      </c>
      <c r="R90" s="74">
        <v>1</v>
      </c>
      <c r="S90" s="74">
        <v>1</v>
      </c>
      <c r="T90" s="74">
        <v>0</v>
      </c>
      <c r="U90" s="74">
        <v>0</v>
      </c>
      <c r="V90" s="74">
        <v>0</v>
      </c>
      <c r="W90" s="74">
        <v>1</v>
      </c>
      <c r="X90" s="74">
        <v>0</v>
      </c>
      <c r="Y90" s="74">
        <v>0</v>
      </c>
      <c r="Z90" s="74">
        <v>1</v>
      </c>
      <c r="AA90" s="74">
        <v>0</v>
      </c>
      <c r="AB90" s="74">
        <v>0</v>
      </c>
      <c r="AC90" s="74">
        <v>0</v>
      </c>
      <c r="AD90" s="74">
        <v>1</v>
      </c>
      <c r="AE90" s="74">
        <v>0</v>
      </c>
      <c r="AF90" s="74">
        <v>0</v>
      </c>
      <c r="AG90" s="74">
        <v>1</v>
      </c>
      <c r="AH90" s="74">
        <v>1</v>
      </c>
      <c r="AI90" s="74">
        <v>0</v>
      </c>
      <c r="AJ90" s="74">
        <v>0</v>
      </c>
      <c r="AK90" s="74">
        <v>0</v>
      </c>
      <c r="AL90" s="50">
        <v>1</v>
      </c>
      <c r="AM90" s="50">
        <v>0</v>
      </c>
      <c r="AN90" s="50">
        <v>0</v>
      </c>
      <c r="AO90" s="50">
        <v>0</v>
      </c>
      <c r="AP90" s="50">
        <v>0</v>
      </c>
      <c r="AQ90" s="50">
        <v>1</v>
      </c>
      <c r="AR90" s="50">
        <v>0</v>
      </c>
      <c r="AS90" s="50">
        <v>1</v>
      </c>
      <c r="AT90" s="50">
        <v>1</v>
      </c>
      <c r="AU90" s="50">
        <v>0</v>
      </c>
      <c r="AV90" s="50">
        <v>1</v>
      </c>
      <c r="AW90" s="50">
        <v>1</v>
      </c>
      <c r="AX90" s="50">
        <v>1</v>
      </c>
      <c r="AY90" s="91">
        <f t="shared" si="137"/>
        <v>2</v>
      </c>
      <c r="AZ90" s="91">
        <f t="shared" si="138"/>
        <v>2</v>
      </c>
      <c r="BA90" s="91">
        <f t="shared" si="139"/>
        <v>0</v>
      </c>
      <c r="BB90" s="91">
        <f t="shared" si="140"/>
        <v>2</v>
      </c>
      <c r="BC90" s="91">
        <f t="shared" si="141"/>
        <v>0</v>
      </c>
      <c r="BD90" s="91">
        <f t="shared" si="142"/>
        <v>2</v>
      </c>
      <c r="BE90" s="91">
        <f t="shared" si="143"/>
        <v>2</v>
      </c>
      <c r="BF90" s="91">
        <f t="shared" si="144"/>
        <v>2</v>
      </c>
      <c r="BG90" s="91">
        <f t="shared" si="145"/>
        <v>2</v>
      </c>
      <c r="BH90" s="91">
        <f t="shared" si="146"/>
        <v>2</v>
      </c>
      <c r="BI90" s="91">
        <f t="shared" si="147"/>
        <v>0</v>
      </c>
      <c r="BJ90" s="91">
        <f t="shared" si="148"/>
        <v>0</v>
      </c>
      <c r="BK90" s="91">
        <f t="shared" si="149"/>
        <v>0</v>
      </c>
      <c r="BL90" s="91">
        <f t="shared" si="150"/>
        <v>0</v>
      </c>
      <c r="BM90" s="91">
        <f t="shared" si="151"/>
        <v>0</v>
      </c>
      <c r="BN90" s="91">
        <f t="shared" si="152"/>
        <v>2</v>
      </c>
      <c r="BO90" s="91">
        <f t="shared" si="153"/>
        <v>2</v>
      </c>
      <c r="BP90" s="91">
        <f t="shared" si="154"/>
        <v>0</v>
      </c>
      <c r="BQ90" s="91">
        <f t="shared" si="155"/>
        <v>0</v>
      </c>
      <c r="BR90" s="91">
        <f t="shared" si="156"/>
        <v>0</v>
      </c>
      <c r="BS90" s="91">
        <f t="shared" si="157"/>
        <v>2</v>
      </c>
      <c r="BT90" s="91">
        <f t="shared" si="158"/>
        <v>0</v>
      </c>
      <c r="BU90" s="91">
        <f t="shared" si="159"/>
        <v>0</v>
      </c>
      <c r="BV90" s="91">
        <f t="shared" si="160"/>
        <v>2</v>
      </c>
      <c r="BW90" s="91">
        <f t="shared" si="161"/>
        <v>0</v>
      </c>
      <c r="BX90" s="91">
        <f t="shared" si="162"/>
        <v>0</v>
      </c>
      <c r="BY90" s="91">
        <f t="shared" si="163"/>
        <v>0</v>
      </c>
      <c r="BZ90" s="91">
        <f t="shared" si="164"/>
        <v>2</v>
      </c>
      <c r="CA90" s="91">
        <f t="shared" si="165"/>
        <v>0</v>
      </c>
      <c r="CB90" s="91">
        <f t="shared" si="166"/>
        <v>0</v>
      </c>
      <c r="CC90" s="91">
        <f t="shared" si="167"/>
        <v>2</v>
      </c>
      <c r="CD90" s="91">
        <f t="shared" si="168"/>
        <v>2</v>
      </c>
      <c r="CE90" s="91">
        <f t="shared" si="169"/>
        <v>0</v>
      </c>
      <c r="CF90" s="91">
        <f t="shared" si="170"/>
        <v>0</v>
      </c>
      <c r="CG90" s="91">
        <f t="shared" si="171"/>
        <v>0</v>
      </c>
      <c r="CH90" s="135">
        <f t="shared" si="172"/>
        <v>3</v>
      </c>
      <c r="CI90" s="91">
        <f t="shared" si="173"/>
        <v>0</v>
      </c>
      <c r="CJ90" s="91">
        <f t="shared" si="174"/>
        <v>2</v>
      </c>
      <c r="CK90" s="135">
        <f t="shared" si="175"/>
        <v>4</v>
      </c>
      <c r="CL90" s="91">
        <f t="shared" si="176"/>
        <v>6</v>
      </c>
      <c r="CM90" s="92">
        <f t="shared" si="177"/>
        <v>8</v>
      </c>
      <c r="CN90" s="92">
        <f t="shared" si="178"/>
        <v>6</v>
      </c>
      <c r="CO90" s="92">
        <f t="shared" si="179"/>
        <v>14</v>
      </c>
      <c r="CP90" s="92">
        <f t="shared" si="180"/>
        <v>4</v>
      </c>
      <c r="CQ90" s="92">
        <f t="shared" si="181"/>
        <v>2</v>
      </c>
      <c r="CR90" s="92">
        <f t="shared" si="182"/>
        <v>6</v>
      </c>
      <c r="CS90" s="92">
        <f t="shared" si="183"/>
        <v>2</v>
      </c>
      <c r="CT90" s="92">
        <f t="shared" si="184"/>
        <v>5</v>
      </c>
      <c r="CU90" s="92">
        <f t="shared" si="185"/>
        <v>7</v>
      </c>
      <c r="CV90" s="92">
        <f t="shared" si="186"/>
        <v>6</v>
      </c>
      <c r="CW90" s="92">
        <f t="shared" si="187"/>
        <v>8</v>
      </c>
      <c r="CX90" s="92">
        <f t="shared" si="188"/>
        <v>2</v>
      </c>
      <c r="CY90" s="92">
        <f t="shared" si="189"/>
        <v>2</v>
      </c>
      <c r="CZ90" s="92">
        <f t="shared" si="190"/>
        <v>0</v>
      </c>
      <c r="DA90" s="92">
        <f t="shared" si="191"/>
        <v>2</v>
      </c>
      <c r="DB90" s="92">
        <f t="shared" si="192"/>
        <v>45</v>
      </c>
    </row>
    <row r="91" spans="1:106">
      <c r="A91" s="74">
        <v>83</v>
      </c>
      <c r="B91" s="71" t="str">
        <f>'ภาษาไทย ม.3'!B91</f>
        <v>นายสุทัศน์   วรินทรเวช</v>
      </c>
      <c r="C91" s="72">
        <v>0</v>
      </c>
      <c r="D91" s="72">
        <v>1</v>
      </c>
      <c r="E91" s="72">
        <v>0</v>
      </c>
      <c r="F91" s="72">
        <v>0</v>
      </c>
      <c r="G91" s="72">
        <v>0</v>
      </c>
      <c r="H91" s="73">
        <v>0</v>
      </c>
      <c r="I91" s="73">
        <v>1</v>
      </c>
      <c r="J91" s="72">
        <v>1</v>
      </c>
      <c r="K91" s="72">
        <v>1</v>
      </c>
      <c r="L91" s="72">
        <v>0</v>
      </c>
      <c r="M91" s="72">
        <v>0</v>
      </c>
      <c r="N91" s="72">
        <v>0</v>
      </c>
      <c r="O91" s="73">
        <v>0</v>
      </c>
      <c r="P91" s="73">
        <v>0</v>
      </c>
      <c r="Q91" s="74">
        <v>1</v>
      </c>
      <c r="R91" s="74">
        <v>0</v>
      </c>
      <c r="S91" s="74">
        <v>1</v>
      </c>
      <c r="T91" s="74">
        <v>0</v>
      </c>
      <c r="U91" s="74">
        <v>0</v>
      </c>
      <c r="V91" s="74">
        <v>1</v>
      </c>
      <c r="W91" s="74">
        <v>0</v>
      </c>
      <c r="X91" s="74">
        <v>0</v>
      </c>
      <c r="Y91" s="74">
        <v>0</v>
      </c>
      <c r="Z91" s="74">
        <v>0</v>
      </c>
      <c r="AA91" s="74">
        <v>0</v>
      </c>
      <c r="AB91" s="74">
        <v>0</v>
      </c>
      <c r="AC91" s="74">
        <v>1</v>
      </c>
      <c r="AD91" s="74">
        <v>0</v>
      </c>
      <c r="AE91" s="74">
        <v>1</v>
      </c>
      <c r="AF91" s="74">
        <v>0</v>
      </c>
      <c r="AG91" s="74">
        <v>0</v>
      </c>
      <c r="AH91" s="74">
        <v>0</v>
      </c>
      <c r="AI91" s="74">
        <v>0</v>
      </c>
      <c r="AJ91" s="74">
        <v>0</v>
      </c>
      <c r="AK91" s="74">
        <v>0</v>
      </c>
      <c r="AL91" s="50">
        <v>1</v>
      </c>
      <c r="AM91" s="50">
        <v>1</v>
      </c>
      <c r="AN91" s="50">
        <v>0</v>
      </c>
      <c r="AO91" s="50">
        <v>0</v>
      </c>
      <c r="AP91" s="50">
        <v>0</v>
      </c>
      <c r="AQ91" s="50">
        <v>0</v>
      </c>
      <c r="AR91" s="50">
        <v>0</v>
      </c>
      <c r="AS91" s="50">
        <v>0</v>
      </c>
      <c r="AT91" s="50">
        <v>1</v>
      </c>
      <c r="AU91" s="50">
        <v>0</v>
      </c>
      <c r="AV91" s="50">
        <v>0</v>
      </c>
      <c r="AW91" s="50">
        <v>0</v>
      </c>
      <c r="AX91" s="50">
        <v>0</v>
      </c>
      <c r="AY91" s="91">
        <f t="shared" si="137"/>
        <v>0</v>
      </c>
      <c r="AZ91" s="91">
        <f t="shared" si="138"/>
        <v>2</v>
      </c>
      <c r="BA91" s="91">
        <f t="shared" si="139"/>
        <v>0</v>
      </c>
      <c r="BB91" s="91">
        <f t="shared" si="140"/>
        <v>0</v>
      </c>
      <c r="BC91" s="91">
        <f t="shared" si="141"/>
        <v>0</v>
      </c>
      <c r="BD91" s="91">
        <f t="shared" si="142"/>
        <v>0</v>
      </c>
      <c r="BE91" s="91">
        <f t="shared" si="143"/>
        <v>2</v>
      </c>
      <c r="BF91" s="91">
        <f t="shared" si="144"/>
        <v>2</v>
      </c>
      <c r="BG91" s="91">
        <f t="shared" si="145"/>
        <v>2</v>
      </c>
      <c r="BH91" s="91">
        <f t="shared" si="146"/>
        <v>0</v>
      </c>
      <c r="BI91" s="91">
        <f t="shared" si="147"/>
        <v>0</v>
      </c>
      <c r="BJ91" s="91">
        <f t="shared" si="148"/>
        <v>0</v>
      </c>
      <c r="BK91" s="91">
        <f t="shared" si="149"/>
        <v>0</v>
      </c>
      <c r="BL91" s="91">
        <f t="shared" si="150"/>
        <v>0</v>
      </c>
      <c r="BM91" s="91">
        <f t="shared" si="151"/>
        <v>2</v>
      </c>
      <c r="BN91" s="91">
        <f t="shared" si="152"/>
        <v>0</v>
      </c>
      <c r="BO91" s="91">
        <f t="shared" si="153"/>
        <v>2</v>
      </c>
      <c r="BP91" s="91">
        <f t="shared" si="154"/>
        <v>0</v>
      </c>
      <c r="BQ91" s="91">
        <f t="shared" si="155"/>
        <v>0</v>
      </c>
      <c r="BR91" s="91">
        <f t="shared" si="156"/>
        <v>2</v>
      </c>
      <c r="BS91" s="91">
        <f t="shared" si="157"/>
        <v>0</v>
      </c>
      <c r="BT91" s="91">
        <f t="shared" si="158"/>
        <v>0</v>
      </c>
      <c r="BU91" s="91">
        <f t="shared" si="159"/>
        <v>0</v>
      </c>
      <c r="BV91" s="91">
        <f t="shared" si="160"/>
        <v>0</v>
      </c>
      <c r="BW91" s="91">
        <f t="shared" si="161"/>
        <v>0</v>
      </c>
      <c r="BX91" s="91">
        <f t="shared" si="162"/>
        <v>0</v>
      </c>
      <c r="BY91" s="91">
        <f t="shared" si="163"/>
        <v>2</v>
      </c>
      <c r="BZ91" s="91">
        <f t="shared" si="164"/>
        <v>0</v>
      </c>
      <c r="CA91" s="91">
        <f t="shared" si="165"/>
        <v>2</v>
      </c>
      <c r="CB91" s="91">
        <f t="shared" si="166"/>
        <v>0</v>
      </c>
      <c r="CC91" s="91">
        <f t="shared" si="167"/>
        <v>0</v>
      </c>
      <c r="CD91" s="91">
        <f t="shared" si="168"/>
        <v>0</v>
      </c>
      <c r="CE91" s="91">
        <f t="shared" si="169"/>
        <v>0</v>
      </c>
      <c r="CF91" s="91">
        <f t="shared" si="170"/>
        <v>0</v>
      </c>
      <c r="CG91" s="91">
        <f t="shared" si="171"/>
        <v>0</v>
      </c>
      <c r="CH91" s="135">
        <f t="shared" si="172"/>
        <v>6</v>
      </c>
      <c r="CI91" s="91">
        <f t="shared" si="173"/>
        <v>0</v>
      </c>
      <c r="CJ91" s="91">
        <f t="shared" si="174"/>
        <v>0</v>
      </c>
      <c r="CK91" s="135">
        <f t="shared" si="175"/>
        <v>2</v>
      </c>
      <c r="CL91" s="91">
        <f t="shared" si="176"/>
        <v>0</v>
      </c>
      <c r="CM91" s="92">
        <f t="shared" si="177"/>
        <v>4</v>
      </c>
      <c r="CN91" s="92">
        <f t="shared" si="178"/>
        <v>2</v>
      </c>
      <c r="CO91" s="92">
        <f t="shared" si="179"/>
        <v>6</v>
      </c>
      <c r="CP91" s="92">
        <f t="shared" si="180"/>
        <v>2</v>
      </c>
      <c r="CQ91" s="92">
        <f t="shared" si="181"/>
        <v>2</v>
      </c>
      <c r="CR91" s="92">
        <f t="shared" si="182"/>
        <v>4</v>
      </c>
      <c r="CS91" s="92">
        <f t="shared" si="183"/>
        <v>0</v>
      </c>
      <c r="CT91" s="92">
        <f t="shared" si="184"/>
        <v>8</v>
      </c>
      <c r="CU91" s="92">
        <f t="shared" si="185"/>
        <v>8</v>
      </c>
      <c r="CV91" s="92">
        <f t="shared" si="186"/>
        <v>2</v>
      </c>
      <c r="CW91" s="92">
        <f t="shared" si="187"/>
        <v>2</v>
      </c>
      <c r="CX91" s="92">
        <f t="shared" si="188"/>
        <v>2</v>
      </c>
      <c r="CY91" s="92">
        <f t="shared" si="189"/>
        <v>0</v>
      </c>
      <c r="CZ91" s="92">
        <f t="shared" si="190"/>
        <v>2</v>
      </c>
      <c r="DA91" s="92">
        <f t="shared" si="191"/>
        <v>2</v>
      </c>
      <c r="DB91" s="92">
        <f t="shared" si="192"/>
        <v>26</v>
      </c>
    </row>
    <row r="92" spans="1:106">
      <c r="A92" s="74">
        <v>84</v>
      </c>
      <c r="B92" s="71" t="str">
        <f>'ภาษาไทย ม.3'!B92</f>
        <v>นางสาวยุพิน  อุตมะพงษ์</v>
      </c>
      <c r="C92" s="72">
        <v>0</v>
      </c>
      <c r="D92" s="72">
        <v>1</v>
      </c>
      <c r="E92" s="72">
        <v>0</v>
      </c>
      <c r="F92" s="72">
        <v>1</v>
      </c>
      <c r="G92" s="72">
        <v>1</v>
      </c>
      <c r="H92" s="73">
        <v>0</v>
      </c>
      <c r="I92" s="73">
        <v>0</v>
      </c>
      <c r="J92" s="72">
        <v>0</v>
      </c>
      <c r="K92" s="72">
        <v>0</v>
      </c>
      <c r="L92" s="72">
        <v>0</v>
      </c>
      <c r="M92" s="72">
        <v>0</v>
      </c>
      <c r="N92" s="72">
        <v>0</v>
      </c>
      <c r="O92" s="73">
        <v>0</v>
      </c>
      <c r="P92" s="73">
        <v>1</v>
      </c>
      <c r="Q92" s="74">
        <v>0</v>
      </c>
      <c r="R92" s="74">
        <v>0</v>
      </c>
      <c r="S92" s="74">
        <v>0</v>
      </c>
      <c r="T92" s="74">
        <v>1</v>
      </c>
      <c r="U92" s="74">
        <v>1</v>
      </c>
      <c r="V92" s="74">
        <v>0</v>
      </c>
      <c r="W92" s="74">
        <v>1</v>
      </c>
      <c r="X92" s="74">
        <v>1</v>
      </c>
      <c r="Y92" s="74">
        <v>0</v>
      </c>
      <c r="Z92" s="74">
        <v>0</v>
      </c>
      <c r="AA92" s="74">
        <v>1</v>
      </c>
      <c r="AB92" s="74">
        <v>1</v>
      </c>
      <c r="AC92" s="74">
        <v>1</v>
      </c>
      <c r="AD92" s="74">
        <v>1</v>
      </c>
      <c r="AE92" s="74">
        <v>1</v>
      </c>
      <c r="AF92" s="74">
        <v>0</v>
      </c>
      <c r="AG92" s="74">
        <v>0</v>
      </c>
      <c r="AH92" s="74">
        <v>0</v>
      </c>
      <c r="AI92" s="74">
        <v>0</v>
      </c>
      <c r="AJ92" s="74">
        <v>0</v>
      </c>
      <c r="AK92" s="74">
        <v>0</v>
      </c>
      <c r="AL92" s="50">
        <v>1</v>
      </c>
      <c r="AM92" s="50">
        <v>0</v>
      </c>
      <c r="AN92" s="50">
        <v>0</v>
      </c>
      <c r="AO92" s="50">
        <v>0</v>
      </c>
      <c r="AP92" s="50">
        <v>0</v>
      </c>
      <c r="AQ92" s="50">
        <v>0</v>
      </c>
      <c r="AR92" s="50">
        <v>0</v>
      </c>
      <c r="AS92" s="50">
        <v>0</v>
      </c>
      <c r="AT92" s="50">
        <v>0</v>
      </c>
      <c r="AU92" s="50">
        <v>0</v>
      </c>
      <c r="AV92" s="50">
        <v>0</v>
      </c>
      <c r="AW92" s="50">
        <v>1</v>
      </c>
      <c r="AX92" s="50">
        <v>1</v>
      </c>
      <c r="AY92" s="91">
        <f t="shared" si="137"/>
        <v>0</v>
      </c>
      <c r="AZ92" s="91">
        <f t="shared" si="138"/>
        <v>2</v>
      </c>
      <c r="BA92" s="91">
        <f t="shared" si="139"/>
        <v>0</v>
      </c>
      <c r="BB92" s="91">
        <f t="shared" si="140"/>
        <v>2</v>
      </c>
      <c r="BC92" s="91">
        <f t="shared" si="141"/>
        <v>2</v>
      </c>
      <c r="BD92" s="91">
        <f t="shared" si="142"/>
        <v>0</v>
      </c>
      <c r="BE92" s="91">
        <f t="shared" si="143"/>
        <v>0</v>
      </c>
      <c r="BF92" s="91">
        <f t="shared" si="144"/>
        <v>0</v>
      </c>
      <c r="BG92" s="91">
        <f t="shared" si="145"/>
        <v>0</v>
      </c>
      <c r="BH92" s="91">
        <f t="shared" si="146"/>
        <v>0</v>
      </c>
      <c r="BI92" s="91">
        <f t="shared" si="147"/>
        <v>0</v>
      </c>
      <c r="BJ92" s="91">
        <f t="shared" si="148"/>
        <v>0</v>
      </c>
      <c r="BK92" s="91">
        <f t="shared" si="149"/>
        <v>0</v>
      </c>
      <c r="BL92" s="91">
        <f t="shared" si="150"/>
        <v>2</v>
      </c>
      <c r="BM92" s="91">
        <f t="shared" si="151"/>
        <v>0</v>
      </c>
      <c r="BN92" s="91">
        <f t="shared" si="152"/>
        <v>0</v>
      </c>
      <c r="BO92" s="91">
        <f t="shared" si="153"/>
        <v>0</v>
      </c>
      <c r="BP92" s="91">
        <f t="shared" si="154"/>
        <v>2</v>
      </c>
      <c r="BQ92" s="91">
        <f t="shared" si="155"/>
        <v>2</v>
      </c>
      <c r="BR92" s="91">
        <f t="shared" si="156"/>
        <v>0</v>
      </c>
      <c r="BS92" s="91">
        <f t="shared" si="157"/>
        <v>2</v>
      </c>
      <c r="BT92" s="91">
        <f t="shared" si="158"/>
        <v>2</v>
      </c>
      <c r="BU92" s="91">
        <f t="shared" si="159"/>
        <v>0</v>
      </c>
      <c r="BV92" s="91">
        <f t="shared" si="160"/>
        <v>0</v>
      </c>
      <c r="BW92" s="91">
        <f t="shared" si="161"/>
        <v>2</v>
      </c>
      <c r="BX92" s="91">
        <f t="shared" si="162"/>
        <v>2</v>
      </c>
      <c r="BY92" s="91">
        <f t="shared" si="163"/>
        <v>2</v>
      </c>
      <c r="BZ92" s="91">
        <f t="shared" si="164"/>
        <v>2</v>
      </c>
      <c r="CA92" s="91">
        <f t="shared" si="165"/>
        <v>2</v>
      </c>
      <c r="CB92" s="91">
        <f t="shared" si="166"/>
        <v>0</v>
      </c>
      <c r="CC92" s="91">
        <f t="shared" si="167"/>
        <v>0</v>
      </c>
      <c r="CD92" s="91">
        <f t="shared" si="168"/>
        <v>0</v>
      </c>
      <c r="CE92" s="91">
        <f t="shared" si="169"/>
        <v>0</v>
      </c>
      <c r="CF92" s="91">
        <f t="shared" si="170"/>
        <v>0</v>
      </c>
      <c r="CG92" s="91">
        <f t="shared" si="171"/>
        <v>0</v>
      </c>
      <c r="CH92" s="135">
        <f t="shared" si="172"/>
        <v>3</v>
      </c>
      <c r="CI92" s="91">
        <f t="shared" si="173"/>
        <v>0</v>
      </c>
      <c r="CJ92" s="91">
        <f t="shared" si="174"/>
        <v>0</v>
      </c>
      <c r="CK92" s="135">
        <f t="shared" si="175"/>
        <v>0</v>
      </c>
      <c r="CL92" s="91">
        <f t="shared" si="176"/>
        <v>4</v>
      </c>
      <c r="CM92" s="92">
        <f t="shared" si="177"/>
        <v>6</v>
      </c>
      <c r="CN92" s="92">
        <f t="shared" si="178"/>
        <v>0</v>
      </c>
      <c r="CO92" s="92">
        <f t="shared" si="179"/>
        <v>6</v>
      </c>
      <c r="CP92" s="92">
        <f t="shared" si="180"/>
        <v>0</v>
      </c>
      <c r="CQ92" s="92">
        <f t="shared" si="181"/>
        <v>0</v>
      </c>
      <c r="CR92" s="92">
        <f t="shared" si="182"/>
        <v>0</v>
      </c>
      <c r="CS92" s="92">
        <f t="shared" si="183"/>
        <v>0</v>
      </c>
      <c r="CT92" s="92">
        <f t="shared" si="184"/>
        <v>3</v>
      </c>
      <c r="CU92" s="92">
        <f t="shared" si="185"/>
        <v>3</v>
      </c>
      <c r="CV92" s="92">
        <f t="shared" si="186"/>
        <v>6</v>
      </c>
      <c r="CW92" s="92">
        <f t="shared" si="187"/>
        <v>8</v>
      </c>
      <c r="CX92" s="92">
        <f t="shared" si="188"/>
        <v>6</v>
      </c>
      <c r="CY92" s="92">
        <f t="shared" si="189"/>
        <v>2</v>
      </c>
      <c r="CZ92" s="92">
        <f t="shared" si="190"/>
        <v>2</v>
      </c>
      <c r="DA92" s="92">
        <f t="shared" si="191"/>
        <v>4</v>
      </c>
      <c r="DB92" s="92">
        <f t="shared" si="192"/>
        <v>33</v>
      </c>
    </row>
    <row r="93" spans="1:106">
      <c r="A93" s="74">
        <v>85</v>
      </c>
      <c r="B93" s="71" t="str">
        <f>'ภาษาไทย ม.3'!B93</f>
        <v>นางสาววาสนา  ตรงต่อกาล</v>
      </c>
      <c r="C93" s="72">
        <v>0</v>
      </c>
      <c r="D93" s="72">
        <v>0</v>
      </c>
      <c r="E93" s="72">
        <v>0</v>
      </c>
      <c r="F93" s="72">
        <v>0</v>
      </c>
      <c r="G93" s="72">
        <v>1</v>
      </c>
      <c r="H93" s="73">
        <v>0</v>
      </c>
      <c r="I93" s="73">
        <v>1</v>
      </c>
      <c r="J93" s="72">
        <v>0</v>
      </c>
      <c r="K93" s="72">
        <v>1</v>
      </c>
      <c r="L93" s="72">
        <v>0</v>
      </c>
      <c r="M93" s="72">
        <v>0</v>
      </c>
      <c r="N93" s="72">
        <v>0</v>
      </c>
      <c r="O93" s="73">
        <v>1</v>
      </c>
      <c r="P93" s="73">
        <v>1</v>
      </c>
      <c r="Q93" s="74">
        <v>0</v>
      </c>
      <c r="R93" s="74">
        <v>1</v>
      </c>
      <c r="S93" s="74">
        <v>1</v>
      </c>
      <c r="T93" s="74">
        <v>1</v>
      </c>
      <c r="U93" s="74">
        <v>0</v>
      </c>
      <c r="V93" s="74">
        <v>0</v>
      </c>
      <c r="W93" s="74">
        <v>0</v>
      </c>
      <c r="X93" s="74">
        <v>0</v>
      </c>
      <c r="Y93" s="74">
        <v>0</v>
      </c>
      <c r="Z93" s="74">
        <v>0</v>
      </c>
      <c r="AA93" s="74">
        <v>1</v>
      </c>
      <c r="AB93" s="74">
        <v>0</v>
      </c>
      <c r="AC93" s="74">
        <v>0</v>
      </c>
      <c r="AD93" s="74">
        <v>0</v>
      </c>
      <c r="AE93" s="74">
        <v>0</v>
      </c>
      <c r="AF93" s="74">
        <v>0</v>
      </c>
      <c r="AG93" s="74">
        <v>0</v>
      </c>
      <c r="AH93" s="74">
        <v>0</v>
      </c>
      <c r="AI93" s="74">
        <v>1</v>
      </c>
      <c r="AJ93" s="74">
        <v>0</v>
      </c>
      <c r="AK93" s="74">
        <v>1</v>
      </c>
      <c r="AL93" s="50">
        <v>0</v>
      </c>
      <c r="AM93" s="50">
        <v>1</v>
      </c>
      <c r="AN93" s="50">
        <v>1</v>
      </c>
      <c r="AO93" s="50">
        <v>0</v>
      </c>
      <c r="AP93" s="50">
        <v>1</v>
      </c>
      <c r="AQ93" s="50">
        <v>0</v>
      </c>
      <c r="AR93" s="50">
        <v>0</v>
      </c>
      <c r="AS93" s="50">
        <v>0</v>
      </c>
      <c r="AT93" s="50">
        <v>0</v>
      </c>
      <c r="AU93" s="50">
        <v>0</v>
      </c>
      <c r="AV93" s="50">
        <v>0</v>
      </c>
      <c r="AW93" s="50">
        <v>0</v>
      </c>
      <c r="AX93" s="50">
        <v>1</v>
      </c>
      <c r="AY93" s="91">
        <f t="shared" si="137"/>
        <v>0</v>
      </c>
      <c r="AZ93" s="91">
        <f t="shared" si="138"/>
        <v>0</v>
      </c>
      <c r="BA93" s="91">
        <f t="shared" si="139"/>
        <v>0</v>
      </c>
      <c r="BB93" s="91">
        <f t="shared" si="140"/>
        <v>0</v>
      </c>
      <c r="BC93" s="91">
        <f t="shared" si="141"/>
        <v>2</v>
      </c>
      <c r="BD93" s="91">
        <f t="shared" si="142"/>
        <v>0</v>
      </c>
      <c r="BE93" s="91">
        <f t="shared" si="143"/>
        <v>2</v>
      </c>
      <c r="BF93" s="91">
        <f t="shared" si="144"/>
        <v>0</v>
      </c>
      <c r="BG93" s="91">
        <f t="shared" si="145"/>
        <v>2</v>
      </c>
      <c r="BH93" s="91">
        <f t="shared" si="146"/>
        <v>0</v>
      </c>
      <c r="BI93" s="91">
        <f t="shared" si="147"/>
        <v>0</v>
      </c>
      <c r="BJ93" s="91">
        <f t="shared" si="148"/>
        <v>0</v>
      </c>
      <c r="BK93" s="91">
        <f t="shared" si="149"/>
        <v>2</v>
      </c>
      <c r="BL93" s="91">
        <f t="shared" si="150"/>
        <v>2</v>
      </c>
      <c r="BM93" s="91">
        <f t="shared" si="151"/>
        <v>0</v>
      </c>
      <c r="BN93" s="91">
        <f t="shared" si="152"/>
        <v>2</v>
      </c>
      <c r="BO93" s="91">
        <f t="shared" si="153"/>
        <v>2</v>
      </c>
      <c r="BP93" s="91">
        <f t="shared" si="154"/>
        <v>2</v>
      </c>
      <c r="BQ93" s="91">
        <f t="shared" si="155"/>
        <v>0</v>
      </c>
      <c r="BR93" s="91">
        <f t="shared" si="156"/>
        <v>0</v>
      </c>
      <c r="BS93" s="91">
        <f t="shared" si="157"/>
        <v>0</v>
      </c>
      <c r="BT93" s="91">
        <f t="shared" si="158"/>
        <v>0</v>
      </c>
      <c r="BU93" s="91">
        <f t="shared" si="159"/>
        <v>0</v>
      </c>
      <c r="BV93" s="91">
        <f t="shared" si="160"/>
        <v>0</v>
      </c>
      <c r="BW93" s="91">
        <f t="shared" si="161"/>
        <v>2</v>
      </c>
      <c r="BX93" s="91">
        <f t="shared" si="162"/>
        <v>0</v>
      </c>
      <c r="BY93" s="91">
        <f t="shared" si="163"/>
        <v>0</v>
      </c>
      <c r="BZ93" s="91">
        <f t="shared" si="164"/>
        <v>0</v>
      </c>
      <c r="CA93" s="91">
        <f t="shared" si="165"/>
        <v>0</v>
      </c>
      <c r="CB93" s="91">
        <f t="shared" si="166"/>
        <v>0</v>
      </c>
      <c r="CC93" s="91">
        <f t="shared" si="167"/>
        <v>0</v>
      </c>
      <c r="CD93" s="91">
        <f t="shared" si="168"/>
        <v>0</v>
      </c>
      <c r="CE93" s="91">
        <f t="shared" si="169"/>
        <v>2</v>
      </c>
      <c r="CF93" s="91">
        <f t="shared" si="170"/>
        <v>0</v>
      </c>
      <c r="CG93" s="91">
        <f t="shared" si="171"/>
        <v>2</v>
      </c>
      <c r="CH93" s="135">
        <f t="shared" si="172"/>
        <v>3</v>
      </c>
      <c r="CI93" s="91">
        <f t="shared" si="173"/>
        <v>3</v>
      </c>
      <c r="CJ93" s="91">
        <f t="shared" si="174"/>
        <v>2</v>
      </c>
      <c r="CK93" s="135">
        <f t="shared" si="175"/>
        <v>0</v>
      </c>
      <c r="CL93" s="91">
        <f t="shared" si="176"/>
        <v>2</v>
      </c>
      <c r="CM93" s="92">
        <f t="shared" si="177"/>
        <v>4</v>
      </c>
      <c r="CN93" s="92">
        <f t="shared" si="178"/>
        <v>2</v>
      </c>
      <c r="CO93" s="92">
        <f t="shared" si="179"/>
        <v>6</v>
      </c>
      <c r="CP93" s="92">
        <f t="shared" si="180"/>
        <v>0</v>
      </c>
      <c r="CQ93" s="92">
        <f t="shared" si="181"/>
        <v>2</v>
      </c>
      <c r="CR93" s="92">
        <f t="shared" si="182"/>
        <v>2</v>
      </c>
      <c r="CS93" s="92">
        <f t="shared" si="183"/>
        <v>2</v>
      </c>
      <c r="CT93" s="92">
        <f t="shared" si="184"/>
        <v>3</v>
      </c>
      <c r="CU93" s="92">
        <f t="shared" si="185"/>
        <v>5</v>
      </c>
      <c r="CV93" s="92">
        <f t="shared" si="186"/>
        <v>10</v>
      </c>
      <c r="CW93" s="92">
        <f t="shared" si="187"/>
        <v>4</v>
      </c>
      <c r="CX93" s="92">
        <f t="shared" si="188"/>
        <v>2</v>
      </c>
      <c r="CY93" s="92">
        <f t="shared" si="189"/>
        <v>3</v>
      </c>
      <c r="CZ93" s="92">
        <f t="shared" si="190"/>
        <v>0</v>
      </c>
      <c r="DA93" s="92">
        <f t="shared" si="191"/>
        <v>3</v>
      </c>
      <c r="DB93" s="92">
        <f t="shared" si="192"/>
        <v>32</v>
      </c>
    </row>
    <row r="94" spans="1:106">
      <c r="A94" s="74">
        <v>86</v>
      </c>
      <c r="B94" s="71" t="str">
        <f>'ภาษาไทย ม.3'!B94</f>
        <v>นางสาวสุภาภรณ์  พิภพ</v>
      </c>
      <c r="C94" s="72">
        <v>0</v>
      </c>
      <c r="D94" s="72">
        <v>0</v>
      </c>
      <c r="E94" s="72">
        <v>0</v>
      </c>
      <c r="F94" s="72">
        <v>0</v>
      </c>
      <c r="G94" s="72">
        <v>0</v>
      </c>
      <c r="H94" s="73">
        <v>0</v>
      </c>
      <c r="I94" s="73">
        <v>0</v>
      </c>
      <c r="J94" s="72">
        <v>0</v>
      </c>
      <c r="K94" s="72">
        <v>0</v>
      </c>
      <c r="L94" s="72">
        <v>0</v>
      </c>
      <c r="M94" s="72">
        <v>0</v>
      </c>
      <c r="N94" s="72">
        <v>0</v>
      </c>
      <c r="O94" s="73">
        <v>1</v>
      </c>
      <c r="P94" s="73">
        <v>0</v>
      </c>
      <c r="Q94" s="74">
        <v>1</v>
      </c>
      <c r="R94" s="74">
        <v>0</v>
      </c>
      <c r="S94" s="74">
        <v>0</v>
      </c>
      <c r="T94" s="74">
        <v>0</v>
      </c>
      <c r="U94" s="74">
        <v>0</v>
      </c>
      <c r="V94" s="74">
        <v>1</v>
      </c>
      <c r="W94" s="74">
        <v>0</v>
      </c>
      <c r="X94" s="74">
        <v>0</v>
      </c>
      <c r="Y94" s="74">
        <v>0</v>
      </c>
      <c r="Z94" s="74">
        <v>0</v>
      </c>
      <c r="AA94" s="74">
        <v>0</v>
      </c>
      <c r="AB94" s="74">
        <v>1</v>
      </c>
      <c r="AC94" s="74">
        <v>0</v>
      </c>
      <c r="AD94" s="74">
        <v>0</v>
      </c>
      <c r="AE94" s="74">
        <v>0</v>
      </c>
      <c r="AF94" s="74">
        <v>0</v>
      </c>
      <c r="AG94" s="74">
        <v>0</v>
      </c>
      <c r="AH94" s="74">
        <v>0</v>
      </c>
      <c r="AI94" s="74">
        <v>0</v>
      </c>
      <c r="AJ94" s="74">
        <v>1</v>
      </c>
      <c r="AK94" s="74">
        <v>0</v>
      </c>
      <c r="AL94" s="50">
        <v>1</v>
      </c>
      <c r="AM94" s="50">
        <v>0</v>
      </c>
      <c r="AN94" s="50">
        <v>0</v>
      </c>
      <c r="AO94" s="50">
        <v>0</v>
      </c>
      <c r="AP94" s="50">
        <v>0</v>
      </c>
      <c r="AQ94" s="50">
        <v>1</v>
      </c>
      <c r="AR94" s="50">
        <v>0</v>
      </c>
      <c r="AS94" s="50">
        <v>0</v>
      </c>
      <c r="AT94" s="50">
        <v>0</v>
      </c>
      <c r="AU94" s="50">
        <v>0</v>
      </c>
      <c r="AV94" s="50">
        <v>0</v>
      </c>
      <c r="AW94" s="50">
        <v>0</v>
      </c>
      <c r="AX94" s="50">
        <v>0</v>
      </c>
      <c r="AY94" s="91">
        <f t="shared" si="137"/>
        <v>0</v>
      </c>
      <c r="AZ94" s="91">
        <f t="shared" si="138"/>
        <v>0</v>
      </c>
      <c r="BA94" s="91">
        <f t="shared" si="139"/>
        <v>0</v>
      </c>
      <c r="BB94" s="91">
        <f t="shared" si="140"/>
        <v>0</v>
      </c>
      <c r="BC94" s="91">
        <f t="shared" si="141"/>
        <v>0</v>
      </c>
      <c r="BD94" s="91">
        <f t="shared" si="142"/>
        <v>0</v>
      </c>
      <c r="BE94" s="91">
        <f t="shared" si="143"/>
        <v>0</v>
      </c>
      <c r="BF94" s="91">
        <f t="shared" si="144"/>
        <v>0</v>
      </c>
      <c r="BG94" s="91">
        <f t="shared" si="145"/>
        <v>0</v>
      </c>
      <c r="BH94" s="91">
        <f t="shared" si="146"/>
        <v>0</v>
      </c>
      <c r="BI94" s="91">
        <f t="shared" si="147"/>
        <v>0</v>
      </c>
      <c r="BJ94" s="91">
        <f t="shared" si="148"/>
        <v>0</v>
      </c>
      <c r="BK94" s="91">
        <f t="shared" si="149"/>
        <v>2</v>
      </c>
      <c r="BL94" s="91">
        <f t="shared" si="150"/>
        <v>0</v>
      </c>
      <c r="BM94" s="91">
        <f t="shared" si="151"/>
        <v>2</v>
      </c>
      <c r="BN94" s="91">
        <f t="shared" si="152"/>
        <v>0</v>
      </c>
      <c r="BO94" s="91">
        <f t="shared" si="153"/>
        <v>0</v>
      </c>
      <c r="BP94" s="91">
        <f t="shared" si="154"/>
        <v>0</v>
      </c>
      <c r="BQ94" s="91">
        <f t="shared" si="155"/>
        <v>0</v>
      </c>
      <c r="BR94" s="91">
        <f t="shared" si="156"/>
        <v>2</v>
      </c>
      <c r="BS94" s="91">
        <f t="shared" si="157"/>
        <v>0</v>
      </c>
      <c r="BT94" s="91">
        <f t="shared" si="158"/>
        <v>0</v>
      </c>
      <c r="BU94" s="91">
        <f t="shared" si="159"/>
        <v>0</v>
      </c>
      <c r="BV94" s="91">
        <f t="shared" si="160"/>
        <v>0</v>
      </c>
      <c r="BW94" s="91">
        <f t="shared" si="161"/>
        <v>0</v>
      </c>
      <c r="BX94" s="91">
        <f t="shared" si="162"/>
        <v>2</v>
      </c>
      <c r="BY94" s="91">
        <f t="shared" si="163"/>
        <v>0</v>
      </c>
      <c r="BZ94" s="91">
        <f t="shared" si="164"/>
        <v>0</v>
      </c>
      <c r="CA94" s="91">
        <f t="shared" si="165"/>
        <v>0</v>
      </c>
      <c r="CB94" s="91">
        <f t="shared" si="166"/>
        <v>0</v>
      </c>
      <c r="CC94" s="91">
        <f t="shared" si="167"/>
        <v>0</v>
      </c>
      <c r="CD94" s="91">
        <f t="shared" si="168"/>
        <v>0</v>
      </c>
      <c r="CE94" s="91">
        <f t="shared" si="169"/>
        <v>0</v>
      </c>
      <c r="CF94" s="91">
        <f t="shared" si="170"/>
        <v>2</v>
      </c>
      <c r="CG94" s="91">
        <f t="shared" si="171"/>
        <v>0</v>
      </c>
      <c r="CH94" s="135">
        <f t="shared" si="172"/>
        <v>3</v>
      </c>
      <c r="CI94" s="91">
        <f t="shared" si="173"/>
        <v>0</v>
      </c>
      <c r="CJ94" s="91">
        <f t="shared" si="174"/>
        <v>2</v>
      </c>
      <c r="CK94" s="135">
        <f t="shared" si="175"/>
        <v>0</v>
      </c>
      <c r="CL94" s="91">
        <f t="shared" si="176"/>
        <v>0</v>
      </c>
      <c r="CM94" s="92">
        <f t="shared" si="177"/>
        <v>0</v>
      </c>
      <c r="CN94" s="92">
        <f t="shared" si="178"/>
        <v>2</v>
      </c>
      <c r="CO94" s="92">
        <f t="shared" si="179"/>
        <v>2</v>
      </c>
      <c r="CP94" s="92">
        <f t="shared" si="180"/>
        <v>0</v>
      </c>
      <c r="CQ94" s="92">
        <f t="shared" si="181"/>
        <v>0</v>
      </c>
      <c r="CR94" s="92">
        <f t="shared" si="182"/>
        <v>0</v>
      </c>
      <c r="CS94" s="92">
        <f t="shared" si="183"/>
        <v>0</v>
      </c>
      <c r="CT94" s="92">
        <f t="shared" si="184"/>
        <v>5</v>
      </c>
      <c r="CU94" s="92">
        <f t="shared" si="185"/>
        <v>5</v>
      </c>
      <c r="CV94" s="92">
        <f t="shared" si="186"/>
        <v>4</v>
      </c>
      <c r="CW94" s="92">
        <f t="shared" si="187"/>
        <v>2</v>
      </c>
      <c r="CX94" s="92">
        <f t="shared" si="188"/>
        <v>2</v>
      </c>
      <c r="CY94" s="92">
        <f t="shared" si="189"/>
        <v>0</v>
      </c>
      <c r="CZ94" s="92">
        <f t="shared" si="190"/>
        <v>0</v>
      </c>
      <c r="DA94" s="92">
        <f t="shared" si="191"/>
        <v>0</v>
      </c>
      <c r="DB94" s="92">
        <f t="shared" si="192"/>
        <v>15</v>
      </c>
    </row>
    <row r="95" spans="1:106">
      <c r="A95" s="74">
        <v>87</v>
      </c>
      <c r="B95" s="71" t="str">
        <f>'ภาษาไทย ม.3'!B95</f>
        <v>นางสาวนภาพร  โกลิฬะ</v>
      </c>
      <c r="C95" s="72">
        <v>0</v>
      </c>
      <c r="D95" s="72">
        <v>0</v>
      </c>
      <c r="E95" s="72">
        <v>0</v>
      </c>
      <c r="F95" s="72">
        <v>1</v>
      </c>
      <c r="G95" s="72">
        <v>0</v>
      </c>
      <c r="H95" s="73">
        <v>0</v>
      </c>
      <c r="I95" s="73">
        <v>0</v>
      </c>
      <c r="J95" s="72">
        <v>1</v>
      </c>
      <c r="K95" s="72">
        <v>0</v>
      </c>
      <c r="L95" s="72">
        <v>1</v>
      </c>
      <c r="M95" s="72">
        <v>0</v>
      </c>
      <c r="N95" s="72">
        <v>0</v>
      </c>
      <c r="O95" s="73">
        <v>0</v>
      </c>
      <c r="P95" s="73">
        <v>1</v>
      </c>
      <c r="Q95" s="74">
        <v>0</v>
      </c>
      <c r="R95" s="74">
        <v>0</v>
      </c>
      <c r="S95" s="74">
        <v>1</v>
      </c>
      <c r="T95" s="74">
        <v>0</v>
      </c>
      <c r="U95" s="74">
        <v>0</v>
      </c>
      <c r="V95" s="74">
        <v>1</v>
      </c>
      <c r="W95" s="74">
        <v>1</v>
      </c>
      <c r="X95" s="74">
        <v>0</v>
      </c>
      <c r="Y95" s="74">
        <v>0</v>
      </c>
      <c r="Z95" s="74">
        <v>0</v>
      </c>
      <c r="AA95" s="74">
        <v>0</v>
      </c>
      <c r="AB95" s="74">
        <v>0</v>
      </c>
      <c r="AC95" s="74">
        <v>0</v>
      </c>
      <c r="AD95" s="74">
        <v>1</v>
      </c>
      <c r="AE95" s="74">
        <v>0</v>
      </c>
      <c r="AF95" s="74">
        <v>1</v>
      </c>
      <c r="AG95" s="74">
        <v>0</v>
      </c>
      <c r="AH95" s="74">
        <v>1</v>
      </c>
      <c r="AI95" s="74">
        <v>0</v>
      </c>
      <c r="AJ95" s="74">
        <v>0</v>
      </c>
      <c r="AK95" s="74">
        <v>0</v>
      </c>
      <c r="AL95" s="50">
        <v>1</v>
      </c>
      <c r="AM95" s="50">
        <v>0</v>
      </c>
      <c r="AN95" s="50">
        <v>1</v>
      </c>
      <c r="AO95" s="50">
        <v>1</v>
      </c>
      <c r="AP95" s="50">
        <v>0</v>
      </c>
      <c r="AQ95" s="50">
        <v>0</v>
      </c>
      <c r="AR95" s="50">
        <v>0</v>
      </c>
      <c r="AS95" s="50">
        <v>0</v>
      </c>
      <c r="AT95" s="50">
        <v>0</v>
      </c>
      <c r="AU95" s="50">
        <v>0</v>
      </c>
      <c r="AV95" s="50">
        <v>0</v>
      </c>
      <c r="AW95" s="50">
        <v>0</v>
      </c>
      <c r="AX95" s="50">
        <v>0</v>
      </c>
      <c r="AY95" s="91">
        <f t="shared" si="137"/>
        <v>0</v>
      </c>
      <c r="AZ95" s="91">
        <f t="shared" si="138"/>
        <v>0</v>
      </c>
      <c r="BA95" s="91">
        <f t="shared" si="139"/>
        <v>0</v>
      </c>
      <c r="BB95" s="91">
        <f t="shared" si="140"/>
        <v>2</v>
      </c>
      <c r="BC95" s="91">
        <f t="shared" si="141"/>
        <v>0</v>
      </c>
      <c r="BD95" s="91">
        <f t="shared" si="142"/>
        <v>0</v>
      </c>
      <c r="BE95" s="91">
        <f t="shared" si="143"/>
        <v>0</v>
      </c>
      <c r="BF95" s="91">
        <f t="shared" si="144"/>
        <v>2</v>
      </c>
      <c r="BG95" s="91">
        <f t="shared" si="145"/>
        <v>0</v>
      </c>
      <c r="BH95" s="91">
        <f t="shared" si="146"/>
        <v>2</v>
      </c>
      <c r="BI95" s="91">
        <f t="shared" si="147"/>
        <v>0</v>
      </c>
      <c r="BJ95" s="91">
        <f t="shared" si="148"/>
        <v>0</v>
      </c>
      <c r="BK95" s="91">
        <f t="shared" si="149"/>
        <v>0</v>
      </c>
      <c r="BL95" s="91">
        <f t="shared" si="150"/>
        <v>2</v>
      </c>
      <c r="BM95" s="91">
        <f t="shared" si="151"/>
        <v>0</v>
      </c>
      <c r="BN95" s="91">
        <f t="shared" si="152"/>
        <v>0</v>
      </c>
      <c r="BO95" s="91">
        <f t="shared" si="153"/>
        <v>2</v>
      </c>
      <c r="BP95" s="91">
        <f t="shared" si="154"/>
        <v>0</v>
      </c>
      <c r="BQ95" s="91">
        <f t="shared" si="155"/>
        <v>0</v>
      </c>
      <c r="BR95" s="91">
        <f t="shared" si="156"/>
        <v>2</v>
      </c>
      <c r="BS95" s="91">
        <f t="shared" si="157"/>
        <v>2</v>
      </c>
      <c r="BT95" s="91">
        <f t="shared" si="158"/>
        <v>0</v>
      </c>
      <c r="BU95" s="91">
        <f t="shared" si="159"/>
        <v>0</v>
      </c>
      <c r="BV95" s="91">
        <f t="shared" si="160"/>
        <v>0</v>
      </c>
      <c r="BW95" s="91">
        <f t="shared" si="161"/>
        <v>0</v>
      </c>
      <c r="BX95" s="91">
        <f t="shared" si="162"/>
        <v>0</v>
      </c>
      <c r="BY95" s="91">
        <f t="shared" si="163"/>
        <v>0</v>
      </c>
      <c r="BZ95" s="91">
        <f t="shared" si="164"/>
        <v>2</v>
      </c>
      <c r="CA95" s="91">
        <f t="shared" si="165"/>
        <v>0</v>
      </c>
      <c r="CB95" s="91">
        <f t="shared" si="166"/>
        <v>2</v>
      </c>
      <c r="CC95" s="91">
        <f t="shared" si="167"/>
        <v>0</v>
      </c>
      <c r="CD95" s="91">
        <f t="shared" si="168"/>
        <v>2</v>
      </c>
      <c r="CE95" s="91">
        <f t="shared" si="169"/>
        <v>0</v>
      </c>
      <c r="CF95" s="91">
        <f t="shared" si="170"/>
        <v>0</v>
      </c>
      <c r="CG95" s="91">
        <f t="shared" si="171"/>
        <v>0</v>
      </c>
      <c r="CH95" s="135">
        <f t="shared" si="172"/>
        <v>3</v>
      </c>
      <c r="CI95" s="91">
        <f t="shared" si="173"/>
        <v>6</v>
      </c>
      <c r="CJ95" s="91">
        <f t="shared" si="174"/>
        <v>0</v>
      </c>
      <c r="CK95" s="135">
        <f t="shared" si="175"/>
        <v>0</v>
      </c>
      <c r="CL95" s="91">
        <f t="shared" si="176"/>
        <v>0</v>
      </c>
      <c r="CM95" s="92">
        <f t="shared" si="177"/>
        <v>2</v>
      </c>
      <c r="CN95" s="92">
        <f t="shared" si="178"/>
        <v>0</v>
      </c>
      <c r="CO95" s="92">
        <f t="shared" si="179"/>
        <v>2</v>
      </c>
      <c r="CP95" s="92">
        <f t="shared" si="180"/>
        <v>2</v>
      </c>
      <c r="CQ95" s="92">
        <f t="shared" si="181"/>
        <v>0</v>
      </c>
      <c r="CR95" s="92">
        <f t="shared" si="182"/>
        <v>2</v>
      </c>
      <c r="CS95" s="92">
        <f t="shared" si="183"/>
        <v>2</v>
      </c>
      <c r="CT95" s="92">
        <f t="shared" si="184"/>
        <v>3</v>
      </c>
      <c r="CU95" s="92">
        <f t="shared" si="185"/>
        <v>5</v>
      </c>
      <c r="CV95" s="92">
        <f t="shared" si="186"/>
        <v>6</v>
      </c>
      <c r="CW95" s="92">
        <f t="shared" si="187"/>
        <v>4</v>
      </c>
      <c r="CX95" s="92">
        <f t="shared" si="188"/>
        <v>0</v>
      </c>
      <c r="CY95" s="92">
        <f t="shared" si="189"/>
        <v>8</v>
      </c>
      <c r="CZ95" s="92">
        <f t="shared" si="190"/>
        <v>2</v>
      </c>
      <c r="DA95" s="92">
        <f t="shared" si="191"/>
        <v>10</v>
      </c>
      <c r="DB95" s="92">
        <f t="shared" si="192"/>
        <v>29</v>
      </c>
    </row>
    <row r="96" spans="1:106">
      <c r="A96" s="74">
        <v>88</v>
      </c>
      <c r="B96" s="71" t="str">
        <f>'ภาษาไทย ม.3'!B96</f>
        <v>นายจตุพร  รัตนพาหุ</v>
      </c>
      <c r="C96" s="72">
        <v>0</v>
      </c>
      <c r="D96" s="72">
        <v>0</v>
      </c>
      <c r="E96" s="72">
        <v>0</v>
      </c>
      <c r="F96" s="72">
        <v>0</v>
      </c>
      <c r="G96" s="72">
        <v>0</v>
      </c>
      <c r="H96" s="73">
        <v>0</v>
      </c>
      <c r="I96" s="73">
        <v>0</v>
      </c>
      <c r="J96" s="72">
        <v>1</v>
      </c>
      <c r="K96" s="72">
        <v>0</v>
      </c>
      <c r="L96" s="72">
        <v>0</v>
      </c>
      <c r="M96" s="72">
        <v>0</v>
      </c>
      <c r="N96" s="72">
        <v>0</v>
      </c>
      <c r="O96" s="73">
        <v>0</v>
      </c>
      <c r="P96" s="73">
        <v>0</v>
      </c>
      <c r="Q96" s="74">
        <v>0</v>
      </c>
      <c r="R96" s="74">
        <v>1</v>
      </c>
      <c r="S96" s="74">
        <v>0</v>
      </c>
      <c r="T96" s="74">
        <v>0</v>
      </c>
      <c r="U96" s="74">
        <v>0</v>
      </c>
      <c r="V96" s="74">
        <v>0</v>
      </c>
      <c r="W96" s="74">
        <v>1</v>
      </c>
      <c r="X96" s="74">
        <v>0</v>
      </c>
      <c r="Y96" s="74">
        <v>0</v>
      </c>
      <c r="Z96" s="74">
        <v>0</v>
      </c>
      <c r="AA96" s="74">
        <v>0</v>
      </c>
      <c r="AB96" s="74">
        <v>0</v>
      </c>
      <c r="AC96" s="74">
        <v>1</v>
      </c>
      <c r="AD96" s="74">
        <v>0</v>
      </c>
      <c r="AE96" s="74">
        <v>0</v>
      </c>
      <c r="AF96" s="74">
        <v>0</v>
      </c>
      <c r="AG96" s="74">
        <v>0</v>
      </c>
      <c r="AH96" s="74">
        <v>0</v>
      </c>
      <c r="AI96" s="74">
        <v>0</v>
      </c>
      <c r="AJ96" s="74">
        <v>0</v>
      </c>
      <c r="AK96" s="74">
        <v>0</v>
      </c>
      <c r="AL96" s="50">
        <v>1</v>
      </c>
      <c r="AM96" s="50">
        <v>1</v>
      </c>
      <c r="AN96" s="50">
        <v>0</v>
      </c>
      <c r="AO96" s="50">
        <v>0</v>
      </c>
      <c r="AP96" s="50">
        <v>0</v>
      </c>
      <c r="AQ96" s="50">
        <v>0</v>
      </c>
      <c r="AR96" s="50">
        <v>0</v>
      </c>
      <c r="AS96" s="50">
        <v>0</v>
      </c>
      <c r="AT96" s="50">
        <v>1</v>
      </c>
      <c r="AU96" s="50">
        <v>0</v>
      </c>
      <c r="AV96" s="50">
        <v>0</v>
      </c>
      <c r="AW96" s="50">
        <v>1</v>
      </c>
      <c r="AX96" s="50">
        <v>1</v>
      </c>
      <c r="AY96" s="91">
        <f t="shared" si="137"/>
        <v>0</v>
      </c>
      <c r="AZ96" s="91">
        <f t="shared" si="138"/>
        <v>0</v>
      </c>
      <c r="BA96" s="91">
        <f t="shared" si="139"/>
        <v>0</v>
      </c>
      <c r="BB96" s="91">
        <f t="shared" si="140"/>
        <v>0</v>
      </c>
      <c r="BC96" s="91">
        <f t="shared" si="141"/>
        <v>0</v>
      </c>
      <c r="BD96" s="91">
        <f t="shared" si="142"/>
        <v>0</v>
      </c>
      <c r="BE96" s="91">
        <f t="shared" si="143"/>
        <v>0</v>
      </c>
      <c r="BF96" s="91">
        <f t="shared" si="144"/>
        <v>2</v>
      </c>
      <c r="BG96" s="91">
        <f t="shared" si="145"/>
        <v>0</v>
      </c>
      <c r="BH96" s="91">
        <f t="shared" si="146"/>
        <v>0</v>
      </c>
      <c r="BI96" s="91">
        <f t="shared" si="147"/>
        <v>0</v>
      </c>
      <c r="BJ96" s="91">
        <f t="shared" si="148"/>
        <v>0</v>
      </c>
      <c r="BK96" s="91">
        <f t="shared" si="149"/>
        <v>0</v>
      </c>
      <c r="BL96" s="91">
        <f t="shared" si="150"/>
        <v>0</v>
      </c>
      <c r="BM96" s="91">
        <f t="shared" si="151"/>
        <v>0</v>
      </c>
      <c r="BN96" s="91">
        <f t="shared" si="152"/>
        <v>2</v>
      </c>
      <c r="BO96" s="91">
        <f t="shared" si="153"/>
        <v>0</v>
      </c>
      <c r="BP96" s="91">
        <f t="shared" si="154"/>
        <v>0</v>
      </c>
      <c r="BQ96" s="91">
        <f t="shared" si="155"/>
        <v>0</v>
      </c>
      <c r="BR96" s="91">
        <f t="shared" si="156"/>
        <v>0</v>
      </c>
      <c r="BS96" s="91">
        <f t="shared" si="157"/>
        <v>2</v>
      </c>
      <c r="BT96" s="91">
        <f t="shared" si="158"/>
        <v>0</v>
      </c>
      <c r="BU96" s="91">
        <f t="shared" si="159"/>
        <v>0</v>
      </c>
      <c r="BV96" s="91">
        <f t="shared" si="160"/>
        <v>0</v>
      </c>
      <c r="BW96" s="91">
        <f t="shared" si="161"/>
        <v>0</v>
      </c>
      <c r="BX96" s="91">
        <f t="shared" si="162"/>
        <v>0</v>
      </c>
      <c r="BY96" s="91">
        <f t="shared" si="163"/>
        <v>2</v>
      </c>
      <c r="BZ96" s="91">
        <f t="shared" si="164"/>
        <v>0</v>
      </c>
      <c r="CA96" s="91">
        <f t="shared" si="165"/>
        <v>0</v>
      </c>
      <c r="CB96" s="91">
        <f t="shared" si="166"/>
        <v>0</v>
      </c>
      <c r="CC96" s="91">
        <f t="shared" si="167"/>
        <v>0</v>
      </c>
      <c r="CD96" s="91">
        <f t="shared" si="168"/>
        <v>0</v>
      </c>
      <c r="CE96" s="91">
        <f t="shared" si="169"/>
        <v>0</v>
      </c>
      <c r="CF96" s="91">
        <f t="shared" si="170"/>
        <v>0</v>
      </c>
      <c r="CG96" s="91">
        <f t="shared" si="171"/>
        <v>0</v>
      </c>
      <c r="CH96" s="135">
        <f t="shared" si="172"/>
        <v>6</v>
      </c>
      <c r="CI96" s="91">
        <f t="shared" si="173"/>
        <v>0</v>
      </c>
      <c r="CJ96" s="91">
        <f t="shared" si="174"/>
        <v>0</v>
      </c>
      <c r="CK96" s="135">
        <f t="shared" si="175"/>
        <v>2</v>
      </c>
      <c r="CL96" s="91">
        <f t="shared" si="176"/>
        <v>4</v>
      </c>
      <c r="CM96" s="92">
        <f t="shared" si="177"/>
        <v>0</v>
      </c>
      <c r="CN96" s="92">
        <f t="shared" si="178"/>
        <v>2</v>
      </c>
      <c r="CO96" s="92">
        <f t="shared" si="179"/>
        <v>2</v>
      </c>
      <c r="CP96" s="92">
        <f t="shared" si="180"/>
        <v>2</v>
      </c>
      <c r="CQ96" s="92">
        <f t="shared" si="181"/>
        <v>0</v>
      </c>
      <c r="CR96" s="92">
        <f t="shared" si="182"/>
        <v>2</v>
      </c>
      <c r="CS96" s="92">
        <f t="shared" si="183"/>
        <v>0</v>
      </c>
      <c r="CT96" s="92">
        <f t="shared" si="184"/>
        <v>6</v>
      </c>
      <c r="CU96" s="92">
        <f t="shared" si="185"/>
        <v>6</v>
      </c>
      <c r="CV96" s="92">
        <f t="shared" si="186"/>
        <v>2</v>
      </c>
      <c r="CW96" s="92">
        <f t="shared" si="187"/>
        <v>6</v>
      </c>
      <c r="CX96" s="92">
        <f t="shared" si="188"/>
        <v>2</v>
      </c>
      <c r="CY96" s="92">
        <f t="shared" si="189"/>
        <v>0</v>
      </c>
      <c r="CZ96" s="92">
        <f t="shared" si="190"/>
        <v>0</v>
      </c>
      <c r="DA96" s="92">
        <f t="shared" si="191"/>
        <v>0</v>
      </c>
      <c r="DB96" s="92">
        <f t="shared" si="192"/>
        <v>20</v>
      </c>
    </row>
    <row r="97" spans="1:106">
      <c r="A97" s="74">
        <v>89</v>
      </c>
      <c r="B97" s="71" t="str">
        <f>'ภาษาไทย ม.3'!B97</f>
        <v>นายคามิน  สุขทองพันธ์</v>
      </c>
      <c r="C97" s="72">
        <v>0</v>
      </c>
      <c r="D97" s="72">
        <v>1</v>
      </c>
      <c r="E97" s="72">
        <v>0</v>
      </c>
      <c r="F97" s="72">
        <v>1</v>
      </c>
      <c r="G97" s="72">
        <v>0</v>
      </c>
      <c r="H97" s="73">
        <v>0</v>
      </c>
      <c r="I97" s="73">
        <v>0</v>
      </c>
      <c r="J97" s="72">
        <v>0</v>
      </c>
      <c r="K97" s="72">
        <v>0</v>
      </c>
      <c r="L97" s="72">
        <v>0</v>
      </c>
      <c r="M97" s="72">
        <v>0</v>
      </c>
      <c r="N97" s="72">
        <v>1</v>
      </c>
      <c r="O97" s="73">
        <v>0</v>
      </c>
      <c r="P97" s="73">
        <v>1</v>
      </c>
      <c r="Q97" s="74">
        <v>0</v>
      </c>
      <c r="R97" s="74">
        <v>0</v>
      </c>
      <c r="S97" s="74">
        <v>0</v>
      </c>
      <c r="T97" s="74">
        <v>0</v>
      </c>
      <c r="U97" s="74">
        <v>0</v>
      </c>
      <c r="V97" s="74">
        <v>0</v>
      </c>
      <c r="W97" s="74">
        <v>1</v>
      </c>
      <c r="X97" s="74">
        <v>1</v>
      </c>
      <c r="Y97" s="74">
        <v>0</v>
      </c>
      <c r="Z97" s="74">
        <v>0</v>
      </c>
      <c r="AA97" s="74">
        <v>1</v>
      </c>
      <c r="AB97" s="74">
        <v>0</v>
      </c>
      <c r="AC97" s="74">
        <v>0</v>
      </c>
      <c r="AD97" s="74">
        <v>1</v>
      </c>
      <c r="AE97" s="74">
        <v>1</v>
      </c>
      <c r="AF97" s="74">
        <v>0</v>
      </c>
      <c r="AG97" s="74">
        <v>0</v>
      </c>
      <c r="AH97" s="74">
        <v>0</v>
      </c>
      <c r="AI97" s="74">
        <v>1</v>
      </c>
      <c r="AJ97" s="74">
        <v>0</v>
      </c>
      <c r="AK97" s="74">
        <v>0</v>
      </c>
      <c r="AL97" s="50">
        <v>1</v>
      </c>
      <c r="AM97" s="50">
        <v>0</v>
      </c>
      <c r="AN97" s="50">
        <v>1</v>
      </c>
      <c r="AO97" s="50">
        <v>0</v>
      </c>
      <c r="AP97" s="50">
        <v>0</v>
      </c>
      <c r="AQ97" s="50">
        <v>1</v>
      </c>
      <c r="AR97" s="50">
        <v>0</v>
      </c>
      <c r="AS97" s="50">
        <v>0</v>
      </c>
      <c r="AT97" s="50">
        <v>0</v>
      </c>
      <c r="AU97" s="50">
        <v>0</v>
      </c>
      <c r="AV97" s="50">
        <v>0</v>
      </c>
      <c r="AW97" s="50">
        <v>1</v>
      </c>
      <c r="AX97" s="50">
        <v>1</v>
      </c>
      <c r="AY97" s="91">
        <f t="shared" si="137"/>
        <v>0</v>
      </c>
      <c r="AZ97" s="91">
        <f t="shared" si="138"/>
        <v>2</v>
      </c>
      <c r="BA97" s="91">
        <f t="shared" si="139"/>
        <v>0</v>
      </c>
      <c r="BB97" s="91">
        <f t="shared" si="140"/>
        <v>2</v>
      </c>
      <c r="BC97" s="91">
        <f t="shared" si="141"/>
        <v>0</v>
      </c>
      <c r="BD97" s="91">
        <f t="shared" si="142"/>
        <v>0</v>
      </c>
      <c r="BE97" s="91">
        <f t="shared" si="143"/>
        <v>0</v>
      </c>
      <c r="BF97" s="91">
        <f t="shared" si="144"/>
        <v>0</v>
      </c>
      <c r="BG97" s="91">
        <f t="shared" si="145"/>
        <v>0</v>
      </c>
      <c r="BH97" s="91">
        <f t="shared" si="146"/>
        <v>0</v>
      </c>
      <c r="BI97" s="91">
        <f t="shared" si="147"/>
        <v>0</v>
      </c>
      <c r="BJ97" s="91">
        <f t="shared" si="148"/>
        <v>2</v>
      </c>
      <c r="BK97" s="91">
        <f t="shared" si="149"/>
        <v>0</v>
      </c>
      <c r="BL97" s="91">
        <f t="shared" si="150"/>
        <v>2</v>
      </c>
      <c r="BM97" s="91">
        <f t="shared" si="151"/>
        <v>0</v>
      </c>
      <c r="BN97" s="91">
        <f t="shared" si="152"/>
        <v>0</v>
      </c>
      <c r="BO97" s="91">
        <f t="shared" si="153"/>
        <v>0</v>
      </c>
      <c r="BP97" s="91">
        <f t="shared" si="154"/>
        <v>0</v>
      </c>
      <c r="BQ97" s="91">
        <f t="shared" si="155"/>
        <v>0</v>
      </c>
      <c r="BR97" s="91">
        <f t="shared" si="156"/>
        <v>0</v>
      </c>
      <c r="BS97" s="91">
        <f t="shared" si="157"/>
        <v>2</v>
      </c>
      <c r="BT97" s="91">
        <f t="shared" si="158"/>
        <v>2</v>
      </c>
      <c r="BU97" s="91">
        <f t="shared" si="159"/>
        <v>0</v>
      </c>
      <c r="BV97" s="91">
        <f t="shared" si="160"/>
        <v>0</v>
      </c>
      <c r="BW97" s="91">
        <f t="shared" si="161"/>
        <v>2</v>
      </c>
      <c r="BX97" s="91">
        <f t="shared" si="162"/>
        <v>0</v>
      </c>
      <c r="BY97" s="91">
        <f t="shared" si="163"/>
        <v>0</v>
      </c>
      <c r="BZ97" s="91">
        <f t="shared" si="164"/>
        <v>2</v>
      </c>
      <c r="CA97" s="91">
        <f t="shared" si="165"/>
        <v>2</v>
      </c>
      <c r="CB97" s="91">
        <f t="shared" si="166"/>
        <v>0</v>
      </c>
      <c r="CC97" s="91">
        <f t="shared" si="167"/>
        <v>0</v>
      </c>
      <c r="CD97" s="91">
        <f t="shared" si="168"/>
        <v>0</v>
      </c>
      <c r="CE97" s="91">
        <f t="shared" si="169"/>
        <v>2</v>
      </c>
      <c r="CF97" s="91">
        <f t="shared" si="170"/>
        <v>0</v>
      </c>
      <c r="CG97" s="91">
        <f t="shared" si="171"/>
        <v>0</v>
      </c>
      <c r="CH97" s="135">
        <f t="shared" si="172"/>
        <v>3</v>
      </c>
      <c r="CI97" s="91">
        <f t="shared" si="173"/>
        <v>3</v>
      </c>
      <c r="CJ97" s="91">
        <f t="shared" si="174"/>
        <v>2</v>
      </c>
      <c r="CK97" s="135">
        <f t="shared" si="175"/>
        <v>0</v>
      </c>
      <c r="CL97" s="91">
        <f t="shared" si="176"/>
        <v>4</v>
      </c>
      <c r="CM97" s="92">
        <f t="shared" si="177"/>
        <v>4</v>
      </c>
      <c r="CN97" s="92">
        <f t="shared" si="178"/>
        <v>2</v>
      </c>
      <c r="CO97" s="92">
        <f t="shared" si="179"/>
        <v>6</v>
      </c>
      <c r="CP97" s="92">
        <f t="shared" si="180"/>
        <v>0</v>
      </c>
      <c r="CQ97" s="92">
        <f t="shared" si="181"/>
        <v>0</v>
      </c>
      <c r="CR97" s="92">
        <f t="shared" si="182"/>
        <v>0</v>
      </c>
      <c r="CS97" s="92">
        <f t="shared" si="183"/>
        <v>0</v>
      </c>
      <c r="CT97" s="92">
        <f t="shared" si="184"/>
        <v>5</v>
      </c>
      <c r="CU97" s="92">
        <f t="shared" si="185"/>
        <v>5</v>
      </c>
      <c r="CV97" s="92">
        <f t="shared" si="186"/>
        <v>2</v>
      </c>
      <c r="CW97" s="92">
        <f t="shared" si="187"/>
        <v>10</v>
      </c>
      <c r="CX97" s="92">
        <f t="shared" si="188"/>
        <v>2</v>
      </c>
      <c r="CY97" s="92">
        <f t="shared" si="189"/>
        <v>5</v>
      </c>
      <c r="CZ97" s="92">
        <f t="shared" si="190"/>
        <v>2</v>
      </c>
      <c r="DA97" s="92">
        <f t="shared" si="191"/>
        <v>7</v>
      </c>
      <c r="DB97" s="92">
        <f t="shared" si="192"/>
        <v>32</v>
      </c>
    </row>
    <row r="98" spans="1:106">
      <c r="A98" s="74">
        <v>90</v>
      </c>
      <c r="B98" s="71" t="str">
        <f>'ภาษาไทย ม.3'!B98</f>
        <v xml:space="preserve">นายสัจจากร  แสงวิวรุณทร  </v>
      </c>
      <c r="C98" s="72">
        <v>0</v>
      </c>
      <c r="D98" s="72">
        <v>0</v>
      </c>
      <c r="E98" s="72">
        <v>1</v>
      </c>
      <c r="F98" s="72">
        <v>0</v>
      </c>
      <c r="G98" s="72">
        <v>0</v>
      </c>
      <c r="H98" s="73">
        <v>0</v>
      </c>
      <c r="I98" s="73">
        <v>0</v>
      </c>
      <c r="J98" s="72">
        <v>0</v>
      </c>
      <c r="K98" s="72">
        <v>1</v>
      </c>
      <c r="L98" s="72">
        <v>0</v>
      </c>
      <c r="M98" s="72">
        <v>0</v>
      </c>
      <c r="N98" s="72">
        <v>0</v>
      </c>
      <c r="O98" s="73">
        <v>1</v>
      </c>
      <c r="P98" s="73">
        <v>0</v>
      </c>
      <c r="Q98" s="74">
        <v>1</v>
      </c>
      <c r="R98" s="74">
        <v>0</v>
      </c>
      <c r="S98" s="74">
        <v>0</v>
      </c>
      <c r="T98" s="74">
        <v>0</v>
      </c>
      <c r="U98" s="74">
        <v>0</v>
      </c>
      <c r="V98" s="74">
        <v>0</v>
      </c>
      <c r="W98" s="74">
        <v>0</v>
      </c>
      <c r="X98" s="74">
        <v>1</v>
      </c>
      <c r="Y98" s="74">
        <v>0</v>
      </c>
      <c r="Z98" s="74">
        <v>0</v>
      </c>
      <c r="AA98" s="74">
        <v>1</v>
      </c>
      <c r="AB98" s="74">
        <v>1</v>
      </c>
      <c r="AC98" s="74">
        <v>0</v>
      </c>
      <c r="AD98" s="74">
        <v>1</v>
      </c>
      <c r="AE98" s="74">
        <v>0</v>
      </c>
      <c r="AF98" s="74">
        <v>0</v>
      </c>
      <c r="AG98" s="74">
        <v>0</v>
      </c>
      <c r="AH98" s="74">
        <v>0</v>
      </c>
      <c r="AI98" s="74">
        <v>0</v>
      </c>
      <c r="AJ98" s="74">
        <v>0</v>
      </c>
      <c r="AK98" s="74">
        <v>0</v>
      </c>
      <c r="AL98" s="50">
        <v>0</v>
      </c>
      <c r="AM98" s="50">
        <v>1</v>
      </c>
      <c r="AN98" s="50">
        <v>1</v>
      </c>
      <c r="AO98" s="50">
        <v>0</v>
      </c>
      <c r="AP98" s="50">
        <v>0</v>
      </c>
      <c r="AQ98" s="50">
        <v>1</v>
      </c>
      <c r="AR98" s="50">
        <v>1</v>
      </c>
      <c r="AS98" s="50">
        <v>0</v>
      </c>
      <c r="AT98" s="50">
        <v>0</v>
      </c>
      <c r="AU98" s="50">
        <v>0</v>
      </c>
      <c r="AV98" s="50">
        <v>0</v>
      </c>
      <c r="AW98" s="50">
        <v>0</v>
      </c>
      <c r="AX98" s="50">
        <v>0</v>
      </c>
      <c r="AY98" s="91">
        <f t="shared" si="137"/>
        <v>0</v>
      </c>
      <c r="AZ98" s="91">
        <f t="shared" si="138"/>
        <v>0</v>
      </c>
      <c r="BA98" s="91">
        <f t="shared" si="139"/>
        <v>2</v>
      </c>
      <c r="BB98" s="91">
        <f t="shared" si="140"/>
        <v>0</v>
      </c>
      <c r="BC98" s="91">
        <f t="shared" si="141"/>
        <v>0</v>
      </c>
      <c r="BD98" s="91">
        <f t="shared" si="142"/>
        <v>0</v>
      </c>
      <c r="BE98" s="91">
        <f t="shared" si="143"/>
        <v>0</v>
      </c>
      <c r="BF98" s="91">
        <f t="shared" si="144"/>
        <v>0</v>
      </c>
      <c r="BG98" s="91">
        <f t="shared" si="145"/>
        <v>2</v>
      </c>
      <c r="BH98" s="91">
        <f t="shared" si="146"/>
        <v>0</v>
      </c>
      <c r="BI98" s="91">
        <f t="shared" si="147"/>
        <v>0</v>
      </c>
      <c r="BJ98" s="91">
        <f t="shared" si="148"/>
        <v>0</v>
      </c>
      <c r="BK98" s="91">
        <f t="shared" si="149"/>
        <v>2</v>
      </c>
      <c r="BL98" s="91">
        <f t="shared" si="150"/>
        <v>0</v>
      </c>
      <c r="BM98" s="91">
        <f t="shared" si="151"/>
        <v>2</v>
      </c>
      <c r="BN98" s="91">
        <f t="shared" si="152"/>
        <v>0</v>
      </c>
      <c r="BO98" s="91">
        <f t="shared" si="153"/>
        <v>0</v>
      </c>
      <c r="BP98" s="91">
        <f t="shared" si="154"/>
        <v>0</v>
      </c>
      <c r="BQ98" s="91">
        <f t="shared" si="155"/>
        <v>0</v>
      </c>
      <c r="BR98" s="91">
        <f t="shared" si="156"/>
        <v>0</v>
      </c>
      <c r="BS98" s="91">
        <f t="shared" si="157"/>
        <v>0</v>
      </c>
      <c r="BT98" s="91">
        <f t="shared" si="158"/>
        <v>2</v>
      </c>
      <c r="BU98" s="91">
        <f t="shared" si="159"/>
        <v>0</v>
      </c>
      <c r="BV98" s="91">
        <f t="shared" si="160"/>
        <v>0</v>
      </c>
      <c r="BW98" s="91">
        <f t="shared" si="161"/>
        <v>2</v>
      </c>
      <c r="BX98" s="91">
        <f t="shared" si="162"/>
        <v>2</v>
      </c>
      <c r="BY98" s="91">
        <f t="shared" si="163"/>
        <v>0</v>
      </c>
      <c r="BZ98" s="91">
        <f t="shared" si="164"/>
        <v>2</v>
      </c>
      <c r="CA98" s="91">
        <f t="shared" si="165"/>
        <v>0</v>
      </c>
      <c r="CB98" s="91">
        <f t="shared" si="166"/>
        <v>0</v>
      </c>
      <c r="CC98" s="91">
        <f t="shared" si="167"/>
        <v>0</v>
      </c>
      <c r="CD98" s="91">
        <f t="shared" si="168"/>
        <v>0</v>
      </c>
      <c r="CE98" s="91">
        <f t="shared" si="169"/>
        <v>0</v>
      </c>
      <c r="CF98" s="91">
        <f t="shared" si="170"/>
        <v>0</v>
      </c>
      <c r="CG98" s="91">
        <f t="shared" si="171"/>
        <v>0</v>
      </c>
      <c r="CH98" s="135">
        <f t="shared" si="172"/>
        <v>3</v>
      </c>
      <c r="CI98" s="91">
        <f t="shared" si="173"/>
        <v>3</v>
      </c>
      <c r="CJ98" s="91">
        <f t="shared" si="174"/>
        <v>4</v>
      </c>
      <c r="CK98" s="135">
        <f t="shared" si="175"/>
        <v>0</v>
      </c>
      <c r="CL98" s="91">
        <f t="shared" si="176"/>
        <v>0</v>
      </c>
      <c r="CM98" s="92">
        <f t="shared" si="177"/>
        <v>2</v>
      </c>
      <c r="CN98" s="92">
        <f t="shared" si="178"/>
        <v>4</v>
      </c>
      <c r="CO98" s="92">
        <f t="shared" si="179"/>
        <v>6</v>
      </c>
      <c r="CP98" s="92">
        <f t="shared" si="180"/>
        <v>0</v>
      </c>
      <c r="CQ98" s="92">
        <f t="shared" si="181"/>
        <v>2</v>
      </c>
      <c r="CR98" s="92">
        <f t="shared" si="182"/>
        <v>2</v>
      </c>
      <c r="CS98" s="92">
        <f t="shared" si="183"/>
        <v>0</v>
      </c>
      <c r="CT98" s="92">
        <f t="shared" si="184"/>
        <v>5</v>
      </c>
      <c r="CU98" s="92">
        <f t="shared" si="185"/>
        <v>5</v>
      </c>
      <c r="CV98" s="92">
        <f t="shared" si="186"/>
        <v>2</v>
      </c>
      <c r="CW98" s="92">
        <f t="shared" si="187"/>
        <v>2</v>
      </c>
      <c r="CX98" s="92">
        <f t="shared" si="188"/>
        <v>4</v>
      </c>
      <c r="CY98" s="92">
        <f t="shared" si="189"/>
        <v>5</v>
      </c>
      <c r="CZ98" s="92">
        <f t="shared" si="190"/>
        <v>0</v>
      </c>
      <c r="DA98" s="92">
        <f t="shared" si="191"/>
        <v>5</v>
      </c>
      <c r="DB98" s="92">
        <f t="shared" si="192"/>
        <v>26</v>
      </c>
    </row>
    <row r="99" spans="1:106">
      <c r="A99" s="74">
        <v>91</v>
      </c>
      <c r="B99" s="71" t="str">
        <f>'ภาษาไทย ม.3'!B99</f>
        <v>นางสาวณัฐกานต์  บุญวิบูลย์</v>
      </c>
      <c r="C99" s="72">
        <v>1</v>
      </c>
      <c r="D99" s="72">
        <v>0</v>
      </c>
      <c r="E99" s="72">
        <v>1</v>
      </c>
      <c r="F99" s="72">
        <v>1</v>
      </c>
      <c r="G99" s="72">
        <v>0</v>
      </c>
      <c r="H99" s="73">
        <v>0</v>
      </c>
      <c r="I99" s="73">
        <v>0</v>
      </c>
      <c r="J99" s="72">
        <v>1</v>
      </c>
      <c r="K99" s="72">
        <v>0</v>
      </c>
      <c r="L99" s="72">
        <v>0</v>
      </c>
      <c r="M99" s="72">
        <v>1</v>
      </c>
      <c r="N99" s="72">
        <v>1</v>
      </c>
      <c r="O99" s="73">
        <v>0</v>
      </c>
      <c r="P99" s="73">
        <v>0</v>
      </c>
      <c r="Q99" s="74">
        <v>0</v>
      </c>
      <c r="R99" s="74">
        <v>1</v>
      </c>
      <c r="S99" s="74">
        <v>1</v>
      </c>
      <c r="T99" s="74">
        <v>1</v>
      </c>
      <c r="U99" s="74">
        <v>0</v>
      </c>
      <c r="V99" s="74">
        <v>0</v>
      </c>
      <c r="W99" s="74">
        <v>0</v>
      </c>
      <c r="X99" s="74">
        <v>0</v>
      </c>
      <c r="Y99" s="74">
        <v>0</v>
      </c>
      <c r="Z99" s="74">
        <v>0</v>
      </c>
      <c r="AA99" s="74">
        <v>0</v>
      </c>
      <c r="AB99" s="74">
        <v>0</v>
      </c>
      <c r="AC99" s="74">
        <v>0</v>
      </c>
      <c r="AD99" s="74">
        <v>0</v>
      </c>
      <c r="AE99" s="74">
        <v>0</v>
      </c>
      <c r="AF99" s="74">
        <v>0</v>
      </c>
      <c r="AG99" s="74">
        <v>0</v>
      </c>
      <c r="AH99" s="74">
        <v>0</v>
      </c>
      <c r="AI99" s="74">
        <v>0</v>
      </c>
      <c r="AJ99" s="74">
        <v>1</v>
      </c>
      <c r="AK99" s="74">
        <v>0</v>
      </c>
      <c r="AL99" s="50">
        <v>0</v>
      </c>
      <c r="AM99" s="50">
        <v>0</v>
      </c>
      <c r="AN99" s="50">
        <v>0</v>
      </c>
      <c r="AO99" s="50">
        <v>0</v>
      </c>
      <c r="AP99" s="50">
        <v>1</v>
      </c>
      <c r="AQ99" s="50">
        <v>1</v>
      </c>
      <c r="AR99" s="50">
        <v>0</v>
      </c>
      <c r="AS99" s="50">
        <v>0</v>
      </c>
      <c r="AT99" s="50">
        <v>0</v>
      </c>
      <c r="AU99" s="50">
        <v>0</v>
      </c>
      <c r="AV99" s="50">
        <v>0</v>
      </c>
      <c r="AW99" s="50">
        <v>0</v>
      </c>
      <c r="AX99" s="50">
        <v>0</v>
      </c>
      <c r="AY99" s="91">
        <f t="shared" si="137"/>
        <v>2</v>
      </c>
      <c r="AZ99" s="91">
        <f t="shared" si="138"/>
        <v>0</v>
      </c>
      <c r="BA99" s="91">
        <f t="shared" si="139"/>
        <v>2</v>
      </c>
      <c r="BB99" s="91">
        <f t="shared" si="140"/>
        <v>2</v>
      </c>
      <c r="BC99" s="91">
        <f t="shared" si="141"/>
        <v>0</v>
      </c>
      <c r="BD99" s="91">
        <f t="shared" si="142"/>
        <v>0</v>
      </c>
      <c r="BE99" s="91">
        <f t="shared" si="143"/>
        <v>0</v>
      </c>
      <c r="BF99" s="91">
        <f t="shared" si="144"/>
        <v>2</v>
      </c>
      <c r="BG99" s="91">
        <f t="shared" si="145"/>
        <v>0</v>
      </c>
      <c r="BH99" s="91">
        <f t="shared" si="146"/>
        <v>0</v>
      </c>
      <c r="BI99" s="91">
        <f t="shared" si="147"/>
        <v>2</v>
      </c>
      <c r="BJ99" s="91">
        <f t="shared" si="148"/>
        <v>2</v>
      </c>
      <c r="BK99" s="91">
        <f t="shared" si="149"/>
        <v>0</v>
      </c>
      <c r="BL99" s="91">
        <f t="shared" si="150"/>
        <v>0</v>
      </c>
      <c r="BM99" s="91">
        <f t="shared" si="151"/>
        <v>0</v>
      </c>
      <c r="BN99" s="91">
        <f t="shared" si="152"/>
        <v>2</v>
      </c>
      <c r="BO99" s="91">
        <f t="shared" si="153"/>
        <v>2</v>
      </c>
      <c r="BP99" s="91">
        <f t="shared" si="154"/>
        <v>2</v>
      </c>
      <c r="BQ99" s="91">
        <f t="shared" si="155"/>
        <v>0</v>
      </c>
      <c r="BR99" s="91">
        <f t="shared" si="156"/>
        <v>0</v>
      </c>
      <c r="BS99" s="91">
        <f t="shared" si="157"/>
        <v>0</v>
      </c>
      <c r="BT99" s="91">
        <f t="shared" si="158"/>
        <v>0</v>
      </c>
      <c r="BU99" s="91">
        <f t="shared" si="159"/>
        <v>0</v>
      </c>
      <c r="BV99" s="91">
        <f t="shared" si="160"/>
        <v>0</v>
      </c>
      <c r="BW99" s="91">
        <f t="shared" si="161"/>
        <v>0</v>
      </c>
      <c r="BX99" s="91">
        <f t="shared" si="162"/>
        <v>0</v>
      </c>
      <c r="BY99" s="91">
        <f t="shared" si="163"/>
        <v>0</v>
      </c>
      <c r="BZ99" s="91">
        <f t="shared" si="164"/>
        <v>0</v>
      </c>
      <c r="CA99" s="91">
        <f t="shared" si="165"/>
        <v>0</v>
      </c>
      <c r="CB99" s="91">
        <f t="shared" si="166"/>
        <v>0</v>
      </c>
      <c r="CC99" s="91">
        <f t="shared" si="167"/>
        <v>0</v>
      </c>
      <c r="CD99" s="91">
        <f t="shared" si="168"/>
        <v>0</v>
      </c>
      <c r="CE99" s="91">
        <f t="shared" si="169"/>
        <v>0</v>
      </c>
      <c r="CF99" s="91">
        <f t="shared" si="170"/>
        <v>2</v>
      </c>
      <c r="CG99" s="91">
        <f t="shared" si="171"/>
        <v>0</v>
      </c>
      <c r="CH99" s="135">
        <f t="shared" si="172"/>
        <v>0</v>
      </c>
      <c r="CI99" s="91">
        <f t="shared" si="173"/>
        <v>0</v>
      </c>
      <c r="CJ99" s="91">
        <f t="shared" si="174"/>
        <v>4</v>
      </c>
      <c r="CK99" s="135">
        <f t="shared" si="175"/>
        <v>0</v>
      </c>
      <c r="CL99" s="91">
        <f t="shared" si="176"/>
        <v>0</v>
      </c>
      <c r="CM99" s="92">
        <f t="shared" si="177"/>
        <v>6</v>
      </c>
      <c r="CN99" s="92">
        <f t="shared" si="178"/>
        <v>4</v>
      </c>
      <c r="CO99" s="92">
        <f t="shared" si="179"/>
        <v>10</v>
      </c>
      <c r="CP99" s="92">
        <f t="shared" si="180"/>
        <v>2</v>
      </c>
      <c r="CQ99" s="92">
        <f t="shared" si="181"/>
        <v>0</v>
      </c>
      <c r="CR99" s="92">
        <f t="shared" si="182"/>
        <v>2</v>
      </c>
      <c r="CS99" s="92">
        <f t="shared" si="183"/>
        <v>2</v>
      </c>
      <c r="CT99" s="92">
        <f t="shared" si="184"/>
        <v>2</v>
      </c>
      <c r="CU99" s="92">
        <f t="shared" si="185"/>
        <v>4</v>
      </c>
      <c r="CV99" s="92">
        <f t="shared" si="186"/>
        <v>8</v>
      </c>
      <c r="CW99" s="92">
        <f t="shared" si="187"/>
        <v>0</v>
      </c>
      <c r="CX99" s="92">
        <f t="shared" si="188"/>
        <v>0</v>
      </c>
      <c r="CY99" s="92">
        <f t="shared" si="189"/>
        <v>0</v>
      </c>
      <c r="CZ99" s="92">
        <f t="shared" si="190"/>
        <v>0</v>
      </c>
      <c r="DA99" s="92">
        <f t="shared" si="191"/>
        <v>0</v>
      </c>
      <c r="DB99" s="92">
        <f t="shared" si="192"/>
        <v>24</v>
      </c>
    </row>
    <row r="100" spans="1:106">
      <c r="A100" s="74">
        <v>92</v>
      </c>
      <c r="B100" s="71" t="str">
        <f>'ภาษาไทย ม.3'!B100</f>
        <v>นางสาวชุตินันท์  จารีย์</v>
      </c>
      <c r="C100" s="72">
        <v>1</v>
      </c>
      <c r="D100" s="72">
        <v>0</v>
      </c>
      <c r="E100" s="72">
        <v>0</v>
      </c>
      <c r="F100" s="72">
        <v>0</v>
      </c>
      <c r="G100" s="72">
        <v>1</v>
      </c>
      <c r="H100" s="73">
        <v>1</v>
      </c>
      <c r="I100" s="73">
        <v>0</v>
      </c>
      <c r="J100" s="72">
        <v>0</v>
      </c>
      <c r="K100" s="72">
        <v>0</v>
      </c>
      <c r="L100" s="72">
        <v>0</v>
      </c>
      <c r="M100" s="72">
        <v>0</v>
      </c>
      <c r="N100" s="72">
        <v>0</v>
      </c>
      <c r="O100" s="73">
        <v>0</v>
      </c>
      <c r="P100" s="73">
        <v>0</v>
      </c>
      <c r="Q100" s="74">
        <v>0</v>
      </c>
      <c r="R100" s="74">
        <v>0</v>
      </c>
      <c r="S100" s="74">
        <v>0</v>
      </c>
      <c r="T100" s="74">
        <v>0</v>
      </c>
      <c r="U100" s="74">
        <v>1</v>
      </c>
      <c r="V100" s="74">
        <v>0</v>
      </c>
      <c r="W100" s="74">
        <v>0</v>
      </c>
      <c r="X100" s="74">
        <v>0</v>
      </c>
      <c r="Y100" s="74">
        <v>0</v>
      </c>
      <c r="Z100" s="74">
        <v>0</v>
      </c>
      <c r="AA100" s="74">
        <v>1</v>
      </c>
      <c r="AB100" s="74">
        <v>1</v>
      </c>
      <c r="AC100" s="74">
        <v>1</v>
      </c>
      <c r="AD100" s="74">
        <v>0</v>
      </c>
      <c r="AE100" s="74">
        <v>0</v>
      </c>
      <c r="AF100" s="74">
        <v>0</v>
      </c>
      <c r="AG100" s="74">
        <v>0</v>
      </c>
      <c r="AH100" s="74">
        <v>0</v>
      </c>
      <c r="AI100" s="74">
        <v>1</v>
      </c>
      <c r="AJ100" s="74">
        <v>0</v>
      </c>
      <c r="AK100" s="74">
        <v>0</v>
      </c>
      <c r="AL100" s="50">
        <v>1</v>
      </c>
      <c r="AM100" s="50">
        <v>0</v>
      </c>
      <c r="AN100" s="50">
        <v>0</v>
      </c>
      <c r="AO100" s="50">
        <v>0</v>
      </c>
      <c r="AP100" s="50">
        <v>0</v>
      </c>
      <c r="AQ100" s="50">
        <v>1</v>
      </c>
      <c r="AR100" s="50">
        <v>0</v>
      </c>
      <c r="AS100" s="50">
        <v>1</v>
      </c>
      <c r="AT100" s="50">
        <v>0</v>
      </c>
      <c r="AU100" s="50">
        <v>1</v>
      </c>
      <c r="AV100" s="50">
        <v>0</v>
      </c>
      <c r="AW100" s="50">
        <v>0</v>
      </c>
      <c r="AX100" s="50">
        <v>0</v>
      </c>
      <c r="AY100" s="91">
        <f t="shared" si="137"/>
        <v>2</v>
      </c>
      <c r="AZ100" s="91">
        <f t="shared" si="138"/>
        <v>0</v>
      </c>
      <c r="BA100" s="91">
        <f t="shared" si="139"/>
        <v>0</v>
      </c>
      <c r="BB100" s="91">
        <f t="shared" si="140"/>
        <v>0</v>
      </c>
      <c r="BC100" s="91">
        <f t="shared" si="141"/>
        <v>2</v>
      </c>
      <c r="BD100" s="91">
        <f t="shared" si="142"/>
        <v>2</v>
      </c>
      <c r="BE100" s="91">
        <f t="shared" si="143"/>
        <v>0</v>
      </c>
      <c r="BF100" s="91">
        <f t="shared" si="144"/>
        <v>0</v>
      </c>
      <c r="BG100" s="91">
        <f t="shared" si="145"/>
        <v>0</v>
      </c>
      <c r="BH100" s="91">
        <f t="shared" si="146"/>
        <v>0</v>
      </c>
      <c r="BI100" s="91">
        <f t="shared" si="147"/>
        <v>0</v>
      </c>
      <c r="BJ100" s="91">
        <f t="shared" si="148"/>
        <v>0</v>
      </c>
      <c r="BK100" s="91">
        <f t="shared" si="149"/>
        <v>0</v>
      </c>
      <c r="BL100" s="91">
        <f t="shared" si="150"/>
        <v>0</v>
      </c>
      <c r="BM100" s="91">
        <f t="shared" si="151"/>
        <v>0</v>
      </c>
      <c r="BN100" s="91">
        <f t="shared" si="152"/>
        <v>0</v>
      </c>
      <c r="BO100" s="91">
        <f t="shared" si="153"/>
        <v>0</v>
      </c>
      <c r="BP100" s="91">
        <f t="shared" si="154"/>
        <v>0</v>
      </c>
      <c r="BQ100" s="91">
        <f t="shared" si="155"/>
        <v>2</v>
      </c>
      <c r="BR100" s="91">
        <f t="shared" si="156"/>
        <v>0</v>
      </c>
      <c r="BS100" s="91">
        <f t="shared" si="157"/>
        <v>0</v>
      </c>
      <c r="BT100" s="91">
        <f t="shared" si="158"/>
        <v>0</v>
      </c>
      <c r="BU100" s="91">
        <f t="shared" si="159"/>
        <v>0</v>
      </c>
      <c r="BV100" s="91">
        <f t="shared" si="160"/>
        <v>0</v>
      </c>
      <c r="BW100" s="91">
        <f t="shared" si="161"/>
        <v>2</v>
      </c>
      <c r="BX100" s="91">
        <f t="shared" si="162"/>
        <v>2</v>
      </c>
      <c r="BY100" s="91">
        <f t="shared" si="163"/>
        <v>2</v>
      </c>
      <c r="BZ100" s="91">
        <f t="shared" si="164"/>
        <v>0</v>
      </c>
      <c r="CA100" s="91">
        <f t="shared" si="165"/>
        <v>0</v>
      </c>
      <c r="CB100" s="91">
        <f t="shared" si="166"/>
        <v>0</v>
      </c>
      <c r="CC100" s="91">
        <f t="shared" si="167"/>
        <v>0</v>
      </c>
      <c r="CD100" s="91">
        <f t="shared" si="168"/>
        <v>0</v>
      </c>
      <c r="CE100" s="91">
        <f t="shared" si="169"/>
        <v>2</v>
      </c>
      <c r="CF100" s="91">
        <f t="shared" si="170"/>
        <v>0</v>
      </c>
      <c r="CG100" s="91">
        <f t="shared" si="171"/>
        <v>0</v>
      </c>
      <c r="CH100" s="135">
        <f t="shared" si="172"/>
        <v>3</v>
      </c>
      <c r="CI100" s="91">
        <f t="shared" si="173"/>
        <v>0</v>
      </c>
      <c r="CJ100" s="91">
        <f t="shared" si="174"/>
        <v>2</v>
      </c>
      <c r="CK100" s="135">
        <f t="shared" si="175"/>
        <v>4</v>
      </c>
      <c r="CL100" s="91">
        <f t="shared" si="176"/>
        <v>0</v>
      </c>
      <c r="CM100" s="92">
        <f t="shared" si="177"/>
        <v>4</v>
      </c>
      <c r="CN100" s="92">
        <f t="shared" si="178"/>
        <v>6</v>
      </c>
      <c r="CO100" s="92">
        <f t="shared" si="179"/>
        <v>10</v>
      </c>
      <c r="CP100" s="92">
        <f t="shared" si="180"/>
        <v>2</v>
      </c>
      <c r="CQ100" s="92">
        <f t="shared" si="181"/>
        <v>0</v>
      </c>
      <c r="CR100" s="92">
        <f t="shared" si="182"/>
        <v>2</v>
      </c>
      <c r="CS100" s="92">
        <f t="shared" si="183"/>
        <v>0</v>
      </c>
      <c r="CT100" s="92">
        <f t="shared" si="184"/>
        <v>3</v>
      </c>
      <c r="CU100" s="92">
        <f t="shared" si="185"/>
        <v>3</v>
      </c>
      <c r="CV100" s="92">
        <f t="shared" si="186"/>
        <v>2</v>
      </c>
      <c r="CW100" s="92">
        <f t="shared" si="187"/>
        <v>2</v>
      </c>
      <c r="CX100" s="92">
        <f t="shared" si="188"/>
        <v>6</v>
      </c>
      <c r="CY100" s="92">
        <f t="shared" si="189"/>
        <v>0</v>
      </c>
      <c r="CZ100" s="92">
        <f t="shared" si="190"/>
        <v>0</v>
      </c>
      <c r="DA100" s="92">
        <f t="shared" si="191"/>
        <v>0</v>
      </c>
      <c r="DB100" s="92">
        <f t="shared" si="192"/>
        <v>25</v>
      </c>
    </row>
    <row r="101" spans="1:106">
      <c r="A101" s="74">
        <v>93</v>
      </c>
      <c r="B101" s="71" t="str">
        <f>'ภาษาไทย ม.3'!B101</f>
        <v>นายบุญฤทธิ์  พิภพ</v>
      </c>
      <c r="C101" s="72">
        <v>0</v>
      </c>
      <c r="D101" s="72">
        <v>0</v>
      </c>
      <c r="E101" s="72">
        <v>1</v>
      </c>
      <c r="F101" s="72">
        <v>1</v>
      </c>
      <c r="G101" s="72">
        <v>1</v>
      </c>
      <c r="H101" s="73">
        <v>1</v>
      </c>
      <c r="I101" s="73">
        <v>0</v>
      </c>
      <c r="J101" s="72">
        <v>1</v>
      </c>
      <c r="K101" s="72">
        <v>0</v>
      </c>
      <c r="L101" s="72">
        <v>0</v>
      </c>
      <c r="M101" s="72">
        <v>0</v>
      </c>
      <c r="N101" s="72">
        <v>0</v>
      </c>
      <c r="O101" s="73">
        <v>0</v>
      </c>
      <c r="P101" s="73">
        <v>0</v>
      </c>
      <c r="Q101" s="74">
        <v>0</v>
      </c>
      <c r="R101" s="74">
        <v>0</v>
      </c>
      <c r="S101" s="74">
        <v>0</v>
      </c>
      <c r="T101" s="74">
        <v>1</v>
      </c>
      <c r="U101" s="74">
        <v>0</v>
      </c>
      <c r="V101" s="74">
        <v>0</v>
      </c>
      <c r="W101" s="74">
        <v>0</v>
      </c>
      <c r="X101" s="74">
        <v>0</v>
      </c>
      <c r="Y101" s="74">
        <v>0</v>
      </c>
      <c r="Z101" s="74">
        <v>0</v>
      </c>
      <c r="AA101" s="74">
        <v>1</v>
      </c>
      <c r="AB101" s="74">
        <v>0</v>
      </c>
      <c r="AC101" s="74">
        <v>0</v>
      </c>
      <c r="AD101" s="74">
        <v>0</v>
      </c>
      <c r="AE101" s="74">
        <v>0</v>
      </c>
      <c r="AF101" s="74">
        <v>1</v>
      </c>
      <c r="AG101" s="74">
        <v>0</v>
      </c>
      <c r="AH101" s="74">
        <v>0</v>
      </c>
      <c r="AI101" s="74">
        <v>0</v>
      </c>
      <c r="AJ101" s="74">
        <v>1</v>
      </c>
      <c r="AK101" s="74">
        <v>1</v>
      </c>
      <c r="AL101" s="50">
        <v>1</v>
      </c>
      <c r="AM101" s="50">
        <v>0</v>
      </c>
      <c r="AN101" s="50">
        <v>0</v>
      </c>
      <c r="AO101" s="50">
        <v>0</v>
      </c>
      <c r="AP101" s="50">
        <v>0</v>
      </c>
      <c r="AQ101" s="50">
        <v>1</v>
      </c>
      <c r="AR101" s="50">
        <v>0</v>
      </c>
      <c r="AS101" s="50">
        <v>1</v>
      </c>
      <c r="AT101" s="50">
        <v>0</v>
      </c>
      <c r="AU101" s="50">
        <v>0</v>
      </c>
      <c r="AV101" s="50">
        <v>0</v>
      </c>
      <c r="AW101" s="50">
        <v>0</v>
      </c>
      <c r="AX101" s="50">
        <v>0</v>
      </c>
      <c r="AY101" s="91">
        <f t="shared" si="137"/>
        <v>0</v>
      </c>
      <c r="AZ101" s="91">
        <f t="shared" si="138"/>
        <v>0</v>
      </c>
      <c r="BA101" s="91">
        <f t="shared" si="139"/>
        <v>2</v>
      </c>
      <c r="BB101" s="91">
        <f t="shared" si="140"/>
        <v>2</v>
      </c>
      <c r="BC101" s="91">
        <f t="shared" si="141"/>
        <v>2</v>
      </c>
      <c r="BD101" s="91">
        <f t="shared" si="142"/>
        <v>2</v>
      </c>
      <c r="BE101" s="91">
        <f t="shared" si="143"/>
        <v>0</v>
      </c>
      <c r="BF101" s="91">
        <f t="shared" si="144"/>
        <v>2</v>
      </c>
      <c r="BG101" s="91">
        <f t="shared" si="145"/>
        <v>0</v>
      </c>
      <c r="BH101" s="91">
        <f t="shared" si="146"/>
        <v>0</v>
      </c>
      <c r="BI101" s="91">
        <f t="shared" si="147"/>
        <v>0</v>
      </c>
      <c r="BJ101" s="91">
        <f t="shared" si="148"/>
        <v>0</v>
      </c>
      <c r="BK101" s="91">
        <f t="shared" si="149"/>
        <v>0</v>
      </c>
      <c r="BL101" s="91">
        <f t="shared" si="150"/>
        <v>0</v>
      </c>
      <c r="BM101" s="91">
        <f t="shared" si="151"/>
        <v>0</v>
      </c>
      <c r="BN101" s="91">
        <f t="shared" si="152"/>
        <v>0</v>
      </c>
      <c r="BO101" s="91">
        <f t="shared" si="153"/>
        <v>0</v>
      </c>
      <c r="BP101" s="91">
        <f t="shared" si="154"/>
        <v>2</v>
      </c>
      <c r="BQ101" s="91">
        <f t="shared" si="155"/>
        <v>0</v>
      </c>
      <c r="BR101" s="91">
        <f t="shared" si="156"/>
        <v>0</v>
      </c>
      <c r="BS101" s="91">
        <f t="shared" si="157"/>
        <v>0</v>
      </c>
      <c r="BT101" s="91">
        <f t="shared" si="158"/>
        <v>0</v>
      </c>
      <c r="BU101" s="91">
        <f t="shared" si="159"/>
        <v>0</v>
      </c>
      <c r="BV101" s="91">
        <f t="shared" si="160"/>
        <v>0</v>
      </c>
      <c r="BW101" s="91">
        <f t="shared" si="161"/>
        <v>2</v>
      </c>
      <c r="BX101" s="91">
        <f t="shared" si="162"/>
        <v>0</v>
      </c>
      <c r="BY101" s="91">
        <f t="shared" si="163"/>
        <v>0</v>
      </c>
      <c r="BZ101" s="91">
        <f t="shared" si="164"/>
        <v>0</v>
      </c>
      <c r="CA101" s="91">
        <f t="shared" si="165"/>
        <v>0</v>
      </c>
      <c r="CB101" s="91">
        <f t="shared" si="166"/>
        <v>2</v>
      </c>
      <c r="CC101" s="91">
        <f t="shared" si="167"/>
        <v>0</v>
      </c>
      <c r="CD101" s="91">
        <f t="shared" si="168"/>
        <v>0</v>
      </c>
      <c r="CE101" s="91">
        <f t="shared" si="169"/>
        <v>0</v>
      </c>
      <c r="CF101" s="91">
        <f t="shared" si="170"/>
        <v>2</v>
      </c>
      <c r="CG101" s="91">
        <f t="shared" si="171"/>
        <v>2</v>
      </c>
      <c r="CH101" s="135">
        <f t="shared" si="172"/>
        <v>3</v>
      </c>
      <c r="CI101" s="91">
        <f t="shared" si="173"/>
        <v>0</v>
      </c>
      <c r="CJ101" s="91">
        <f t="shared" si="174"/>
        <v>2</v>
      </c>
      <c r="CK101" s="135">
        <f t="shared" si="175"/>
        <v>2</v>
      </c>
      <c r="CL101" s="91">
        <f t="shared" si="176"/>
        <v>0</v>
      </c>
      <c r="CM101" s="92">
        <f t="shared" si="177"/>
        <v>6</v>
      </c>
      <c r="CN101" s="92">
        <f t="shared" si="178"/>
        <v>4</v>
      </c>
      <c r="CO101" s="92">
        <f t="shared" si="179"/>
        <v>10</v>
      </c>
      <c r="CP101" s="92">
        <f t="shared" si="180"/>
        <v>4</v>
      </c>
      <c r="CQ101" s="92">
        <f t="shared" si="181"/>
        <v>0</v>
      </c>
      <c r="CR101" s="92">
        <f t="shared" si="182"/>
        <v>4</v>
      </c>
      <c r="CS101" s="92">
        <f t="shared" si="183"/>
        <v>2</v>
      </c>
      <c r="CT101" s="92">
        <f t="shared" si="184"/>
        <v>3</v>
      </c>
      <c r="CU101" s="92">
        <f t="shared" si="185"/>
        <v>5</v>
      </c>
      <c r="CV101" s="92">
        <f t="shared" si="186"/>
        <v>4</v>
      </c>
      <c r="CW101" s="92">
        <f t="shared" si="187"/>
        <v>0</v>
      </c>
      <c r="CX101" s="92">
        <f t="shared" si="188"/>
        <v>2</v>
      </c>
      <c r="CY101" s="92">
        <f t="shared" si="189"/>
        <v>0</v>
      </c>
      <c r="CZ101" s="92">
        <f t="shared" si="190"/>
        <v>2</v>
      </c>
      <c r="DA101" s="92">
        <f t="shared" si="191"/>
        <v>2</v>
      </c>
      <c r="DB101" s="92">
        <f t="shared" si="192"/>
        <v>27</v>
      </c>
    </row>
    <row r="102" spans="1:106">
      <c r="A102" s="93"/>
      <c r="B102" s="58" t="s">
        <v>120</v>
      </c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79">
        <f>AVERAGE(AY72:AY101)</f>
        <v>0.4</v>
      </c>
      <c r="AZ102" s="79">
        <f t="shared" ref="AZ102:DB102" si="193">AVERAGE(AZ72:AZ101)</f>
        <v>0.8</v>
      </c>
      <c r="BA102" s="79">
        <f t="shared" si="193"/>
        <v>0.4</v>
      </c>
      <c r="BB102" s="79">
        <f t="shared" si="193"/>
        <v>1.1333333333333333</v>
      </c>
      <c r="BC102" s="79">
        <f t="shared" si="193"/>
        <v>0.93333333333333335</v>
      </c>
      <c r="BD102" s="79">
        <f t="shared" si="193"/>
        <v>0.53333333333333333</v>
      </c>
      <c r="BE102" s="79">
        <f t="shared" si="193"/>
        <v>0.66666666666666663</v>
      </c>
      <c r="BF102" s="79">
        <f t="shared" si="193"/>
        <v>1.0666666666666667</v>
      </c>
      <c r="BG102" s="79">
        <f t="shared" si="193"/>
        <v>0.53333333333333333</v>
      </c>
      <c r="BH102" s="79">
        <f t="shared" si="193"/>
        <v>0.53333333333333333</v>
      </c>
      <c r="BI102" s="79">
        <f t="shared" si="193"/>
        <v>0.26666666666666666</v>
      </c>
      <c r="BJ102" s="79">
        <f t="shared" si="193"/>
        <v>0.53333333333333333</v>
      </c>
      <c r="BK102" s="79">
        <f t="shared" si="193"/>
        <v>0.46666666666666667</v>
      </c>
      <c r="BL102" s="79">
        <f t="shared" si="193"/>
        <v>0.8</v>
      </c>
      <c r="BM102" s="79">
        <f t="shared" si="193"/>
        <v>0.33333333333333331</v>
      </c>
      <c r="BN102" s="79">
        <f t="shared" si="193"/>
        <v>0.6</v>
      </c>
      <c r="BO102" s="79">
        <f t="shared" si="193"/>
        <v>1.1333333333333333</v>
      </c>
      <c r="BP102" s="79">
        <f t="shared" si="193"/>
        <v>0.8</v>
      </c>
      <c r="BQ102" s="79">
        <f t="shared" si="193"/>
        <v>0.6</v>
      </c>
      <c r="BR102" s="79">
        <f t="shared" si="193"/>
        <v>0.4</v>
      </c>
      <c r="BS102" s="79">
        <f t="shared" si="193"/>
        <v>0.8666666666666667</v>
      </c>
      <c r="BT102" s="79">
        <f t="shared" si="193"/>
        <v>0.4</v>
      </c>
      <c r="BU102" s="79">
        <f t="shared" si="193"/>
        <v>0.4</v>
      </c>
      <c r="BV102" s="79">
        <f t="shared" si="193"/>
        <v>0.33333333333333331</v>
      </c>
      <c r="BW102" s="79">
        <f t="shared" si="193"/>
        <v>0.73333333333333328</v>
      </c>
      <c r="BX102" s="79">
        <f t="shared" si="193"/>
        <v>0.8</v>
      </c>
      <c r="BY102" s="79">
        <f t="shared" si="193"/>
        <v>0.73333333333333328</v>
      </c>
      <c r="BZ102" s="79">
        <f t="shared" si="193"/>
        <v>0.73333333333333328</v>
      </c>
      <c r="CA102" s="79">
        <f t="shared" si="193"/>
        <v>0.53333333333333333</v>
      </c>
      <c r="CB102" s="79">
        <f t="shared" si="193"/>
        <v>0.26666666666666666</v>
      </c>
      <c r="CC102" s="79">
        <f t="shared" si="193"/>
        <v>0.2</v>
      </c>
      <c r="CD102" s="79">
        <f t="shared" si="193"/>
        <v>0.73333333333333328</v>
      </c>
      <c r="CE102" s="79">
        <f t="shared" si="193"/>
        <v>0.6</v>
      </c>
      <c r="CF102" s="79">
        <f t="shared" si="193"/>
        <v>0.4</v>
      </c>
      <c r="CG102" s="79">
        <f t="shared" si="193"/>
        <v>0.66666666666666663</v>
      </c>
      <c r="CH102" s="79">
        <f t="shared" si="193"/>
        <v>2.9</v>
      </c>
      <c r="CI102" s="79">
        <f t="shared" si="193"/>
        <v>1.8</v>
      </c>
      <c r="CJ102" s="79">
        <f t="shared" si="193"/>
        <v>1.7333333333333334</v>
      </c>
      <c r="CK102" s="79">
        <f t="shared" si="193"/>
        <v>1.6666666666666667</v>
      </c>
      <c r="CL102" s="79">
        <f t="shared" si="193"/>
        <v>1.7333333333333334</v>
      </c>
      <c r="CM102" s="79">
        <f t="shared" si="193"/>
        <v>4.333333333333333</v>
      </c>
      <c r="CN102" s="79">
        <f t="shared" si="193"/>
        <v>3.4</v>
      </c>
      <c r="CO102" s="79">
        <f t="shared" si="193"/>
        <v>7.7333333333333334</v>
      </c>
      <c r="CP102" s="79">
        <f t="shared" si="193"/>
        <v>1.6</v>
      </c>
      <c r="CQ102" s="79">
        <f t="shared" si="193"/>
        <v>0.53333333333333333</v>
      </c>
      <c r="CR102" s="79">
        <f t="shared" si="193"/>
        <v>2.1333333333333333</v>
      </c>
      <c r="CS102" s="79">
        <f t="shared" si="193"/>
        <v>1.4666666666666666</v>
      </c>
      <c r="CT102" s="79">
        <f t="shared" si="193"/>
        <v>3.9666666666666668</v>
      </c>
      <c r="CU102" s="79">
        <f t="shared" si="193"/>
        <v>5.4333333333333336</v>
      </c>
      <c r="CV102" s="79">
        <f t="shared" si="193"/>
        <v>5.5333333333333332</v>
      </c>
      <c r="CW102" s="79">
        <f t="shared" si="193"/>
        <v>4</v>
      </c>
      <c r="CX102" s="79">
        <f t="shared" si="193"/>
        <v>3</v>
      </c>
      <c r="CY102" s="79">
        <f t="shared" si="193"/>
        <v>2.5333333333333332</v>
      </c>
      <c r="CZ102" s="79">
        <f t="shared" si="193"/>
        <v>0.8</v>
      </c>
      <c r="DA102" s="79">
        <f t="shared" si="193"/>
        <v>3.3333333333333335</v>
      </c>
      <c r="DB102" s="79">
        <f t="shared" si="193"/>
        <v>31.166666666666668</v>
      </c>
    </row>
  </sheetData>
  <protectedRanges>
    <protectedRange sqref="C1:AX1048576" name="ช่วง1"/>
  </protectedRanges>
  <mergeCells count="94">
    <mergeCell ref="C1:S1"/>
    <mergeCell ref="C2:S2"/>
    <mergeCell ref="C3:S3"/>
    <mergeCell ref="C4:S4"/>
    <mergeCell ref="A6:A8"/>
    <mergeCell ref="B6:B8"/>
    <mergeCell ref="K7:K8"/>
    <mergeCell ref="L7:L8"/>
    <mergeCell ref="M7:M8"/>
    <mergeCell ref="S7:S8"/>
    <mergeCell ref="CM6:DB6"/>
    <mergeCell ref="C7:C8"/>
    <mergeCell ref="D7:D8"/>
    <mergeCell ref="E7:E8"/>
    <mergeCell ref="F7:F8"/>
    <mergeCell ref="G7:G8"/>
    <mergeCell ref="H7:H8"/>
    <mergeCell ref="I7:I8"/>
    <mergeCell ref="J7:J8"/>
    <mergeCell ref="N7:N8"/>
    <mergeCell ref="O7:O8"/>
    <mergeCell ref="P7:P8"/>
    <mergeCell ref="Q7:Q8"/>
    <mergeCell ref="R7:R8"/>
    <mergeCell ref="AE7:AE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BG7:BG8"/>
    <mergeCell ref="AF7:AF8"/>
    <mergeCell ref="AL7:AM7"/>
    <mergeCell ref="AN7:AO7"/>
    <mergeCell ref="AY7:AY8"/>
    <mergeCell ref="AZ7:AZ8"/>
    <mergeCell ref="BA7:BA8"/>
    <mergeCell ref="AG7:AG8"/>
    <mergeCell ref="AH7:AH8"/>
    <mergeCell ref="AI7:AI8"/>
    <mergeCell ref="AJ7:AJ8"/>
    <mergeCell ref="BB7:BB8"/>
    <mergeCell ref="BC7:BC8"/>
    <mergeCell ref="BD7:BD8"/>
    <mergeCell ref="BE7:BE8"/>
    <mergeCell ref="BF7:BF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DB7:DB8"/>
    <mergeCell ref="BY7:BY8"/>
    <mergeCell ref="BZ7:BZ8"/>
    <mergeCell ref="CA7:CA8"/>
    <mergeCell ref="CB7:CB8"/>
    <mergeCell ref="CC7:CC8"/>
    <mergeCell ref="CD7:CD8"/>
    <mergeCell ref="CE7:CE8"/>
    <mergeCell ref="CF7:CF8"/>
    <mergeCell ref="CG7:CG8"/>
    <mergeCell ref="CM7:CO7"/>
    <mergeCell ref="CP7:CR7"/>
    <mergeCell ref="CS7:CU7"/>
    <mergeCell ref="CY7:DA7"/>
    <mergeCell ref="CI7:CI8"/>
    <mergeCell ref="CH7:CH8"/>
    <mergeCell ref="AY6:CL6"/>
    <mergeCell ref="CJ7:CJ8"/>
    <mergeCell ref="CK7:CK8"/>
    <mergeCell ref="CL7:CL8"/>
    <mergeCell ref="AK7:AK8"/>
    <mergeCell ref="C6:AX6"/>
    <mergeCell ref="AP7:AR7"/>
    <mergeCell ref="AS7:AU7"/>
    <mergeCell ref="AV7:AX7"/>
    <mergeCell ref="BT7:BT8"/>
    <mergeCell ref="BU7:BU8"/>
    <mergeCell ref="BV7:BV8"/>
    <mergeCell ref="BW7:BW8"/>
    <mergeCell ref="BX7:BX8"/>
    <mergeCell ref="BN7:BN8"/>
    <mergeCell ref="BO7:BO8"/>
  </mergeCells>
  <conditionalFormatting sqref="C72:AX101">
    <cfRule type="cellIs" dxfId="47" priority="10" operator="notBetween">
      <formula>1</formula>
      <formula>0</formula>
    </cfRule>
    <cfRule type="cellIs" dxfId="46" priority="11" operator="notBetween">
      <formula>1</formula>
      <formula>0</formula>
    </cfRule>
    <cfRule type="cellIs" dxfId="45" priority="13" operator="notBetween">
      <formula>1</formula>
      <formula>0</formula>
    </cfRule>
  </conditionalFormatting>
  <conditionalFormatting sqref="C42:AX71">
    <cfRule type="cellIs" dxfId="44" priority="7" operator="notBetween">
      <formula>1</formula>
      <formula>0</formula>
    </cfRule>
    <cfRule type="cellIs" dxfId="43" priority="8" operator="notBetween">
      <formula>1</formula>
      <formula>0</formula>
    </cfRule>
    <cfRule type="cellIs" dxfId="42" priority="9" operator="notBetween">
      <formula>1</formula>
      <formula>0</formula>
    </cfRule>
  </conditionalFormatting>
  <conditionalFormatting sqref="C39:AX41">
    <cfRule type="cellIs" dxfId="41" priority="4" operator="notBetween">
      <formula>1</formula>
      <formula>0</formula>
    </cfRule>
    <cfRule type="cellIs" dxfId="40" priority="5" operator="notBetween">
      <formula>1</formula>
      <formula>0</formula>
    </cfRule>
    <cfRule type="cellIs" dxfId="39" priority="6" operator="notBetween">
      <formula>1</formula>
      <formula>0</formula>
    </cfRule>
  </conditionalFormatting>
  <conditionalFormatting sqref="C9:AX38">
    <cfRule type="cellIs" dxfId="38" priority="1" operator="notBetween">
      <formula>1</formula>
      <formula>0</formula>
    </cfRule>
    <cfRule type="cellIs" dxfId="37" priority="2" operator="notBetween">
      <formula>1</formula>
      <formula>0</formula>
    </cfRule>
    <cfRule type="cellIs" dxfId="36" priority="3" operator="notBetween">
      <formula>1</formula>
      <formula>0</formula>
    </cfRule>
  </conditionalFormatting>
  <pageMargins left="0.196850393700787" right="7.8740157480315001E-2" top="0.196850393700787" bottom="7.8740157480315001E-2" header="0.31496062992126" footer="0.31496062992126"/>
  <pageSetup paperSize="9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CC"/>
  </sheetPr>
  <dimension ref="A1:DT102"/>
  <sheetViews>
    <sheetView zoomScaleNormal="100" workbookViewId="0">
      <pane xSplit="2" ySplit="8" topLeftCell="AS95" activePane="bottomRight" state="frozen"/>
      <selection pane="topRight" activeCell="C1" sqref="C1"/>
      <selection pane="bottomLeft" activeCell="A9" sqref="A9"/>
      <selection pane="bottomRight" activeCell="DU101" sqref="DU101"/>
    </sheetView>
  </sheetViews>
  <sheetFormatPr defaultRowHeight="21"/>
  <cols>
    <col min="1" max="1" width="3.75" style="62" customWidth="1"/>
    <col min="2" max="2" width="18.875" style="81" customWidth="1"/>
    <col min="3" max="42" width="3.5" style="64" customWidth="1"/>
    <col min="43" max="52" width="3.5" style="43" customWidth="1"/>
    <col min="53" max="82" width="3.5" style="62" hidden="1" customWidth="1"/>
    <col min="83" max="92" width="3.5" style="64" hidden="1" customWidth="1"/>
    <col min="93" max="107" width="3.5" style="43" hidden="1" customWidth="1"/>
    <col min="108" max="110" width="5.75" style="62" customWidth="1"/>
    <col min="111" max="113" width="5.5" style="62" customWidth="1"/>
    <col min="114" max="121" width="5.125" style="62" customWidth="1"/>
    <col min="122" max="123" width="6" style="62" customWidth="1"/>
    <col min="124" max="124" width="6.25" style="62" customWidth="1"/>
    <col min="125" max="16384" width="9" style="62"/>
  </cols>
  <sheetData>
    <row r="1" spans="1:124">
      <c r="B1" s="63"/>
      <c r="C1" s="164" t="s">
        <v>90</v>
      </c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</row>
    <row r="2" spans="1:124">
      <c r="B2" s="63"/>
      <c r="C2" s="175" t="s">
        <v>80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</row>
    <row r="3" spans="1:124">
      <c r="B3" s="63"/>
      <c r="C3" s="175" t="str">
        <f>'ภาษาไทย ป.6'!C3:S3</f>
        <v>โรงเรียนพระมหาธาตุมูลนิธิมัธยม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</row>
    <row r="4" spans="1:124" ht="24.75" customHeight="1">
      <c r="B4" s="63"/>
      <c r="C4" s="175" t="s">
        <v>0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CU4" s="84"/>
      <c r="CV4" s="85"/>
      <c r="CW4" s="85"/>
      <c r="CX4" s="84"/>
      <c r="CY4" s="84"/>
      <c r="CZ4" s="84"/>
      <c r="DA4" s="84"/>
    </row>
    <row r="5" spans="1:124">
      <c r="B5" s="63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24" s="66" customFormat="1">
      <c r="A6" s="149" t="s">
        <v>1</v>
      </c>
      <c r="B6" s="176" t="s">
        <v>2</v>
      </c>
      <c r="C6" s="180" t="s">
        <v>86</v>
      </c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2"/>
      <c r="BA6" s="188" t="s">
        <v>29</v>
      </c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189"/>
      <c r="CE6" s="189"/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89"/>
      <c r="CQ6" s="189"/>
      <c r="CR6" s="189"/>
      <c r="CS6" s="189"/>
      <c r="CT6" s="189"/>
      <c r="CU6" s="189"/>
      <c r="CV6" s="189"/>
      <c r="CW6" s="189"/>
      <c r="CX6" s="189"/>
      <c r="CY6" s="189"/>
      <c r="CZ6" s="189"/>
      <c r="DA6" s="189"/>
      <c r="DB6" s="189"/>
      <c r="DC6" s="191"/>
      <c r="DD6" s="165" t="s">
        <v>19</v>
      </c>
      <c r="DE6" s="165"/>
      <c r="DF6" s="165"/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5"/>
      <c r="DR6" s="165"/>
      <c r="DS6" s="165"/>
      <c r="DT6" s="165"/>
    </row>
    <row r="7" spans="1:124" s="67" customFormat="1" ht="35.25" customHeight="1">
      <c r="A7" s="149"/>
      <c r="B7" s="176"/>
      <c r="C7" s="149">
        <v>1</v>
      </c>
      <c r="D7" s="149">
        <v>2</v>
      </c>
      <c r="E7" s="149">
        <v>3</v>
      </c>
      <c r="F7" s="149">
        <v>4</v>
      </c>
      <c r="G7" s="149">
        <v>5</v>
      </c>
      <c r="H7" s="149">
        <v>6</v>
      </c>
      <c r="I7" s="149">
        <v>7</v>
      </c>
      <c r="J7" s="149">
        <v>8</v>
      </c>
      <c r="K7" s="149">
        <v>9</v>
      </c>
      <c r="L7" s="149">
        <v>10</v>
      </c>
      <c r="M7" s="149">
        <v>11</v>
      </c>
      <c r="N7" s="149">
        <v>12</v>
      </c>
      <c r="O7" s="149">
        <v>13</v>
      </c>
      <c r="P7" s="149">
        <v>14</v>
      </c>
      <c r="Q7" s="149">
        <v>15</v>
      </c>
      <c r="R7" s="149">
        <v>16</v>
      </c>
      <c r="S7" s="149">
        <v>17</v>
      </c>
      <c r="T7" s="149">
        <v>18</v>
      </c>
      <c r="U7" s="149">
        <v>19</v>
      </c>
      <c r="V7" s="149">
        <v>20</v>
      </c>
      <c r="W7" s="149">
        <v>21</v>
      </c>
      <c r="X7" s="149">
        <v>22</v>
      </c>
      <c r="Y7" s="149">
        <v>23</v>
      </c>
      <c r="Z7" s="149">
        <v>24</v>
      </c>
      <c r="AA7" s="149">
        <v>25</v>
      </c>
      <c r="AB7" s="149">
        <v>26</v>
      </c>
      <c r="AC7" s="149">
        <v>27</v>
      </c>
      <c r="AD7" s="149">
        <v>28</v>
      </c>
      <c r="AE7" s="149">
        <v>29</v>
      </c>
      <c r="AF7" s="149">
        <v>30</v>
      </c>
      <c r="AG7" s="149">
        <v>31</v>
      </c>
      <c r="AH7" s="149">
        <v>32</v>
      </c>
      <c r="AI7" s="149">
        <v>33</v>
      </c>
      <c r="AJ7" s="149">
        <v>34</v>
      </c>
      <c r="AK7" s="149">
        <v>35</v>
      </c>
      <c r="AL7" s="149">
        <v>36</v>
      </c>
      <c r="AM7" s="149">
        <v>37</v>
      </c>
      <c r="AN7" s="149">
        <v>38</v>
      </c>
      <c r="AO7" s="149">
        <v>39</v>
      </c>
      <c r="AP7" s="149">
        <v>40</v>
      </c>
      <c r="AQ7" s="149">
        <v>41</v>
      </c>
      <c r="AR7" s="149"/>
      <c r="AS7" s="149">
        <v>42</v>
      </c>
      <c r="AT7" s="149"/>
      <c r="AU7" s="149">
        <v>43</v>
      </c>
      <c r="AV7" s="149"/>
      <c r="AW7" s="149">
        <v>44</v>
      </c>
      <c r="AX7" s="149"/>
      <c r="AY7" s="149">
        <v>45</v>
      </c>
      <c r="AZ7" s="149"/>
      <c r="BA7" s="162">
        <v>1</v>
      </c>
      <c r="BB7" s="151">
        <v>2</v>
      </c>
      <c r="BC7" s="151">
        <v>3</v>
      </c>
      <c r="BD7" s="151">
        <v>4</v>
      </c>
      <c r="BE7" s="151">
        <v>5</v>
      </c>
      <c r="BF7" s="151">
        <v>6</v>
      </c>
      <c r="BG7" s="151">
        <v>7</v>
      </c>
      <c r="BH7" s="151">
        <v>8</v>
      </c>
      <c r="BI7" s="151">
        <v>9</v>
      </c>
      <c r="BJ7" s="151">
        <v>10</v>
      </c>
      <c r="BK7" s="151">
        <v>11</v>
      </c>
      <c r="BL7" s="151">
        <v>12</v>
      </c>
      <c r="BM7" s="151">
        <v>13</v>
      </c>
      <c r="BN7" s="151">
        <v>14</v>
      </c>
      <c r="BO7" s="151">
        <v>15</v>
      </c>
      <c r="BP7" s="151">
        <v>16</v>
      </c>
      <c r="BQ7" s="151">
        <v>17</v>
      </c>
      <c r="BR7" s="151">
        <v>18</v>
      </c>
      <c r="BS7" s="151">
        <v>19</v>
      </c>
      <c r="BT7" s="151">
        <v>20</v>
      </c>
      <c r="BU7" s="151">
        <v>21</v>
      </c>
      <c r="BV7" s="151">
        <v>22</v>
      </c>
      <c r="BW7" s="151">
        <v>23</v>
      </c>
      <c r="BX7" s="151">
        <v>24</v>
      </c>
      <c r="BY7" s="151">
        <v>25</v>
      </c>
      <c r="BZ7" s="151">
        <v>26</v>
      </c>
      <c r="CA7" s="151">
        <v>27</v>
      </c>
      <c r="CB7" s="151">
        <v>28</v>
      </c>
      <c r="CC7" s="151">
        <v>29</v>
      </c>
      <c r="CD7" s="151">
        <v>30</v>
      </c>
      <c r="CE7" s="160">
        <v>31</v>
      </c>
      <c r="CF7" s="160">
        <v>32</v>
      </c>
      <c r="CG7" s="160">
        <v>33</v>
      </c>
      <c r="CH7" s="160">
        <v>34</v>
      </c>
      <c r="CI7" s="160">
        <v>35</v>
      </c>
      <c r="CJ7" s="160">
        <v>36</v>
      </c>
      <c r="CK7" s="160">
        <v>37</v>
      </c>
      <c r="CL7" s="160">
        <v>38</v>
      </c>
      <c r="CM7" s="160">
        <v>39</v>
      </c>
      <c r="CN7" s="160">
        <v>40</v>
      </c>
      <c r="CO7" s="153">
        <v>41</v>
      </c>
      <c r="CP7" s="154"/>
      <c r="CQ7" s="155"/>
      <c r="CR7" s="153">
        <v>42</v>
      </c>
      <c r="CS7" s="154"/>
      <c r="CT7" s="155"/>
      <c r="CU7" s="153">
        <v>43</v>
      </c>
      <c r="CV7" s="154"/>
      <c r="CW7" s="155"/>
      <c r="CX7" s="153">
        <v>44</v>
      </c>
      <c r="CY7" s="154"/>
      <c r="CZ7" s="155"/>
      <c r="DA7" s="153">
        <v>45</v>
      </c>
      <c r="DB7" s="154"/>
      <c r="DC7" s="155"/>
      <c r="DD7" s="195" t="s">
        <v>62</v>
      </c>
      <c r="DE7" s="196"/>
      <c r="DF7" s="197"/>
      <c r="DG7" s="195" t="s">
        <v>63</v>
      </c>
      <c r="DH7" s="196"/>
      <c r="DI7" s="197"/>
      <c r="DJ7" s="195" t="s">
        <v>64</v>
      </c>
      <c r="DK7" s="196"/>
      <c r="DL7" s="197"/>
      <c r="DM7" s="195" t="s">
        <v>65</v>
      </c>
      <c r="DN7" s="196"/>
      <c r="DO7" s="196"/>
      <c r="DP7" s="197"/>
      <c r="DQ7" s="195" t="s">
        <v>66</v>
      </c>
      <c r="DR7" s="196"/>
      <c r="DS7" s="197"/>
      <c r="DT7" s="166" t="s">
        <v>28</v>
      </c>
    </row>
    <row r="8" spans="1:124" s="67" customFormat="1">
      <c r="A8" s="149"/>
      <c r="B8" s="176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48">
        <v>1</v>
      </c>
      <c r="AR8" s="48">
        <v>2</v>
      </c>
      <c r="AS8" s="48">
        <v>1</v>
      </c>
      <c r="AT8" s="48">
        <v>2</v>
      </c>
      <c r="AU8" s="48">
        <v>1</v>
      </c>
      <c r="AV8" s="48">
        <v>2</v>
      </c>
      <c r="AW8" s="48">
        <v>1</v>
      </c>
      <c r="AX8" s="48">
        <v>2</v>
      </c>
      <c r="AY8" s="48">
        <v>1</v>
      </c>
      <c r="AZ8" s="48">
        <v>2</v>
      </c>
      <c r="BA8" s="163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49">
        <v>1</v>
      </c>
      <c r="CP8" s="49">
        <v>2</v>
      </c>
      <c r="CQ8" s="49" t="s">
        <v>7</v>
      </c>
      <c r="CR8" s="49">
        <v>1</v>
      </c>
      <c r="CS8" s="49">
        <v>2</v>
      </c>
      <c r="CT8" s="49" t="s">
        <v>7</v>
      </c>
      <c r="CU8" s="49">
        <v>1</v>
      </c>
      <c r="CV8" s="49">
        <v>2</v>
      </c>
      <c r="CW8" s="49" t="s">
        <v>7</v>
      </c>
      <c r="CX8" s="49">
        <v>1</v>
      </c>
      <c r="CY8" s="49">
        <v>2</v>
      </c>
      <c r="CZ8" s="49" t="s">
        <v>7</v>
      </c>
      <c r="DA8" s="49">
        <v>1</v>
      </c>
      <c r="DB8" s="49">
        <v>2</v>
      </c>
      <c r="DC8" s="49" t="s">
        <v>7</v>
      </c>
      <c r="DD8" s="68" t="s">
        <v>51</v>
      </c>
      <c r="DE8" s="69" t="s">
        <v>52</v>
      </c>
      <c r="DF8" s="69" t="s">
        <v>7</v>
      </c>
      <c r="DG8" s="68" t="s">
        <v>53</v>
      </c>
      <c r="DH8" s="69" t="s">
        <v>54</v>
      </c>
      <c r="DI8" s="69" t="s">
        <v>7</v>
      </c>
      <c r="DJ8" s="68" t="s">
        <v>55</v>
      </c>
      <c r="DK8" s="69" t="s">
        <v>56</v>
      </c>
      <c r="DL8" s="69" t="s">
        <v>7</v>
      </c>
      <c r="DM8" s="68" t="s">
        <v>57</v>
      </c>
      <c r="DN8" s="69" t="s">
        <v>58</v>
      </c>
      <c r="DO8" s="69" t="s">
        <v>61</v>
      </c>
      <c r="DP8" s="69" t="s">
        <v>7</v>
      </c>
      <c r="DQ8" s="68" t="s">
        <v>59</v>
      </c>
      <c r="DR8" s="69" t="s">
        <v>60</v>
      </c>
      <c r="DS8" s="69" t="s">
        <v>7</v>
      </c>
      <c r="DT8" s="167"/>
    </row>
    <row r="9" spans="1:124">
      <c r="A9" s="70">
        <v>1</v>
      </c>
      <c r="B9" s="71" t="str">
        <f>'ภาษาไทย ม.3'!B9</f>
        <v xml:space="preserve">นายทัศน์เทพ  ยอดสมุทร   </v>
      </c>
      <c r="C9" s="72">
        <v>1</v>
      </c>
      <c r="D9" s="72">
        <v>0</v>
      </c>
      <c r="E9" s="72">
        <v>0</v>
      </c>
      <c r="F9" s="72">
        <v>0</v>
      </c>
      <c r="G9" s="72">
        <v>0</v>
      </c>
      <c r="H9" s="72">
        <v>1</v>
      </c>
      <c r="I9" s="72">
        <v>0</v>
      </c>
      <c r="J9" s="72">
        <v>1</v>
      </c>
      <c r="K9" s="72">
        <v>0</v>
      </c>
      <c r="L9" s="72">
        <v>0</v>
      </c>
      <c r="M9" s="72">
        <v>1</v>
      </c>
      <c r="N9" s="72">
        <v>1</v>
      </c>
      <c r="O9" s="72">
        <v>1</v>
      </c>
      <c r="P9" s="72">
        <v>0</v>
      </c>
      <c r="Q9" s="72">
        <v>1</v>
      </c>
      <c r="R9" s="72">
        <v>0</v>
      </c>
      <c r="S9" s="72">
        <v>1</v>
      </c>
      <c r="T9" s="72">
        <v>0</v>
      </c>
      <c r="U9" s="72">
        <v>1</v>
      </c>
      <c r="V9" s="72">
        <v>0</v>
      </c>
      <c r="W9" s="72">
        <v>0</v>
      </c>
      <c r="X9" s="72">
        <v>1</v>
      </c>
      <c r="Y9" s="72">
        <v>1</v>
      </c>
      <c r="Z9" s="72">
        <v>0</v>
      </c>
      <c r="AA9" s="72">
        <v>1</v>
      </c>
      <c r="AB9" s="72">
        <v>0</v>
      </c>
      <c r="AC9" s="72">
        <v>1</v>
      </c>
      <c r="AD9" s="72">
        <v>0</v>
      </c>
      <c r="AE9" s="72">
        <v>0</v>
      </c>
      <c r="AF9" s="72">
        <v>0</v>
      </c>
      <c r="AG9" s="72">
        <v>1</v>
      </c>
      <c r="AH9" s="72">
        <v>0</v>
      </c>
      <c r="AI9" s="72">
        <v>1</v>
      </c>
      <c r="AJ9" s="72">
        <v>0</v>
      </c>
      <c r="AK9" s="72">
        <v>0</v>
      </c>
      <c r="AL9" s="72">
        <v>0</v>
      </c>
      <c r="AM9" s="72">
        <v>1</v>
      </c>
      <c r="AN9" s="72">
        <v>1</v>
      </c>
      <c r="AO9" s="72">
        <v>0</v>
      </c>
      <c r="AP9" s="72">
        <v>0</v>
      </c>
      <c r="AQ9" s="72">
        <v>0</v>
      </c>
      <c r="AR9" s="72">
        <v>0</v>
      </c>
      <c r="AS9" s="72">
        <v>1</v>
      </c>
      <c r="AT9" s="72">
        <v>1</v>
      </c>
      <c r="AU9" s="72">
        <v>0</v>
      </c>
      <c r="AV9" s="72">
        <v>0</v>
      </c>
      <c r="AW9" s="72">
        <v>0</v>
      </c>
      <c r="AX9" s="72">
        <v>1</v>
      </c>
      <c r="AY9" s="72">
        <v>0</v>
      </c>
      <c r="AZ9" s="72">
        <v>1</v>
      </c>
      <c r="BA9" s="75">
        <f t="shared" ref="BA9:BA41" si="0">C9*2</f>
        <v>2</v>
      </c>
      <c r="BB9" s="75">
        <f t="shared" ref="BB9:BB41" si="1">D9*2</f>
        <v>0</v>
      </c>
      <c r="BC9" s="75">
        <f t="shared" ref="BC9:BC41" si="2">E9*2</f>
        <v>0</v>
      </c>
      <c r="BD9" s="75">
        <f t="shared" ref="BD9:BD41" si="3">F9*2</f>
        <v>0</v>
      </c>
      <c r="BE9" s="75">
        <f t="shared" ref="BE9:BE41" si="4">G9*2</f>
        <v>0</v>
      </c>
      <c r="BF9" s="75">
        <f t="shared" ref="BF9:BF41" si="5">H9*2</f>
        <v>2</v>
      </c>
      <c r="BG9" s="75">
        <f t="shared" ref="BG9:BG41" si="6">I9*2</f>
        <v>0</v>
      </c>
      <c r="BH9" s="75">
        <f t="shared" ref="BH9:BH41" si="7">J9*2</f>
        <v>2</v>
      </c>
      <c r="BI9" s="75">
        <f t="shared" ref="BI9:BI41" si="8">K9*2</f>
        <v>0</v>
      </c>
      <c r="BJ9" s="75">
        <f t="shared" ref="BJ9:BJ41" si="9">L9*2</f>
        <v>0</v>
      </c>
      <c r="BK9" s="75">
        <f t="shared" ref="BK9:BK41" si="10">M9*2</f>
        <v>2</v>
      </c>
      <c r="BL9" s="75">
        <f t="shared" ref="BL9:BL41" si="11">N9*2</f>
        <v>2</v>
      </c>
      <c r="BM9" s="75">
        <f t="shared" ref="BM9:BM41" si="12">O9*2</f>
        <v>2</v>
      </c>
      <c r="BN9" s="75">
        <f t="shared" ref="BN9:BN41" si="13">P9*2</f>
        <v>0</v>
      </c>
      <c r="BO9" s="75">
        <f t="shared" ref="BO9:BO41" si="14">Q9*2</f>
        <v>2</v>
      </c>
      <c r="BP9" s="75">
        <f t="shared" ref="BP9:BP41" si="15">R9*2</f>
        <v>0</v>
      </c>
      <c r="BQ9" s="75">
        <f t="shared" ref="BQ9:BQ41" si="16">S9*2</f>
        <v>2</v>
      </c>
      <c r="BR9" s="75">
        <f t="shared" ref="BR9:BR41" si="17">T9*2</f>
        <v>0</v>
      </c>
      <c r="BS9" s="75">
        <f t="shared" ref="BS9:BS41" si="18">U9*2</f>
        <v>2</v>
      </c>
      <c r="BT9" s="75">
        <f t="shared" ref="BT9:BT41" si="19">V9*2</f>
        <v>0</v>
      </c>
      <c r="BU9" s="75">
        <f t="shared" ref="BU9:BU41" si="20">W9*2</f>
        <v>0</v>
      </c>
      <c r="BV9" s="75">
        <f t="shared" ref="BV9:BV41" si="21">X9*2</f>
        <v>2</v>
      </c>
      <c r="BW9" s="75">
        <f t="shared" ref="BW9:BW41" si="22">Y9*2</f>
        <v>2</v>
      </c>
      <c r="BX9" s="75">
        <f t="shared" ref="BX9:BX41" si="23">Z9*2</f>
        <v>0</v>
      </c>
      <c r="BY9" s="75">
        <f t="shared" ref="BY9:BY41" si="24">AA9*2</f>
        <v>2</v>
      </c>
      <c r="BZ9" s="75">
        <f t="shared" ref="BZ9:BZ41" si="25">AB9*2</f>
        <v>0</v>
      </c>
      <c r="CA9" s="75">
        <f t="shared" ref="CA9:CA41" si="26">AC9*2</f>
        <v>2</v>
      </c>
      <c r="CB9" s="75">
        <f t="shared" ref="CB9:CB41" si="27">AD9*2</f>
        <v>0</v>
      </c>
      <c r="CC9" s="75">
        <f t="shared" ref="CC9:CC41" si="28">AE9*2</f>
        <v>0</v>
      </c>
      <c r="CD9" s="75">
        <f t="shared" ref="CD9:CD41" si="29">AF9*2</f>
        <v>0</v>
      </c>
      <c r="CE9" s="75">
        <f t="shared" ref="CE9:CE41" si="30">AG9*2</f>
        <v>2</v>
      </c>
      <c r="CF9" s="75">
        <f t="shared" ref="CF9:CF41" si="31">AH9*2</f>
        <v>0</v>
      </c>
      <c r="CG9" s="75">
        <f t="shared" ref="CG9:CG41" si="32">AI9*2</f>
        <v>2</v>
      </c>
      <c r="CH9" s="75">
        <f t="shared" ref="CH9:CH41" si="33">AJ9*2</f>
        <v>0</v>
      </c>
      <c r="CI9" s="75">
        <f t="shared" ref="CI9:CI41" si="34">AK9*2</f>
        <v>0</v>
      </c>
      <c r="CJ9" s="75">
        <f t="shared" ref="CJ9:CJ41" si="35">AL9*2</f>
        <v>0</v>
      </c>
      <c r="CK9" s="75">
        <f t="shared" ref="CK9:CK41" si="36">AM9*2</f>
        <v>2</v>
      </c>
      <c r="CL9" s="75">
        <f t="shared" ref="CL9:CL41" si="37">AN9*2</f>
        <v>2</v>
      </c>
      <c r="CM9" s="75">
        <f t="shared" ref="CM9:CM41" si="38">AO9*2</f>
        <v>0</v>
      </c>
      <c r="CN9" s="75">
        <f t="shared" ref="CN9:CN41" si="39">AP9*2</f>
        <v>0</v>
      </c>
      <c r="CO9" s="50">
        <f t="shared" ref="CO9:CO41" si="40">AQ9*2</f>
        <v>0</v>
      </c>
      <c r="CP9" s="50">
        <f t="shared" ref="CP9:CP41" si="41">AR9*2</f>
        <v>0</v>
      </c>
      <c r="CQ9" s="50">
        <f>CO9+CP9</f>
        <v>0</v>
      </c>
      <c r="CR9" s="50">
        <f t="shared" ref="CR9:CR41" si="42">AS9*2</f>
        <v>2</v>
      </c>
      <c r="CS9" s="50">
        <f t="shared" ref="CS9:CS41" si="43">AT9*2</f>
        <v>2</v>
      </c>
      <c r="CT9" s="50">
        <f>CR9+CS9</f>
        <v>4</v>
      </c>
      <c r="CU9" s="50">
        <f t="shared" ref="CU9:CU41" si="44">AU9*2</f>
        <v>0</v>
      </c>
      <c r="CV9" s="50">
        <f t="shared" ref="CV9:CV41" si="45">AV9*2</f>
        <v>0</v>
      </c>
      <c r="CW9" s="50">
        <f>CU9+CV9</f>
        <v>0</v>
      </c>
      <c r="CX9" s="50">
        <f t="shared" ref="CX9:CX41" si="46">AW9*2</f>
        <v>0</v>
      </c>
      <c r="CY9" s="50">
        <f t="shared" ref="CY9:CY41" si="47">AX9*2</f>
        <v>2</v>
      </c>
      <c r="CZ9" s="50">
        <f>CX9+CY9</f>
        <v>2</v>
      </c>
      <c r="DA9" s="50">
        <f t="shared" ref="DA9:DA41" si="48">AY9*2</f>
        <v>0</v>
      </c>
      <c r="DB9" s="50">
        <f t="shared" ref="DB9:DB41" si="49">AZ9*2</f>
        <v>2</v>
      </c>
      <c r="DC9" s="50">
        <f>DA9+DB9</f>
        <v>2</v>
      </c>
      <c r="DD9" s="76">
        <f t="shared" ref="DD9:DD41" si="50">BA9+BB9+BC9+BD9+BE9</f>
        <v>2</v>
      </c>
      <c r="DE9" s="76">
        <f t="shared" ref="DE9:DE41" si="51">BF9+BG9+BH9+CT9</f>
        <v>8</v>
      </c>
      <c r="DF9" s="76">
        <f>DD9+DE9</f>
        <v>10</v>
      </c>
      <c r="DG9" s="76">
        <f t="shared" ref="DG9:DG41" si="52">BI9+BJ9+BK9+CQ9</f>
        <v>2</v>
      </c>
      <c r="DH9" s="76">
        <f t="shared" ref="DH9:DH41" si="53">BL9+BM9+BN9+BO9+BP9</f>
        <v>6</v>
      </c>
      <c r="DI9" s="76">
        <f>DG9+DH9</f>
        <v>8</v>
      </c>
      <c r="DJ9" s="76">
        <f t="shared" ref="DJ9:DJ41" si="54">BQ9+BR9+BS9+BT9+CW9</f>
        <v>4</v>
      </c>
      <c r="DK9" s="76">
        <f t="shared" ref="DK9:DK41" si="55">BU9+BV9+BW9+BX9</f>
        <v>4</v>
      </c>
      <c r="DL9" s="76">
        <f>DJ9+DK9</f>
        <v>8</v>
      </c>
      <c r="DM9" s="76">
        <f t="shared" ref="DM9:DM41" si="56">BY9+BZ9+CA9</f>
        <v>4</v>
      </c>
      <c r="DN9" s="76">
        <f t="shared" ref="DN9:DN41" si="57">CB9+CC9+CD9</f>
        <v>0</v>
      </c>
      <c r="DO9" s="76">
        <f>CE9+CF9+CZ9</f>
        <v>4</v>
      </c>
      <c r="DP9" s="76">
        <f>DM9+DN9+DO9</f>
        <v>8</v>
      </c>
      <c r="DQ9" s="76">
        <f>CG9+CH9+DC9</f>
        <v>4</v>
      </c>
      <c r="DR9" s="76">
        <f>CI9+CJ9+CK9+CL9+CM9+CN9</f>
        <v>4</v>
      </c>
      <c r="DS9" s="76">
        <f>DQ9+DR9</f>
        <v>8</v>
      </c>
      <c r="DT9" s="70">
        <f>DF9+DI9+DL9+DP9+DS9</f>
        <v>42</v>
      </c>
    </row>
    <row r="10" spans="1:124">
      <c r="A10" s="70">
        <v>2</v>
      </c>
      <c r="B10" s="71" t="str">
        <f>'ภาษาไทย ม.3'!B10</f>
        <v>นายธนูศักดิ์     หมื่นจร</v>
      </c>
      <c r="C10" s="72">
        <v>0</v>
      </c>
      <c r="D10" s="72">
        <v>0</v>
      </c>
      <c r="E10" s="72">
        <v>0</v>
      </c>
      <c r="F10" s="72">
        <v>1</v>
      </c>
      <c r="G10" s="72">
        <v>0</v>
      </c>
      <c r="H10" s="73">
        <v>1</v>
      </c>
      <c r="I10" s="73">
        <v>0</v>
      </c>
      <c r="J10" s="72">
        <v>1</v>
      </c>
      <c r="K10" s="72">
        <v>0</v>
      </c>
      <c r="L10" s="72">
        <v>0</v>
      </c>
      <c r="M10" s="72">
        <v>1</v>
      </c>
      <c r="N10" s="72">
        <v>0</v>
      </c>
      <c r="O10" s="72">
        <v>1</v>
      </c>
      <c r="P10" s="72">
        <v>0</v>
      </c>
      <c r="Q10" s="72">
        <v>1</v>
      </c>
      <c r="R10" s="72">
        <v>0</v>
      </c>
      <c r="S10" s="72">
        <v>1</v>
      </c>
      <c r="T10" s="72">
        <v>0</v>
      </c>
      <c r="U10" s="72">
        <v>0</v>
      </c>
      <c r="V10" s="72">
        <v>1</v>
      </c>
      <c r="W10" s="72">
        <v>0</v>
      </c>
      <c r="X10" s="72">
        <v>1</v>
      </c>
      <c r="Y10" s="72">
        <v>0</v>
      </c>
      <c r="Z10" s="72">
        <v>1</v>
      </c>
      <c r="AA10" s="72">
        <v>0</v>
      </c>
      <c r="AB10" s="72">
        <v>0</v>
      </c>
      <c r="AC10" s="72">
        <v>1</v>
      </c>
      <c r="AD10" s="72">
        <v>0</v>
      </c>
      <c r="AE10" s="72">
        <v>0</v>
      </c>
      <c r="AF10" s="72">
        <v>0</v>
      </c>
      <c r="AG10" s="72">
        <v>1</v>
      </c>
      <c r="AH10" s="72">
        <v>1</v>
      </c>
      <c r="AI10" s="72">
        <v>1</v>
      </c>
      <c r="AJ10" s="72">
        <v>0</v>
      </c>
      <c r="AK10" s="72">
        <v>0</v>
      </c>
      <c r="AL10" s="72">
        <v>0</v>
      </c>
      <c r="AM10" s="72">
        <v>0</v>
      </c>
      <c r="AN10" s="72">
        <v>1</v>
      </c>
      <c r="AO10" s="72">
        <v>0</v>
      </c>
      <c r="AP10" s="72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75">
        <f t="shared" si="0"/>
        <v>0</v>
      </c>
      <c r="BB10" s="75">
        <f t="shared" si="1"/>
        <v>0</v>
      </c>
      <c r="BC10" s="75">
        <f t="shared" si="2"/>
        <v>0</v>
      </c>
      <c r="BD10" s="75">
        <f t="shared" si="3"/>
        <v>2</v>
      </c>
      <c r="BE10" s="75">
        <f t="shared" si="4"/>
        <v>0</v>
      </c>
      <c r="BF10" s="75">
        <f t="shared" si="5"/>
        <v>2</v>
      </c>
      <c r="BG10" s="75">
        <f t="shared" si="6"/>
        <v>0</v>
      </c>
      <c r="BH10" s="75">
        <f t="shared" si="7"/>
        <v>2</v>
      </c>
      <c r="BI10" s="75">
        <f t="shared" si="8"/>
        <v>0</v>
      </c>
      <c r="BJ10" s="75">
        <f t="shared" si="9"/>
        <v>0</v>
      </c>
      <c r="BK10" s="75">
        <f t="shared" si="10"/>
        <v>2</v>
      </c>
      <c r="BL10" s="75">
        <f t="shared" si="11"/>
        <v>0</v>
      </c>
      <c r="BM10" s="75">
        <f t="shared" si="12"/>
        <v>2</v>
      </c>
      <c r="BN10" s="75">
        <f t="shared" si="13"/>
        <v>0</v>
      </c>
      <c r="BO10" s="75">
        <f t="shared" si="14"/>
        <v>2</v>
      </c>
      <c r="BP10" s="75">
        <f t="shared" si="15"/>
        <v>0</v>
      </c>
      <c r="BQ10" s="75">
        <f t="shared" si="16"/>
        <v>2</v>
      </c>
      <c r="BR10" s="75">
        <f t="shared" si="17"/>
        <v>0</v>
      </c>
      <c r="BS10" s="75">
        <f t="shared" si="18"/>
        <v>0</v>
      </c>
      <c r="BT10" s="75">
        <f t="shared" si="19"/>
        <v>2</v>
      </c>
      <c r="BU10" s="75">
        <f t="shared" si="20"/>
        <v>0</v>
      </c>
      <c r="BV10" s="75">
        <f t="shared" si="21"/>
        <v>2</v>
      </c>
      <c r="BW10" s="75">
        <f t="shared" si="22"/>
        <v>0</v>
      </c>
      <c r="BX10" s="75">
        <f t="shared" si="23"/>
        <v>2</v>
      </c>
      <c r="BY10" s="75">
        <f t="shared" si="24"/>
        <v>0</v>
      </c>
      <c r="BZ10" s="75">
        <f t="shared" si="25"/>
        <v>0</v>
      </c>
      <c r="CA10" s="75">
        <f t="shared" si="26"/>
        <v>2</v>
      </c>
      <c r="CB10" s="75">
        <f t="shared" si="27"/>
        <v>0</v>
      </c>
      <c r="CC10" s="75">
        <f t="shared" si="28"/>
        <v>0</v>
      </c>
      <c r="CD10" s="75">
        <f t="shared" si="29"/>
        <v>0</v>
      </c>
      <c r="CE10" s="75">
        <f t="shared" si="30"/>
        <v>2</v>
      </c>
      <c r="CF10" s="75">
        <f t="shared" si="31"/>
        <v>2</v>
      </c>
      <c r="CG10" s="75">
        <f t="shared" si="32"/>
        <v>2</v>
      </c>
      <c r="CH10" s="75">
        <f t="shared" si="33"/>
        <v>0</v>
      </c>
      <c r="CI10" s="75">
        <f t="shared" si="34"/>
        <v>0</v>
      </c>
      <c r="CJ10" s="75">
        <f t="shared" si="35"/>
        <v>0</v>
      </c>
      <c r="CK10" s="75">
        <f t="shared" si="36"/>
        <v>0</v>
      </c>
      <c r="CL10" s="75">
        <f t="shared" si="37"/>
        <v>2</v>
      </c>
      <c r="CM10" s="75">
        <f t="shared" si="38"/>
        <v>0</v>
      </c>
      <c r="CN10" s="75">
        <f t="shared" si="39"/>
        <v>0</v>
      </c>
      <c r="CO10" s="50">
        <f t="shared" si="40"/>
        <v>0</v>
      </c>
      <c r="CP10" s="50">
        <f t="shared" si="41"/>
        <v>0</v>
      </c>
      <c r="CQ10" s="50">
        <f t="shared" ref="CQ10:CQ38" si="58">CO10+CP10</f>
        <v>0</v>
      </c>
      <c r="CR10" s="50">
        <f t="shared" si="42"/>
        <v>0</v>
      </c>
      <c r="CS10" s="50">
        <f t="shared" si="43"/>
        <v>0</v>
      </c>
      <c r="CT10" s="50">
        <f t="shared" ref="CT10:CT38" si="59">CR10+CS10</f>
        <v>0</v>
      </c>
      <c r="CU10" s="50">
        <f t="shared" si="44"/>
        <v>0</v>
      </c>
      <c r="CV10" s="50">
        <f t="shared" si="45"/>
        <v>0</v>
      </c>
      <c r="CW10" s="50">
        <f t="shared" ref="CW10:CW38" si="60">CU10+CV10</f>
        <v>0</v>
      </c>
      <c r="CX10" s="50">
        <f t="shared" si="46"/>
        <v>0</v>
      </c>
      <c r="CY10" s="50">
        <f t="shared" si="47"/>
        <v>0</v>
      </c>
      <c r="CZ10" s="50">
        <f t="shared" ref="CZ10:CZ38" si="61">CX10+CY10</f>
        <v>0</v>
      </c>
      <c r="DA10" s="50">
        <f t="shared" si="48"/>
        <v>0</v>
      </c>
      <c r="DB10" s="50">
        <f t="shared" si="49"/>
        <v>0</v>
      </c>
      <c r="DC10" s="50">
        <f t="shared" ref="DC10:DC38" si="62">DA10+DB10</f>
        <v>0</v>
      </c>
      <c r="DD10" s="76">
        <f t="shared" si="50"/>
        <v>2</v>
      </c>
      <c r="DE10" s="76">
        <f t="shared" si="51"/>
        <v>4</v>
      </c>
      <c r="DF10" s="76">
        <f t="shared" ref="DF10:DF38" si="63">DD10+DE10</f>
        <v>6</v>
      </c>
      <c r="DG10" s="76">
        <f t="shared" si="52"/>
        <v>2</v>
      </c>
      <c r="DH10" s="76">
        <f t="shared" si="53"/>
        <v>4</v>
      </c>
      <c r="DI10" s="76">
        <f t="shared" ref="DI10:DI38" si="64">DG10+DH10</f>
        <v>6</v>
      </c>
      <c r="DJ10" s="76">
        <f t="shared" si="54"/>
        <v>4</v>
      </c>
      <c r="DK10" s="76">
        <f t="shared" si="55"/>
        <v>4</v>
      </c>
      <c r="DL10" s="76">
        <f t="shared" ref="DL10:DL38" si="65">DJ10+DK10</f>
        <v>8</v>
      </c>
      <c r="DM10" s="76">
        <f t="shared" si="56"/>
        <v>2</v>
      </c>
      <c r="DN10" s="76">
        <f t="shared" si="57"/>
        <v>0</v>
      </c>
      <c r="DO10" s="76">
        <f t="shared" ref="DO10:DO38" si="66">CE10+CF10+CZ10</f>
        <v>4</v>
      </c>
      <c r="DP10" s="76">
        <f t="shared" ref="DP10:DP38" si="67">DM10+DN10+DO10</f>
        <v>6</v>
      </c>
      <c r="DQ10" s="76">
        <f t="shared" ref="DQ10:DQ38" si="68">CG10+CH10+DC10</f>
        <v>2</v>
      </c>
      <c r="DR10" s="76">
        <f t="shared" ref="DR10:DR38" si="69">CI10+CJ10+CK10+CL10+CM10+CN10</f>
        <v>2</v>
      </c>
      <c r="DS10" s="76">
        <f t="shared" ref="DS10:DS38" si="70">DQ10+DR10</f>
        <v>4</v>
      </c>
      <c r="DT10" s="70">
        <f t="shared" ref="DT10:DT38" si="71">DF10+DI10+DL10+DP10+DS10</f>
        <v>30</v>
      </c>
    </row>
    <row r="11" spans="1:124">
      <c r="A11" s="70">
        <v>3</v>
      </c>
      <c r="B11" s="71" t="str">
        <f>'ภาษาไทย ม.3'!B11</f>
        <v>นายธนากร    อักษรสิทธิ์</v>
      </c>
      <c r="C11" s="72">
        <v>0</v>
      </c>
      <c r="D11" s="72">
        <v>1</v>
      </c>
      <c r="E11" s="72">
        <v>0</v>
      </c>
      <c r="F11" s="72">
        <v>0</v>
      </c>
      <c r="G11" s="73">
        <v>1</v>
      </c>
      <c r="H11" s="73">
        <v>1</v>
      </c>
      <c r="I11" s="72">
        <v>0</v>
      </c>
      <c r="J11" s="72">
        <v>1</v>
      </c>
      <c r="K11" s="72">
        <v>0</v>
      </c>
      <c r="L11" s="72">
        <v>1</v>
      </c>
      <c r="M11" s="72">
        <v>1</v>
      </c>
      <c r="N11" s="72">
        <v>1</v>
      </c>
      <c r="O11" s="72">
        <v>1</v>
      </c>
      <c r="P11" s="72">
        <v>0</v>
      </c>
      <c r="Q11" s="72">
        <v>1</v>
      </c>
      <c r="R11" s="72">
        <v>1</v>
      </c>
      <c r="S11" s="72">
        <v>1</v>
      </c>
      <c r="T11" s="72">
        <v>0</v>
      </c>
      <c r="U11" s="72">
        <v>1</v>
      </c>
      <c r="V11" s="72">
        <v>1</v>
      </c>
      <c r="W11" s="72">
        <v>0</v>
      </c>
      <c r="X11" s="72">
        <v>1</v>
      </c>
      <c r="Y11" s="72">
        <v>1</v>
      </c>
      <c r="Z11" s="72">
        <v>0</v>
      </c>
      <c r="AA11" s="72">
        <v>0</v>
      </c>
      <c r="AB11" s="72">
        <v>0</v>
      </c>
      <c r="AC11" s="72">
        <v>0</v>
      </c>
      <c r="AD11" s="72">
        <v>1</v>
      </c>
      <c r="AE11" s="74">
        <v>0</v>
      </c>
      <c r="AF11" s="74">
        <v>1</v>
      </c>
      <c r="AG11" s="72">
        <v>1</v>
      </c>
      <c r="AH11" s="72">
        <v>1</v>
      </c>
      <c r="AI11" s="72">
        <v>0</v>
      </c>
      <c r="AJ11" s="72">
        <v>1</v>
      </c>
      <c r="AK11" s="72">
        <v>0</v>
      </c>
      <c r="AL11" s="72">
        <v>1</v>
      </c>
      <c r="AM11" s="72">
        <v>0</v>
      </c>
      <c r="AN11" s="72">
        <v>0</v>
      </c>
      <c r="AO11" s="74">
        <v>0</v>
      </c>
      <c r="AP11" s="74">
        <v>0</v>
      </c>
      <c r="AQ11" s="50">
        <v>0</v>
      </c>
      <c r="AR11" s="50">
        <v>1</v>
      </c>
      <c r="AS11" s="50">
        <v>0</v>
      </c>
      <c r="AT11" s="50">
        <v>0</v>
      </c>
      <c r="AU11" s="50">
        <v>0</v>
      </c>
      <c r="AV11" s="50">
        <v>1</v>
      </c>
      <c r="AW11" s="50">
        <v>0</v>
      </c>
      <c r="AX11" s="50">
        <v>1</v>
      </c>
      <c r="AY11" s="50">
        <v>0</v>
      </c>
      <c r="AZ11" s="50">
        <v>1</v>
      </c>
      <c r="BA11" s="75">
        <f t="shared" si="0"/>
        <v>0</v>
      </c>
      <c r="BB11" s="75">
        <f t="shared" si="1"/>
        <v>2</v>
      </c>
      <c r="BC11" s="75">
        <f t="shared" si="2"/>
        <v>0</v>
      </c>
      <c r="BD11" s="75">
        <f t="shared" si="3"/>
        <v>0</v>
      </c>
      <c r="BE11" s="75">
        <f t="shared" si="4"/>
        <v>2</v>
      </c>
      <c r="BF11" s="75">
        <f t="shared" si="5"/>
        <v>2</v>
      </c>
      <c r="BG11" s="75">
        <f t="shared" si="6"/>
        <v>0</v>
      </c>
      <c r="BH11" s="75">
        <f t="shared" si="7"/>
        <v>2</v>
      </c>
      <c r="BI11" s="75">
        <f t="shared" si="8"/>
        <v>0</v>
      </c>
      <c r="BJ11" s="75">
        <f t="shared" si="9"/>
        <v>2</v>
      </c>
      <c r="BK11" s="75">
        <f t="shared" si="10"/>
        <v>2</v>
      </c>
      <c r="BL11" s="75">
        <f t="shared" si="11"/>
        <v>2</v>
      </c>
      <c r="BM11" s="75">
        <f t="shared" si="12"/>
        <v>2</v>
      </c>
      <c r="BN11" s="75">
        <f t="shared" si="13"/>
        <v>0</v>
      </c>
      <c r="BO11" s="75">
        <f t="shared" si="14"/>
        <v>2</v>
      </c>
      <c r="BP11" s="75">
        <f t="shared" si="15"/>
        <v>2</v>
      </c>
      <c r="BQ11" s="75">
        <f t="shared" si="16"/>
        <v>2</v>
      </c>
      <c r="BR11" s="75">
        <f t="shared" si="17"/>
        <v>0</v>
      </c>
      <c r="BS11" s="75">
        <f t="shared" si="18"/>
        <v>2</v>
      </c>
      <c r="BT11" s="75">
        <f t="shared" si="19"/>
        <v>2</v>
      </c>
      <c r="BU11" s="75">
        <f t="shared" si="20"/>
        <v>0</v>
      </c>
      <c r="BV11" s="75">
        <f t="shared" si="21"/>
        <v>2</v>
      </c>
      <c r="BW11" s="75">
        <f t="shared" si="22"/>
        <v>2</v>
      </c>
      <c r="BX11" s="75">
        <f t="shared" si="23"/>
        <v>0</v>
      </c>
      <c r="BY11" s="75">
        <f t="shared" si="24"/>
        <v>0</v>
      </c>
      <c r="BZ11" s="75">
        <f t="shared" si="25"/>
        <v>0</v>
      </c>
      <c r="CA11" s="75">
        <f t="shared" si="26"/>
        <v>0</v>
      </c>
      <c r="CB11" s="75">
        <f t="shared" si="27"/>
        <v>2</v>
      </c>
      <c r="CC11" s="75">
        <f t="shared" si="28"/>
        <v>0</v>
      </c>
      <c r="CD11" s="75">
        <f t="shared" si="29"/>
        <v>2</v>
      </c>
      <c r="CE11" s="75">
        <f t="shared" si="30"/>
        <v>2</v>
      </c>
      <c r="CF11" s="75">
        <f t="shared" si="31"/>
        <v>2</v>
      </c>
      <c r="CG11" s="75">
        <f t="shared" si="32"/>
        <v>0</v>
      </c>
      <c r="CH11" s="75">
        <f t="shared" si="33"/>
        <v>2</v>
      </c>
      <c r="CI11" s="75">
        <f t="shared" si="34"/>
        <v>0</v>
      </c>
      <c r="CJ11" s="75">
        <f t="shared" si="35"/>
        <v>2</v>
      </c>
      <c r="CK11" s="75">
        <f t="shared" si="36"/>
        <v>0</v>
      </c>
      <c r="CL11" s="75">
        <f t="shared" si="37"/>
        <v>0</v>
      </c>
      <c r="CM11" s="75">
        <f t="shared" si="38"/>
        <v>0</v>
      </c>
      <c r="CN11" s="75">
        <f t="shared" si="39"/>
        <v>0</v>
      </c>
      <c r="CO11" s="50">
        <f t="shared" si="40"/>
        <v>0</v>
      </c>
      <c r="CP11" s="50">
        <f t="shared" si="41"/>
        <v>2</v>
      </c>
      <c r="CQ11" s="50">
        <f t="shared" si="58"/>
        <v>2</v>
      </c>
      <c r="CR11" s="50">
        <f t="shared" si="42"/>
        <v>0</v>
      </c>
      <c r="CS11" s="50">
        <f t="shared" si="43"/>
        <v>0</v>
      </c>
      <c r="CT11" s="50">
        <f t="shared" si="59"/>
        <v>0</v>
      </c>
      <c r="CU11" s="50">
        <f t="shared" si="44"/>
        <v>0</v>
      </c>
      <c r="CV11" s="50">
        <f t="shared" si="45"/>
        <v>2</v>
      </c>
      <c r="CW11" s="50">
        <f t="shared" si="60"/>
        <v>2</v>
      </c>
      <c r="CX11" s="50">
        <f t="shared" si="46"/>
        <v>0</v>
      </c>
      <c r="CY11" s="50">
        <f t="shared" si="47"/>
        <v>2</v>
      </c>
      <c r="CZ11" s="50">
        <f t="shared" si="61"/>
        <v>2</v>
      </c>
      <c r="DA11" s="50">
        <f t="shared" si="48"/>
        <v>0</v>
      </c>
      <c r="DB11" s="50">
        <f t="shared" si="49"/>
        <v>2</v>
      </c>
      <c r="DC11" s="50">
        <f t="shared" si="62"/>
        <v>2</v>
      </c>
      <c r="DD11" s="76">
        <f t="shared" si="50"/>
        <v>4</v>
      </c>
      <c r="DE11" s="76">
        <f t="shared" si="51"/>
        <v>4</v>
      </c>
      <c r="DF11" s="76">
        <f t="shared" si="63"/>
        <v>8</v>
      </c>
      <c r="DG11" s="76">
        <f t="shared" si="52"/>
        <v>6</v>
      </c>
      <c r="DH11" s="76">
        <f t="shared" si="53"/>
        <v>8</v>
      </c>
      <c r="DI11" s="76">
        <f t="shared" si="64"/>
        <v>14</v>
      </c>
      <c r="DJ11" s="76">
        <f t="shared" si="54"/>
        <v>8</v>
      </c>
      <c r="DK11" s="76">
        <f t="shared" si="55"/>
        <v>4</v>
      </c>
      <c r="DL11" s="76">
        <f t="shared" si="65"/>
        <v>12</v>
      </c>
      <c r="DM11" s="76">
        <f t="shared" si="56"/>
        <v>0</v>
      </c>
      <c r="DN11" s="76">
        <f t="shared" si="57"/>
        <v>4</v>
      </c>
      <c r="DO11" s="76">
        <f t="shared" si="66"/>
        <v>6</v>
      </c>
      <c r="DP11" s="76">
        <f t="shared" si="67"/>
        <v>10</v>
      </c>
      <c r="DQ11" s="76">
        <f t="shared" si="68"/>
        <v>4</v>
      </c>
      <c r="DR11" s="76">
        <f t="shared" si="69"/>
        <v>2</v>
      </c>
      <c r="DS11" s="76">
        <f t="shared" si="70"/>
        <v>6</v>
      </c>
      <c r="DT11" s="70">
        <f t="shared" si="71"/>
        <v>50</v>
      </c>
    </row>
    <row r="12" spans="1:124">
      <c r="A12" s="70">
        <v>4</v>
      </c>
      <c r="B12" s="71" t="str">
        <f>'ภาษาไทย ม.3'!B12</f>
        <v>นายณัฐวุฒิ    อินมี</v>
      </c>
      <c r="C12" s="72">
        <v>0</v>
      </c>
      <c r="D12" s="72">
        <v>0</v>
      </c>
      <c r="E12" s="72">
        <v>0</v>
      </c>
      <c r="F12" s="72">
        <v>0</v>
      </c>
      <c r="G12" s="72">
        <v>1</v>
      </c>
      <c r="H12" s="73">
        <v>0</v>
      </c>
      <c r="I12" s="73">
        <v>0</v>
      </c>
      <c r="J12" s="72">
        <v>1</v>
      </c>
      <c r="K12" s="72">
        <v>0</v>
      </c>
      <c r="L12" s="72">
        <v>1</v>
      </c>
      <c r="M12" s="72">
        <v>1</v>
      </c>
      <c r="N12" s="72">
        <v>1</v>
      </c>
      <c r="O12" s="73">
        <v>1</v>
      </c>
      <c r="P12" s="73">
        <v>0</v>
      </c>
      <c r="Q12" s="74">
        <v>0</v>
      </c>
      <c r="R12" s="74">
        <v>0</v>
      </c>
      <c r="S12" s="74">
        <v>1</v>
      </c>
      <c r="T12" s="74">
        <v>1</v>
      </c>
      <c r="U12" s="74">
        <v>1</v>
      </c>
      <c r="V12" s="74">
        <v>0</v>
      </c>
      <c r="W12" s="74">
        <v>0</v>
      </c>
      <c r="X12" s="74">
        <v>1</v>
      </c>
      <c r="Y12" s="74">
        <v>1</v>
      </c>
      <c r="Z12" s="74">
        <v>0</v>
      </c>
      <c r="AA12" s="74">
        <v>0</v>
      </c>
      <c r="AB12" s="74">
        <v>0</v>
      </c>
      <c r="AC12" s="74">
        <v>1</v>
      </c>
      <c r="AD12" s="74">
        <v>0</v>
      </c>
      <c r="AE12" s="74">
        <v>0</v>
      </c>
      <c r="AF12" s="74">
        <v>0</v>
      </c>
      <c r="AG12" s="74">
        <v>0</v>
      </c>
      <c r="AH12" s="74">
        <v>1</v>
      </c>
      <c r="AI12" s="74">
        <v>1</v>
      </c>
      <c r="AJ12" s="74">
        <v>0</v>
      </c>
      <c r="AK12" s="74">
        <v>1</v>
      </c>
      <c r="AL12" s="74">
        <v>0</v>
      </c>
      <c r="AM12" s="74">
        <v>0</v>
      </c>
      <c r="AN12" s="74">
        <v>0</v>
      </c>
      <c r="AO12" s="74">
        <v>0</v>
      </c>
      <c r="AP12" s="74">
        <v>0</v>
      </c>
      <c r="AQ12" s="50">
        <v>0</v>
      </c>
      <c r="AR12" s="50">
        <v>1</v>
      </c>
      <c r="AS12" s="50">
        <v>0</v>
      </c>
      <c r="AT12" s="50">
        <v>1</v>
      </c>
      <c r="AU12" s="50">
        <v>0</v>
      </c>
      <c r="AV12" s="50">
        <v>1</v>
      </c>
      <c r="AW12" s="50">
        <v>0</v>
      </c>
      <c r="AX12" s="50">
        <v>1</v>
      </c>
      <c r="AY12" s="50">
        <v>0</v>
      </c>
      <c r="AZ12" s="50">
        <v>0</v>
      </c>
      <c r="BA12" s="75">
        <f t="shared" si="0"/>
        <v>0</v>
      </c>
      <c r="BB12" s="75">
        <f t="shared" si="1"/>
        <v>0</v>
      </c>
      <c r="BC12" s="75">
        <f t="shared" si="2"/>
        <v>0</v>
      </c>
      <c r="BD12" s="75">
        <f t="shared" si="3"/>
        <v>0</v>
      </c>
      <c r="BE12" s="75">
        <f t="shared" si="4"/>
        <v>2</v>
      </c>
      <c r="BF12" s="75">
        <f t="shared" si="5"/>
        <v>0</v>
      </c>
      <c r="BG12" s="75">
        <f t="shared" si="6"/>
        <v>0</v>
      </c>
      <c r="BH12" s="75">
        <f t="shared" si="7"/>
        <v>2</v>
      </c>
      <c r="BI12" s="75">
        <f t="shared" si="8"/>
        <v>0</v>
      </c>
      <c r="BJ12" s="75">
        <f t="shared" si="9"/>
        <v>2</v>
      </c>
      <c r="BK12" s="75">
        <f t="shared" si="10"/>
        <v>2</v>
      </c>
      <c r="BL12" s="75">
        <f t="shared" si="11"/>
        <v>2</v>
      </c>
      <c r="BM12" s="75">
        <f t="shared" si="12"/>
        <v>2</v>
      </c>
      <c r="BN12" s="75">
        <f t="shared" si="13"/>
        <v>0</v>
      </c>
      <c r="BO12" s="75">
        <f t="shared" si="14"/>
        <v>0</v>
      </c>
      <c r="BP12" s="75">
        <f t="shared" si="15"/>
        <v>0</v>
      </c>
      <c r="BQ12" s="75">
        <f t="shared" si="16"/>
        <v>2</v>
      </c>
      <c r="BR12" s="75">
        <f t="shared" si="17"/>
        <v>2</v>
      </c>
      <c r="BS12" s="75">
        <f t="shared" si="18"/>
        <v>2</v>
      </c>
      <c r="BT12" s="75">
        <f t="shared" si="19"/>
        <v>0</v>
      </c>
      <c r="BU12" s="75">
        <f t="shared" si="20"/>
        <v>0</v>
      </c>
      <c r="BV12" s="75">
        <f t="shared" si="21"/>
        <v>2</v>
      </c>
      <c r="BW12" s="75">
        <f t="shared" si="22"/>
        <v>2</v>
      </c>
      <c r="BX12" s="75">
        <f t="shared" si="23"/>
        <v>0</v>
      </c>
      <c r="BY12" s="75">
        <f t="shared" si="24"/>
        <v>0</v>
      </c>
      <c r="BZ12" s="75">
        <f t="shared" si="25"/>
        <v>0</v>
      </c>
      <c r="CA12" s="75">
        <f t="shared" si="26"/>
        <v>2</v>
      </c>
      <c r="CB12" s="75">
        <f t="shared" si="27"/>
        <v>0</v>
      </c>
      <c r="CC12" s="75">
        <f t="shared" si="28"/>
        <v>0</v>
      </c>
      <c r="CD12" s="75">
        <f t="shared" si="29"/>
        <v>0</v>
      </c>
      <c r="CE12" s="75">
        <f t="shared" si="30"/>
        <v>0</v>
      </c>
      <c r="CF12" s="75">
        <f t="shared" si="31"/>
        <v>2</v>
      </c>
      <c r="CG12" s="75">
        <f t="shared" si="32"/>
        <v>2</v>
      </c>
      <c r="CH12" s="75">
        <f t="shared" si="33"/>
        <v>0</v>
      </c>
      <c r="CI12" s="75">
        <f t="shared" si="34"/>
        <v>2</v>
      </c>
      <c r="CJ12" s="75">
        <f t="shared" si="35"/>
        <v>0</v>
      </c>
      <c r="CK12" s="75">
        <f t="shared" si="36"/>
        <v>0</v>
      </c>
      <c r="CL12" s="75">
        <f t="shared" si="37"/>
        <v>0</v>
      </c>
      <c r="CM12" s="75">
        <f t="shared" si="38"/>
        <v>0</v>
      </c>
      <c r="CN12" s="75">
        <f t="shared" si="39"/>
        <v>0</v>
      </c>
      <c r="CO12" s="50">
        <f t="shared" si="40"/>
        <v>0</v>
      </c>
      <c r="CP12" s="50">
        <f t="shared" si="41"/>
        <v>2</v>
      </c>
      <c r="CQ12" s="50">
        <f t="shared" si="58"/>
        <v>2</v>
      </c>
      <c r="CR12" s="50">
        <f t="shared" si="42"/>
        <v>0</v>
      </c>
      <c r="CS12" s="50">
        <f t="shared" si="43"/>
        <v>2</v>
      </c>
      <c r="CT12" s="50">
        <f t="shared" si="59"/>
        <v>2</v>
      </c>
      <c r="CU12" s="50">
        <f t="shared" si="44"/>
        <v>0</v>
      </c>
      <c r="CV12" s="50">
        <f t="shared" si="45"/>
        <v>2</v>
      </c>
      <c r="CW12" s="50">
        <f t="shared" si="60"/>
        <v>2</v>
      </c>
      <c r="CX12" s="50">
        <f t="shared" si="46"/>
        <v>0</v>
      </c>
      <c r="CY12" s="50">
        <f t="shared" si="47"/>
        <v>2</v>
      </c>
      <c r="CZ12" s="50">
        <f t="shared" si="61"/>
        <v>2</v>
      </c>
      <c r="DA12" s="50">
        <f t="shared" si="48"/>
        <v>0</v>
      </c>
      <c r="DB12" s="50">
        <f t="shared" si="49"/>
        <v>0</v>
      </c>
      <c r="DC12" s="50">
        <f t="shared" si="62"/>
        <v>0</v>
      </c>
      <c r="DD12" s="76">
        <f t="shared" si="50"/>
        <v>2</v>
      </c>
      <c r="DE12" s="76">
        <f t="shared" si="51"/>
        <v>4</v>
      </c>
      <c r="DF12" s="76">
        <f t="shared" si="63"/>
        <v>6</v>
      </c>
      <c r="DG12" s="76">
        <f t="shared" si="52"/>
        <v>6</v>
      </c>
      <c r="DH12" s="76">
        <f t="shared" si="53"/>
        <v>4</v>
      </c>
      <c r="DI12" s="76">
        <f t="shared" si="64"/>
        <v>10</v>
      </c>
      <c r="DJ12" s="76">
        <f t="shared" si="54"/>
        <v>8</v>
      </c>
      <c r="DK12" s="76">
        <f t="shared" si="55"/>
        <v>4</v>
      </c>
      <c r="DL12" s="76">
        <f t="shared" si="65"/>
        <v>12</v>
      </c>
      <c r="DM12" s="76">
        <f t="shared" si="56"/>
        <v>2</v>
      </c>
      <c r="DN12" s="76">
        <f t="shared" si="57"/>
        <v>0</v>
      </c>
      <c r="DO12" s="76">
        <f t="shared" si="66"/>
        <v>4</v>
      </c>
      <c r="DP12" s="76">
        <f t="shared" si="67"/>
        <v>6</v>
      </c>
      <c r="DQ12" s="76">
        <f t="shared" si="68"/>
        <v>2</v>
      </c>
      <c r="DR12" s="76">
        <f t="shared" si="69"/>
        <v>2</v>
      </c>
      <c r="DS12" s="76">
        <f t="shared" si="70"/>
        <v>4</v>
      </c>
      <c r="DT12" s="70">
        <f t="shared" si="71"/>
        <v>38</v>
      </c>
    </row>
    <row r="13" spans="1:124">
      <c r="A13" s="70">
        <v>5</v>
      </c>
      <c r="B13" s="71" t="str">
        <f>'ภาษาไทย ม.3'!B13</f>
        <v>นายปริญญา   รักจันทร์</v>
      </c>
      <c r="C13" s="72">
        <v>1</v>
      </c>
      <c r="D13" s="72">
        <v>0</v>
      </c>
      <c r="E13" s="72">
        <v>0</v>
      </c>
      <c r="F13" s="72">
        <v>0</v>
      </c>
      <c r="G13" s="72">
        <v>0</v>
      </c>
      <c r="H13" s="73">
        <v>1</v>
      </c>
      <c r="I13" s="73">
        <v>0</v>
      </c>
      <c r="J13" s="72">
        <v>1</v>
      </c>
      <c r="K13" s="72">
        <v>0</v>
      </c>
      <c r="L13" s="72">
        <v>0</v>
      </c>
      <c r="M13" s="72">
        <v>1</v>
      </c>
      <c r="N13" s="72">
        <v>1</v>
      </c>
      <c r="O13" s="73">
        <v>0</v>
      </c>
      <c r="P13" s="73">
        <v>0</v>
      </c>
      <c r="Q13" s="74">
        <v>0</v>
      </c>
      <c r="R13" s="74">
        <v>0</v>
      </c>
      <c r="S13" s="74">
        <v>1</v>
      </c>
      <c r="T13" s="74">
        <v>1</v>
      </c>
      <c r="U13" s="74">
        <v>0</v>
      </c>
      <c r="V13" s="74">
        <v>0</v>
      </c>
      <c r="W13" s="74">
        <v>0</v>
      </c>
      <c r="X13" s="74">
        <v>0</v>
      </c>
      <c r="Y13" s="74">
        <v>1</v>
      </c>
      <c r="Z13" s="74">
        <v>0</v>
      </c>
      <c r="AA13" s="74">
        <v>1</v>
      </c>
      <c r="AB13" s="74">
        <v>1</v>
      </c>
      <c r="AC13" s="74">
        <v>1</v>
      </c>
      <c r="AD13" s="74">
        <v>0</v>
      </c>
      <c r="AE13" s="74">
        <v>0</v>
      </c>
      <c r="AF13" s="74">
        <v>0</v>
      </c>
      <c r="AG13" s="74">
        <v>0</v>
      </c>
      <c r="AH13" s="74">
        <v>1</v>
      </c>
      <c r="AI13" s="74">
        <v>1</v>
      </c>
      <c r="AJ13" s="74">
        <v>1</v>
      </c>
      <c r="AK13" s="74">
        <v>1</v>
      </c>
      <c r="AL13" s="74">
        <v>0</v>
      </c>
      <c r="AM13" s="74">
        <v>1</v>
      </c>
      <c r="AN13" s="74">
        <v>0</v>
      </c>
      <c r="AO13" s="74">
        <v>0</v>
      </c>
      <c r="AP13" s="74">
        <v>0</v>
      </c>
      <c r="AQ13" s="50">
        <v>0</v>
      </c>
      <c r="AR13" s="50">
        <v>1</v>
      </c>
      <c r="AS13" s="50">
        <v>0</v>
      </c>
      <c r="AT13" s="50">
        <v>1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75">
        <f t="shared" si="0"/>
        <v>2</v>
      </c>
      <c r="BB13" s="75">
        <f t="shared" si="1"/>
        <v>0</v>
      </c>
      <c r="BC13" s="75">
        <f t="shared" si="2"/>
        <v>0</v>
      </c>
      <c r="BD13" s="75">
        <f t="shared" si="3"/>
        <v>0</v>
      </c>
      <c r="BE13" s="75">
        <f t="shared" si="4"/>
        <v>0</v>
      </c>
      <c r="BF13" s="75">
        <f t="shared" si="5"/>
        <v>2</v>
      </c>
      <c r="BG13" s="75">
        <f t="shared" si="6"/>
        <v>0</v>
      </c>
      <c r="BH13" s="75">
        <f t="shared" si="7"/>
        <v>2</v>
      </c>
      <c r="BI13" s="75">
        <f t="shared" si="8"/>
        <v>0</v>
      </c>
      <c r="BJ13" s="75">
        <f t="shared" si="9"/>
        <v>0</v>
      </c>
      <c r="BK13" s="75">
        <f t="shared" si="10"/>
        <v>2</v>
      </c>
      <c r="BL13" s="75">
        <f t="shared" si="11"/>
        <v>2</v>
      </c>
      <c r="BM13" s="75">
        <f t="shared" si="12"/>
        <v>0</v>
      </c>
      <c r="BN13" s="75">
        <f t="shared" si="13"/>
        <v>0</v>
      </c>
      <c r="BO13" s="75">
        <f t="shared" si="14"/>
        <v>0</v>
      </c>
      <c r="BP13" s="75">
        <f t="shared" si="15"/>
        <v>0</v>
      </c>
      <c r="BQ13" s="75">
        <f t="shared" si="16"/>
        <v>2</v>
      </c>
      <c r="BR13" s="75">
        <f t="shared" si="17"/>
        <v>2</v>
      </c>
      <c r="BS13" s="75">
        <f t="shared" si="18"/>
        <v>0</v>
      </c>
      <c r="BT13" s="75">
        <f t="shared" si="19"/>
        <v>0</v>
      </c>
      <c r="BU13" s="75">
        <f t="shared" si="20"/>
        <v>0</v>
      </c>
      <c r="BV13" s="75">
        <f t="shared" si="21"/>
        <v>0</v>
      </c>
      <c r="BW13" s="75">
        <f t="shared" si="22"/>
        <v>2</v>
      </c>
      <c r="BX13" s="75">
        <f t="shared" si="23"/>
        <v>0</v>
      </c>
      <c r="BY13" s="75">
        <f t="shared" si="24"/>
        <v>2</v>
      </c>
      <c r="BZ13" s="75">
        <f t="shared" si="25"/>
        <v>2</v>
      </c>
      <c r="CA13" s="75">
        <f t="shared" si="26"/>
        <v>2</v>
      </c>
      <c r="CB13" s="75">
        <f t="shared" si="27"/>
        <v>0</v>
      </c>
      <c r="CC13" s="75">
        <f t="shared" si="28"/>
        <v>0</v>
      </c>
      <c r="CD13" s="75">
        <f t="shared" si="29"/>
        <v>0</v>
      </c>
      <c r="CE13" s="75">
        <f t="shared" si="30"/>
        <v>0</v>
      </c>
      <c r="CF13" s="75">
        <f t="shared" si="31"/>
        <v>2</v>
      </c>
      <c r="CG13" s="75">
        <f t="shared" si="32"/>
        <v>2</v>
      </c>
      <c r="CH13" s="75">
        <f t="shared" si="33"/>
        <v>2</v>
      </c>
      <c r="CI13" s="75">
        <f t="shared" si="34"/>
        <v>2</v>
      </c>
      <c r="CJ13" s="75">
        <f t="shared" si="35"/>
        <v>0</v>
      </c>
      <c r="CK13" s="75">
        <f t="shared" si="36"/>
        <v>2</v>
      </c>
      <c r="CL13" s="75">
        <f t="shared" si="37"/>
        <v>0</v>
      </c>
      <c r="CM13" s="75">
        <f t="shared" si="38"/>
        <v>0</v>
      </c>
      <c r="CN13" s="75">
        <f t="shared" si="39"/>
        <v>0</v>
      </c>
      <c r="CO13" s="50">
        <f t="shared" si="40"/>
        <v>0</v>
      </c>
      <c r="CP13" s="50">
        <f t="shared" si="41"/>
        <v>2</v>
      </c>
      <c r="CQ13" s="50">
        <f t="shared" si="58"/>
        <v>2</v>
      </c>
      <c r="CR13" s="50">
        <f t="shared" si="42"/>
        <v>0</v>
      </c>
      <c r="CS13" s="50">
        <f t="shared" si="43"/>
        <v>2</v>
      </c>
      <c r="CT13" s="50">
        <f t="shared" si="59"/>
        <v>2</v>
      </c>
      <c r="CU13" s="50">
        <f t="shared" si="44"/>
        <v>0</v>
      </c>
      <c r="CV13" s="50">
        <f t="shared" si="45"/>
        <v>0</v>
      </c>
      <c r="CW13" s="50">
        <f t="shared" si="60"/>
        <v>0</v>
      </c>
      <c r="CX13" s="50">
        <f t="shared" si="46"/>
        <v>0</v>
      </c>
      <c r="CY13" s="50">
        <f t="shared" si="47"/>
        <v>0</v>
      </c>
      <c r="CZ13" s="50">
        <f t="shared" si="61"/>
        <v>0</v>
      </c>
      <c r="DA13" s="50">
        <f t="shared" si="48"/>
        <v>0</v>
      </c>
      <c r="DB13" s="50">
        <f t="shared" si="49"/>
        <v>0</v>
      </c>
      <c r="DC13" s="50">
        <f t="shared" si="62"/>
        <v>0</v>
      </c>
      <c r="DD13" s="76">
        <f t="shared" si="50"/>
        <v>2</v>
      </c>
      <c r="DE13" s="76">
        <f t="shared" si="51"/>
        <v>6</v>
      </c>
      <c r="DF13" s="76">
        <f t="shared" si="63"/>
        <v>8</v>
      </c>
      <c r="DG13" s="76">
        <f t="shared" si="52"/>
        <v>4</v>
      </c>
      <c r="DH13" s="76">
        <f t="shared" si="53"/>
        <v>2</v>
      </c>
      <c r="DI13" s="76">
        <f t="shared" si="64"/>
        <v>6</v>
      </c>
      <c r="DJ13" s="76">
        <f t="shared" si="54"/>
        <v>4</v>
      </c>
      <c r="DK13" s="76">
        <f t="shared" si="55"/>
        <v>2</v>
      </c>
      <c r="DL13" s="76">
        <f t="shared" si="65"/>
        <v>6</v>
      </c>
      <c r="DM13" s="76">
        <f t="shared" si="56"/>
        <v>6</v>
      </c>
      <c r="DN13" s="76">
        <f t="shared" si="57"/>
        <v>0</v>
      </c>
      <c r="DO13" s="76">
        <f t="shared" si="66"/>
        <v>2</v>
      </c>
      <c r="DP13" s="76">
        <f t="shared" si="67"/>
        <v>8</v>
      </c>
      <c r="DQ13" s="76">
        <f t="shared" si="68"/>
        <v>4</v>
      </c>
      <c r="DR13" s="76">
        <f t="shared" si="69"/>
        <v>4</v>
      </c>
      <c r="DS13" s="76">
        <f t="shared" si="70"/>
        <v>8</v>
      </c>
      <c r="DT13" s="70">
        <f t="shared" si="71"/>
        <v>36</v>
      </c>
    </row>
    <row r="14" spans="1:124">
      <c r="A14" s="70">
        <v>6</v>
      </c>
      <c r="B14" s="71" t="str">
        <f>'ภาษาไทย ม.3'!B14</f>
        <v>นายนิตินันท์    หอมจันทร์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3">
        <v>0</v>
      </c>
      <c r="I14" s="73">
        <v>1</v>
      </c>
      <c r="J14" s="72">
        <v>1</v>
      </c>
      <c r="K14" s="72">
        <v>0</v>
      </c>
      <c r="L14" s="72">
        <v>0</v>
      </c>
      <c r="M14" s="72">
        <v>0</v>
      </c>
      <c r="N14" s="72">
        <v>0</v>
      </c>
      <c r="O14" s="73">
        <v>1</v>
      </c>
      <c r="P14" s="73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1</v>
      </c>
      <c r="Y14" s="74">
        <v>0</v>
      </c>
      <c r="Z14" s="74">
        <v>0</v>
      </c>
      <c r="AA14" s="74">
        <v>0</v>
      </c>
      <c r="AB14" s="74">
        <v>0</v>
      </c>
      <c r="AC14" s="74">
        <v>0</v>
      </c>
      <c r="AD14" s="74">
        <v>0</v>
      </c>
      <c r="AE14" s="74">
        <v>1</v>
      </c>
      <c r="AF14" s="74">
        <v>1</v>
      </c>
      <c r="AG14" s="74">
        <v>0</v>
      </c>
      <c r="AH14" s="74">
        <v>1</v>
      </c>
      <c r="AI14" s="74">
        <v>1</v>
      </c>
      <c r="AJ14" s="74">
        <v>0</v>
      </c>
      <c r="AK14" s="74">
        <v>1</v>
      </c>
      <c r="AL14" s="74">
        <v>1</v>
      </c>
      <c r="AM14" s="74">
        <v>0</v>
      </c>
      <c r="AN14" s="74">
        <v>0</v>
      </c>
      <c r="AO14" s="74">
        <v>0</v>
      </c>
      <c r="AP14" s="74">
        <v>0</v>
      </c>
      <c r="AQ14" s="50">
        <v>1</v>
      </c>
      <c r="AR14" s="50">
        <v>1</v>
      </c>
      <c r="AS14" s="50">
        <v>0</v>
      </c>
      <c r="AT14" s="50">
        <v>1</v>
      </c>
      <c r="AU14" s="50">
        <v>0</v>
      </c>
      <c r="AV14" s="50">
        <v>1</v>
      </c>
      <c r="AW14" s="50">
        <v>0</v>
      </c>
      <c r="AX14" s="50">
        <v>1</v>
      </c>
      <c r="AY14" s="50">
        <v>0</v>
      </c>
      <c r="AZ14" s="50">
        <v>0</v>
      </c>
      <c r="BA14" s="75">
        <f t="shared" si="0"/>
        <v>0</v>
      </c>
      <c r="BB14" s="75">
        <f t="shared" si="1"/>
        <v>0</v>
      </c>
      <c r="BC14" s="75">
        <f t="shared" si="2"/>
        <v>0</v>
      </c>
      <c r="BD14" s="75">
        <f t="shared" si="3"/>
        <v>0</v>
      </c>
      <c r="BE14" s="75">
        <f t="shared" si="4"/>
        <v>0</v>
      </c>
      <c r="BF14" s="75">
        <f t="shared" si="5"/>
        <v>0</v>
      </c>
      <c r="BG14" s="75">
        <f t="shared" si="6"/>
        <v>2</v>
      </c>
      <c r="BH14" s="75">
        <f t="shared" si="7"/>
        <v>2</v>
      </c>
      <c r="BI14" s="75">
        <f t="shared" si="8"/>
        <v>0</v>
      </c>
      <c r="BJ14" s="75">
        <f t="shared" si="9"/>
        <v>0</v>
      </c>
      <c r="BK14" s="75">
        <f t="shared" si="10"/>
        <v>0</v>
      </c>
      <c r="BL14" s="75">
        <f t="shared" si="11"/>
        <v>0</v>
      </c>
      <c r="BM14" s="75">
        <f t="shared" si="12"/>
        <v>2</v>
      </c>
      <c r="BN14" s="75">
        <f t="shared" si="13"/>
        <v>0</v>
      </c>
      <c r="BO14" s="75">
        <f t="shared" si="14"/>
        <v>0</v>
      </c>
      <c r="BP14" s="75">
        <f t="shared" si="15"/>
        <v>0</v>
      </c>
      <c r="BQ14" s="75">
        <f t="shared" si="16"/>
        <v>0</v>
      </c>
      <c r="BR14" s="75">
        <f t="shared" si="17"/>
        <v>0</v>
      </c>
      <c r="BS14" s="75">
        <f t="shared" si="18"/>
        <v>0</v>
      </c>
      <c r="BT14" s="75">
        <f t="shared" si="19"/>
        <v>0</v>
      </c>
      <c r="BU14" s="75">
        <f t="shared" si="20"/>
        <v>0</v>
      </c>
      <c r="BV14" s="75">
        <f t="shared" si="21"/>
        <v>2</v>
      </c>
      <c r="BW14" s="75">
        <f t="shared" si="22"/>
        <v>0</v>
      </c>
      <c r="BX14" s="75">
        <f t="shared" si="23"/>
        <v>0</v>
      </c>
      <c r="BY14" s="75">
        <f t="shared" si="24"/>
        <v>0</v>
      </c>
      <c r="BZ14" s="75">
        <f t="shared" si="25"/>
        <v>0</v>
      </c>
      <c r="CA14" s="75">
        <f t="shared" si="26"/>
        <v>0</v>
      </c>
      <c r="CB14" s="75">
        <f t="shared" si="27"/>
        <v>0</v>
      </c>
      <c r="CC14" s="75">
        <f t="shared" si="28"/>
        <v>2</v>
      </c>
      <c r="CD14" s="75">
        <f t="shared" si="29"/>
        <v>2</v>
      </c>
      <c r="CE14" s="75">
        <f t="shared" si="30"/>
        <v>0</v>
      </c>
      <c r="CF14" s="75">
        <f t="shared" si="31"/>
        <v>2</v>
      </c>
      <c r="CG14" s="75">
        <f t="shared" si="32"/>
        <v>2</v>
      </c>
      <c r="CH14" s="75">
        <f t="shared" si="33"/>
        <v>0</v>
      </c>
      <c r="CI14" s="75">
        <f t="shared" si="34"/>
        <v>2</v>
      </c>
      <c r="CJ14" s="75">
        <f t="shared" si="35"/>
        <v>2</v>
      </c>
      <c r="CK14" s="75">
        <f t="shared" si="36"/>
        <v>0</v>
      </c>
      <c r="CL14" s="75">
        <f t="shared" si="37"/>
        <v>0</v>
      </c>
      <c r="CM14" s="75">
        <f t="shared" si="38"/>
        <v>0</v>
      </c>
      <c r="CN14" s="75">
        <f t="shared" si="39"/>
        <v>0</v>
      </c>
      <c r="CO14" s="50">
        <f t="shared" si="40"/>
        <v>2</v>
      </c>
      <c r="CP14" s="50">
        <f t="shared" si="41"/>
        <v>2</v>
      </c>
      <c r="CQ14" s="50">
        <f t="shared" si="58"/>
        <v>4</v>
      </c>
      <c r="CR14" s="50">
        <f t="shared" si="42"/>
        <v>0</v>
      </c>
      <c r="CS14" s="50">
        <f t="shared" si="43"/>
        <v>2</v>
      </c>
      <c r="CT14" s="50">
        <f t="shared" si="59"/>
        <v>2</v>
      </c>
      <c r="CU14" s="50">
        <f t="shared" si="44"/>
        <v>0</v>
      </c>
      <c r="CV14" s="50">
        <f t="shared" si="45"/>
        <v>2</v>
      </c>
      <c r="CW14" s="50">
        <f t="shared" si="60"/>
        <v>2</v>
      </c>
      <c r="CX14" s="50">
        <f t="shared" si="46"/>
        <v>0</v>
      </c>
      <c r="CY14" s="50">
        <f t="shared" si="47"/>
        <v>2</v>
      </c>
      <c r="CZ14" s="50">
        <f t="shared" si="61"/>
        <v>2</v>
      </c>
      <c r="DA14" s="50">
        <f t="shared" si="48"/>
        <v>0</v>
      </c>
      <c r="DB14" s="50">
        <f t="shared" si="49"/>
        <v>0</v>
      </c>
      <c r="DC14" s="50">
        <f t="shared" si="62"/>
        <v>0</v>
      </c>
      <c r="DD14" s="76">
        <f t="shared" si="50"/>
        <v>0</v>
      </c>
      <c r="DE14" s="76">
        <f t="shared" si="51"/>
        <v>6</v>
      </c>
      <c r="DF14" s="76">
        <f t="shared" si="63"/>
        <v>6</v>
      </c>
      <c r="DG14" s="76">
        <f t="shared" si="52"/>
        <v>4</v>
      </c>
      <c r="DH14" s="76">
        <f t="shared" si="53"/>
        <v>2</v>
      </c>
      <c r="DI14" s="76">
        <f t="shared" si="64"/>
        <v>6</v>
      </c>
      <c r="DJ14" s="76">
        <f t="shared" si="54"/>
        <v>2</v>
      </c>
      <c r="DK14" s="76">
        <f t="shared" si="55"/>
        <v>2</v>
      </c>
      <c r="DL14" s="76">
        <f t="shared" si="65"/>
        <v>4</v>
      </c>
      <c r="DM14" s="76">
        <f t="shared" si="56"/>
        <v>0</v>
      </c>
      <c r="DN14" s="76">
        <f t="shared" si="57"/>
        <v>4</v>
      </c>
      <c r="DO14" s="76">
        <f t="shared" si="66"/>
        <v>4</v>
      </c>
      <c r="DP14" s="76">
        <f t="shared" si="67"/>
        <v>8</v>
      </c>
      <c r="DQ14" s="76">
        <f t="shared" si="68"/>
        <v>2</v>
      </c>
      <c r="DR14" s="76">
        <f t="shared" si="69"/>
        <v>4</v>
      </c>
      <c r="DS14" s="76">
        <f t="shared" si="70"/>
        <v>6</v>
      </c>
      <c r="DT14" s="70">
        <f t="shared" si="71"/>
        <v>30</v>
      </c>
    </row>
    <row r="15" spans="1:124">
      <c r="A15" s="70">
        <v>7</v>
      </c>
      <c r="B15" s="71" t="str">
        <f>'ภาษาไทย ม.3'!B15</f>
        <v>นางสาวสุภาวิดา   อนันทเพชร</v>
      </c>
      <c r="C15" s="72">
        <v>1</v>
      </c>
      <c r="D15" s="72">
        <v>0</v>
      </c>
      <c r="E15" s="72">
        <v>0</v>
      </c>
      <c r="F15" s="72">
        <v>0</v>
      </c>
      <c r="G15" s="72">
        <v>0</v>
      </c>
      <c r="H15" s="73">
        <v>1</v>
      </c>
      <c r="I15" s="73">
        <v>0</v>
      </c>
      <c r="J15" s="72">
        <v>1</v>
      </c>
      <c r="K15" s="72">
        <v>0</v>
      </c>
      <c r="L15" s="72">
        <v>1</v>
      </c>
      <c r="M15" s="72">
        <v>1</v>
      </c>
      <c r="N15" s="72">
        <v>1</v>
      </c>
      <c r="O15" s="73">
        <v>1</v>
      </c>
      <c r="P15" s="73">
        <v>1</v>
      </c>
      <c r="Q15" s="74">
        <v>1</v>
      </c>
      <c r="R15" s="74">
        <v>1</v>
      </c>
      <c r="S15" s="74">
        <v>1</v>
      </c>
      <c r="T15" s="74">
        <v>0</v>
      </c>
      <c r="U15" s="74">
        <v>1</v>
      </c>
      <c r="V15" s="74">
        <v>0</v>
      </c>
      <c r="W15" s="74">
        <v>1</v>
      </c>
      <c r="X15" s="74">
        <v>1</v>
      </c>
      <c r="Y15" s="74">
        <v>1</v>
      </c>
      <c r="Z15" s="74">
        <v>0</v>
      </c>
      <c r="AA15" s="74">
        <v>0</v>
      </c>
      <c r="AB15" s="74">
        <v>1</v>
      </c>
      <c r="AC15" s="74">
        <v>1</v>
      </c>
      <c r="AD15" s="74">
        <v>0</v>
      </c>
      <c r="AE15" s="74">
        <v>0</v>
      </c>
      <c r="AF15" s="74">
        <v>0</v>
      </c>
      <c r="AG15" s="74">
        <v>0</v>
      </c>
      <c r="AH15" s="74">
        <v>1</v>
      </c>
      <c r="AI15" s="74">
        <v>1</v>
      </c>
      <c r="AJ15" s="74">
        <v>0</v>
      </c>
      <c r="AK15" s="74">
        <v>0</v>
      </c>
      <c r="AL15" s="74">
        <v>0</v>
      </c>
      <c r="AM15" s="74">
        <v>1</v>
      </c>
      <c r="AN15" s="74">
        <v>1</v>
      </c>
      <c r="AO15" s="74">
        <v>1</v>
      </c>
      <c r="AP15" s="74">
        <v>1</v>
      </c>
      <c r="AQ15" s="50">
        <v>0</v>
      </c>
      <c r="AR15" s="50">
        <v>1</v>
      </c>
      <c r="AS15" s="50">
        <v>0</v>
      </c>
      <c r="AT15" s="50">
        <v>1</v>
      </c>
      <c r="AU15" s="50">
        <v>1</v>
      </c>
      <c r="AV15" s="50">
        <v>0</v>
      </c>
      <c r="AW15" s="50">
        <v>1</v>
      </c>
      <c r="AX15" s="50">
        <v>1</v>
      </c>
      <c r="AY15" s="50">
        <v>0</v>
      </c>
      <c r="AZ15" s="50">
        <v>0</v>
      </c>
      <c r="BA15" s="75">
        <f t="shared" si="0"/>
        <v>2</v>
      </c>
      <c r="BB15" s="75">
        <f t="shared" si="1"/>
        <v>0</v>
      </c>
      <c r="BC15" s="75">
        <f t="shared" si="2"/>
        <v>0</v>
      </c>
      <c r="BD15" s="75">
        <f t="shared" si="3"/>
        <v>0</v>
      </c>
      <c r="BE15" s="75">
        <f t="shared" si="4"/>
        <v>0</v>
      </c>
      <c r="BF15" s="75">
        <f t="shared" si="5"/>
        <v>2</v>
      </c>
      <c r="BG15" s="75">
        <f t="shared" si="6"/>
        <v>0</v>
      </c>
      <c r="BH15" s="75">
        <f t="shared" si="7"/>
        <v>2</v>
      </c>
      <c r="BI15" s="75">
        <f t="shared" si="8"/>
        <v>0</v>
      </c>
      <c r="BJ15" s="75">
        <f t="shared" si="9"/>
        <v>2</v>
      </c>
      <c r="BK15" s="75">
        <f t="shared" si="10"/>
        <v>2</v>
      </c>
      <c r="BL15" s="75">
        <f t="shared" si="11"/>
        <v>2</v>
      </c>
      <c r="BM15" s="75">
        <f t="shared" si="12"/>
        <v>2</v>
      </c>
      <c r="BN15" s="75">
        <f t="shared" si="13"/>
        <v>2</v>
      </c>
      <c r="BO15" s="75">
        <f t="shared" si="14"/>
        <v>2</v>
      </c>
      <c r="BP15" s="75">
        <f t="shared" si="15"/>
        <v>2</v>
      </c>
      <c r="BQ15" s="75">
        <f t="shared" si="16"/>
        <v>2</v>
      </c>
      <c r="BR15" s="75">
        <f t="shared" si="17"/>
        <v>0</v>
      </c>
      <c r="BS15" s="75">
        <f t="shared" si="18"/>
        <v>2</v>
      </c>
      <c r="BT15" s="75">
        <f t="shared" si="19"/>
        <v>0</v>
      </c>
      <c r="BU15" s="75">
        <f t="shared" si="20"/>
        <v>2</v>
      </c>
      <c r="BV15" s="75">
        <f t="shared" si="21"/>
        <v>2</v>
      </c>
      <c r="BW15" s="75">
        <f t="shared" si="22"/>
        <v>2</v>
      </c>
      <c r="BX15" s="75">
        <f t="shared" si="23"/>
        <v>0</v>
      </c>
      <c r="BY15" s="75">
        <f t="shared" si="24"/>
        <v>0</v>
      </c>
      <c r="BZ15" s="75">
        <f t="shared" si="25"/>
        <v>2</v>
      </c>
      <c r="CA15" s="75">
        <f t="shared" si="26"/>
        <v>2</v>
      </c>
      <c r="CB15" s="75">
        <f t="shared" si="27"/>
        <v>0</v>
      </c>
      <c r="CC15" s="75">
        <f t="shared" si="28"/>
        <v>0</v>
      </c>
      <c r="CD15" s="75">
        <f t="shared" si="29"/>
        <v>0</v>
      </c>
      <c r="CE15" s="75">
        <f t="shared" si="30"/>
        <v>0</v>
      </c>
      <c r="CF15" s="75">
        <f t="shared" si="31"/>
        <v>2</v>
      </c>
      <c r="CG15" s="75">
        <f t="shared" si="32"/>
        <v>2</v>
      </c>
      <c r="CH15" s="75">
        <f t="shared" si="33"/>
        <v>0</v>
      </c>
      <c r="CI15" s="75">
        <f t="shared" si="34"/>
        <v>0</v>
      </c>
      <c r="CJ15" s="75">
        <f t="shared" si="35"/>
        <v>0</v>
      </c>
      <c r="CK15" s="75">
        <f t="shared" si="36"/>
        <v>2</v>
      </c>
      <c r="CL15" s="75">
        <f t="shared" si="37"/>
        <v>2</v>
      </c>
      <c r="CM15" s="75">
        <f t="shared" si="38"/>
        <v>2</v>
      </c>
      <c r="CN15" s="75">
        <f t="shared" si="39"/>
        <v>2</v>
      </c>
      <c r="CO15" s="50">
        <f t="shared" si="40"/>
        <v>0</v>
      </c>
      <c r="CP15" s="50">
        <f t="shared" si="41"/>
        <v>2</v>
      </c>
      <c r="CQ15" s="50">
        <f t="shared" si="58"/>
        <v>2</v>
      </c>
      <c r="CR15" s="50">
        <f t="shared" si="42"/>
        <v>0</v>
      </c>
      <c r="CS15" s="50">
        <f t="shared" si="43"/>
        <v>2</v>
      </c>
      <c r="CT15" s="50">
        <f t="shared" si="59"/>
        <v>2</v>
      </c>
      <c r="CU15" s="50">
        <f t="shared" si="44"/>
        <v>2</v>
      </c>
      <c r="CV15" s="50">
        <f t="shared" si="45"/>
        <v>0</v>
      </c>
      <c r="CW15" s="50">
        <f t="shared" si="60"/>
        <v>2</v>
      </c>
      <c r="CX15" s="50">
        <f t="shared" si="46"/>
        <v>2</v>
      </c>
      <c r="CY15" s="50">
        <f t="shared" si="47"/>
        <v>2</v>
      </c>
      <c r="CZ15" s="50">
        <f t="shared" si="61"/>
        <v>4</v>
      </c>
      <c r="DA15" s="50">
        <f t="shared" si="48"/>
        <v>0</v>
      </c>
      <c r="DB15" s="50">
        <f t="shared" si="49"/>
        <v>0</v>
      </c>
      <c r="DC15" s="50">
        <f t="shared" si="62"/>
        <v>0</v>
      </c>
      <c r="DD15" s="76">
        <f t="shared" si="50"/>
        <v>2</v>
      </c>
      <c r="DE15" s="76">
        <f t="shared" si="51"/>
        <v>6</v>
      </c>
      <c r="DF15" s="76">
        <f t="shared" si="63"/>
        <v>8</v>
      </c>
      <c r="DG15" s="76">
        <f t="shared" si="52"/>
        <v>6</v>
      </c>
      <c r="DH15" s="76">
        <f t="shared" si="53"/>
        <v>10</v>
      </c>
      <c r="DI15" s="76">
        <f t="shared" si="64"/>
        <v>16</v>
      </c>
      <c r="DJ15" s="76">
        <f t="shared" si="54"/>
        <v>6</v>
      </c>
      <c r="DK15" s="76">
        <f t="shared" si="55"/>
        <v>6</v>
      </c>
      <c r="DL15" s="76">
        <f t="shared" si="65"/>
        <v>12</v>
      </c>
      <c r="DM15" s="76">
        <f t="shared" si="56"/>
        <v>4</v>
      </c>
      <c r="DN15" s="76">
        <f t="shared" si="57"/>
        <v>0</v>
      </c>
      <c r="DO15" s="76">
        <f t="shared" si="66"/>
        <v>6</v>
      </c>
      <c r="DP15" s="76">
        <f t="shared" si="67"/>
        <v>10</v>
      </c>
      <c r="DQ15" s="76">
        <f t="shared" si="68"/>
        <v>2</v>
      </c>
      <c r="DR15" s="76">
        <f t="shared" si="69"/>
        <v>8</v>
      </c>
      <c r="DS15" s="76">
        <f t="shared" si="70"/>
        <v>10</v>
      </c>
      <c r="DT15" s="70">
        <f t="shared" si="71"/>
        <v>56</v>
      </c>
    </row>
    <row r="16" spans="1:124">
      <c r="A16" s="70">
        <v>8</v>
      </c>
      <c r="B16" s="71" t="str">
        <f>'ภาษาไทย ม.3'!B16</f>
        <v>นางสาวพันณ์ชิตา  พูลเกิด</v>
      </c>
      <c r="C16" s="72">
        <v>1</v>
      </c>
      <c r="D16" s="72">
        <v>0</v>
      </c>
      <c r="E16" s="72">
        <v>0</v>
      </c>
      <c r="F16" s="72">
        <v>0</v>
      </c>
      <c r="G16" s="72">
        <v>0</v>
      </c>
      <c r="H16" s="73">
        <v>0</v>
      </c>
      <c r="I16" s="73">
        <v>0</v>
      </c>
      <c r="J16" s="72">
        <v>1</v>
      </c>
      <c r="K16" s="72">
        <v>0</v>
      </c>
      <c r="L16" s="72">
        <v>0</v>
      </c>
      <c r="M16" s="72">
        <v>0</v>
      </c>
      <c r="N16" s="72">
        <v>1</v>
      </c>
      <c r="O16" s="73">
        <v>0</v>
      </c>
      <c r="P16" s="73">
        <v>0</v>
      </c>
      <c r="Q16" s="74">
        <v>0</v>
      </c>
      <c r="R16" s="74">
        <v>1</v>
      </c>
      <c r="S16" s="74">
        <v>1</v>
      </c>
      <c r="T16" s="74">
        <v>1</v>
      </c>
      <c r="U16" s="74">
        <v>1</v>
      </c>
      <c r="V16" s="74">
        <v>0</v>
      </c>
      <c r="W16" s="74">
        <v>0</v>
      </c>
      <c r="X16" s="74">
        <v>0</v>
      </c>
      <c r="Y16" s="74">
        <v>0</v>
      </c>
      <c r="Z16" s="74">
        <v>1</v>
      </c>
      <c r="AA16" s="74">
        <v>1</v>
      </c>
      <c r="AB16" s="74">
        <v>0</v>
      </c>
      <c r="AC16" s="74">
        <v>0</v>
      </c>
      <c r="AD16" s="74">
        <v>0</v>
      </c>
      <c r="AE16" s="74">
        <v>0</v>
      </c>
      <c r="AF16" s="74">
        <v>0</v>
      </c>
      <c r="AG16" s="74">
        <v>1</v>
      </c>
      <c r="AH16" s="74">
        <v>1</v>
      </c>
      <c r="AI16" s="74">
        <v>1</v>
      </c>
      <c r="AJ16" s="74">
        <v>0</v>
      </c>
      <c r="AK16" s="74">
        <v>0</v>
      </c>
      <c r="AL16" s="74">
        <v>0</v>
      </c>
      <c r="AM16" s="74">
        <v>1</v>
      </c>
      <c r="AN16" s="74">
        <v>0</v>
      </c>
      <c r="AO16" s="74">
        <v>0</v>
      </c>
      <c r="AP16" s="74">
        <v>1</v>
      </c>
      <c r="AQ16" s="50">
        <v>0</v>
      </c>
      <c r="AR16" s="50">
        <v>1</v>
      </c>
      <c r="AS16" s="50">
        <v>1</v>
      </c>
      <c r="AT16" s="50">
        <v>1</v>
      </c>
      <c r="AU16" s="50">
        <v>0</v>
      </c>
      <c r="AV16" s="50">
        <v>1</v>
      </c>
      <c r="AW16" s="50">
        <v>0</v>
      </c>
      <c r="AX16" s="50">
        <v>0</v>
      </c>
      <c r="AY16" s="50">
        <v>0</v>
      </c>
      <c r="AZ16" s="50">
        <v>1</v>
      </c>
      <c r="BA16" s="75">
        <f t="shared" si="0"/>
        <v>2</v>
      </c>
      <c r="BB16" s="75">
        <f t="shared" si="1"/>
        <v>0</v>
      </c>
      <c r="BC16" s="75">
        <f t="shared" si="2"/>
        <v>0</v>
      </c>
      <c r="BD16" s="75">
        <f t="shared" si="3"/>
        <v>0</v>
      </c>
      <c r="BE16" s="75">
        <f t="shared" si="4"/>
        <v>0</v>
      </c>
      <c r="BF16" s="75">
        <f t="shared" si="5"/>
        <v>0</v>
      </c>
      <c r="BG16" s="75">
        <f t="shared" si="6"/>
        <v>0</v>
      </c>
      <c r="BH16" s="75">
        <f t="shared" si="7"/>
        <v>2</v>
      </c>
      <c r="BI16" s="75">
        <f t="shared" si="8"/>
        <v>0</v>
      </c>
      <c r="BJ16" s="75">
        <f t="shared" si="9"/>
        <v>0</v>
      </c>
      <c r="BK16" s="75">
        <f t="shared" si="10"/>
        <v>0</v>
      </c>
      <c r="BL16" s="75">
        <f t="shared" si="11"/>
        <v>2</v>
      </c>
      <c r="BM16" s="75">
        <f t="shared" si="12"/>
        <v>0</v>
      </c>
      <c r="BN16" s="75">
        <f t="shared" si="13"/>
        <v>0</v>
      </c>
      <c r="BO16" s="75">
        <f t="shared" si="14"/>
        <v>0</v>
      </c>
      <c r="BP16" s="75">
        <f t="shared" si="15"/>
        <v>2</v>
      </c>
      <c r="BQ16" s="75">
        <f t="shared" si="16"/>
        <v>2</v>
      </c>
      <c r="BR16" s="75">
        <f t="shared" si="17"/>
        <v>2</v>
      </c>
      <c r="BS16" s="75">
        <f t="shared" si="18"/>
        <v>2</v>
      </c>
      <c r="BT16" s="75">
        <f t="shared" si="19"/>
        <v>0</v>
      </c>
      <c r="BU16" s="75">
        <f t="shared" si="20"/>
        <v>0</v>
      </c>
      <c r="BV16" s="75">
        <f t="shared" si="21"/>
        <v>0</v>
      </c>
      <c r="BW16" s="75">
        <f t="shared" si="22"/>
        <v>0</v>
      </c>
      <c r="BX16" s="75">
        <f t="shared" si="23"/>
        <v>2</v>
      </c>
      <c r="BY16" s="75">
        <f t="shared" si="24"/>
        <v>2</v>
      </c>
      <c r="BZ16" s="75">
        <f t="shared" si="25"/>
        <v>0</v>
      </c>
      <c r="CA16" s="75">
        <f t="shared" si="26"/>
        <v>0</v>
      </c>
      <c r="CB16" s="75">
        <f t="shared" si="27"/>
        <v>0</v>
      </c>
      <c r="CC16" s="75">
        <f t="shared" si="28"/>
        <v>0</v>
      </c>
      <c r="CD16" s="75">
        <f t="shared" si="29"/>
        <v>0</v>
      </c>
      <c r="CE16" s="75">
        <f t="shared" si="30"/>
        <v>2</v>
      </c>
      <c r="CF16" s="75">
        <f t="shared" si="31"/>
        <v>2</v>
      </c>
      <c r="CG16" s="75">
        <f t="shared" si="32"/>
        <v>2</v>
      </c>
      <c r="CH16" s="75">
        <f t="shared" si="33"/>
        <v>0</v>
      </c>
      <c r="CI16" s="75">
        <f t="shared" si="34"/>
        <v>0</v>
      </c>
      <c r="CJ16" s="75">
        <f t="shared" si="35"/>
        <v>0</v>
      </c>
      <c r="CK16" s="75">
        <f t="shared" si="36"/>
        <v>2</v>
      </c>
      <c r="CL16" s="75">
        <f t="shared" si="37"/>
        <v>0</v>
      </c>
      <c r="CM16" s="75">
        <f t="shared" si="38"/>
        <v>0</v>
      </c>
      <c r="CN16" s="75">
        <f t="shared" si="39"/>
        <v>2</v>
      </c>
      <c r="CO16" s="50">
        <f t="shared" si="40"/>
        <v>0</v>
      </c>
      <c r="CP16" s="50">
        <f t="shared" si="41"/>
        <v>2</v>
      </c>
      <c r="CQ16" s="50">
        <f t="shared" si="58"/>
        <v>2</v>
      </c>
      <c r="CR16" s="50">
        <f t="shared" si="42"/>
        <v>2</v>
      </c>
      <c r="CS16" s="50">
        <f t="shared" si="43"/>
        <v>2</v>
      </c>
      <c r="CT16" s="50">
        <f t="shared" si="59"/>
        <v>4</v>
      </c>
      <c r="CU16" s="50">
        <f t="shared" si="44"/>
        <v>0</v>
      </c>
      <c r="CV16" s="50">
        <f t="shared" si="45"/>
        <v>2</v>
      </c>
      <c r="CW16" s="50">
        <f t="shared" si="60"/>
        <v>2</v>
      </c>
      <c r="CX16" s="50">
        <f t="shared" si="46"/>
        <v>0</v>
      </c>
      <c r="CY16" s="50">
        <f t="shared" si="47"/>
        <v>0</v>
      </c>
      <c r="CZ16" s="50">
        <f t="shared" si="61"/>
        <v>0</v>
      </c>
      <c r="DA16" s="50">
        <f t="shared" si="48"/>
        <v>0</v>
      </c>
      <c r="DB16" s="50">
        <f t="shared" si="49"/>
        <v>2</v>
      </c>
      <c r="DC16" s="50">
        <f t="shared" si="62"/>
        <v>2</v>
      </c>
      <c r="DD16" s="76">
        <f t="shared" si="50"/>
        <v>2</v>
      </c>
      <c r="DE16" s="76">
        <f t="shared" si="51"/>
        <v>6</v>
      </c>
      <c r="DF16" s="76">
        <f t="shared" si="63"/>
        <v>8</v>
      </c>
      <c r="DG16" s="76">
        <f t="shared" si="52"/>
        <v>2</v>
      </c>
      <c r="DH16" s="76">
        <f t="shared" si="53"/>
        <v>4</v>
      </c>
      <c r="DI16" s="76">
        <f t="shared" si="64"/>
        <v>6</v>
      </c>
      <c r="DJ16" s="76">
        <f t="shared" si="54"/>
        <v>8</v>
      </c>
      <c r="DK16" s="76">
        <f t="shared" si="55"/>
        <v>2</v>
      </c>
      <c r="DL16" s="76">
        <f t="shared" si="65"/>
        <v>10</v>
      </c>
      <c r="DM16" s="76">
        <f t="shared" si="56"/>
        <v>2</v>
      </c>
      <c r="DN16" s="76">
        <f t="shared" si="57"/>
        <v>0</v>
      </c>
      <c r="DO16" s="76">
        <f t="shared" si="66"/>
        <v>4</v>
      </c>
      <c r="DP16" s="76">
        <f t="shared" si="67"/>
        <v>6</v>
      </c>
      <c r="DQ16" s="76">
        <f t="shared" si="68"/>
        <v>4</v>
      </c>
      <c r="DR16" s="76">
        <f t="shared" si="69"/>
        <v>4</v>
      </c>
      <c r="DS16" s="76">
        <f t="shared" si="70"/>
        <v>8</v>
      </c>
      <c r="DT16" s="70">
        <f t="shared" si="71"/>
        <v>38</v>
      </c>
    </row>
    <row r="17" spans="1:124">
      <c r="A17" s="70">
        <v>9</v>
      </c>
      <c r="B17" s="71" t="str">
        <f>'ภาษาไทย ม.3'!B17</f>
        <v>นางสาวชานิกา   ภู่ไพรัช</v>
      </c>
      <c r="C17" s="72">
        <v>0</v>
      </c>
      <c r="D17" s="72">
        <v>1</v>
      </c>
      <c r="E17" s="72">
        <v>0</v>
      </c>
      <c r="F17" s="72">
        <v>0</v>
      </c>
      <c r="G17" s="72">
        <v>0</v>
      </c>
      <c r="H17" s="73">
        <v>1</v>
      </c>
      <c r="I17" s="73">
        <v>1</v>
      </c>
      <c r="J17" s="72">
        <v>1</v>
      </c>
      <c r="K17" s="72">
        <v>0</v>
      </c>
      <c r="L17" s="72">
        <v>1</v>
      </c>
      <c r="M17" s="72">
        <v>0</v>
      </c>
      <c r="N17" s="72">
        <v>1</v>
      </c>
      <c r="O17" s="73">
        <v>0</v>
      </c>
      <c r="P17" s="73">
        <v>1</v>
      </c>
      <c r="Q17" s="74">
        <v>0</v>
      </c>
      <c r="R17" s="74">
        <v>1</v>
      </c>
      <c r="S17" s="74">
        <v>1</v>
      </c>
      <c r="T17" s="74">
        <v>0</v>
      </c>
      <c r="U17" s="74">
        <v>1</v>
      </c>
      <c r="V17" s="74">
        <v>0</v>
      </c>
      <c r="W17" s="74">
        <v>0</v>
      </c>
      <c r="X17" s="74">
        <v>0</v>
      </c>
      <c r="Y17" s="74">
        <v>1</v>
      </c>
      <c r="Z17" s="74">
        <v>0</v>
      </c>
      <c r="AA17" s="74">
        <v>1</v>
      </c>
      <c r="AB17" s="74">
        <v>1</v>
      </c>
      <c r="AC17" s="74">
        <v>1</v>
      </c>
      <c r="AD17" s="74">
        <v>0</v>
      </c>
      <c r="AE17" s="74">
        <v>0</v>
      </c>
      <c r="AF17" s="74">
        <v>0</v>
      </c>
      <c r="AG17" s="74">
        <v>1</v>
      </c>
      <c r="AH17" s="74">
        <v>1</v>
      </c>
      <c r="AI17" s="74">
        <v>0</v>
      </c>
      <c r="AJ17" s="74">
        <v>0</v>
      </c>
      <c r="AK17" s="74">
        <v>0</v>
      </c>
      <c r="AL17" s="74">
        <v>1</v>
      </c>
      <c r="AM17" s="74">
        <v>1</v>
      </c>
      <c r="AN17" s="74">
        <v>0</v>
      </c>
      <c r="AO17" s="74">
        <v>1</v>
      </c>
      <c r="AP17" s="74">
        <v>1</v>
      </c>
      <c r="AQ17" s="50">
        <v>1</v>
      </c>
      <c r="AR17" s="50">
        <v>0</v>
      </c>
      <c r="AS17" s="50">
        <v>1</v>
      </c>
      <c r="AT17" s="50">
        <v>1</v>
      </c>
      <c r="AU17" s="50">
        <v>0</v>
      </c>
      <c r="AV17" s="50">
        <v>1</v>
      </c>
      <c r="AW17" s="50">
        <v>0</v>
      </c>
      <c r="AX17" s="50">
        <v>1</v>
      </c>
      <c r="AY17" s="50">
        <v>1</v>
      </c>
      <c r="AZ17" s="50">
        <v>0</v>
      </c>
      <c r="BA17" s="75">
        <f t="shared" si="0"/>
        <v>0</v>
      </c>
      <c r="BB17" s="75">
        <f t="shared" si="1"/>
        <v>2</v>
      </c>
      <c r="BC17" s="75">
        <f t="shared" si="2"/>
        <v>0</v>
      </c>
      <c r="BD17" s="75">
        <f t="shared" si="3"/>
        <v>0</v>
      </c>
      <c r="BE17" s="75">
        <f t="shared" si="4"/>
        <v>0</v>
      </c>
      <c r="BF17" s="75">
        <f t="shared" si="5"/>
        <v>2</v>
      </c>
      <c r="BG17" s="75">
        <f t="shared" si="6"/>
        <v>2</v>
      </c>
      <c r="BH17" s="75">
        <f t="shared" si="7"/>
        <v>2</v>
      </c>
      <c r="BI17" s="75">
        <f t="shared" si="8"/>
        <v>0</v>
      </c>
      <c r="BJ17" s="75">
        <f t="shared" si="9"/>
        <v>2</v>
      </c>
      <c r="BK17" s="75">
        <f t="shared" si="10"/>
        <v>0</v>
      </c>
      <c r="BL17" s="75">
        <f t="shared" si="11"/>
        <v>2</v>
      </c>
      <c r="BM17" s="75">
        <f t="shared" si="12"/>
        <v>0</v>
      </c>
      <c r="BN17" s="75">
        <f t="shared" si="13"/>
        <v>2</v>
      </c>
      <c r="BO17" s="75">
        <f t="shared" si="14"/>
        <v>0</v>
      </c>
      <c r="BP17" s="75">
        <f t="shared" si="15"/>
        <v>2</v>
      </c>
      <c r="BQ17" s="75">
        <f t="shared" si="16"/>
        <v>2</v>
      </c>
      <c r="BR17" s="75">
        <f t="shared" si="17"/>
        <v>0</v>
      </c>
      <c r="BS17" s="75">
        <f t="shared" si="18"/>
        <v>2</v>
      </c>
      <c r="BT17" s="75">
        <f t="shared" si="19"/>
        <v>0</v>
      </c>
      <c r="BU17" s="75">
        <f t="shared" si="20"/>
        <v>0</v>
      </c>
      <c r="BV17" s="75">
        <f t="shared" si="21"/>
        <v>0</v>
      </c>
      <c r="BW17" s="75">
        <f t="shared" si="22"/>
        <v>2</v>
      </c>
      <c r="BX17" s="75">
        <f t="shared" si="23"/>
        <v>0</v>
      </c>
      <c r="BY17" s="75">
        <f t="shared" si="24"/>
        <v>2</v>
      </c>
      <c r="BZ17" s="75">
        <f t="shared" si="25"/>
        <v>2</v>
      </c>
      <c r="CA17" s="75">
        <f t="shared" si="26"/>
        <v>2</v>
      </c>
      <c r="CB17" s="75">
        <f t="shared" si="27"/>
        <v>0</v>
      </c>
      <c r="CC17" s="75">
        <f t="shared" si="28"/>
        <v>0</v>
      </c>
      <c r="CD17" s="75">
        <f t="shared" si="29"/>
        <v>0</v>
      </c>
      <c r="CE17" s="75">
        <f t="shared" si="30"/>
        <v>2</v>
      </c>
      <c r="CF17" s="75">
        <f t="shared" si="31"/>
        <v>2</v>
      </c>
      <c r="CG17" s="75">
        <f t="shared" si="32"/>
        <v>0</v>
      </c>
      <c r="CH17" s="75">
        <f t="shared" si="33"/>
        <v>0</v>
      </c>
      <c r="CI17" s="75">
        <f t="shared" si="34"/>
        <v>0</v>
      </c>
      <c r="CJ17" s="75">
        <f t="shared" si="35"/>
        <v>2</v>
      </c>
      <c r="CK17" s="75">
        <f t="shared" si="36"/>
        <v>2</v>
      </c>
      <c r="CL17" s="75">
        <f t="shared" si="37"/>
        <v>0</v>
      </c>
      <c r="CM17" s="75">
        <f t="shared" si="38"/>
        <v>2</v>
      </c>
      <c r="CN17" s="75">
        <f t="shared" si="39"/>
        <v>2</v>
      </c>
      <c r="CO17" s="50">
        <f t="shared" si="40"/>
        <v>2</v>
      </c>
      <c r="CP17" s="50">
        <f t="shared" si="41"/>
        <v>0</v>
      </c>
      <c r="CQ17" s="50">
        <f t="shared" si="58"/>
        <v>2</v>
      </c>
      <c r="CR17" s="50">
        <f t="shared" si="42"/>
        <v>2</v>
      </c>
      <c r="CS17" s="50">
        <f t="shared" si="43"/>
        <v>2</v>
      </c>
      <c r="CT17" s="50">
        <f t="shared" si="59"/>
        <v>4</v>
      </c>
      <c r="CU17" s="50">
        <f t="shared" si="44"/>
        <v>0</v>
      </c>
      <c r="CV17" s="50">
        <f t="shared" si="45"/>
        <v>2</v>
      </c>
      <c r="CW17" s="50">
        <f t="shared" si="60"/>
        <v>2</v>
      </c>
      <c r="CX17" s="50">
        <f t="shared" si="46"/>
        <v>0</v>
      </c>
      <c r="CY17" s="50">
        <f t="shared" si="47"/>
        <v>2</v>
      </c>
      <c r="CZ17" s="50">
        <f t="shared" si="61"/>
        <v>2</v>
      </c>
      <c r="DA17" s="50">
        <f t="shared" si="48"/>
        <v>2</v>
      </c>
      <c r="DB17" s="50">
        <f t="shared" si="49"/>
        <v>0</v>
      </c>
      <c r="DC17" s="50">
        <f t="shared" si="62"/>
        <v>2</v>
      </c>
      <c r="DD17" s="76">
        <f t="shared" si="50"/>
        <v>2</v>
      </c>
      <c r="DE17" s="76">
        <f t="shared" si="51"/>
        <v>10</v>
      </c>
      <c r="DF17" s="76">
        <f t="shared" si="63"/>
        <v>12</v>
      </c>
      <c r="DG17" s="76">
        <f t="shared" si="52"/>
        <v>4</v>
      </c>
      <c r="DH17" s="76">
        <f t="shared" si="53"/>
        <v>6</v>
      </c>
      <c r="DI17" s="76">
        <f t="shared" si="64"/>
        <v>10</v>
      </c>
      <c r="DJ17" s="76">
        <f t="shared" si="54"/>
        <v>6</v>
      </c>
      <c r="DK17" s="76">
        <f t="shared" si="55"/>
        <v>2</v>
      </c>
      <c r="DL17" s="76">
        <f t="shared" si="65"/>
        <v>8</v>
      </c>
      <c r="DM17" s="76">
        <f t="shared" si="56"/>
        <v>6</v>
      </c>
      <c r="DN17" s="76">
        <f t="shared" si="57"/>
        <v>0</v>
      </c>
      <c r="DO17" s="76">
        <f t="shared" si="66"/>
        <v>6</v>
      </c>
      <c r="DP17" s="76">
        <f t="shared" si="67"/>
        <v>12</v>
      </c>
      <c r="DQ17" s="76">
        <f t="shared" si="68"/>
        <v>2</v>
      </c>
      <c r="DR17" s="76">
        <f t="shared" si="69"/>
        <v>8</v>
      </c>
      <c r="DS17" s="76">
        <f t="shared" si="70"/>
        <v>10</v>
      </c>
      <c r="DT17" s="70">
        <f t="shared" si="71"/>
        <v>52</v>
      </c>
    </row>
    <row r="18" spans="1:124">
      <c r="A18" s="70">
        <v>10</v>
      </c>
      <c r="B18" s="71" t="str">
        <f>'ภาษาไทย ม.3'!B18</f>
        <v>นางสาวเปรมกมล  วรชาติ</v>
      </c>
      <c r="C18" s="72">
        <v>0</v>
      </c>
      <c r="D18" s="72">
        <v>0</v>
      </c>
      <c r="E18" s="72">
        <v>1</v>
      </c>
      <c r="F18" s="72">
        <v>0</v>
      </c>
      <c r="G18" s="72">
        <v>0</v>
      </c>
      <c r="H18" s="73">
        <v>0</v>
      </c>
      <c r="I18" s="73">
        <v>0</v>
      </c>
      <c r="J18" s="72">
        <v>1</v>
      </c>
      <c r="K18" s="72">
        <v>1</v>
      </c>
      <c r="L18" s="72">
        <v>1</v>
      </c>
      <c r="M18" s="72">
        <v>1</v>
      </c>
      <c r="N18" s="72">
        <v>0</v>
      </c>
      <c r="O18" s="73">
        <v>0</v>
      </c>
      <c r="P18" s="73">
        <v>0</v>
      </c>
      <c r="Q18" s="74">
        <v>1</v>
      </c>
      <c r="R18" s="74">
        <v>1</v>
      </c>
      <c r="S18" s="74">
        <v>0</v>
      </c>
      <c r="T18" s="74">
        <v>0</v>
      </c>
      <c r="U18" s="74">
        <v>1</v>
      </c>
      <c r="V18" s="74">
        <v>0</v>
      </c>
      <c r="W18" s="74">
        <v>1</v>
      </c>
      <c r="X18" s="74">
        <v>1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1</v>
      </c>
      <c r="AE18" s="74">
        <v>1</v>
      </c>
      <c r="AF18" s="74">
        <v>0</v>
      </c>
      <c r="AG18" s="74">
        <v>1</v>
      </c>
      <c r="AH18" s="74">
        <v>0</v>
      </c>
      <c r="AI18" s="74">
        <v>1</v>
      </c>
      <c r="AJ18" s="74">
        <v>0</v>
      </c>
      <c r="AK18" s="74">
        <v>0</v>
      </c>
      <c r="AL18" s="74">
        <v>0</v>
      </c>
      <c r="AM18" s="74">
        <v>1</v>
      </c>
      <c r="AN18" s="74">
        <v>1</v>
      </c>
      <c r="AO18" s="74">
        <v>0</v>
      </c>
      <c r="AP18" s="74">
        <v>1</v>
      </c>
      <c r="AQ18" s="50">
        <v>0</v>
      </c>
      <c r="AR18" s="50">
        <v>1</v>
      </c>
      <c r="AS18" s="50">
        <v>1</v>
      </c>
      <c r="AT18" s="50">
        <v>1</v>
      </c>
      <c r="AU18" s="50">
        <v>0</v>
      </c>
      <c r="AV18" s="50">
        <v>1</v>
      </c>
      <c r="AW18" s="50">
        <v>0</v>
      </c>
      <c r="AX18" s="50">
        <v>1</v>
      </c>
      <c r="AY18" s="50">
        <v>0</v>
      </c>
      <c r="AZ18" s="50">
        <v>0</v>
      </c>
      <c r="BA18" s="75">
        <f t="shared" si="0"/>
        <v>0</v>
      </c>
      <c r="BB18" s="75">
        <f t="shared" si="1"/>
        <v>0</v>
      </c>
      <c r="BC18" s="75">
        <f t="shared" si="2"/>
        <v>2</v>
      </c>
      <c r="BD18" s="75">
        <f t="shared" si="3"/>
        <v>0</v>
      </c>
      <c r="BE18" s="75">
        <f t="shared" si="4"/>
        <v>0</v>
      </c>
      <c r="BF18" s="75">
        <f t="shared" si="5"/>
        <v>0</v>
      </c>
      <c r="BG18" s="75">
        <f t="shared" si="6"/>
        <v>0</v>
      </c>
      <c r="BH18" s="75">
        <f t="shared" si="7"/>
        <v>2</v>
      </c>
      <c r="BI18" s="75">
        <f t="shared" si="8"/>
        <v>2</v>
      </c>
      <c r="BJ18" s="75">
        <f t="shared" si="9"/>
        <v>2</v>
      </c>
      <c r="BK18" s="75">
        <f t="shared" si="10"/>
        <v>2</v>
      </c>
      <c r="BL18" s="75">
        <f t="shared" si="11"/>
        <v>0</v>
      </c>
      <c r="BM18" s="75">
        <f t="shared" si="12"/>
        <v>0</v>
      </c>
      <c r="BN18" s="75">
        <f t="shared" si="13"/>
        <v>0</v>
      </c>
      <c r="BO18" s="75">
        <f t="shared" si="14"/>
        <v>2</v>
      </c>
      <c r="BP18" s="75">
        <f t="shared" si="15"/>
        <v>2</v>
      </c>
      <c r="BQ18" s="75">
        <f t="shared" si="16"/>
        <v>0</v>
      </c>
      <c r="BR18" s="75">
        <f t="shared" si="17"/>
        <v>0</v>
      </c>
      <c r="BS18" s="75">
        <f t="shared" si="18"/>
        <v>2</v>
      </c>
      <c r="BT18" s="75">
        <f t="shared" si="19"/>
        <v>0</v>
      </c>
      <c r="BU18" s="75">
        <f t="shared" si="20"/>
        <v>2</v>
      </c>
      <c r="BV18" s="75">
        <f t="shared" si="21"/>
        <v>2</v>
      </c>
      <c r="BW18" s="75">
        <f t="shared" si="22"/>
        <v>0</v>
      </c>
      <c r="BX18" s="75">
        <f t="shared" si="23"/>
        <v>0</v>
      </c>
      <c r="BY18" s="75">
        <f t="shared" si="24"/>
        <v>0</v>
      </c>
      <c r="BZ18" s="75">
        <f t="shared" si="25"/>
        <v>0</v>
      </c>
      <c r="CA18" s="75">
        <f t="shared" si="26"/>
        <v>0</v>
      </c>
      <c r="CB18" s="75">
        <f t="shared" si="27"/>
        <v>2</v>
      </c>
      <c r="CC18" s="75">
        <f t="shared" si="28"/>
        <v>2</v>
      </c>
      <c r="CD18" s="75">
        <f t="shared" si="29"/>
        <v>0</v>
      </c>
      <c r="CE18" s="75">
        <f t="shared" si="30"/>
        <v>2</v>
      </c>
      <c r="CF18" s="75">
        <f t="shared" si="31"/>
        <v>0</v>
      </c>
      <c r="CG18" s="75">
        <f t="shared" si="32"/>
        <v>2</v>
      </c>
      <c r="CH18" s="75">
        <f t="shared" si="33"/>
        <v>0</v>
      </c>
      <c r="CI18" s="75">
        <f t="shared" si="34"/>
        <v>0</v>
      </c>
      <c r="CJ18" s="75">
        <f t="shared" si="35"/>
        <v>0</v>
      </c>
      <c r="CK18" s="75">
        <f t="shared" si="36"/>
        <v>2</v>
      </c>
      <c r="CL18" s="75">
        <f t="shared" si="37"/>
        <v>2</v>
      </c>
      <c r="CM18" s="75">
        <f t="shared" si="38"/>
        <v>0</v>
      </c>
      <c r="CN18" s="75">
        <f t="shared" si="39"/>
        <v>2</v>
      </c>
      <c r="CO18" s="50">
        <f t="shared" si="40"/>
        <v>0</v>
      </c>
      <c r="CP18" s="50">
        <f t="shared" si="41"/>
        <v>2</v>
      </c>
      <c r="CQ18" s="50">
        <f t="shared" si="58"/>
        <v>2</v>
      </c>
      <c r="CR18" s="50">
        <f t="shared" si="42"/>
        <v>2</v>
      </c>
      <c r="CS18" s="50">
        <f t="shared" si="43"/>
        <v>2</v>
      </c>
      <c r="CT18" s="50">
        <f t="shared" si="59"/>
        <v>4</v>
      </c>
      <c r="CU18" s="50">
        <f t="shared" si="44"/>
        <v>0</v>
      </c>
      <c r="CV18" s="50">
        <f t="shared" si="45"/>
        <v>2</v>
      </c>
      <c r="CW18" s="50">
        <f t="shared" si="60"/>
        <v>2</v>
      </c>
      <c r="CX18" s="50">
        <f t="shared" si="46"/>
        <v>0</v>
      </c>
      <c r="CY18" s="50">
        <f t="shared" si="47"/>
        <v>2</v>
      </c>
      <c r="CZ18" s="50">
        <f t="shared" si="61"/>
        <v>2</v>
      </c>
      <c r="DA18" s="50">
        <f t="shared" si="48"/>
        <v>0</v>
      </c>
      <c r="DB18" s="50">
        <f t="shared" si="49"/>
        <v>0</v>
      </c>
      <c r="DC18" s="50">
        <f t="shared" si="62"/>
        <v>0</v>
      </c>
      <c r="DD18" s="76">
        <f t="shared" si="50"/>
        <v>2</v>
      </c>
      <c r="DE18" s="76">
        <f t="shared" si="51"/>
        <v>6</v>
      </c>
      <c r="DF18" s="76">
        <f t="shared" si="63"/>
        <v>8</v>
      </c>
      <c r="DG18" s="76">
        <f t="shared" si="52"/>
        <v>8</v>
      </c>
      <c r="DH18" s="76">
        <f t="shared" si="53"/>
        <v>4</v>
      </c>
      <c r="DI18" s="76">
        <f t="shared" si="64"/>
        <v>12</v>
      </c>
      <c r="DJ18" s="76">
        <f t="shared" si="54"/>
        <v>4</v>
      </c>
      <c r="DK18" s="76">
        <f t="shared" si="55"/>
        <v>4</v>
      </c>
      <c r="DL18" s="76">
        <f t="shared" si="65"/>
        <v>8</v>
      </c>
      <c r="DM18" s="76">
        <f t="shared" si="56"/>
        <v>0</v>
      </c>
      <c r="DN18" s="76">
        <f t="shared" si="57"/>
        <v>4</v>
      </c>
      <c r="DO18" s="76">
        <f t="shared" si="66"/>
        <v>4</v>
      </c>
      <c r="DP18" s="76">
        <f t="shared" si="67"/>
        <v>8</v>
      </c>
      <c r="DQ18" s="76">
        <f t="shared" si="68"/>
        <v>2</v>
      </c>
      <c r="DR18" s="76">
        <f t="shared" si="69"/>
        <v>6</v>
      </c>
      <c r="DS18" s="76">
        <f t="shared" si="70"/>
        <v>8</v>
      </c>
      <c r="DT18" s="70">
        <f t="shared" si="71"/>
        <v>44</v>
      </c>
    </row>
    <row r="19" spans="1:124">
      <c r="A19" s="70">
        <v>11</v>
      </c>
      <c r="B19" s="71" t="str">
        <f>'ภาษาไทย ม.3'!B19</f>
        <v>นางสาวสุวนันท์  เทพบุรี</v>
      </c>
      <c r="C19" s="72">
        <v>1</v>
      </c>
      <c r="D19" s="72">
        <v>0</v>
      </c>
      <c r="E19" s="72">
        <v>0</v>
      </c>
      <c r="F19" s="72">
        <v>0</v>
      </c>
      <c r="G19" s="72">
        <v>1</v>
      </c>
      <c r="H19" s="73">
        <v>1</v>
      </c>
      <c r="I19" s="73">
        <v>0</v>
      </c>
      <c r="J19" s="72">
        <v>1</v>
      </c>
      <c r="K19" s="72">
        <v>0</v>
      </c>
      <c r="L19" s="72">
        <v>1</v>
      </c>
      <c r="M19" s="72">
        <v>1</v>
      </c>
      <c r="N19" s="72">
        <v>1</v>
      </c>
      <c r="O19" s="73">
        <v>0</v>
      </c>
      <c r="P19" s="73">
        <v>1</v>
      </c>
      <c r="Q19" s="74">
        <v>1</v>
      </c>
      <c r="R19" s="74">
        <v>1</v>
      </c>
      <c r="S19" s="74">
        <v>0</v>
      </c>
      <c r="T19" s="74">
        <v>1</v>
      </c>
      <c r="U19" s="74">
        <v>0</v>
      </c>
      <c r="V19" s="74">
        <v>0</v>
      </c>
      <c r="W19" s="74">
        <v>1</v>
      </c>
      <c r="X19" s="74">
        <v>0</v>
      </c>
      <c r="Y19" s="74">
        <v>1</v>
      </c>
      <c r="Z19" s="74">
        <v>0</v>
      </c>
      <c r="AA19" s="74">
        <v>0</v>
      </c>
      <c r="AB19" s="74">
        <v>0</v>
      </c>
      <c r="AC19" s="74">
        <v>0</v>
      </c>
      <c r="AD19" s="74">
        <v>1</v>
      </c>
      <c r="AE19" s="74">
        <v>0</v>
      </c>
      <c r="AF19" s="74">
        <v>0</v>
      </c>
      <c r="AG19" s="74">
        <v>1</v>
      </c>
      <c r="AH19" s="74">
        <v>0</v>
      </c>
      <c r="AI19" s="74">
        <v>1</v>
      </c>
      <c r="AJ19" s="74">
        <v>0</v>
      </c>
      <c r="AK19" s="74">
        <v>0</v>
      </c>
      <c r="AL19" s="74">
        <v>1</v>
      </c>
      <c r="AM19" s="74">
        <v>0</v>
      </c>
      <c r="AN19" s="74">
        <v>0</v>
      </c>
      <c r="AO19" s="74">
        <v>0</v>
      </c>
      <c r="AP19" s="74">
        <v>0</v>
      </c>
      <c r="AQ19" s="50">
        <v>0</v>
      </c>
      <c r="AR19" s="50">
        <v>1</v>
      </c>
      <c r="AS19" s="50">
        <v>0</v>
      </c>
      <c r="AT19" s="50">
        <v>1</v>
      </c>
      <c r="AU19" s="50">
        <v>1</v>
      </c>
      <c r="AV19" s="50">
        <v>0</v>
      </c>
      <c r="AW19" s="50">
        <v>1</v>
      </c>
      <c r="AX19" s="50">
        <v>1</v>
      </c>
      <c r="AY19" s="50">
        <v>0</v>
      </c>
      <c r="AZ19" s="50">
        <v>1</v>
      </c>
      <c r="BA19" s="75">
        <f t="shared" si="0"/>
        <v>2</v>
      </c>
      <c r="BB19" s="75">
        <f t="shared" si="1"/>
        <v>0</v>
      </c>
      <c r="BC19" s="75">
        <f t="shared" si="2"/>
        <v>0</v>
      </c>
      <c r="BD19" s="75">
        <f t="shared" si="3"/>
        <v>0</v>
      </c>
      <c r="BE19" s="75">
        <f t="shared" si="4"/>
        <v>2</v>
      </c>
      <c r="BF19" s="75">
        <f t="shared" si="5"/>
        <v>2</v>
      </c>
      <c r="BG19" s="75">
        <f t="shared" si="6"/>
        <v>0</v>
      </c>
      <c r="BH19" s="75">
        <f t="shared" si="7"/>
        <v>2</v>
      </c>
      <c r="BI19" s="75">
        <f t="shared" si="8"/>
        <v>0</v>
      </c>
      <c r="BJ19" s="75">
        <f t="shared" si="9"/>
        <v>2</v>
      </c>
      <c r="BK19" s="75">
        <f t="shared" si="10"/>
        <v>2</v>
      </c>
      <c r="BL19" s="75">
        <f t="shared" si="11"/>
        <v>2</v>
      </c>
      <c r="BM19" s="75">
        <f t="shared" si="12"/>
        <v>0</v>
      </c>
      <c r="BN19" s="75">
        <f t="shared" si="13"/>
        <v>2</v>
      </c>
      <c r="BO19" s="75">
        <f t="shared" si="14"/>
        <v>2</v>
      </c>
      <c r="BP19" s="75">
        <f t="shared" si="15"/>
        <v>2</v>
      </c>
      <c r="BQ19" s="75">
        <f t="shared" si="16"/>
        <v>0</v>
      </c>
      <c r="BR19" s="75">
        <f t="shared" si="17"/>
        <v>2</v>
      </c>
      <c r="BS19" s="75">
        <f t="shared" si="18"/>
        <v>0</v>
      </c>
      <c r="BT19" s="75">
        <f t="shared" si="19"/>
        <v>0</v>
      </c>
      <c r="BU19" s="75">
        <f t="shared" si="20"/>
        <v>2</v>
      </c>
      <c r="BV19" s="75">
        <f t="shared" si="21"/>
        <v>0</v>
      </c>
      <c r="BW19" s="75">
        <f t="shared" si="22"/>
        <v>2</v>
      </c>
      <c r="BX19" s="75">
        <f t="shared" si="23"/>
        <v>0</v>
      </c>
      <c r="BY19" s="75">
        <f t="shared" si="24"/>
        <v>0</v>
      </c>
      <c r="BZ19" s="75">
        <f t="shared" si="25"/>
        <v>0</v>
      </c>
      <c r="CA19" s="75">
        <f t="shared" si="26"/>
        <v>0</v>
      </c>
      <c r="CB19" s="75">
        <f t="shared" si="27"/>
        <v>2</v>
      </c>
      <c r="CC19" s="75">
        <f t="shared" si="28"/>
        <v>0</v>
      </c>
      <c r="CD19" s="75">
        <f t="shared" si="29"/>
        <v>0</v>
      </c>
      <c r="CE19" s="75">
        <f t="shared" si="30"/>
        <v>2</v>
      </c>
      <c r="CF19" s="75">
        <f t="shared" si="31"/>
        <v>0</v>
      </c>
      <c r="CG19" s="75">
        <f t="shared" si="32"/>
        <v>2</v>
      </c>
      <c r="CH19" s="75">
        <f t="shared" si="33"/>
        <v>0</v>
      </c>
      <c r="CI19" s="75">
        <f t="shared" si="34"/>
        <v>0</v>
      </c>
      <c r="CJ19" s="75">
        <f t="shared" si="35"/>
        <v>2</v>
      </c>
      <c r="CK19" s="75">
        <f t="shared" si="36"/>
        <v>0</v>
      </c>
      <c r="CL19" s="75">
        <f t="shared" si="37"/>
        <v>0</v>
      </c>
      <c r="CM19" s="75">
        <f t="shared" si="38"/>
        <v>0</v>
      </c>
      <c r="CN19" s="75">
        <f t="shared" si="39"/>
        <v>0</v>
      </c>
      <c r="CO19" s="50">
        <f t="shared" si="40"/>
        <v>0</v>
      </c>
      <c r="CP19" s="50">
        <f t="shared" si="41"/>
        <v>2</v>
      </c>
      <c r="CQ19" s="50">
        <f t="shared" si="58"/>
        <v>2</v>
      </c>
      <c r="CR19" s="50">
        <f t="shared" si="42"/>
        <v>0</v>
      </c>
      <c r="CS19" s="50">
        <f t="shared" si="43"/>
        <v>2</v>
      </c>
      <c r="CT19" s="50">
        <f t="shared" si="59"/>
        <v>2</v>
      </c>
      <c r="CU19" s="50">
        <f t="shared" si="44"/>
        <v>2</v>
      </c>
      <c r="CV19" s="50">
        <f t="shared" si="45"/>
        <v>0</v>
      </c>
      <c r="CW19" s="50">
        <f t="shared" si="60"/>
        <v>2</v>
      </c>
      <c r="CX19" s="50">
        <f t="shared" si="46"/>
        <v>2</v>
      </c>
      <c r="CY19" s="50">
        <f t="shared" si="47"/>
        <v>2</v>
      </c>
      <c r="CZ19" s="50">
        <f t="shared" si="61"/>
        <v>4</v>
      </c>
      <c r="DA19" s="50">
        <f t="shared" si="48"/>
        <v>0</v>
      </c>
      <c r="DB19" s="50">
        <f t="shared" si="49"/>
        <v>2</v>
      </c>
      <c r="DC19" s="50">
        <f t="shared" si="62"/>
        <v>2</v>
      </c>
      <c r="DD19" s="76">
        <f t="shared" si="50"/>
        <v>4</v>
      </c>
      <c r="DE19" s="76">
        <f t="shared" si="51"/>
        <v>6</v>
      </c>
      <c r="DF19" s="76">
        <f t="shared" si="63"/>
        <v>10</v>
      </c>
      <c r="DG19" s="76">
        <f t="shared" si="52"/>
        <v>6</v>
      </c>
      <c r="DH19" s="76">
        <f t="shared" si="53"/>
        <v>8</v>
      </c>
      <c r="DI19" s="76">
        <f t="shared" si="64"/>
        <v>14</v>
      </c>
      <c r="DJ19" s="76">
        <f t="shared" si="54"/>
        <v>4</v>
      </c>
      <c r="DK19" s="76">
        <f t="shared" si="55"/>
        <v>4</v>
      </c>
      <c r="DL19" s="76">
        <f t="shared" si="65"/>
        <v>8</v>
      </c>
      <c r="DM19" s="76">
        <f t="shared" si="56"/>
        <v>0</v>
      </c>
      <c r="DN19" s="76">
        <f t="shared" si="57"/>
        <v>2</v>
      </c>
      <c r="DO19" s="76">
        <f t="shared" si="66"/>
        <v>6</v>
      </c>
      <c r="DP19" s="76">
        <f t="shared" si="67"/>
        <v>8</v>
      </c>
      <c r="DQ19" s="76">
        <f t="shared" si="68"/>
        <v>4</v>
      </c>
      <c r="DR19" s="76">
        <f t="shared" si="69"/>
        <v>2</v>
      </c>
      <c r="DS19" s="76">
        <f t="shared" si="70"/>
        <v>6</v>
      </c>
      <c r="DT19" s="70">
        <f t="shared" si="71"/>
        <v>46</v>
      </c>
    </row>
    <row r="20" spans="1:124">
      <c r="A20" s="70">
        <v>12</v>
      </c>
      <c r="B20" s="71" t="str">
        <f>'ภาษาไทย ม.3'!B20</f>
        <v>นางสาวธัญญารัตน์  จันทร์บาง</v>
      </c>
      <c r="C20" s="72">
        <v>0</v>
      </c>
      <c r="D20" s="72">
        <v>0</v>
      </c>
      <c r="E20" s="72">
        <v>0</v>
      </c>
      <c r="F20" s="72">
        <v>0</v>
      </c>
      <c r="G20" s="72">
        <v>1</v>
      </c>
      <c r="H20" s="73">
        <v>0</v>
      </c>
      <c r="I20" s="73">
        <v>1</v>
      </c>
      <c r="J20" s="72">
        <v>1</v>
      </c>
      <c r="K20" s="72">
        <v>0</v>
      </c>
      <c r="L20" s="72">
        <v>0</v>
      </c>
      <c r="M20" s="72">
        <v>1</v>
      </c>
      <c r="N20" s="72">
        <v>1</v>
      </c>
      <c r="O20" s="73">
        <v>1</v>
      </c>
      <c r="P20" s="73">
        <v>0</v>
      </c>
      <c r="Q20" s="74">
        <v>0</v>
      </c>
      <c r="R20" s="74">
        <v>1</v>
      </c>
      <c r="S20" s="74">
        <v>0</v>
      </c>
      <c r="T20" s="74">
        <v>0</v>
      </c>
      <c r="U20" s="74">
        <v>1</v>
      </c>
      <c r="V20" s="74">
        <v>0</v>
      </c>
      <c r="W20" s="74">
        <v>0</v>
      </c>
      <c r="X20" s="74">
        <v>1</v>
      </c>
      <c r="Y20" s="74">
        <v>0</v>
      </c>
      <c r="Z20" s="74">
        <v>0</v>
      </c>
      <c r="AA20" s="74">
        <v>0</v>
      </c>
      <c r="AB20" s="74">
        <v>1</v>
      </c>
      <c r="AC20" s="74">
        <v>0</v>
      </c>
      <c r="AD20" s="74">
        <v>0</v>
      </c>
      <c r="AE20" s="74">
        <v>0</v>
      </c>
      <c r="AF20" s="74">
        <v>0</v>
      </c>
      <c r="AG20" s="74">
        <v>1</v>
      </c>
      <c r="AH20" s="74">
        <v>0</v>
      </c>
      <c r="AI20" s="74">
        <v>0</v>
      </c>
      <c r="AJ20" s="74">
        <v>1</v>
      </c>
      <c r="AK20" s="74">
        <v>1</v>
      </c>
      <c r="AL20" s="74">
        <v>0</v>
      </c>
      <c r="AM20" s="74">
        <v>1</v>
      </c>
      <c r="AN20" s="74">
        <v>0</v>
      </c>
      <c r="AO20" s="74">
        <v>1</v>
      </c>
      <c r="AP20" s="74">
        <v>0</v>
      </c>
      <c r="AQ20" s="50">
        <v>1</v>
      </c>
      <c r="AR20" s="50">
        <v>1</v>
      </c>
      <c r="AS20" s="50">
        <v>0</v>
      </c>
      <c r="AT20" s="50">
        <v>1</v>
      </c>
      <c r="AU20" s="50">
        <v>1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75">
        <f t="shared" si="0"/>
        <v>0</v>
      </c>
      <c r="BB20" s="75">
        <f t="shared" si="1"/>
        <v>0</v>
      </c>
      <c r="BC20" s="75">
        <f t="shared" si="2"/>
        <v>0</v>
      </c>
      <c r="BD20" s="75">
        <f t="shared" si="3"/>
        <v>0</v>
      </c>
      <c r="BE20" s="75">
        <f t="shared" si="4"/>
        <v>2</v>
      </c>
      <c r="BF20" s="75">
        <f t="shared" si="5"/>
        <v>0</v>
      </c>
      <c r="BG20" s="75">
        <f t="shared" si="6"/>
        <v>2</v>
      </c>
      <c r="BH20" s="75">
        <f t="shared" si="7"/>
        <v>2</v>
      </c>
      <c r="BI20" s="75">
        <f t="shared" si="8"/>
        <v>0</v>
      </c>
      <c r="BJ20" s="75">
        <f t="shared" si="9"/>
        <v>0</v>
      </c>
      <c r="BK20" s="75">
        <f t="shared" si="10"/>
        <v>2</v>
      </c>
      <c r="BL20" s="75">
        <f t="shared" si="11"/>
        <v>2</v>
      </c>
      <c r="BM20" s="75">
        <f t="shared" si="12"/>
        <v>2</v>
      </c>
      <c r="BN20" s="75">
        <f t="shared" si="13"/>
        <v>0</v>
      </c>
      <c r="BO20" s="75">
        <f t="shared" si="14"/>
        <v>0</v>
      </c>
      <c r="BP20" s="75">
        <f t="shared" si="15"/>
        <v>2</v>
      </c>
      <c r="BQ20" s="75">
        <f t="shared" si="16"/>
        <v>0</v>
      </c>
      <c r="BR20" s="75">
        <f t="shared" si="17"/>
        <v>0</v>
      </c>
      <c r="BS20" s="75">
        <f t="shared" si="18"/>
        <v>2</v>
      </c>
      <c r="BT20" s="75">
        <f t="shared" si="19"/>
        <v>0</v>
      </c>
      <c r="BU20" s="75">
        <f t="shared" si="20"/>
        <v>0</v>
      </c>
      <c r="BV20" s="75">
        <f t="shared" si="21"/>
        <v>2</v>
      </c>
      <c r="BW20" s="75">
        <f t="shared" si="22"/>
        <v>0</v>
      </c>
      <c r="BX20" s="75">
        <f t="shared" si="23"/>
        <v>0</v>
      </c>
      <c r="BY20" s="75">
        <f t="shared" si="24"/>
        <v>0</v>
      </c>
      <c r="BZ20" s="75">
        <f t="shared" si="25"/>
        <v>2</v>
      </c>
      <c r="CA20" s="75">
        <f t="shared" si="26"/>
        <v>0</v>
      </c>
      <c r="CB20" s="75">
        <f t="shared" si="27"/>
        <v>0</v>
      </c>
      <c r="CC20" s="75">
        <f t="shared" si="28"/>
        <v>0</v>
      </c>
      <c r="CD20" s="75">
        <f t="shared" si="29"/>
        <v>0</v>
      </c>
      <c r="CE20" s="75">
        <f t="shared" si="30"/>
        <v>2</v>
      </c>
      <c r="CF20" s="75">
        <f t="shared" si="31"/>
        <v>0</v>
      </c>
      <c r="CG20" s="75">
        <f t="shared" si="32"/>
        <v>0</v>
      </c>
      <c r="CH20" s="75">
        <f t="shared" si="33"/>
        <v>2</v>
      </c>
      <c r="CI20" s="75">
        <f t="shared" si="34"/>
        <v>2</v>
      </c>
      <c r="CJ20" s="75">
        <f t="shared" si="35"/>
        <v>0</v>
      </c>
      <c r="CK20" s="75">
        <f t="shared" si="36"/>
        <v>2</v>
      </c>
      <c r="CL20" s="75">
        <f t="shared" si="37"/>
        <v>0</v>
      </c>
      <c r="CM20" s="75">
        <f t="shared" si="38"/>
        <v>2</v>
      </c>
      <c r="CN20" s="75">
        <f t="shared" si="39"/>
        <v>0</v>
      </c>
      <c r="CO20" s="50">
        <f t="shared" si="40"/>
        <v>2</v>
      </c>
      <c r="CP20" s="50">
        <f t="shared" si="41"/>
        <v>2</v>
      </c>
      <c r="CQ20" s="50">
        <f t="shared" si="58"/>
        <v>4</v>
      </c>
      <c r="CR20" s="50">
        <f t="shared" si="42"/>
        <v>0</v>
      </c>
      <c r="CS20" s="50">
        <f t="shared" si="43"/>
        <v>2</v>
      </c>
      <c r="CT20" s="50">
        <f t="shared" si="59"/>
        <v>2</v>
      </c>
      <c r="CU20" s="50">
        <f t="shared" si="44"/>
        <v>2</v>
      </c>
      <c r="CV20" s="50">
        <f t="shared" si="45"/>
        <v>0</v>
      </c>
      <c r="CW20" s="50">
        <f t="shared" si="60"/>
        <v>2</v>
      </c>
      <c r="CX20" s="50">
        <f t="shared" si="46"/>
        <v>0</v>
      </c>
      <c r="CY20" s="50">
        <f t="shared" si="47"/>
        <v>0</v>
      </c>
      <c r="CZ20" s="50">
        <f t="shared" si="61"/>
        <v>0</v>
      </c>
      <c r="DA20" s="50">
        <f t="shared" si="48"/>
        <v>0</v>
      </c>
      <c r="DB20" s="50">
        <f t="shared" si="49"/>
        <v>0</v>
      </c>
      <c r="DC20" s="50">
        <f t="shared" si="62"/>
        <v>0</v>
      </c>
      <c r="DD20" s="76">
        <f t="shared" si="50"/>
        <v>2</v>
      </c>
      <c r="DE20" s="76">
        <f t="shared" si="51"/>
        <v>6</v>
      </c>
      <c r="DF20" s="76">
        <f t="shared" si="63"/>
        <v>8</v>
      </c>
      <c r="DG20" s="76">
        <f t="shared" si="52"/>
        <v>6</v>
      </c>
      <c r="DH20" s="76">
        <f t="shared" si="53"/>
        <v>6</v>
      </c>
      <c r="DI20" s="76">
        <f t="shared" si="64"/>
        <v>12</v>
      </c>
      <c r="DJ20" s="76">
        <f t="shared" si="54"/>
        <v>4</v>
      </c>
      <c r="DK20" s="76">
        <f t="shared" si="55"/>
        <v>2</v>
      </c>
      <c r="DL20" s="76">
        <f t="shared" si="65"/>
        <v>6</v>
      </c>
      <c r="DM20" s="76">
        <f t="shared" si="56"/>
        <v>2</v>
      </c>
      <c r="DN20" s="76">
        <f t="shared" si="57"/>
        <v>0</v>
      </c>
      <c r="DO20" s="76">
        <f t="shared" si="66"/>
        <v>2</v>
      </c>
      <c r="DP20" s="76">
        <f t="shared" si="67"/>
        <v>4</v>
      </c>
      <c r="DQ20" s="76">
        <f t="shared" si="68"/>
        <v>2</v>
      </c>
      <c r="DR20" s="76">
        <f t="shared" si="69"/>
        <v>6</v>
      </c>
      <c r="DS20" s="76">
        <f t="shared" si="70"/>
        <v>8</v>
      </c>
      <c r="DT20" s="70">
        <f t="shared" si="71"/>
        <v>38</v>
      </c>
    </row>
    <row r="21" spans="1:124">
      <c r="A21" s="70">
        <v>13</v>
      </c>
      <c r="B21" s="71" t="str">
        <f>'ภาษาไทย ม.3'!B21</f>
        <v>นางสาวปิยปาตี  หมู่หมื่นศรี</v>
      </c>
      <c r="C21" s="72">
        <v>1</v>
      </c>
      <c r="D21" s="72">
        <v>1</v>
      </c>
      <c r="E21" s="72">
        <v>1</v>
      </c>
      <c r="F21" s="72">
        <v>1</v>
      </c>
      <c r="G21" s="72">
        <v>0</v>
      </c>
      <c r="H21" s="73">
        <v>1</v>
      </c>
      <c r="I21" s="73">
        <v>0</v>
      </c>
      <c r="J21" s="72">
        <v>1</v>
      </c>
      <c r="K21" s="72">
        <v>0</v>
      </c>
      <c r="L21" s="72">
        <v>0</v>
      </c>
      <c r="M21" s="72">
        <v>0</v>
      </c>
      <c r="N21" s="72">
        <v>1</v>
      </c>
      <c r="O21" s="73">
        <v>0</v>
      </c>
      <c r="P21" s="73">
        <v>1</v>
      </c>
      <c r="Q21" s="74">
        <v>1</v>
      </c>
      <c r="R21" s="74">
        <v>1</v>
      </c>
      <c r="S21" s="74">
        <v>1</v>
      </c>
      <c r="T21" s="74">
        <v>1</v>
      </c>
      <c r="U21" s="74">
        <v>1</v>
      </c>
      <c r="V21" s="74">
        <v>1</v>
      </c>
      <c r="W21" s="74">
        <v>0</v>
      </c>
      <c r="X21" s="74">
        <v>0</v>
      </c>
      <c r="Y21" s="74">
        <v>1</v>
      </c>
      <c r="Z21" s="74">
        <v>1</v>
      </c>
      <c r="AA21" s="74">
        <v>1</v>
      </c>
      <c r="AB21" s="74">
        <v>1</v>
      </c>
      <c r="AC21" s="74">
        <v>1</v>
      </c>
      <c r="AD21" s="74">
        <v>0</v>
      </c>
      <c r="AE21" s="74">
        <v>0</v>
      </c>
      <c r="AF21" s="74">
        <v>0</v>
      </c>
      <c r="AG21" s="74">
        <v>1</v>
      </c>
      <c r="AH21" s="74">
        <v>0</v>
      </c>
      <c r="AI21" s="74">
        <v>0</v>
      </c>
      <c r="AJ21" s="74">
        <v>0</v>
      </c>
      <c r="AK21" s="74">
        <v>1</v>
      </c>
      <c r="AL21" s="74">
        <v>0</v>
      </c>
      <c r="AM21" s="74">
        <v>0</v>
      </c>
      <c r="AN21" s="74">
        <v>1</v>
      </c>
      <c r="AO21" s="74">
        <v>1</v>
      </c>
      <c r="AP21" s="74">
        <v>0</v>
      </c>
      <c r="AQ21" s="50">
        <v>0</v>
      </c>
      <c r="AR21" s="50">
        <v>1</v>
      </c>
      <c r="AS21" s="50">
        <v>0</v>
      </c>
      <c r="AT21" s="50">
        <v>1</v>
      </c>
      <c r="AU21" s="50">
        <v>1</v>
      </c>
      <c r="AV21" s="50">
        <v>0</v>
      </c>
      <c r="AW21" s="50">
        <v>0</v>
      </c>
      <c r="AX21" s="50">
        <v>1</v>
      </c>
      <c r="AY21" s="50">
        <v>0</v>
      </c>
      <c r="AZ21" s="50">
        <v>0</v>
      </c>
      <c r="BA21" s="75">
        <f t="shared" si="0"/>
        <v>2</v>
      </c>
      <c r="BB21" s="75">
        <f t="shared" si="1"/>
        <v>2</v>
      </c>
      <c r="BC21" s="75">
        <f t="shared" si="2"/>
        <v>2</v>
      </c>
      <c r="BD21" s="75">
        <f t="shared" si="3"/>
        <v>2</v>
      </c>
      <c r="BE21" s="75">
        <f t="shared" si="4"/>
        <v>0</v>
      </c>
      <c r="BF21" s="75">
        <f t="shared" si="5"/>
        <v>2</v>
      </c>
      <c r="BG21" s="75">
        <f t="shared" si="6"/>
        <v>0</v>
      </c>
      <c r="BH21" s="75">
        <f t="shared" si="7"/>
        <v>2</v>
      </c>
      <c r="BI21" s="75">
        <f t="shared" si="8"/>
        <v>0</v>
      </c>
      <c r="BJ21" s="75">
        <f t="shared" si="9"/>
        <v>0</v>
      </c>
      <c r="BK21" s="75">
        <f t="shared" si="10"/>
        <v>0</v>
      </c>
      <c r="BL21" s="75">
        <f t="shared" si="11"/>
        <v>2</v>
      </c>
      <c r="BM21" s="75">
        <f t="shared" si="12"/>
        <v>0</v>
      </c>
      <c r="BN21" s="75">
        <f t="shared" si="13"/>
        <v>2</v>
      </c>
      <c r="BO21" s="75">
        <f t="shared" si="14"/>
        <v>2</v>
      </c>
      <c r="BP21" s="75">
        <f t="shared" si="15"/>
        <v>2</v>
      </c>
      <c r="BQ21" s="75">
        <f t="shared" si="16"/>
        <v>2</v>
      </c>
      <c r="BR21" s="75">
        <f t="shared" si="17"/>
        <v>2</v>
      </c>
      <c r="BS21" s="75">
        <f t="shared" si="18"/>
        <v>2</v>
      </c>
      <c r="BT21" s="75">
        <f t="shared" si="19"/>
        <v>2</v>
      </c>
      <c r="BU21" s="75">
        <f t="shared" si="20"/>
        <v>0</v>
      </c>
      <c r="BV21" s="75">
        <f t="shared" si="21"/>
        <v>0</v>
      </c>
      <c r="BW21" s="75">
        <f t="shared" si="22"/>
        <v>2</v>
      </c>
      <c r="BX21" s="75">
        <f t="shared" si="23"/>
        <v>2</v>
      </c>
      <c r="BY21" s="75">
        <f t="shared" si="24"/>
        <v>2</v>
      </c>
      <c r="BZ21" s="75">
        <f t="shared" si="25"/>
        <v>2</v>
      </c>
      <c r="CA21" s="75">
        <f t="shared" si="26"/>
        <v>2</v>
      </c>
      <c r="CB21" s="75">
        <f t="shared" si="27"/>
        <v>0</v>
      </c>
      <c r="CC21" s="75">
        <f t="shared" si="28"/>
        <v>0</v>
      </c>
      <c r="CD21" s="75">
        <f t="shared" si="29"/>
        <v>0</v>
      </c>
      <c r="CE21" s="75">
        <f t="shared" si="30"/>
        <v>2</v>
      </c>
      <c r="CF21" s="75">
        <f t="shared" si="31"/>
        <v>0</v>
      </c>
      <c r="CG21" s="75">
        <f t="shared" si="32"/>
        <v>0</v>
      </c>
      <c r="CH21" s="75">
        <f t="shared" si="33"/>
        <v>0</v>
      </c>
      <c r="CI21" s="75">
        <f t="shared" si="34"/>
        <v>2</v>
      </c>
      <c r="CJ21" s="75">
        <f t="shared" si="35"/>
        <v>0</v>
      </c>
      <c r="CK21" s="75">
        <f t="shared" si="36"/>
        <v>0</v>
      </c>
      <c r="CL21" s="75">
        <f t="shared" si="37"/>
        <v>2</v>
      </c>
      <c r="CM21" s="75">
        <f t="shared" si="38"/>
        <v>2</v>
      </c>
      <c r="CN21" s="75">
        <f t="shared" si="39"/>
        <v>0</v>
      </c>
      <c r="CO21" s="50">
        <f t="shared" si="40"/>
        <v>0</v>
      </c>
      <c r="CP21" s="50">
        <f t="shared" si="41"/>
        <v>2</v>
      </c>
      <c r="CQ21" s="50">
        <f t="shared" si="58"/>
        <v>2</v>
      </c>
      <c r="CR21" s="50">
        <f t="shared" si="42"/>
        <v>0</v>
      </c>
      <c r="CS21" s="50">
        <f t="shared" si="43"/>
        <v>2</v>
      </c>
      <c r="CT21" s="50">
        <f t="shared" si="59"/>
        <v>2</v>
      </c>
      <c r="CU21" s="50">
        <f t="shared" si="44"/>
        <v>2</v>
      </c>
      <c r="CV21" s="50">
        <f t="shared" si="45"/>
        <v>0</v>
      </c>
      <c r="CW21" s="50">
        <f t="shared" si="60"/>
        <v>2</v>
      </c>
      <c r="CX21" s="50">
        <f t="shared" si="46"/>
        <v>0</v>
      </c>
      <c r="CY21" s="50">
        <f t="shared" si="47"/>
        <v>2</v>
      </c>
      <c r="CZ21" s="50">
        <f t="shared" si="61"/>
        <v>2</v>
      </c>
      <c r="DA21" s="50">
        <f t="shared" si="48"/>
        <v>0</v>
      </c>
      <c r="DB21" s="50">
        <f t="shared" si="49"/>
        <v>0</v>
      </c>
      <c r="DC21" s="50">
        <f t="shared" si="62"/>
        <v>0</v>
      </c>
      <c r="DD21" s="76">
        <f t="shared" si="50"/>
        <v>8</v>
      </c>
      <c r="DE21" s="76">
        <f t="shared" si="51"/>
        <v>6</v>
      </c>
      <c r="DF21" s="76">
        <f t="shared" si="63"/>
        <v>14</v>
      </c>
      <c r="DG21" s="76">
        <f t="shared" si="52"/>
        <v>2</v>
      </c>
      <c r="DH21" s="76">
        <f t="shared" si="53"/>
        <v>8</v>
      </c>
      <c r="DI21" s="76">
        <f t="shared" si="64"/>
        <v>10</v>
      </c>
      <c r="DJ21" s="76">
        <f t="shared" si="54"/>
        <v>10</v>
      </c>
      <c r="DK21" s="76">
        <f t="shared" si="55"/>
        <v>4</v>
      </c>
      <c r="DL21" s="76">
        <f t="shared" si="65"/>
        <v>14</v>
      </c>
      <c r="DM21" s="76">
        <f t="shared" si="56"/>
        <v>6</v>
      </c>
      <c r="DN21" s="76">
        <f t="shared" si="57"/>
        <v>0</v>
      </c>
      <c r="DO21" s="76">
        <f t="shared" si="66"/>
        <v>4</v>
      </c>
      <c r="DP21" s="76">
        <f t="shared" si="67"/>
        <v>10</v>
      </c>
      <c r="DQ21" s="76">
        <f t="shared" si="68"/>
        <v>0</v>
      </c>
      <c r="DR21" s="76">
        <f t="shared" si="69"/>
        <v>6</v>
      </c>
      <c r="DS21" s="76">
        <f t="shared" si="70"/>
        <v>6</v>
      </c>
      <c r="DT21" s="70">
        <f t="shared" si="71"/>
        <v>54</v>
      </c>
    </row>
    <row r="22" spans="1:124">
      <c r="A22" s="70">
        <v>14</v>
      </c>
      <c r="B22" s="71" t="str">
        <f>'ภาษาไทย ม.3'!B22</f>
        <v>นางสาววิไลวรรณ  จุลสำอางค์</v>
      </c>
      <c r="C22" s="72">
        <v>1</v>
      </c>
      <c r="D22" s="72">
        <v>0</v>
      </c>
      <c r="E22" s="72">
        <v>0</v>
      </c>
      <c r="F22" s="72">
        <v>0</v>
      </c>
      <c r="G22" s="72">
        <v>1</v>
      </c>
      <c r="H22" s="73">
        <v>0</v>
      </c>
      <c r="I22" s="73">
        <v>0</v>
      </c>
      <c r="J22" s="72">
        <v>1</v>
      </c>
      <c r="K22" s="72">
        <v>0</v>
      </c>
      <c r="L22" s="72">
        <v>0</v>
      </c>
      <c r="M22" s="72">
        <v>0</v>
      </c>
      <c r="N22" s="72">
        <v>1</v>
      </c>
      <c r="O22" s="73">
        <v>1</v>
      </c>
      <c r="P22" s="73">
        <v>1</v>
      </c>
      <c r="Q22" s="74">
        <v>0</v>
      </c>
      <c r="R22" s="74">
        <v>1</v>
      </c>
      <c r="S22" s="74">
        <v>1</v>
      </c>
      <c r="T22" s="74">
        <v>0</v>
      </c>
      <c r="U22" s="74">
        <v>1</v>
      </c>
      <c r="V22" s="74">
        <v>1</v>
      </c>
      <c r="W22" s="74">
        <v>0</v>
      </c>
      <c r="X22" s="74">
        <v>0</v>
      </c>
      <c r="Y22" s="74">
        <v>0</v>
      </c>
      <c r="Z22" s="74">
        <v>0</v>
      </c>
      <c r="AA22" s="74">
        <v>1</v>
      </c>
      <c r="AB22" s="74">
        <v>1</v>
      </c>
      <c r="AC22" s="74">
        <v>1</v>
      </c>
      <c r="AD22" s="74">
        <v>1</v>
      </c>
      <c r="AE22" s="74">
        <v>0</v>
      </c>
      <c r="AF22" s="74">
        <v>0</v>
      </c>
      <c r="AG22" s="74">
        <v>0</v>
      </c>
      <c r="AH22" s="74">
        <v>1</v>
      </c>
      <c r="AI22" s="74">
        <v>0</v>
      </c>
      <c r="AJ22" s="74">
        <v>0</v>
      </c>
      <c r="AK22" s="74">
        <v>1</v>
      </c>
      <c r="AL22" s="74">
        <v>0</v>
      </c>
      <c r="AM22" s="74">
        <v>1</v>
      </c>
      <c r="AN22" s="74">
        <v>0</v>
      </c>
      <c r="AO22" s="74">
        <v>0</v>
      </c>
      <c r="AP22" s="74">
        <v>0</v>
      </c>
      <c r="AQ22" s="50">
        <v>0</v>
      </c>
      <c r="AR22" s="50">
        <v>0</v>
      </c>
      <c r="AS22" s="50">
        <v>0</v>
      </c>
      <c r="AT22" s="50">
        <v>1</v>
      </c>
      <c r="AU22" s="50">
        <v>1</v>
      </c>
      <c r="AV22" s="50">
        <v>0</v>
      </c>
      <c r="AW22" s="50">
        <v>0</v>
      </c>
      <c r="AX22" s="50">
        <v>1</v>
      </c>
      <c r="AY22" s="50">
        <v>0</v>
      </c>
      <c r="AZ22" s="50">
        <v>1</v>
      </c>
      <c r="BA22" s="75">
        <f t="shared" si="0"/>
        <v>2</v>
      </c>
      <c r="BB22" s="75">
        <f t="shared" si="1"/>
        <v>0</v>
      </c>
      <c r="BC22" s="75">
        <f t="shared" si="2"/>
        <v>0</v>
      </c>
      <c r="BD22" s="75">
        <f t="shared" si="3"/>
        <v>0</v>
      </c>
      <c r="BE22" s="75">
        <f t="shared" si="4"/>
        <v>2</v>
      </c>
      <c r="BF22" s="75">
        <f t="shared" si="5"/>
        <v>0</v>
      </c>
      <c r="BG22" s="75">
        <f t="shared" si="6"/>
        <v>0</v>
      </c>
      <c r="BH22" s="75">
        <f t="shared" si="7"/>
        <v>2</v>
      </c>
      <c r="BI22" s="75">
        <f t="shared" si="8"/>
        <v>0</v>
      </c>
      <c r="BJ22" s="75">
        <f t="shared" si="9"/>
        <v>0</v>
      </c>
      <c r="BK22" s="75">
        <f t="shared" si="10"/>
        <v>0</v>
      </c>
      <c r="BL22" s="75">
        <f t="shared" si="11"/>
        <v>2</v>
      </c>
      <c r="BM22" s="75">
        <f t="shared" si="12"/>
        <v>2</v>
      </c>
      <c r="BN22" s="75">
        <f t="shared" si="13"/>
        <v>2</v>
      </c>
      <c r="BO22" s="75">
        <f t="shared" si="14"/>
        <v>0</v>
      </c>
      <c r="BP22" s="75">
        <f t="shared" si="15"/>
        <v>2</v>
      </c>
      <c r="BQ22" s="75">
        <f t="shared" si="16"/>
        <v>2</v>
      </c>
      <c r="BR22" s="75">
        <f t="shared" si="17"/>
        <v>0</v>
      </c>
      <c r="BS22" s="75">
        <f t="shared" si="18"/>
        <v>2</v>
      </c>
      <c r="BT22" s="75">
        <f t="shared" si="19"/>
        <v>2</v>
      </c>
      <c r="BU22" s="75">
        <f t="shared" si="20"/>
        <v>0</v>
      </c>
      <c r="BV22" s="75">
        <f t="shared" si="21"/>
        <v>0</v>
      </c>
      <c r="BW22" s="75">
        <f t="shared" si="22"/>
        <v>0</v>
      </c>
      <c r="BX22" s="75">
        <f t="shared" si="23"/>
        <v>0</v>
      </c>
      <c r="BY22" s="75">
        <f t="shared" si="24"/>
        <v>2</v>
      </c>
      <c r="BZ22" s="75">
        <f t="shared" si="25"/>
        <v>2</v>
      </c>
      <c r="CA22" s="75">
        <f t="shared" si="26"/>
        <v>2</v>
      </c>
      <c r="CB22" s="75">
        <f t="shared" si="27"/>
        <v>2</v>
      </c>
      <c r="CC22" s="75">
        <f t="shared" si="28"/>
        <v>0</v>
      </c>
      <c r="CD22" s="75">
        <f t="shared" si="29"/>
        <v>0</v>
      </c>
      <c r="CE22" s="75">
        <f t="shared" si="30"/>
        <v>0</v>
      </c>
      <c r="CF22" s="75">
        <f t="shared" si="31"/>
        <v>2</v>
      </c>
      <c r="CG22" s="75">
        <f t="shared" si="32"/>
        <v>0</v>
      </c>
      <c r="CH22" s="75">
        <f t="shared" si="33"/>
        <v>0</v>
      </c>
      <c r="CI22" s="75">
        <f t="shared" si="34"/>
        <v>2</v>
      </c>
      <c r="CJ22" s="75">
        <f t="shared" si="35"/>
        <v>0</v>
      </c>
      <c r="CK22" s="75">
        <f t="shared" si="36"/>
        <v>2</v>
      </c>
      <c r="CL22" s="75">
        <f t="shared" si="37"/>
        <v>0</v>
      </c>
      <c r="CM22" s="75">
        <f t="shared" si="38"/>
        <v>0</v>
      </c>
      <c r="CN22" s="75">
        <f t="shared" si="39"/>
        <v>0</v>
      </c>
      <c r="CO22" s="50">
        <f t="shared" si="40"/>
        <v>0</v>
      </c>
      <c r="CP22" s="50">
        <f t="shared" si="41"/>
        <v>0</v>
      </c>
      <c r="CQ22" s="50">
        <f t="shared" si="58"/>
        <v>0</v>
      </c>
      <c r="CR22" s="50">
        <f t="shared" si="42"/>
        <v>0</v>
      </c>
      <c r="CS22" s="50">
        <f t="shared" si="43"/>
        <v>2</v>
      </c>
      <c r="CT22" s="50">
        <f t="shared" si="59"/>
        <v>2</v>
      </c>
      <c r="CU22" s="50">
        <f t="shared" si="44"/>
        <v>2</v>
      </c>
      <c r="CV22" s="50">
        <f t="shared" si="45"/>
        <v>0</v>
      </c>
      <c r="CW22" s="50">
        <f t="shared" si="60"/>
        <v>2</v>
      </c>
      <c r="CX22" s="50">
        <f t="shared" si="46"/>
        <v>0</v>
      </c>
      <c r="CY22" s="50">
        <f t="shared" si="47"/>
        <v>2</v>
      </c>
      <c r="CZ22" s="50">
        <f t="shared" si="61"/>
        <v>2</v>
      </c>
      <c r="DA22" s="50">
        <f t="shared" si="48"/>
        <v>0</v>
      </c>
      <c r="DB22" s="50">
        <f t="shared" si="49"/>
        <v>2</v>
      </c>
      <c r="DC22" s="50">
        <f t="shared" si="62"/>
        <v>2</v>
      </c>
      <c r="DD22" s="76">
        <f t="shared" si="50"/>
        <v>4</v>
      </c>
      <c r="DE22" s="76">
        <f t="shared" si="51"/>
        <v>4</v>
      </c>
      <c r="DF22" s="76">
        <f t="shared" si="63"/>
        <v>8</v>
      </c>
      <c r="DG22" s="76">
        <f t="shared" si="52"/>
        <v>0</v>
      </c>
      <c r="DH22" s="76">
        <f t="shared" si="53"/>
        <v>8</v>
      </c>
      <c r="DI22" s="76">
        <f t="shared" si="64"/>
        <v>8</v>
      </c>
      <c r="DJ22" s="76">
        <f t="shared" si="54"/>
        <v>8</v>
      </c>
      <c r="DK22" s="76">
        <f t="shared" si="55"/>
        <v>0</v>
      </c>
      <c r="DL22" s="76">
        <f t="shared" si="65"/>
        <v>8</v>
      </c>
      <c r="DM22" s="76">
        <f t="shared" si="56"/>
        <v>6</v>
      </c>
      <c r="DN22" s="76">
        <f t="shared" si="57"/>
        <v>2</v>
      </c>
      <c r="DO22" s="76">
        <f t="shared" si="66"/>
        <v>4</v>
      </c>
      <c r="DP22" s="76">
        <f t="shared" si="67"/>
        <v>12</v>
      </c>
      <c r="DQ22" s="76">
        <f t="shared" si="68"/>
        <v>2</v>
      </c>
      <c r="DR22" s="76">
        <f t="shared" si="69"/>
        <v>4</v>
      </c>
      <c r="DS22" s="76">
        <f t="shared" si="70"/>
        <v>6</v>
      </c>
      <c r="DT22" s="70">
        <f t="shared" si="71"/>
        <v>42</v>
      </c>
    </row>
    <row r="23" spans="1:124">
      <c r="A23" s="70">
        <v>15</v>
      </c>
      <c r="B23" s="71" t="str">
        <f>'ภาษาไทย ม.3'!B23</f>
        <v>นางสาวสุภาวดี  ทองประสม</v>
      </c>
      <c r="C23" s="72">
        <v>1</v>
      </c>
      <c r="D23" s="72">
        <v>0</v>
      </c>
      <c r="E23" s="72">
        <v>0</v>
      </c>
      <c r="F23" s="72">
        <v>0</v>
      </c>
      <c r="G23" s="72">
        <v>0</v>
      </c>
      <c r="H23" s="73">
        <v>0</v>
      </c>
      <c r="I23" s="73">
        <v>1</v>
      </c>
      <c r="J23" s="72">
        <v>1</v>
      </c>
      <c r="K23" s="72">
        <v>0</v>
      </c>
      <c r="L23" s="72">
        <v>1</v>
      </c>
      <c r="M23" s="72">
        <v>0</v>
      </c>
      <c r="N23" s="72">
        <v>1</v>
      </c>
      <c r="O23" s="73">
        <v>1</v>
      </c>
      <c r="P23" s="73">
        <v>0</v>
      </c>
      <c r="Q23" s="74">
        <v>0</v>
      </c>
      <c r="R23" s="74">
        <v>0</v>
      </c>
      <c r="S23" s="74">
        <v>1</v>
      </c>
      <c r="T23" s="74">
        <v>1</v>
      </c>
      <c r="U23" s="74">
        <v>1</v>
      </c>
      <c r="V23" s="74">
        <v>1</v>
      </c>
      <c r="W23" s="74">
        <v>0</v>
      </c>
      <c r="X23" s="74">
        <v>1</v>
      </c>
      <c r="Y23" s="74">
        <v>1</v>
      </c>
      <c r="Z23" s="74">
        <v>0</v>
      </c>
      <c r="AA23" s="74">
        <v>0</v>
      </c>
      <c r="AB23" s="74">
        <v>0</v>
      </c>
      <c r="AC23" s="74">
        <v>1</v>
      </c>
      <c r="AD23" s="74">
        <v>1</v>
      </c>
      <c r="AE23" s="74">
        <v>1</v>
      </c>
      <c r="AF23" s="74">
        <v>0</v>
      </c>
      <c r="AG23" s="74">
        <v>1</v>
      </c>
      <c r="AH23" s="74">
        <v>0</v>
      </c>
      <c r="AI23" s="74">
        <v>0</v>
      </c>
      <c r="AJ23" s="74">
        <v>0</v>
      </c>
      <c r="AK23" s="74">
        <v>0</v>
      </c>
      <c r="AL23" s="74">
        <v>0</v>
      </c>
      <c r="AM23" s="74">
        <v>1</v>
      </c>
      <c r="AN23" s="74">
        <v>0</v>
      </c>
      <c r="AO23" s="74">
        <v>0</v>
      </c>
      <c r="AP23" s="74">
        <v>1</v>
      </c>
      <c r="AQ23" s="50">
        <v>0</v>
      </c>
      <c r="AR23" s="50">
        <v>1</v>
      </c>
      <c r="AS23" s="50">
        <v>0</v>
      </c>
      <c r="AT23" s="50">
        <v>1</v>
      </c>
      <c r="AU23" s="50">
        <v>1</v>
      </c>
      <c r="AV23" s="50">
        <v>0</v>
      </c>
      <c r="AW23" s="50">
        <v>1</v>
      </c>
      <c r="AX23" s="50">
        <v>1</v>
      </c>
      <c r="AY23" s="50">
        <v>0</v>
      </c>
      <c r="AZ23" s="50">
        <v>0</v>
      </c>
      <c r="BA23" s="75">
        <f t="shared" si="0"/>
        <v>2</v>
      </c>
      <c r="BB23" s="75">
        <f t="shared" si="1"/>
        <v>0</v>
      </c>
      <c r="BC23" s="75">
        <f t="shared" si="2"/>
        <v>0</v>
      </c>
      <c r="BD23" s="75">
        <f t="shared" si="3"/>
        <v>0</v>
      </c>
      <c r="BE23" s="75">
        <f t="shared" si="4"/>
        <v>0</v>
      </c>
      <c r="BF23" s="75">
        <f t="shared" si="5"/>
        <v>0</v>
      </c>
      <c r="BG23" s="75">
        <f t="shared" si="6"/>
        <v>2</v>
      </c>
      <c r="BH23" s="75">
        <f t="shared" si="7"/>
        <v>2</v>
      </c>
      <c r="BI23" s="75">
        <f t="shared" si="8"/>
        <v>0</v>
      </c>
      <c r="BJ23" s="75">
        <f t="shared" si="9"/>
        <v>2</v>
      </c>
      <c r="BK23" s="75">
        <f t="shared" si="10"/>
        <v>0</v>
      </c>
      <c r="BL23" s="75">
        <f t="shared" si="11"/>
        <v>2</v>
      </c>
      <c r="BM23" s="75">
        <f t="shared" si="12"/>
        <v>2</v>
      </c>
      <c r="BN23" s="75">
        <f t="shared" si="13"/>
        <v>0</v>
      </c>
      <c r="BO23" s="75">
        <f t="shared" si="14"/>
        <v>0</v>
      </c>
      <c r="BP23" s="75">
        <f t="shared" si="15"/>
        <v>0</v>
      </c>
      <c r="BQ23" s="75">
        <f t="shared" si="16"/>
        <v>2</v>
      </c>
      <c r="BR23" s="75">
        <f t="shared" si="17"/>
        <v>2</v>
      </c>
      <c r="BS23" s="75">
        <f t="shared" si="18"/>
        <v>2</v>
      </c>
      <c r="BT23" s="75">
        <f t="shared" si="19"/>
        <v>2</v>
      </c>
      <c r="BU23" s="75">
        <f t="shared" si="20"/>
        <v>0</v>
      </c>
      <c r="BV23" s="75">
        <f t="shared" si="21"/>
        <v>2</v>
      </c>
      <c r="BW23" s="75">
        <f t="shared" si="22"/>
        <v>2</v>
      </c>
      <c r="BX23" s="75">
        <f t="shared" si="23"/>
        <v>0</v>
      </c>
      <c r="BY23" s="75">
        <f t="shared" si="24"/>
        <v>0</v>
      </c>
      <c r="BZ23" s="75">
        <f t="shared" si="25"/>
        <v>0</v>
      </c>
      <c r="CA23" s="75">
        <f t="shared" si="26"/>
        <v>2</v>
      </c>
      <c r="CB23" s="75">
        <f t="shared" si="27"/>
        <v>2</v>
      </c>
      <c r="CC23" s="75">
        <f t="shared" si="28"/>
        <v>2</v>
      </c>
      <c r="CD23" s="75">
        <f t="shared" si="29"/>
        <v>0</v>
      </c>
      <c r="CE23" s="75">
        <f t="shared" si="30"/>
        <v>2</v>
      </c>
      <c r="CF23" s="75">
        <f t="shared" si="31"/>
        <v>0</v>
      </c>
      <c r="CG23" s="75">
        <f t="shared" si="32"/>
        <v>0</v>
      </c>
      <c r="CH23" s="75">
        <f t="shared" si="33"/>
        <v>0</v>
      </c>
      <c r="CI23" s="75">
        <f t="shared" si="34"/>
        <v>0</v>
      </c>
      <c r="CJ23" s="75">
        <f t="shared" si="35"/>
        <v>0</v>
      </c>
      <c r="CK23" s="75">
        <f t="shared" si="36"/>
        <v>2</v>
      </c>
      <c r="CL23" s="75">
        <f t="shared" si="37"/>
        <v>0</v>
      </c>
      <c r="CM23" s="75">
        <f t="shared" si="38"/>
        <v>0</v>
      </c>
      <c r="CN23" s="75">
        <f t="shared" si="39"/>
        <v>2</v>
      </c>
      <c r="CO23" s="50">
        <f t="shared" si="40"/>
        <v>0</v>
      </c>
      <c r="CP23" s="50">
        <f t="shared" si="41"/>
        <v>2</v>
      </c>
      <c r="CQ23" s="50">
        <f t="shared" si="58"/>
        <v>2</v>
      </c>
      <c r="CR23" s="50">
        <f t="shared" si="42"/>
        <v>0</v>
      </c>
      <c r="CS23" s="50">
        <f t="shared" si="43"/>
        <v>2</v>
      </c>
      <c r="CT23" s="50">
        <f t="shared" si="59"/>
        <v>2</v>
      </c>
      <c r="CU23" s="50">
        <f t="shared" si="44"/>
        <v>2</v>
      </c>
      <c r="CV23" s="50">
        <f t="shared" si="45"/>
        <v>0</v>
      </c>
      <c r="CW23" s="50">
        <f t="shared" si="60"/>
        <v>2</v>
      </c>
      <c r="CX23" s="50">
        <f t="shared" si="46"/>
        <v>2</v>
      </c>
      <c r="CY23" s="50">
        <f t="shared" si="47"/>
        <v>2</v>
      </c>
      <c r="CZ23" s="50">
        <f t="shared" si="61"/>
        <v>4</v>
      </c>
      <c r="DA23" s="50">
        <f t="shared" si="48"/>
        <v>0</v>
      </c>
      <c r="DB23" s="50">
        <f t="shared" si="49"/>
        <v>0</v>
      </c>
      <c r="DC23" s="50">
        <f t="shared" si="62"/>
        <v>0</v>
      </c>
      <c r="DD23" s="76">
        <f t="shared" si="50"/>
        <v>2</v>
      </c>
      <c r="DE23" s="76">
        <f t="shared" si="51"/>
        <v>6</v>
      </c>
      <c r="DF23" s="76">
        <f t="shared" si="63"/>
        <v>8</v>
      </c>
      <c r="DG23" s="76">
        <f t="shared" si="52"/>
        <v>4</v>
      </c>
      <c r="DH23" s="76">
        <f t="shared" si="53"/>
        <v>4</v>
      </c>
      <c r="DI23" s="76">
        <f t="shared" si="64"/>
        <v>8</v>
      </c>
      <c r="DJ23" s="76">
        <f t="shared" si="54"/>
        <v>10</v>
      </c>
      <c r="DK23" s="76">
        <f t="shared" si="55"/>
        <v>4</v>
      </c>
      <c r="DL23" s="76">
        <f t="shared" si="65"/>
        <v>14</v>
      </c>
      <c r="DM23" s="76">
        <f t="shared" si="56"/>
        <v>2</v>
      </c>
      <c r="DN23" s="76">
        <f t="shared" si="57"/>
        <v>4</v>
      </c>
      <c r="DO23" s="76">
        <f t="shared" si="66"/>
        <v>6</v>
      </c>
      <c r="DP23" s="76">
        <f t="shared" si="67"/>
        <v>12</v>
      </c>
      <c r="DQ23" s="76">
        <f t="shared" si="68"/>
        <v>0</v>
      </c>
      <c r="DR23" s="76">
        <f t="shared" si="69"/>
        <v>4</v>
      </c>
      <c r="DS23" s="76">
        <f t="shared" si="70"/>
        <v>4</v>
      </c>
      <c r="DT23" s="70">
        <f t="shared" si="71"/>
        <v>46</v>
      </c>
    </row>
    <row r="24" spans="1:124">
      <c r="A24" s="70">
        <v>16</v>
      </c>
      <c r="B24" s="71" t="str">
        <f>'ภาษาไทย ม.3'!B24</f>
        <v>นางสาวกรวรรณ  เมฆแก้ว</v>
      </c>
      <c r="C24" s="72">
        <v>1</v>
      </c>
      <c r="D24" s="72">
        <v>0</v>
      </c>
      <c r="E24" s="72">
        <v>1</v>
      </c>
      <c r="F24" s="72">
        <v>0</v>
      </c>
      <c r="G24" s="72">
        <v>0</v>
      </c>
      <c r="H24" s="73">
        <v>0</v>
      </c>
      <c r="I24" s="73">
        <v>1</v>
      </c>
      <c r="J24" s="72">
        <v>1</v>
      </c>
      <c r="K24" s="72">
        <v>1</v>
      </c>
      <c r="L24" s="72">
        <v>1</v>
      </c>
      <c r="M24" s="72">
        <v>1</v>
      </c>
      <c r="N24" s="72">
        <v>1</v>
      </c>
      <c r="O24" s="73">
        <v>0</v>
      </c>
      <c r="P24" s="73">
        <v>0</v>
      </c>
      <c r="Q24" s="74">
        <v>0</v>
      </c>
      <c r="R24" s="74">
        <v>1</v>
      </c>
      <c r="S24" s="74">
        <v>1</v>
      </c>
      <c r="T24" s="74">
        <v>0</v>
      </c>
      <c r="U24" s="74">
        <v>1</v>
      </c>
      <c r="V24" s="74">
        <v>1</v>
      </c>
      <c r="W24" s="74">
        <v>0</v>
      </c>
      <c r="X24" s="74">
        <v>0</v>
      </c>
      <c r="Y24" s="74">
        <v>1</v>
      </c>
      <c r="Z24" s="74">
        <v>0</v>
      </c>
      <c r="AA24" s="74">
        <v>0</v>
      </c>
      <c r="AB24" s="74">
        <v>0</v>
      </c>
      <c r="AC24" s="74">
        <v>1</v>
      </c>
      <c r="AD24" s="74">
        <v>1</v>
      </c>
      <c r="AE24" s="74">
        <v>1</v>
      </c>
      <c r="AF24" s="74">
        <v>1</v>
      </c>
      <c r="AG24" s="74">
        <v>1</v>
      </c>
      <c r="AH24" s="74">
        <v>1</v>
      </c>
      <c r="AI24" s="74">
        <v>1</v>
      </c>
      <c r="AJ24" s="74">
        <v>0</v>
      </c>
      <c r="AK24" s="74">
        <v>0</v>
      </c>
      <c r="AL24" s="74">
        <v>0</v>
      </c>
      <c r="AM24" s="74">
        <v>0</v>
      </c>
      <c r="AN24" s="74">
        <v>0</v>
      </c>
      <c r="AO24" s="74">
        <v>0</v>
      </c>
      <c r="AP24" s="74">
        <v>1</v>
      </c>
      <c r="AQ24" s="50">
        <v>1</v>
      </c>
      <c r="AR24" s="50">
        <v>1</v>
      </c>
      <c r="AS24" s="50">
        <v>0</v>
      </c>
      <c r="AT24" s="50">
        <v>1</v>
      </c>
      <c r="AU24" s="50">
        <v>0</v>
      </c>
      <c r="AV24" s="50">
        <v>1</v>
      </c>
      <c r="AW24" s="50">
        <v>0</v>
      </c>
      <c r="AX24" s="50">
        <v>1</v>
      </c>
      <c r="AY24" s="50">
        <v>1</v>
      </c>
      <c r="AZ24" s="50">
        <v>0</v>
      </c>
      <c r="BA24" s="75">
        <f t="shared" si="0"/>
        <v>2</v>
      </c>
      <c r="BB24" s="75">
        <f t="shared" si="1"/>
        <v>0</v>
      </c>
      <c r="BC24" s="75">
        <f t="shared" si="2"/>
        <v>2</v>
      </c>
      <c r="BD24" s="75">
        <f t="shared" si="3"/>
        <v>0</v>
      </c>
      <c r="BE24" s="75">
        <f t="shared" si="4"/>
        <v>0</v>
      </c>
      <c r="BF24" s="75">
        <f t="shared" si="5"/>
        <v>0</v>
      </c>
      <c r="BG24" s="75">
        <f t="shared" si="6"/>
        <v>2</v>
      </c>
      <c r="BH24" s="75">
        <f t="shared" si="7"/>
        <v>2</v>
      </c>
      <c r="BI24" s="75">
        <f t="shared" si="8"/>
        <v>2</v>
      </c>
      <c r="BJ24" s="75">
        <f t="shared" si="9"/>
        <v>2</v>
      </c>
      <c r="BK24" s="75">
        <f t="shared" si="10"/>
        <v>2</v>
      </c>
      <c r="BL24" s="75">
        <f t="shared" si="11"/>
        <v>2</v>
      </c>
      <c r="BM24" s="75">
        <f t="shared" si="12"/>
        <v>0</v>
      </c>
      <c r="BN24" s="75">
        <f t="shared" si="13"/>
        <v>0</v>
      </c>
      <c r="BO24" s="75">
        <f t="shared" si="14"/>
        <v>0</v>
      </c>
      <c r="BP24" s="75">
        <f t="shared" si="15"/>
        <v>2</v>
      </c>
      <c r="BQ24" s="75">
        <f t="shared" si="16"/>
        <v>2</v>
      </c>
      <c r="BR24" s="75">
        <f t="shared" si="17"/>
        <v>0</v>
      </c>
      <c r="BS24" s="75">
        <f t="shared" si="18"/>
        <v>2</v>
      </c>
      <c r="BT24" s="75">
        <f t="shared" si="19"/>
        <v>2</v>
      </c>
      <c r="BU24" s="75">
        <f t="shared" si="20"/>
        <v>0</v>
      </c>
      <c r="BV24" s="75">
        <f t="shared" si="21"/>
        <v>0</v>
      </c>
      <c r="BW24" s="75">
        <f t="shared" si="22"/>
        <v>2</v>
      </c>
      <c r="BX24" s="75">
        <f t="shared" si="23"/>
        <v>0</v>
      </c>
      <c r="BY24" s="75">
        <f t="shared" si="24"/>
        <v>0</v>
      </c>
      <c r="BZ24" s="75">
        <f t="shared" si="25"/>
        <v>0</v>
      </c>
      <c r="CA24" s="75">
        <f t="shared" si="26"/>
        <v>2</v>
      </c>
      <c r="CB24" s="75">
        <f t="shared" si="27"/>
        <v>2</v>
      </c>
      <c r="CC24" s="75">
        <f t="shared" si="28"/>
        <v>2</v>
      </c>
      <c r="CD24" s="75">
        <f t="shared" si="29"/>
        <v>2</v>
      </c>
      <c r="CE24" s="75">
        <f t="shared" si="30"/>
        <v>2</v>
      </c>
      <c r="CF24" s="75">
        <f t="shared" si="31"/>
        <v>2</v>
      </c>
      <c r="CG24" s="75">
        <f t="shared" si="32"/>
        <v>2</v>
      </c>
      <c r="CH24" s="75">
        <f t="shared" si="33"/>
        <v>0</v>
      </c>
      <c r="CI24" s="75">
        <f t="shared" si="34"/>
        <v>0</v>
      </c>
      <c r="CJ24" s="75">
        <f t="shared" si="35"/>
        <v>0</v>
      </c>
      <c r="CK24" s="75">
        <f t="shared" si="36"/>
        <v>0</v>
      </c>
      <c r="CL24" s="75">
        <f t="shared" si="37"/>
        <v>0</v>
      </c>
      <c r="CM24" s="75">
        <f t="shared" si="38"/>
        <v>0</v>
      </c>
      <c r="CN24" s="75">
        <f t="shared" si="39"/>
        <v>2</v>
      </c>
      <c r="CO24" s="50">
        <f t="shared" si="40"/>
        <v>2</v>
      </c>
      <c r="CP24" s="50">
        <f t="shared" si="41"/>
        <v>2</v>
      </c>
      <c r="CQ24" s="50">
        <f t="shared" si="58"/>
        <v>4</v>
      </c>
      <c r="CR24" s="50">
        <f t="shared" si="42"/>
        <v>0</v>
      </c>
      <c r="CS24" s="50">
        <f t="shared" si="43"/>
        <v>2</v>
      </c>
      <c r="CT24" s="50">
        <f t="shared" si="59"/>
        <v>2</v>
      </c>
      <c r="CU24" s="50">
        <f t="shared" si="44"/>
        <v>0</v>
      </c>
      <c r="CV24" s="50">
        <f t="shared" si="45"/>
        <v>2</v>
      </c>
      <c r="CW24" s="50">
        <f t="shared" si="60"/>
        <v>2</v>
      </c>
      <c r="CX24" s="50">
        <f t="shared" si="46"/>
        <v>0</v>
      </c>
      <c r="CY24" s="50">
        <f t="shared" si="47"/>
        <v>2</v>
      </c>
      <c r="CZ24" s="50">
        <f t="shared" si="61"/>
        <v>2</v>
      </c>
      <c r="DA24" s="50">
        <f t="shared" si="48"/>
        <v>2</v>
      </c>
      <c r="DB24" s="50">
        <f t="shared" si="49"/>
        <v>0</v>
      </c>
      <c r="DC24" s="50">
        <f t="shared" si="62"/>
        <v>2</v>
      </c>
      <c r="DD24" s="76">
        <f t="shared" si="50"/>
        <v>4</v>
      </c>
      <c r="DE24" s="76">
        <f t="shared" si="51"/>
        <v>6</v>
      </c>
      <c r="DF24" s="76">
        <f t="shared" si="63"/>
        <v>10</v>
      </c>
      <c r="DG24" s="76">
        <f t="shared" si="52"/>
        <v>10</v>
      </c>
      <c r="DH24" s="76">
        <f t="shared" si="53"/>
        <v>4</v>
      </c>
      <c r="DI24" s="76">
        <f t="shared" si="64"/>
        <v>14</v>
      </c>
      <c r="DJ24" s="76">
        <f t="shared" si="54"/>
        <v>8</v>
      </c>
      <c r="DK24" s="76">
        <f t="shared" si="55"/>
        <v>2</v>
      </c>
      <c r="DL24" s="76">
        <f t="shared" si="65"/>
        <v>10</v>
      </c>
      <c r="DM24" s="76">
        <f t="shared" si="56"/>
        <v>2</v>
      </c>
      <c r="DN24" s="76">
        <f t="shared" si="57"/>
        <v>6</v>
      </c>
      <c r="DO24" s="76">
        <f t="shared" si="66"/>
        <v>6</v>
      </c>
      <c r="DP24" s="76">
        <f t="shared" si="67"/>
        <v>14</v>
      </c>
      <c r="DQ24" s="76">
        <f t="shared" si="68"/>
        <v>4</v>
      </c>
      <c r="DR24" s="76">
        <f t="shared" si="69"/>
        <v>2</v>
      </c>
      <c r="DS24" s="76">
        <f t="shared" si="70"/>
        <v>6</v>
      </c>
      <c r="DT24" s="70">
        <f t="shared" si="71"/>
        <v>54</v>
      </c>
    </row>
    <row r="25" spans="1:124">
      <c r="A25" s="70">
        <v>17</v>
      </c>
      <c r="B25" s="71" t="str">
        <f>'ภาษาไทย ม.3'!B25</f>
        <v>นายศุภชัย   สายทอง</v>
      </c>
      <c r="C25" s="72">
        <v>1</v>
      </c>
      <c r="D25" s="72">
        <v>0</v>
      </c>
      <c r="E25" s="72">
        <v>0</v>
      </c>
      <c r="F25" s="72">
        <v>0</v>
      </c>
      <c r="G25" s="72">
        <v>0</v>
      </c>
      <c r="H25" s="73">
        <v>0</v>
      </c>
      <c r="I25" s="73">
        <v>0</v>
      </c>
      <c r="J25" s="72">
        <v>1</v>
      </c>
      <c r="K25" s="72">
        <v>1</v>
      </c>
      <c r="L25" s="72">
        <v>1</v>
      </c>
      <c r="M25" s="72">
        <v>0</v>
      </c>
      <c r="N25" s="72">
        <v>1</v>
      </c>
      <c r="O25" s="73">
        <v>1</v>
      </c>
      <c r="P25" s="73">
        <v>0</v>
      </c>
      <c r="Q25" s="74">
        <v>1</v>
      </c>
      <c r="R25" s="74">
        <v>1</v>
      </c>
      <c r="S25" s="74">
        <v>1</v>
      </c>
      <c r="T25" s="74">
        <v>0</v>
      </c>
      <c r="U25" s="74">
        <v>0</v>
      </c>
      <c r="V25" s="74">
        <v>0</v>
      </c>
      <c r="W25" s="74">
        <v>1</v>
      </c>
      <c r="X25" s="74">
        <v>1</v>
      </c>
      <c r="Y25" s="74">
        <v>1</v>
      </c>
      <c r="Z25" s="74">
        <v>0</v>
      </c>
      <c r="AA25" s="74">
        <v>0</v>
      </c>
      <c r="AB25" s="74">
        <v>0</v>
      </c>
      <c r="AC25" s="74">
        <v>0</v>
      </c>
      <c r="AD25" s="74">
        <v>1</v>
      </c>
      <c r="AE25" s="74">
        <v>0</v>
      </c>
      <c r="AF25" s="74">
        <v>0</v>
      </c>
      <c r="AG25" s="74">
        <v>0</v>
      </c>
      <c r="AH25" s="74">
        <v>0</v>
      </c>
      <c r="AI25" s="74">
        <v>0</v>
      </c>
      <c r="AJ25" s="74">
        <v>0</v>
      </c>
      <c r="AK25" s="74">
        <v>0</v>
      </c>
      <c r="AL25" s="74">
        <v>1</v>
      </c>
      <c r="AM25" s="74">
        <v>0</v>
      </c>
      <c r="AN25" s="74">
        <v>0</v>
      </c>
      <c r="AO25" s="74">
        <v>0</v>
      </c>
      <c r="AP25" s="74">
        <v>1</v>
      </c>
      <c r="AQ25" s="50">
        <v>0</v>
      </c>
      <c r="AR25" s="50">
        <v>0</v>
      </c>
      <c r="AS25" s="50">
        <v>0</v>
      </c>
      <c r="AT25" s="50">
        <v>1</v>
      </c>
      <c r="AU25" s="50">
        <v>0</v>
      </c>
      <c r="AV25" s="50">
        <v>1</v>
      </c>
      <c r="AW25" s="50">
        <v>1</v>
      </c>
      <c r="AX25" s="50">
        <v>1</v>
      </c>
      <c r="AY25" s="50">
        <v>0</v>
      </c>
      <c r="AZ25" s="50">
        <v>0</v>
      </c>
      <c r="BA25" s="75">
        <f t="shared" si="0"/>
        <v>2</v>
      </c>
      <c r="BB25" s="75">
        <f t="shared" si="1"/>
        <v>0</v>
      </c>
      <c r="BC25" s="75">
        <f t="shared" si="2"/>
        <v>0</v>
      </c>
      <c r="BD25" s="75">
        <f t="shared" si="3"/>
        <v>0</v>
      </c>
      <c r="BE25" s="75">
        <f t="shared" si="4"/>
        <v>0</v>
      </c>
      <c r="BF25" s="75">
        <f t="shared" si="5"/>
        <v>0</v>
      </c>
      <c r="BG25" s="75">
        <f t="shared" si="6"/>
        <v>0</v>
      </c>
      <c r="BH25" s="75">
        <f t="shared" si="7"/>
        <v>2</v>
      </c>
      <c r="BI25" s="75">
        <f t="shared" si="8"/>
        <v>2</v>
      </c>
      <c r="BJ25" s="75">
        <f t="shared" si="9"/>
        <v>2</v>
      </c>
      <c r="BK25" s="75">
        <f t="shared" si="10"/>
        <v>0</v>
      </c>
      <c r="BL25" s="75">
        <f t="shared" si="11"/>
        <v>2</v>
      </c>
      <c r="BM25" s="75">
        <f t="shared" si="12"/>
        <v>2</v>
      </c>
      <c r="BN25" s="75">
        <f t="shared" si="13"/>
        <v>0</v>
      </c>
      <c r="BO25" s="75">
        <f t="shared" si="14"/>
        <v>2</v>
      </c>
      <c r="BP25" s="75">
        <f t="shared" si="15"/>
        <v>2</v>
      </c>
      <c r="BQ25" s="75">
        <f t="shared" si="16"/>
        <v>2</v>
      </c>
      <c r="BR25" s="75">
        <f t="shared" si="17"/>
        <v>0</v>
      </c>
      <c r="BS25" s="75">
        <f t="shared" si="18"/>
        <v>0</v>
      </c>
      <c r="BT25" s="75">
        <f t="shared" si="19"/>
        <v>0</v>
      </c>
      <c r="BU25" s="75">
        <f t="shared" si="20"/>
        <v>2</v>
      </c>
      <c r="BV25" s="75">
        <f t="shared" si="21"/>
        <v>2</v>
      </c>
      <c r="BW25" s="75">
        <f t="shared" si="22"/>
        <v>2</v>
      </c>
      <c r="BX25" s="75">
        <f t="shared" si="23"/>
        <v>0</v>
      </c>
      <c r="BY25" s="75">
        <f t="shared" si="24"/>
        <v>0</v>
      </c>
      <c r="BZ25" s="75">
        <f t="shared" si="25"/>
        <v>0</v>
      </c>
      <c r="CA25" s="75">
        <f t="shared" si="26"/>
        <v>0</v>
      </c>
      <c r="CB25" s="75">
        <f t="shared" si="27"/>
        <v>2</v>
      </c>
      <c r="CC25" s="75">
        <f t="shared" si="28"/>
        <v>0</v>
      </c>
      <c r="CD25" s="75">
        <f t="shared" si="29"/>
        <v>0</v>
      </c>
      <c r="CE25" s="75">
        <f t="shared" si="30"/>
        <v>0</v>
      </c>
      <c r="CF25" s="75">
        <f t="shared" si="31"/>
        <v>0</v>
      </c>
      <c r="CG25" s="75">
        <f t="shared" si="32"/>
        <v>0</v>
      </c>
      <c r="CH25" s="75">
        <f t="shared" si="33"/>
        <v>0</v>
      </c>
      <c r="CI25" s="75">
        <f t="shared" si="34"/>
        <v>0</v>
      </c>
      <c r="CJ25" s="75">
        <f t="shared" si="35"/>
        <v>2</v>
      </c>
      <c r="CK25" s="75">
        <f t="shared" si="36"/>
        <v>0</v>
      </c>
      <c r="CL25" s="75">
        <f t="shared" si="37"/>
        <v>0</v>
      </c>
      <c r="CM25" s="75">
        <f t="shared" si="38"/>
        <v>0</v>
      </c>
      <c r="CN25" s="75">
        <f t="shared" si="39"/>
        <v>2</v>
      </c>
      <c r="CO25" s="50">
        <f t="shared" si="40"/>
        <v>0</v>
      </c>
      <c r="CP25" s="50">
        <f t="shared" si="41"/>
        <v>0</v>
      </c>
      <c r="CQ25" s="50">
        <f t="shared" si="58"/>
        <v>0</v>
      </c>
      <c r="CR25" s="50">
        <f t="shared" si="42"/>
        <v>0</v>
      </c>
      <c r="CS25" s="50">
        <f t="shared" si="43"/>
        <v>2</v>
      </c>
      <c r="CT25" s="50">
        <f t="shared" si="59"/>
        <v>2</v>
      </c>
      <c r="CU25" s="50">
        <f t="shared" si="44"/>
        <v>0</v>
      </c>
      <c r="CV25" s="50">
        <f t="shared" si="45"/>
        <v>2</v>
      </c>
      <c r="CW25" s="50">
        <f t="shared" si="60"/>
        <v>2</v>
      </c>
      <c r="CX25" s="50">
        <f t="shared" si="46"/>
        <v>2</v>
      </c>
      <c r="CY25" s="50">
        <f t="shared" si="47"/>
        <v>2</v>
      </c>
      <c r="CZ25" s="50">
        <f t="shared" si="61"/>
        <v>4</v>
      </c>
      <c r="DA25" s="50">
        <f t="shared" si="48"/>
        <v>0</v>
      </c>
      <c r="DB25" s="50">
        <f t="shared" si="49"/>
        <v>0</v>
      </c>
      <c r="DC25" s="50">
        <f t="shared" si="62"/>
        <v>0</v>
      </c>
      <c r="DD25" s="76">
        <f t="shared" si="50"/>
        <v>2</v>
      </c>
      <c r="DE25" s="76">
        <f t="shared" si="51"/>
        <v>4</v>
      </c>
      <c r="DF25" s="76">
        <f t="shared" si="63"/>
        <v>6</v>
      </c>
      <c r="DG25" s="76">
        <f t="shared" si="52"/>
        <v>4</v>
      </c>
      <c r="DH25" s="76">
        <f t="shared" si="53"/>
        <v>8</v>
      </c>
      <c r="DI25" s="76">
        <f t="shared" si="64"/>
        <v>12</v>
      </c>
      <c r="DJ25" s="76">
        <f t="shared" si="54"/>
        <v>4</v>
      </c>
      <c r="DK25" s="76">
        <f t="shared" si="55"/>
        <v>6</v>
      </c>
      <c r="DL25" s="76">
        <f t="shared" si="65"/>
        <v>10</v>
      </c>
      <c r="DM25" s="76">
        <f t="shared" si="56"/>
        <v>0</v>
      </c>
      <c r="DN25" s="76">
        <f t="shared" si="57"/>
        <v>2</v>
      </c>
      <c r="DO25" s="76">
        <f t="shared" si="66"/>
        <v>4</v>
      </c>
      <c r="DP25" s="76">
        <f t="shared" si="67"/>
        <v>6</v>
      </c>
      <c r="DQ25" s="76">
        <f t="shared" si="68"/>
        <v>0</v>
      </c>
      <c r="DR25" s="76">
        <f t="shared" si="69"/>
        <v>4</v>
      </c>
      <c r="DS25" s="76">
        <f t="shared" si="70"/>
        <v>4</v>
      </c>
      <c r="DT25" s="70">
        <f t="shared" si="71"/>
        <v>38</v>
      </c>
    </row>
    <row r="26" spans="1:124">
      <c r="A26" s="70">
        <v>18</v>
      </c>
      <c r="B26" s="71" t="str">
        <f>'ภาษาไทย ม.3'!B26</f>
        <v>นางสาวผการัตน์   สุขถาวร</v>
      </c>
      <c r="C26" s="72">
        <v>1</v>
      </c>
      <c r="D26" s="72">
        <v>0</v>
      </c>
      <c r="E26" s="72">
        <v>0</v>
      </c>
      <c r="F26" s="72">
        <v>0</v>
      </c>
      <c r="G26" s="72">
        <v>1</v>
      </c>
      <c r="H26" s="73">
        <v>1</v>
      </c>
      <c r="I26" s="73">
        <v>1</v>
      </c>
      <c r="J26" s="72">
        <v>1</v>
      </c>
      <c r="K26" s="72">
        <v>1</v>
      </c>
      <c r="L26" s="72">
        <v>0</v>
      </c>
      <c r="M26" s="72">
        <v>1</v>
      </c>
      <c r="N26" s="72">
        <v>1</v>
      </c>
      <c r="O26" s="73">
        <v>0</v>
      </c>
      <c r="P26" s="73">
        <v>0</v>
      </c>
      <c r="Q26" s="74">
        <v>1</v>
      </c>
      <c r="R26" s="74">
        <v>1</v>
      </c>
      <c r="S26" s="74">
        <v>1</v>
      </c>
      <c r="T26" s="74">
        <v>1</v>
      </c>
      <c r="U26" s="74">
        <v>1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  <c r="AA26" s="74">
        <v>0</v>
      </c>
      <c r="AB26" s="74">
        <v>1</v>
      </c>
      <c r="AC26" s="74">
        <v>1</v>
      </c>
      <c r="AD26" s="74">
        <v>0</v>
      </c>
      <c r="AE26" s="74">
        <v>0</v>
      </c>
      <c r="AF26" s="74">
        <v>1</v>
      </c>
      <c r="AG26" s="74">
        <v>0</v>
      </c>
      <c r="AH26" s="74">
        <v>1</v>
      </c>
      <c r="AI26" s="74">
        <v>0</v>
      </c>
      <c r="AJ26" s="74">
        <v>1</v>
      </c>
      <c r="AK26" s="74">
        <v>0</v>
      </c>
      <c r="AL26" s="74">
        <v>0</v>
      </c>
      <c r="AM26" s="74">
        <v>0</v>
      </c>
      <c r="AN26" s="74">
        <v>0</v>
      </c>
      <c r="AO26" s="74">
        <v>0</v>
      </c>
      <c r="AP26" s="74">
        <v>1</v>
      </c>
      <c r="AQ26" s="50">
        <v>0</v>
      </c>
      <c r="AR26" s="50">
        <v>1</v>
      </c>
      <c r="AS26" s="50">
        <v>0</v>
      </c>
      <c r="AT26" s="50">
        <v>0</v>
      </c>
      <c r="AU26" s="50">
        <v>1</v>
      </c>
      <c r="AV26" s="50">
        <v>0</v>
      </c>
      <c r="AW26" s="50">
        <v>0</v>
      </c>
      <c r="AX26" s="50">
        <v>1</v>
      </c>
      <c r="AY26" s="50">
        <v>0</v>
      </c>
      <c r="AZ26" s="50">
        <v>1</v>
      </c>
      <c r="BA26" s="75">
        <f t="shared" si="0"/>
        <v>2</v>
      </c>
      <c r="BB26" s="75">
        <f t="shared" si="1"/>
        <v>0</v>
      </c>
      <c r="BC26" s="75">
        <f t="shared" si="2"/>
        <v>0</v>
      </c>
      <c r="BD26" s="75">
        <f t="shared" si="3"/>
        <v>0</v>
      </c>
      <c r="BE26" s="75">
        <f t="shared" si="4"/>
        <v>2</v>
      </c>
      <c r="BF26" s="75">
        <f t="shared" si="5"/>
        <v>2</v>
      </c>
      <c r="BG26" s="75">
        <f t="shared" si="6"/>
        <v>2</v>
      </c>
      <c r="BH26" s="75">
        <f t="shared" si="7"/>
        <v>2</v>
      </c>
      <c r="BI26" s="75">
        <f t="shared" si="8"/>
        <v>2</v>
      </c>
      <c r="BJ26" s="75">
        <f t="shared" si="9"/>
        <v>0</v>
      </c>
      <c r="BK26" s="75">
        <f t="shared" si="10"/>
        <v>2</v>
      </c>
      <c r="BL26" s="75">
        <f t="shared" si="11"/>
        <v>2</v>
      </c>
      <c r="BM26" s="75">
        <f t="shared" si="12"/>
        <v>0</v>
      </c>
      <c r="BN26" s="75">
        <f t="shared" si="13"/>
        <v>0</v>
      </c>
      <c r="BO26" s="75">
        <f t="shared" si="14"/>
        <v>2</v>
      </c>
      <c r="BP26" s="75">
        <f t="shared" si="15"/>
        <v>2</v>
      </c>
      <c r="BQ26" s="75">
        <f t="shared" si="16"/>
        <v>2</v>
      </c>
      <c r="BR26" s="75">
        <f t="shared" si="17"/>
        <v>2</v>
      </c>
      <c r="BS26" s="75">
        <f t="shared" si="18"/>
        <v>2</v>
      </c>
      <c r="BT26" s="75">
        <f t="shared" si="19"/>
        <v>0</v>
      </c>
      <c r="BU26" s="75">
        <f t="shared" si="20"/>
        <v>0</v>
      </c>
      <c r="BV26" s="75">
        <f t="shared" si="21"/>
        <v>0</v>
      </c>
      <c r="BW26" s="75">
        <f t="shared" si="22"/>
        <v>0</v>
      </c>
      <c r="BX26" s="75">
        <f t="shared" si="23"/>
        <v>0</v>
      </c>
      <c r="BY26" s="75">
        <f t="shared" si="24"/>
        <v>0</v>
      </c>
      <c r="BZ26" s="75">
        <f t="shared" si="25"/>
        <v>2</v>
      </c>
      <c r="CA26" s="75">
        <f t="shared" si="26"/>
        <v>2</v>
      </c>
      <c r="CB26" s="75">
        <f t="shared" si="27"/>
        <v>0</v>
      </c>
      <c r="CC26" s="75">
        <f t="shared" si="28"/>
        <v>0</v>
      </c>
      <c r="CD26" s="75">
        <f t="shared" si="29"/>
        <v>2</v>
      </c>
      <c r="CE26" s="75">
        <f t="shared" si="30"/>
        <v>0</v>
      </c>
      <c r="CF26" s="75">
        <f t="shared" si="31"/>
        <v>2</v>
      </c>
      <c r="CG26" s="75">
        <f t="shared" si="32"/>
        <v>0</v>
      </c>
      <c r="CH26" s="75">
        <f t="shared" si="33"/>
        <v>2</v>
      </c>
      <c r="CI26" s="75">
        <f t="shared" si="34"/>
        <v>0</v>
      </c>
      <c r="CJ26" s="75">
        <f t="shared" si="35"/>
        <v>0</v>
      </c>
      <c r="CK26" s="75">
        <f t="shared" si="36"/>
        <v>0</v>
      </c>
      <c r="CL26" s="75">
        <f t="shared" si="37"/>
        <v>0</v>
      </c>
      <c r="CM26" s="75">
        <f t="shared" si="38"/>
        <v>0</v>
      </c>
      <c r="CN26" s="75">
        <f t="shared" si="39"/>
        <v>2</v>
      </c>
      <c r="CO26" s="50">
        <f t="shared" si="40"/>
        <v>0</v>
      </c>
      <c r="CP26" s="50">
        <f t="shared" si="41"/>
        <v>2</v>
      </c>
      <c r="CQ26" s="50">
        <f t="shared" si="58"/>
        <v>2</v>
      </c>
      <c r="CR26" s="50">
        <f t="shared" si="42"/>
        <v>0</v>
      </c>
      <c r="CS26" s="50">
        <f t="shared" si="43"/>
        <v>0</v>
      </c>
      <c r="CT26" s="50">
        <f t="shared" si="59"/>
        <v>0</v>
      </c>
      <c r="CU26" s="50">
        <f t="shared" si="44"/>
        <v>2</v>
      </c>
      <c r="CV26" s="50">
        <f t="shared" si="45"/>
        <v>0</v>
      </c>
      <c r="CW26" s="50">
        <f t="shared" si="60"/>
        <v>2</v>
      </c>
      <c r="CX26" s="50">
        <f t="shared" si="46"/>
        <v>0</v>
      </c>
      <c r="CY26" s="50">
        <f t="shared" si="47"/>
        <v>2</v>
      </c>
      <c r="CZ26" s="50">
        <f t="shared" si="61"/>
        <v>2</v>
      </c>
      <c r="DA26" s="50">
        <f t="shared" si="48"/>
        <v>0</v>
      </c>
      <c r="DB26" s="50">
        <f t="shared" si="49"/>
        <v>2</v>
      </c>
      <c r="DC26" s="50">
        <f t="shared" si="62"/>
        <v>2</v>
      </c>
      <c r="DD26" s="76">
        <f t="shared" si="50"/>
        <v>4</v>
      </c>
      <c r="DE26" s="76">
        <f t="shared" si="51"/>
        <v>6</v>
      </c>
      <c r="DF26" s="76">
        <f t="shared" si="63"/>
        <v>10</v>
      </c>
      <c r="DG26" s="76">
        <f t="shared" si="52"/>
        <v>6</v>
      </c>
      <c r="DH26" s="76">
        <f t="shared" si="53"/>
        <v>6</v>
      </c>
      <c r="DI26" s="76">
        <f t="shared" si="64"/>
        <v>12</v>
      </c>
      <c r="DJ26" s="76">
        <f t="shared" si="54"/>
        <v>8</v>
      </c>
      <c r="DK26" s="76">
        <f t="shared" si="55"/>
        <v>0</v>
      </c>
      <c r="DL26" s="76">
        <f t="shared" si="65"/>
        <v>8</v>
      </c>
      <c r="DM26" s="76">
        <f t="shared" si="56"/>
        <v>4</v>
      </c>
      <c r="DN26" s="76">
        <f t="shared" si="57"/>
        <v>2</v>
      </c>
      <c r="DO26" s="76">
        <f t="shared" si="66"/>
        <v>4</v>
      </c>
      <c r="DP26" s="76">
        <f t="shared" si="67"/>
        <v>10</v>
      </c>
      <c r="DQ26" s="76">
        <f t="shared" si="68"/>
        <v>4</v>
      </c>
      <c r="DR26" s="76">
        <f t="shared" si="69"/>
        <v>2</v>
      </c>
      <c r="DS26" s="76">
        <f t="shared" si="70"/>
        <v>6</v>
      </c>
      <c r="DT26" s="70">
        <f t="shared" si="71"/>
        <v>46</v>
      </c>
    </row>
    <row r="27" spans="1:124">
      <c r="A27" s="70">
        <v>19</v>
      </c>
      <c r="B27" s="71" t="str">
        <f>'ภาษาไทย ม.3'!B27</f>
        <v>นางสาวอังคณา   จินวงศ์</v>
      </c>
      <c r="C27" s="72">
        <v>1</v>
      </c>
      <c r="D27" s="72">
        <v>0</v>
      </c>
      <c r="E27" s="72">
        <v>0</v>
      </c>
      <c r="F27" s="72">
        <v>0</v>
      </c>
      <c r="G27" s="72">
        <v>0</v>
      </c>
      <c r="H27" s="73">
        <v>1</v>
      </c>
      <c r="I27" s="73">
        <v>1</v>
      </c>
      <c r="J27" s="72">
        <v>1</v>
      </c>
      <c r="K27" s="72">
        <v>0</v>
      </c>
      <c r="L27" s="72">
        <v>0</v>
      </c>
      <c r="M27" s="72">
        <v>0</v>
      </c>
      <c r="N27" s="72">
        <v>1</v>
      </c>
      <c r="O27" s="73">
        <v>0</v>
      </c>
      <c r="P27" s="73">
        <v>0</v>
      </c>
      <c r="Q27" s="74">
        <v>0</v>
      </c>
      <c r="R27" s="74">
        <v>1</v>
      </c>
      <c r="S27" s="74">
        <v>0</v>
      </c>
      <c r="T27" s="74">
        <v>0</v>
      </c>
      <c r="U27" s="74">
        <v>1</v>
      </c>
      <c r="V27" s="74">
        <v>0</v>
      </c>
      <c r="W27" s="74">
        <v>1</v>
      </c>
      <c r="X27" s="74">
        <v>1</v>
      </c>
      <c r="Y27" s="74">
        <v>1</v>
      </c>
      <c r="Z27" s="74">
        <v>0</v>
      </c>
      <c r="AA27" s="74">
        <v>0</v>
      </c>
      <c r="AB27" s="74">
        <v>0</v>
      </c>
      <c r="AC27" s="74">
        <v>1</v>
      </c>
      <c r="AD27" s="74">
        <v>0</v>
      </c>
      <c r="AE27" s="74">
        <v>0</v>
      </c>
      <c r="AF27" s="74">
        <v>0</v>
      </c>
      <c r="AG27" s="74">
        <v>1</v>
      </c>
      <c r="AH27" s="74">
        <v>0</v>
      </c>
      <c r="AI27" s="74">
        <v>0</v>
      </c>
      <c r="AJ27" s="74">
        <v>0</v>
      </c>
      <c r="AK27" s="74">
        <v>1</v>
      </c>
      <c r="AL27" s="74">
        <v>1</v>
      </c>
      <c r="AM27" s="74">
        <v>1</v>
      </c>
      <c r="AN27" s="74">
        <v>0</v>
      </c>
      <c r="AO27" s="74">
        <v>0</v>
      </c>
      <c r="AP27" s="74">
        <v>0</v>
      </c>
      <c r="AQ27" s="50">
        <v>0</v>
      </c>
      <c r="AR27" s="50">
        <v>1</v>
      </c>
      <c r="AS27" s="50">
        <v>1</v>
      </c>
      <c r="AT27" s="50">
        <v>1</v>
      </c>
      <c r="AU27" s="50">
        <v>1</v>
      </c>
      <c r="AV27" s="50">
        <v>0</v>
      </c>
      <c r="AW27" s="50">
        <v>0</v>
      </c>
      <c r="AX27" s="50">
        <v>1</v>
      </c>
      <c r="AY27" s="50">
        <v>0</v>
      </c>
      <c r="AZ27" s="50">
        <v>1</v>
      </c>
      <c r="BA27" s="75">
        <f t="shared" si="0"/>
        <v>2</v>
      </c>
      <c r="BB27" s="75">
        <f t="shared" si="1"/>
        <v>0</v>
      </c>
      <c r="BC27" s="75">
        <f t="shared" si="2"/>
        <v>0</v>
      </c>
      <c r="BD27" s="75">
        <f t="shared" si="3"/>
        <v>0</v>
      </c>
      <c r="BE27" s="75">
        <f t="shared" si="4"/>
        <v>0</v>
      </c>
      <c r="BF27" s="75">
        <f t="shared" si="5"/>
        <v>2</v>
      </c>
      <c r="BG27" s="75">
        <f t="shared" si="6"/>
        <v>2</v>
      </c>
      <c r="BH27" s="75">
        <f t="shared" si="7"/>
        <v>2</v>
      </c>
      <c r="BI27" s="75">
        <f t="shared" si="8"/>
        <v>0</v>
      </c>
      <c r="BJ27" s="75">
        <f t="shared" si="9"/>
        <v>0</v>
      </c>
      <c r="BK27" s="75">
        <f t="shared" si="10"/>
        <v>0</v>
      </c>
      <c r="BL27" s="75">
        <f t="shared" si="11"/>
        <v>2</v>
      </c>
      <c r="BM27" s="75">
        <f t="shared" si="12"/>
        <v>0</v>
      </c>
      <c r="BN27" s="75">
        <f t="shared" si="13"/>
        <v>0</v>
      </c>
      <c r="BO27" s="75">
        <f t="shared" si="14"/>
        <v>0</v>
      </c>
      <c r="BP27" s="75">
        <f t="shared" si="15"/>
        <v>2</v>
      </c>
      <c r="BQ27" s="75">
        <f t="shared" si="16"/>
        <v>0</v>
      </c>
      <c r="BR27" s="75">
        <f t="shared" si="17"/>
        <v>0</v>
      </c>
      <c r="BS27" s="75">
        <f t="shared" si="18"/>
        <v>2</v>
      </c>
      <c r="BT27" s="75">
        <f t="shared" si="19"/>
        <v>0</v>
      </c>
      <c r="BU27" s="75">
        <f t="shared" si="20"/>
        <v>2</v>
      </c>
      <c r="BV27" s="75">
        <f t="shared" si="21"/>
        <v>2</v>
      </c>
      <c r="BW27" s="75">
        <f t="shared" si="22"/>
        <v>2</v>
      </c>
      <c r="BX27" s="75">
        <f t="shared" si="23"/>
        <v>0</v>
      </c>
      <c r="BY27" s="75">
        <f t="shared" si="24"/>
        <v>0</v>
      </c>
      <c r="BZ27" s="75">
        <f t="shared" si="25"/>
        <v>0</v>
      </c>
      <c r="CA27" s="75">
        <f t="shared" si="26"/>
        <v>2</v>
      </c>
      <c r="CB27" s="75">
        <f t="shared" si="27"/>
        <v>0</v>
      </c>
      <c r="CC27" s="75">
        <f t="shared" si="28"/>
        <v>0</v>
      </c>
      <c r="CD27" s="75">
        <f t="shared" si="29"/>
        <v>0</v>
      </c>
      <c r="CE27" s="75">
        <f t="shared" si="30"/>
        <v>2</v>
      </c>
      <c r="CF27" s="75">
        <f t="shared" si="31"/>
        <v>0</v>
      </c>
      <c r="CG27" s="75">
        <f t="shared" si="32"/>
        <v>0</v>
      </c>
      <c r="CH27" s="75">
        <f t="shared" si="33"/>
        <v>0</v>
      </c>
      <c r="CI27" s="75">
        <f t="shared" si="34"/>
        <v>2</v>
      </c>
      <c r="CJ27" s="75">
        <f t="shared" si="35"/>
        <v>2</v>
      </c>
      <c r="CK27" s="75">
        <f t="shared" si="36"/>
        <v>2</v>
      </c>
      <c r="CL27" s="75">
        <f t="shared" si="37"/>
        <v>0</v>
      </c>
      <c r="CM27" s="75">
        <f t="shared" si="38"/>
        <v>0</v>
      </c>
      <c r="CN27" s="75">
        <f t="shared" si="39"/>
        <v>0</v>
      </c>
      <c r="CO27" s="50">
        <f t="shared" si="40"/>
        <v>0</v>
      </c>
      <c r="CP27" s="50">
        <f t="shared" si="41"/>
        <v>2</v>
      </c>
      <c r="CQ27" s="50">
        <f t="shared" si="58"/>
        <v>2</v>
      </c>
      <c r="CR27" s="50">
        <f t="shared" si="42"/>
        <v>2</v>
      </c>
      <c r="CS27" s="50">
        <f t="shared" si="43"/>
        <v>2</v>
      </c>
      <c r="CT27" s="50">
        <f t="shared" si="59"/>
        <v>4</v>
      </c>
      <c r="CU27" s="50">
        <f t="shared" si="44"/>
        <v>2</v>
      </c>
      <c r="CV27" s="50">
        <f t="shared" si="45"/>
        <v>0</v>
      </c>
      <c r="CW27" s="50">
        <f t="shared" si="60"/>
        <v>2</v>
      </c>
      <c r="CX27" s="50">
        <f t="shared" si="46"/>
        <v>0</v>
      </c>
      <c r="CY27" s="50">
        <f t="shared" si="47"/>
        <v>2</v>
      </c>
      <c r="CZ27" s="50">
        <f t="shared" si="61"/>
        <v>2</v>
      </c>
      <c r="DA27" s="50">
        <f t="shared" si="48"/>
        <v>0</v>
      </c>
      <c r="DB27" s="50">
        <f t="shared" si="49"/>
        <v>2</v>
      </c>
      <c r="DC27" s="50">
        <f t="shared" si="62"/>
        <v>2</v>
      </c>
      <c r="DD27" s="76">
        <f t="shared" si="50"/>
        <v>2</v>
      </c>
      <c r="DE27" s="76">
        <f t="shared" si="51"/>
        <v>10</v>
      </c>
      <c r="DF27" s="76">
        <f t="shared" si="63"/>
        <v>12</v>
      </c>
      <c r="DG27" s="76">
        <f t="shared" si="52"/>
        <v>2</v>
      </c>
      <c r="DH27" s="76">
        <f t="shared" si="53"/>
        <v>4</v>
      </c>
      <c r="DI27" s="76">
        <f t="shared" si="64"/>
        <v>6</v>
      </c>
      <c r="DJ27" s="76">
        <f t="shared" si="54"/>
        <v>4</v>
      </c>
      <c r="DK27" s="76">
        <f t="shared" si="55"/>
        <v>6</v>
      </c>
      <c r="DL27" s="76">
        <f t="shared" si="65"/>
        <v>10</v>
      </c>
      <c r="DM27" s="76">
        <f t="shared" si="56"/>
        <v>2</v>
      </c>
      <c r="DN27" s="76">
        <f t="shared" si="57"/>
        <v>0</v>
      </c>
      <c r="DO27" s="76">
        <f t="shared" si="66"/>
        <v>4</v>
      </c>
      <c r="DP27" s="76">
        <f t="shared" si="67"/>
        <v>6</v>
      </c>
      <c r="DQ27" s="76">
        <f t="shared" si="68"/>
        <v>2</v>
      </c>
      <c r="DR27" s="76">
        <f t="shared" si="69"/>
        <v>6</v>
      </c>
      <c r="DS27" s="76">
        <f t="shared" si="70"/>
        <v>8</v>
      </c>
      <c r="DT27" s="70">
        <f t="shared" si="71"/>
        <v>42</v>
      </c>
    </row>
    <row r="28" spans="1:124">
      <c r="A28" s="70">
        <v>20</v>
      </c>
      <c r="B28" s="71" t="str">
        <f>'ภาษาไทย ม.3'!B28</f>
        <v>นางสาววราภรณ์  สุขแสน</v>
      </c>
      <c r="C28" s="72">
        <v>1</v>
      </c>
      <c r="D28" s="72">
        <v>0</v>
      </c>
      <c r="E28" s="72">
        <v>0</v>
      </c>
      <c r="F28" s="72">
        <v>0</v>
      </c>
      <c r="G28" s="72">
        <v>1</v>
      </c>
      <c r="H28" s="73">
        <v>0</v>
      </c>
      <c r="I28" s="73">
        <v>1</v>
      </c>
      <c r="J28" s="72">
        <v>1</v>
      </c>
      <c r="K28" s="72">
        <v>0</v>
      </c>
      <c r="L28" s="72">
        <v>0</v>
      </c>
      <c r="M28" s="72">
        <v>1</v>
      </c>
      <c r="N28" s="72">
        <v>1</v>
      </c>
      <c r="O28" s="73">
        <v>1</v>
      </c>
      <c r="P28" s="73">
        <v>0</v>
      </c>
      <c r="Q28" s="74">
        <v>0</v>
      </c>
      <c r="R28" s="74">
        <v>1</v>
      </c>
      <c r="S28" s="74">
        <v>0</v>
      </c>
      <c r="T28" s="74">
        <v>1</v>
      </c>
      <c r="U28" s="74">
        <v>0</v>
      </c>
      <c r="V28" s="74">
        <v>0</v>
      </c>
      <c r="W28" s="74">
        <v>0</v>
      </c>
      <c r="X28" s="74">
        <v>0</v>
      </c>
      <c r="Y28" s="74">
        <v>1</v>
      </c>
      <c r="Z28" s="74">
        <v>0</v>
      </c>
      <c r="AA28" s="74">
        <v>0</v>
      </c>
      <c r="AB28" s="74">
        <v>0</v>
      </c>
      <c r="AC28" s="74">
        <v>1</v>
      </c>
      <c r="AD28" s="74">
        <v>1</v>
      </c>
      <c r="AE28" s="74">
        <v>0</v>
      </c>
      <c r="AF28" s="74">
        <v>0</v>
      </c>
      <c r="AG28" s="74">
        <v>0</v>
      </c>
      <c r="AH28" s="74">
        <v>1</v>
      </c>
      <c r="AI28" s="74">
        <v>0</v>
      </c>
      <c r="AJ28" s="74">
        <v>0</v>
      </c>
      <c r="AK28" s="74">
        <v>0</v>
      </c>
      <c r="AL28" s="74">
        <v>1</v>
      </c>
      <c r="AM28" s="74">
        <v>1</v>
      </c>
      <c r="AN28" s="74">
        <v>1</v>
      </c>
      <c r="AO28" s="74">
        <v>1</v>
      </c>
      <c r="AP28" s="74">
        <v>0</v>
      </c>
      <c r="AQ28" s="50">
        <v>0</v>
      </c>
      <c r="AR28" s="50">
        <v>1</v>
      </c>
      <c r="AS28" s="50">
        <v>0</v>
      </c>
      <c r="AT28" s="50">
        <v>1</v>
      </c>
      <c r="AU28" s="50">
        <v>0</v>
      </c>
      <c r="AV28" s="50">
        <v>0</v>
      </c>
      <c r="AW28" s="50">
        <v>1</v>
      </c>
      <c r="AX28" s="50">
        <v>1</v>
      </c>
      <c r="AY28" s="50">
        <v>0</v>
      </c>
      <c r="AZ28" s="50">
        <v>0</v>
      </c>
      <c r="BA28" s="75">
        <f t="shared" si="0"/>
        <v>2</v>
      </c>
      <c r="BB28" s="75">
        <f t="shared" si="1"/>
        <v>0</v>
      </c>
      <c r="BC28" s="75">
        <f t="shared" si="2"/>
        <v>0</v>
      </c>
      <c r="BD28" s="75">
        <f t="shared" si="3"/>
        <v>0</v>
      </c>
      <c r="BE28" s="75">
        <f t="shared" si="4"/>
        <v>2</v>
      </c>
      <c r="BF28" s="75">
        <f t="shared" si="5"/>
        <v>0</v>
      </c>
      <c r="BG28" s="75">
        <f t="shared" si="6"/>
        <v>2</v>
      </c>
      <c r="BH28" s="75">
        <f t="shared" si="7"/>
        <v>2</v>
      </c>
      <c r="BI28" s="75">
        <f t="shared" si="8"/>
        <v>0</v>
      </c>
      <c r="BJ28" s="75">
        <f t="shared" si="9"/>
        <v>0</v>
      </c>
      <c r="BK28" s="75">
        <f t="shared" si="10"/>
        <v>2</v>
      </c>
      <c r="BL28" s="75">
        <f t="shared" si="11"/>
        <v>2</v>
      </c>
      <c r="BM28" s="75">
        <f t="shared" si="12"/>
        <v>2</v>
      </c>
      <c r="BN28" s="75">
        <f t="shared" si="13"/>
        <v>0</v>
      </c>
      <c r="BO28" s="75">
        <f t="shared" si="14"/>
        <v>0</v>
      </c>
      <c r="BP28" s="75">
        <f t="shared" si="15"/>
        <v>2</v>
      </c>
      <c r="BQ28" s="75">
        <f t="shared" si="16"/>
        <v>0</v>
      </c>
      <c r="BR28" s="75">
        <f t="shared" si="17"/>
        <v>2</v>
      </c>
      <c r="BS28" s="75">
        <f t="shared" si="18"/>
        <v>0</v>
      </c>
      <c r="BT28" s="75">
        <f t="shared" si="19"/>
        <v>0</v>
      </c>
      <c r="BU28" s="75">
        <f t="shared" si="20"/>
        <v>0</v>
      </c>
      <c r="BV28" s="75">
        <f t="shared" si="21"/>
        <v>0</v>
      </c>
      <c r="BW28" s="75">
        <f t="shared" si="22"/>
        <v>2</v>
      </c>
      <c r="BX28" s="75">
        <f t="shared" si="23"/>
        <v>0</v>
      </c>
      <c r="BY28" s="75">
        <f t="shared" si="24"/>
        <v>0</v>
      </c>
      <c r="BZ28" s="75">
        <f t="shared" si="25"/>
        <v>0</v>
      </c>
      <c r="CA28" s="75">
        <f t="shared" si="26"/>
        <v>2</v>
      </c>
      <c r="CB28" s="75">
        <f t="shared" si="27"/>
        <v>2</v>
      </c>
      <c r="CC28" s="75">
        <f t="shared" si="28"/>
        <v>0</v>
      </c>
      <c r="CD28" s="75">
        <f t="shared" si="29"/>
        <v>0</v>
      </c>
      <c r="CE28" s="75">
        <f t="shared" si="30"/>
        <v>0</v>
      </c>
      <c r="CF28" s="75">
        <f t="shared" si="31"/>
        <v>2</v>
      </c>
      <c r="CG28" s="75">
        <f t="shared" si="32"/>
        <v>0</v>
      </c>
      <c r="CH28" s="75">
        <f t="shared" si="33"/>
        <v>0</v>
      </c>
      <c r="CI28" s="75">
        <f t="shared" si="34"/>
        <v>0</v>
      </c>
      <c r="CJ28" s="75">
        <f t="shared" si="35"/>
        <v>2</v>
      </c>
      <c r="CK28" s="75">
        <f t="shared" si="36"/>
        <v>2</v>
      </c>
      <c r="CL28" s="75">
        <f t="shared" si="37"/>
        <v>2</v>
      </c>
      <c r="CM28" s="75">
        <f t="shared" si="38"/>
        <v>2</v>
      </c>
      <c r="CN28" s="75">
        <f t="shared" si="39"/>
        <v>0</v>
      </c>
      <c r="CO28" s="50">
        <f t="shared" si="40"/>
        <v>0</v>
      </c>
      <c r="CP28" s="50">
        <f t="shared" si="41"/>
        <v>2</v>
      </c>
      <c r="CQ28" s="50">
        <f t="shared" si="58"/>
        <v>2</v>
      </c>
      <c r="CR28" s="50">
        <f t="shared" si="42"/>
        <v>0</v>
      </c>
      <c r="CS28" s="50">
        <f t="shared" si="43"/>
        <v>2</v>
      </c>
      <c r="CT28" s="50">
        <f t="shared" si="59"/>
        <v>2</v>
      </c>
      <c r="CU28" s="50">
        <f t="shared" si="44"/>
        <v>0</v>
      </c>
      <c r="CV28" s="50">
        <f t="shared" si="45"/>
        <v>0</v>
      </c>
      <c r="CW28" s="50">
        <f t="shared" si="60"/>
        <v>0</v>
      </c>
      <c r="CX28" s="50">
        <f t="shared" si="46"/>
        <v>2</v>
      </c>
      <c r="CY28" s="50">
        <f t="shared" si="47"/>
        <v>2</v>
      </c>
      <c r="CZ28" s="50">
        <f t="shared" si="61"/>
        <v>4</v>
      </c>
      <c r="DA28" s="50">
        <f t="shared" si="48"/>
        <v>0</v>
      </c>
      <c r="DB28" s="50">
        <f t="shared" si="49"/>
        <v>0</v>
      </c>
      <c r="DC28" s="50">
        <f t="shared" si="62"/>
        <v>0</v>
      </c>
      <c r="DD28" s="76">
        <f t="shared" si="50"/>
        <v>4</v>
      </c>
      <c r="DE28" s="76">
        <f t="shared" si="51"/>
        <v>6</v>
      </c>
      <c r="DF28" s="76">
        <f t="shared" si="63"/>
        <v>10</v>
      </c>
      <c r="DG28" s="76">
        <f t="shared" si="52"/>
        <v>4</v>
      </c>
      <c r="DH28" s="76">
        <f t="shared" si="53"/>
        <v>6</v>
      </c>
      <c r="DI28" s="76">
        <f t="shared" si="64"/>
        <v>10</v>
      </c>
      <c r="DJ28" s="76">
        <f t="shared" si="54"/>
        <v>2</v>
      </c>
      <c r="DK28" s="76">
        <f t="shared" si="55"/>
        <v>2</v>
      </c>
      <c r="DL28" s="76">
        <f t="shared" si="65"/>
        <v>4</v>
      </c>
      <c r="DM28" s="76">
        <f t="shared" si="56"/>
        <v>2</v>
      </c>
      <c r="DN28" s="76">
        <f t="shared" si="57"/>
        <v>2</v>
      </c>
      <c r="DO28" s="76">
        <f t="shared" si="66"/>
        <v>6</v>
      </c>
      <c r="DP28" s="76">
        <f t="shared" si="67"/>
        <v>10</v>
      </c>
      <c r="DQ28" s="76">
        <f t="shared" si="68"/>
        <v>0</v>
      </c>
      <c r="DR28" s="76">
        <f t="shared" si="69"/>
        <v>8</v>
      </c>
      <c r="DS28" s="76">
        <f t="shared" si="70"/>
        <v>8</v>
      </c>
      <c r="DT28" s="70">
        <f t="shared" si="71"/>
        <v>42</v>
      </c>
    </row>
    <row r="29" spans="1:124">
      <c r="A29" s="70">
        <v>21</v>
      </c>
      <c r="B29" s="71" t="str">
        <f>'ภาษาไทย ม.3'!B29</f>
        <v>นางสาวกรรณิการ์  ผลความดี</v>
      </c>
      <c r="C29" s="72">
        <v>0</v>
      </c>
      <c r="D29" s="72">
        <v>0</v>
      </c>
      <c r="E29" s="72">
        <v>1</v>
      </c>
      <c r="F29" s="72">
        <v>0</v>
      </c>
      <c r="G29" s="72">
        <v>0</v>
      </c>
      <c r="H29" s="73">
        <v>1</v>
      </c>
      <c r="I29" s="73">
        <v>0</v>
      </c>
      <c r="J29" s="72">
        <v>1</v>
      </c>
      <c r="K29" s="72">
        <v>0</v>
      </c>
      <c r="L29" s="72">
        <v>0</v>
      </c>
      <c r="M29" s="72">
        <v>1</v>
      </c>
      <c r="N29" s="72">
        <v>1</v>
      </c>
      <c r="O29" s="73">
        <v>1</v>
      </c>
      <c r="P29" s="73">
        <v>0</v>
      </c>
      <c r="Q29" s="74">
        <v>1</v>
      </c>
      <c r="R29" s="74">
        <v>0</v>
      </c>
      <c r="S29" s="74">
        <v>0</v>
      </c>
      <c r="T29" s="74">
        <v>0</v>
      </c>
      <c r="U29" s="74">
        <v>0</v>
      </c>
      <c r="V29" s="74">
        <v>0</v>
      </c>
      <c r="W29" s="74">
        <v>0</v>
      </c>
      <c r="X29" s="74">
        <v>1</v>
      </c>
      <c r="Y29" s="74">
        <v>1</v>
      </c>
      <c r="Z29" s="74">
        <v>0</v>
      </c>
      <c r="AA29" s="74">
        <v>0</v>
      </c>
      <c r="AB29" s="74">
        <v>0</v>
      </c>
      <c r="AC29" s="74">
        <v>0</v>
      </c>
      <c r="AD29" s="74">
        <v>1</v>
      </c>
      <c r="AE29" s="74">
        <v>0</v>
      </c>
      <c r="AF29" s="74">
        <v>0</v>
      </c>
      <c r="AG29" s="74">
        <v>1</v>
      </c>
      <c r="AH29" s="74">
        <v>1</v>
      </c>
      <c r="AI29" s="74">
        <v>1</v>
      </c>
      <c r="AJ29" s="74">
        <v>0</v>
      </c>
      <c r="AK29" s="74">
        <v>0</v>
      </c>
      <c r="AL29" s="74">
        <v>0</v>
      </c>
      <c r="AM29" s="74">
        <v>1</v>
      </c>
      <c r="AN29" s="74">
        <v>0</v>
      </c>
      <c r="AO29" s="74">
        <v>1</v>
      </c>
      <c r="AP29" s="74">
        <v>0</v>
      </c>
      <c r="AQ29" s="50">
        <v>0</v>
      </c>
      <c r="AR29" s="50">
        <v>1</v>
      </c>
      <c r="AS29" s="50">
        <v>1</v>
      </c>
      <c r="AT29" s="50">
        <v>1</v>
      </c>
      <c r="AU29" s="50">
        <v>1</v>
      </c>
      <c r="AV29" s="50">
        <v>0</v>
      </c>
      <c r="AW29" s="50">
        <v>1</v>
      </c>
      <c r="AX29" s="50">
        <v>1</v>
      </c>
      <c r="AY29" s="50">
        <v>1</v>
      </c>
      <c r="AZ29" s="50">
        <v>1</v>
      </c>
      <c r="BA29" s="75">
        <f t="shared" si="0"/>
        <v>0</v>
      </c>
      <c r="BB29" s="75">
        <f t="shared" si="1"/>
        <v>0</v>
      </c>
      <c r="BC29" s="75">
        <f t="shared" si="2"/>
        <v>2</v>
      </c>
      <c r="BD29" s="75">
        <f t="shared" si="3"/>
        <v>0</v>
      </c>
      <c r="BE29" s="75">
        <f t="shared" si="4"/>
        <v>0</v>
      </c>
      <c r="BF29" s="75">
        <f t="shared" si="5"/>
        <v>2</v>
      </c>
      <c r="BG29" s="75">
        <f t="shared" si="6"/>
        <v>0</v>
      </c>
      <c r="BH29" s="75">
        <f t="shared" si="7"/>
        <v>2</v>
      </c>
      <c r="BI29" s="75">
        <f t="shared" si="8"/>
        <v>0</v>
      </c>
      <c r="BJ29" s="75">
        <f t="shared" si="9"/>
        <v>0</v>
      </c>
      <c r="BK29" s="75">
        <f t="shared" si="10"/>
        <v>2</v>
      </c>
      <c r="BL29" s="75">
        <f t="shared" si="11"/>
        <v>2</v>
      </c>
      <c r="BM29" s="75">
        <f t="shared" si="12"/>
        <v>2</v>
      </c>
      <c r="BN29" s="75">
        <f t="shared" si="13"/>
        <v>0</v>
      </c>
      <c r="BO29" s="75">
        <f t="shared" si="14"/>
        <v>2</v>
      </c>
      <c r="BP29" s="75">
        <f t="shared" si="15"/>
        <v>0</v>
      </c>
      <c r="BQ29" s="75">
        <f t="shared" si="16"/>
        <v>0</v>
      </c>
      <c r="BR29" s="75">
        <f t="shared" si="17"/>
        <v>0</v>
      </c>
      <c r="BS29" s="75">
        <f t="shared" si="18"/>
        <v>0</v>
      </c>
      <c r="BT29" s="75">
        <f t="shared" si="19"/>
        <v>0</v>
      </c>
      <c r="BU29" s="75">
        <f t="shared" si="20"/>
        <v>0</v>
      </c>
      <c r="BV29" s="75">
        <f t="shared" si="21"/>
        <v>2</v>
      </c>
      <c r="BW29" s="75">
        <f t="shared" si="22"/>
        <v>2</v>
      </c>
      <c r="BX29" s="75">
        <f t="shared" si="23"/>
        <v>0</v>
      </c>
      <c r="BY29" s="75">
        <f t="shared" si="24"/>
        <v>0</v>
      </c>
      <c r="BZ29" s="75">
        <f t="shared" si="25"/>
        <v>0</v>
      </c>
      <c r="CA29" s="75">
        <f t="shared" si="26"/>
        <v>0</v>
      </c>
      <c r="CB29" s="75">
        <f t="shared" si="27"/>
        <v>2</v>
      </c>
      <c r="CC29" s="75">
        <f t="shared" si="28"/>
        <v>0</v>
      </c>
      <c r="CD29" s="75">
        <f t="shared" si="29"/>
        <v>0</v>
      </c>
      <c r="CE29" s="75">
        <f t="shared" si="30"/>
        <v>2</v>
      </c>
      <c r="CF29" s="75">
        <f t="shared" si="31"/>
        <v>2</v>
      </c>
      <c r="CG29" s="75">
        <f t="shared" si="32"/>
        <v>2</v>
      </c>
      <c r="CH29" s="75">
        <f t="shared" si="33"/>
        <v>0</v>
      </c>
      <c r="CI29" s="75">
        <f t="shared" si="34"/>
        <v>0</v>
      </c>
      <c r="CJ29" s="75">
        <f t="shared" si="35"/>
        <v>0</v>
      </c>
      <c r="CK29" s="75">
        <f t="shared" si="36"/>
        <v>2</v>
      </c>
      <c r="CL29" s="75">
        <f t="shared" si="37"/>
        <v>0</v>
      </c>
      <c r="CM29" s="75">
        <f t="shared" si="38"/>
        <v>2</v>
      </c>
      <c r="CN29" s="75">
        <f t="shared" si="39"/>
        <v>0</v>
      </c>
      <c r="CO29" s="50">
        <f t="shared" si="40"/>
        <v>0</v>
      </c>
      <c r="CP29" s="50">
        <f t="shared" si="41"/>
        <v>2</v>
      </c>
      <c r="CQ29" s="50">
        <f t="shared" si="58"/>
        <v>2</v>
      </c>
      <c r="CR29" s="50">
        <f t="shared" si="42"/>
        <v>2</v>
      </c>
      <c r="CS29" s="50">
        <f t="shared" si="43"/>
        <v>2</v>
      </c>
      <c r="CT29" s="50">
        <f t="shared" si="59"/>
        <v>4</v>
      </c>
      <c r="CU29" s="50">
        <f t="shared" si="44"/>
        <v>2</v>
      </c>
      <c r="CV29" s="50">
        <f t="shared" si="45"/>
        <v>0</v>
      </c>
      <c r="CW29" s="50">
        <f t="shared" si="60"/>
        <v>2</v>
      </c>
      <c r="CX29" s="50">
        <f t="shared" si="46"/>
        <v>2</v>
      </c>
      <c r="CY29" s="50">
        <f t="shared" si="47"/>
        <v>2</v>
      </c>
      <c r="CZ29" s="50">
        <f t="shared" si="61"/>
        <v>4</v>
      </c>
      <c r="DA29" s="50">
        <f t="shared" si="48"/>
        <v>2</v>
      </c>
      <c r="DB29" s="50">
        <f t="shared" si="49"/>
        <v>2</v>
      </c>
      <c r="DC29" s="50">
        <f t="shared" si="62"/>
        <v>4</v>
      </c>
      <c r="DD29" s="76">
        <f t="shared" si="50"/>
        <v>2</v>
      </c>
      <c r="DE29" s="76">
        <f t="shared" si="51"/>
        <v>8</v>
      </c>
      <c r="DF29" s="76">
        <f t="shared" si="63"/>
        <v>10</v>
      </c>
      <c r="DG29" s="76">
        <f t="shared" si="52"/>
        <v>4</v>
      </c>
      <c r="DH29" s="76">
        <f t="shared" si="53"/>
        <v>6</v>
      </c>
      <c r="DI29" s="76">
        <f t="shared" si="64"/>
        <v>10</v>
      </c>
      <c r="DJ29" s="76">
        <f t="shared" si="54"/>
        <v>2</v>
      </c>
      <c r="DK29" s="76">
        <f t="shared" si="55"/>
        <v>4</v>
      </c>
      <c r="DL29" s="76">
        <f t="shared" si="65"/>
        <v>6</v>
      </c>
      <c r="DM29" s="76">
        <f t="shared" si="56"/>
        <v>0</v>
      </c>
      <c r="DN29" s="76">
        <f t="shared" si="57"/>
        <v>2</v>
      </c>
      <c r="DO29" s="76">
        <f t="shared" si="66"/>
        <v>8</v>
      </c>
      <c r="DP29" s="76">
        <f t="shared" si="67"/>
        <v>10</v>
      </c>
      <c r="DQ29" s="76">
        <f t="shared" si="68"/>
        <v>6</v>
      </c>
      <c r="DR29" s="76">
        <f t="shared" si="69"/>
        <v>4</v>
      </c>
      <c r="DS29" s="76">
        <f t="shared" si="70"/>
        <v>10</v>
      </c>
      <c r="DT29" s="70">
        <f t="shared" si="71"/>
        <v>46</v>
      </c>
    </row>
    <row r="30" spans="1:124">
      <c r="A30" s="70">
        <v>22</v>
      </c>
      <c r="B30" s="71" t="str">
        <f>'ภาษาไทย ม.3'!B30</f>
        <v>นางสาววิลวรรณ  สุขศรี</v>
      </c>
      <c r="C30" s="72">
        <v>1</v>
      </c>
      <c r="D30" s="72">
        <v>0</v>
      </c>
      <c r="E30" s="72">
        <v>0</v>
      </c>
      <c r="F30" s="72">
        <v>0</v>
      </c>
      <c r="G30" s="72">
        <v>1</v>
      </c>
      <c r="H30" s="73">
        <v>0</v>
      </c>
      <c r="I30" s="73">
        <v>0</v>
      </c>
      <c r="J30" s="72">
        <v>1</v>
      </c>
      <c r="K30" s="72">
        <v>1</v>
      </c>
      <c r="L30" s="72">
        <v>0</v>
      </c>
      <c r="M30" s="72">
        <v>0</v>
      </c>
      <c r="N30" s="72">
        <v>1</v>
      </c>
      <c r="O30" s="73">
        <v>1</v>
      </c>
      <c r="P30" s="73">
        <v>0</v>
      </c>
      <c r="Q30" s="74">
        <v>0</v>
      </c>
      <c r="R30" s="74">
        <v>0</v>
      </c>
      <c r="S30" s="74">
        <v>0</v>
      </c>
      <c r="T30" s="74">
        <v>0</v>
      </c>
      <c r="U30" s="74">
        <v>0</v>
      </c>
      <c r="V30" s="74">
        <v>0</v>
      </c>
      <c r="W30" s="74">
        <v>0</v>
      </c>
      <c r="X30" s="74">
        <v>1</v>
      </c>
      <c r="Y30" s="74">
        <v>1</v>
      </c>
      <c r="Z30" s="74">
        <v>0</v>
      </c>
      <c r="AA30" s="74">
        <v>0</v>
      </c>
      <c r="AB30" s="74">
        <v>0</v>
      </c>
      <c r="AC30" s="74">
        <v>0</v>
      </c>
      <c r="AD30" s="74">
        <v>0</v>
      </c>
      <c r="AE30" s="74">
        <v>0</v>
      </c>
      <c r="AF30" s="74">
        <v>0</v>
      </c>
      <c r="AG30" s="74">
        <v>0</v>
      </c>
      <c r="AH30" s="74">
        <v>0</v>
      </c>
      <c r="AI30" s="74">
        <v>1</v>
      </c>
      <c r="AJ30" s="74">
        <v>1</v>
      </c>
      <c r="AK30" s="74">
        <v>0</v>
      </c>
      <c r="AL30" s="74">
        <v>0</v>
      </c>
      <c r="AM30" s="74">
        <v>1</v>
      </c>
      <c r="AN30" s="74">
        <v>0</v>
      </c>
      <c r="AO30" s="74">
        <v>0</v>
      </c>
      <c r="AP30" s="74">
        <v>0</v>
      </c>
      <c r="AQ30" s="50">
        <v>1</v>
      </c>
      <c r="AR30" s="50">
        <v>0</v>
      </c>
      <c r="AS30" s="50">
        <v>1</v>
      </c>
      <c r="AT30" s="50">
        <v>1</v>
      </c>
      <c r="AU30" s="50">
        <v>0</v>
      </c>
      <c r="AV30" s="50">
        <v>1</v>
      </c>
      <c r="AW30" s="50">
        <v>1</v>
      </c>
      <c r="AX30" s="50">
        <v>1</v>
      </c>
      <c r="AY30" s="50">
        <v>1</v>
      </c>
      <c r="AZ30" s="50">
        <v>0</v>
      </c>
      <c r="BA30" s="75">
        <f t="shared" si="0"/>
        <v>2</v>
      </c>
      <c r="BB30" s="75">
        <f t="shared" si="1"/>
        <v>0</v>
      </c>
      <c r="BC30" s="75">
        <f t="shared" si="2"/>
        <v>0</v>
      </c>
      <c r="BD30" s="75">
        <f t="shared" si="3"/>
        <v>0</v>
      </c>
      <c r="BE30" s="75">
        <f t="shared" si="4"/>
        <v>2</v>
      </c>
      <c r="BF30" s="75">
        <f t="shared" si="5"/>
        <v>0</v>
      </c>
      <c r="BG30" s="75">
        <f t="shared" si="6"/>
        <v>0</v>
      </c>
      <c r="BH30" s="75">
        <f t="shared" si="7"/>
        <v>2</v>
      </c>
      <c r="BI30" s="75">
        <f t="shared" si="8"/>
        <v>2</v>
      </c>
      <c r="BJ30" s="75">
        <f t="shared" si="9"/>
        <v>0</v>
      </c>
      <c r="BK30" s="75">
        <f t="shared" si="10"/>
        <v>0</v>
      </c>
      <c r="BL30" s="75">
        <f t="shared" si="11"/>
        <v>2</v>
      </c>
      <c r="BM30" s="75">
        <f t="shared" si="12"/>
        <v>2</v>
      </c>
      <c r="BN30" s="75">
        <f t="shared" si="13"/>
        <v>0</v>
      </c>
      <c r="BO30" s="75">
        <f t="shared" si="14"/>
        <v>0</v>
      </c>
      <c r="BP30" s="75">
        <f t="shared" si="15"/>
        <v>0</v>
      </c>
      <c r="BQ30" s="75">
        <f t="shared" si="16"/>
        <v>0</v>
      </c>
      <c r="BR30" s="75">
        <f t="shared" si="17"/>
        <v>0</v>
      </c>
      <c r="BS30" s="75">
        <f t="shared" si="18"/>
        <v>0</v>
      </c>
      <c r="BT30" s="75">
        <f t="shared" si="19"/>
        <v>0</v>
      </c>
      <c r="BU30" s="75">
        <f t="shared" si="20"/>
        <v>0</v>
      </c>
      <c r="BV30" s="75">
        <f t="shared" si="21"/>
        <v>2</v>
      </c>
      <c r="BW30" s="75">
        <f t="shared" si="22"/>
        <v>2</v>
      </c>
      <c r="BX30" s="75">
        <f t="shared" si="23"/>
        <v>0</v>
      </c>
      <c r="BY30" s="75">
        <f t="shared" si="24"/>
        <v>0</v>
      </c>
      <c r="BZ30" s="75">
        <f t="shared" si="25"/>
        <v>0</v>
      </c>
      <c r="CA30" s="75">
        <f t="shared" si="26"/>
        <v>0</v>
      </c>
      <c r="CB30" s="75">
        <f t="shared" si="27"/>
        <v>0</v>
      </c>
      <c r="CC30" s="75">
        <f t="shared" si="28"/>
        <v>0</v>
      </c>
      <c r="CD30" s="75">
        <f t="shared" si="29"/>
        <v>0</v>
      </c>
      <c r="CE30" s="75">
        <f t="shared" si="30"/>
        <v>0</v>
      </c>
      <c r="CF30" s="75">
        <f t="shared" si="31"/>
        <v>0</v>
      </c>
      <c r="CG30" s="75">
        <f t="shared" si="32"/>
        <v>2</v>
      </c>
      <c r="CH30" s="75">
        <f t="shared" si="33"/>
        <v>2</v>
      </c>
      <c r="CI30" s="75">
        <f t="shared" si="34"/>
        <v>0</v>
      </c>
      <c r="CJ30" s="75">
        <f t="shared" si="35"/>
        <v>0</v>
      </c>
      <c r="CK30" s="75">
        <f t="shared" si="36"/>
        <v>2</v>
      </c>
      <c r="CL30" s="75">
        <f t="shared" si="37"/>
        <v>0</v>
      </c>
      <c r="CM30" s="75">
        <f t="shared" si="38"/>
        <v>0</v>
      </c>
      <c r="CN30" s="75">
        <f t="shared" si="39"/>
        <v>0</v>
      </c>
      <c r="CO30" s="50">
        <f t="shared" si="40"/>
        <v>2</v>
      </c>
      <c r="CP30" s="50">
        <f t="shared" si="41"/>
        <v>0</v>
      </c>
      <c r="CQ30" s="50">
        <f t="shared" si="58"/>
        <v>2</v>
      </c>
      <c r="CR30" s="50">
        <f t="shared" si="42"/>
        <v>2</v>
      </c>
      <c r="CS30" s="50">
        <f t="shared" si="43"/>
        <v>2</v>
      </c>
      <c r="CT30" s="50">
        <f t="shared" si="59"/>
        <v>4</v>
      </c>
      <c r="CU30" s="50">
        <f t="shared" si="44"/>
        <v>0</v>
      </c>
      <c r="CV30" s="50">
        <f t="shared" si="45"/>
        <v>2</v>
      </c>
      <c r="CW30" s="50">
        <f t="shared" si="60"/>
        <v>2</v>
      </c>
      <c r="CX30" s="50">
        <f t="shared" si="46"/>
        <v>2</v>
      </c>
      <c r="CY30" s="50">
        <f t="shared" si="47"/>
        <v>2</v>
      </c>
      <c r="CZ30" s="50">
        <f t="shared" si="61"/>
        <v>4</v>
      </c>
      <c r="DA30" s="50">
        <f t="shared" si="48"/>
        <v>2</v>
      </c>
      <c r="DB30" s="50">
        <f t="shared" si="49"/>
        <v>0</v>
      </c>
      <c r="DC30" s="50">
        <f t="shared" si="62"/>
        <v>2</v>
      </c>
      <c r="DD30" s="76">
        <f t="shared" si="50"/>
        <v>4</v>
      </c>
      <c r="DE30" s="76">
        <f t="shared" si="51"/>
        <v>6</v>
      </c>
      <c r="DF30" s="76">
        <f t="shared" si="63"/>
        <v>10</v>
      </c>
      <c r="DG30" s="76">
        <f t="shared" si="52"/>
        <v>4</v>
      </c>
      <c r="DH30" s="76">
        <f t="shared" si="53"/>
        <v>4</v>
      </c>
      <c r="DI30" s="76">
        <f t="shared" si="64"/>
        <v>8</v>
      </c>
      <c r="DJ30" s="76">
        <f t="shared" si="54"/>
        <v>2</v>
      </c>
      <c r="DK30" s="76">
        <f t="shared" si="55"/>
        <v>4</v>
      </c>
      <c r="DL30" s="76">
        <f t="shared" si="65"/>
        <v>6</v>
      </c>
      <c r="DM30" s="76">
        <f t="shared" si="56"/>
        <v>0</v>
      </c>
      <c r="DN30" s="76">
        <f t="shared" si="57"/>
        <v>0</v>
      </c>
      <c r="DO30" s="76">
        <f t="shared" si="66"/>
        <v>4</v>
      </c>
      <c r="DP30" s="76">
        <f t="shared" si="67"/>
        <v>4</v>
      </c>
      <c r="DQ30" s="76">
        <f t="shared" si="68"/>
        <v>6</v>
      </c>
      <c r="DR30" s="76">
        <f t="shared" si="69"/>
        <v>2</v>
      </c>
      <c r="DS30" s="76">
        <f t="shared" si="70"/>
        <v>8</v>
      </c>
      <c r="DT30" s="70">
        <f t="shared" si="71"/>
        <v>36</v>
      </c>
    </row>
    <row r="31" spans="1:124">
      <c r="A31" s="70">
        <v>23</v>
      </c>
      <c r="B31" s="71" t="str">
        <f>'ภาษาไทย ม.3'!B31</f>
        <v>นางสาวบุษกร   จบฤทธิ์</v>
      </c>
      <c r="C31" s="72">
        <v>1</v>
      </c>
      <c r="D31" s="72">
        <v>0</v>
      </c>
      <c r="E31" s="72">
        <v>0</v>
      </c>
      <c r="F31" s="72">
        <v>0</v>
      </c>
      <c r="G31" s="72">
        <v>1</v>
      </c>
      <c r="H31" s="73">
        <v>0</v>
      </c>
      <c r="I31" s="73">
        <v>0</v>
      </c>
      <c r="J31" s="72">
        <v>1</v>
      </c>
      <c r="K31" s="72">
        <v>1</v>
      </c>
      <c r="L31" s="72">
        <v>1</v>
      </c>
      <c r="M31" s="72">
        <v>1</v>
      </c>
      <c r="N31" s="72">
        <v>1</v>
      </c>
      <c r="O31" s="73">
        <v>0</v>
      </c>
      <c r="P31" s="73">
        <v>1</v>
      </c>
      <c r="Q31" s="74">
        <v>0</v>
      </c>
      <c r="R31" s="74">
        <v>1</v>
      </c>
      <c r="S31" s="74">
        <v>1</v>
      </c>
      <c r="T31" s="74">
        <v>0</v>
      </c>
      <c r="U31" s="74">
        <v>1</v>
      </c>
      <c r="V31" s="74">
        <v>0</v>
      </c>
      <c r="W31" s="74">
        <v>0</v>
      </c>
      <c r="X31" s="74">
        <v>0</v>
      </c>
      <c r="Y31" s="74">
        <v>0</v>
      </c>
      <c r="Z31" s="74">
        <v>0</v>
      </c>
      <c r="AA31" s="74">
        <v>1</v>
      </c>
      <c r="AB31" s="74">
        <v>0</v>
      </c>
      <c r="AC31" s="74">
        <v>1</v>
      </c>
      <c r="AD31" s="74">
        <v>0</v>
      </c>
      <c r="AE31" s="74">
        <v>0</v>
      </c>
      <c r="AF31" s="74">
        <v>0</v>
      </c>
      <c r="AG31" s="74">
        <v>1</v>
      </c>
      <c r="AH31" s="74">
        <v>0</v>
      </c>
      <c r="AI31" s="74">
        <v>1</v>
      </c>
      <c r="AJ31" s="74">
        <v>0</v>
      </c>
      <c r="AK31" s="74">
        <v>0</v>
      </c>
      <c r="AL31" s="74">
        <v>0</v>
      </c>
      <c r="AM31" s="74">
        <v>0</v>
      </c>
      <c r="AN31" s="74">
        <v>0</v>
      </c>
      <c r="AO31" s="74">
        <v>0</v>
      </c>
      <c r="AP31" s="74">
        <v>0</v>
      </c>
      <c r="AQ31" s="50">
        <v>0</v>
      </c>
      <c r="AR31" s="50">
        <v>1</v>
      </c>
      <c r="AS31" s="50">
        <v>0</v>
      </c>
      <c r="AT31" s="50">
        <v>1</v>
      </c>
      <c r="AU31" s="50">
        <v>1</v>
      </c>
      <c r="AV31" s="50">
        <v>0</v>
      </c>
      <c r="AW31" s="50">
        <v>0</v>
      </c>
      <c r="AX31" s="50">
        <v>1</v>
      </c>
      <c r="AY31" s="50">
        <v>0</v>
      </c>
      <c r="AZ31" s="50">
        <v>0</v>
      </c>
      <c r="BA31" s="75">
        <f t="shared" si="0"/>
        <v>2</v>
      </c>
      <c r="BB31" s="75">
        <f t="shared" si="1"/>
        <v>0</v>
      </c>
      <c r="BC31" s="75">
        <f t="shared" si="2"/>
        <v>0</v>
      </c>
      <c r="BD31" s="75">
        <f t="shared" si="3"/>
        <v>0</v>
      </c>
      <c r="BE31" s="75">
        <f t="shared" si="4"/>
        <v>2</v>
      </c>
      <c r="BF31" s="75">
        <f t="shared" si="5"/>
        <v>0</v>
      </c>
      <c r="BG31" s="75">
        <f t="shared" si="6"/>
        <v>0</v>
      </c>
      <c r="BH31" s="75">
        <f t="shared" si="7"/>
        <v>2</v>
      </c>
      <c r="BI31" s="75">
        <f t="shared" si="8"/>
        <v>2</v>
      </c>
      <c r="BJ31" s="75">
        <f t="shared" si="9"/>
        <v>2</v>
      </c>
      <c r="BK31" s="75">
        <f t="shared" si="10"/>
        <v>2</v>
      </c>
      <c r="BL31" s="75">
        <f t="shared" si="11"/>
        <v>2</v>
      </c>
      <c r="BM31" s="75">
        <f t="shared" si="12"/>
        <v>0</v>
      </c>
      <c r="BN31" s="75">
        <f t="shared" si="13"/>
        <v>2</v>
      </c>
      <c r="BO31" s="75">
        <f t="shared" si="14"/>
        <v>0</v>
      </c>
      <c r="BP31" s="75">
        <f t="shared" si="15"/>
        <v>2</v>
      </c>
      <c r="BQ31" s="75">
        <f t="shared" si="16"/>
        <v>2</v>
      </c>
      <c r="BR31" s="75">
        <f t="shared" si="17"/>
        <v>0</v>
      </c>
      <c r="BS31" s="75">
        <f t="shared" si="18"/>
        <v>2</v>
      </c>
      <c r="BT31" s="75">
        <f t="shared" si="19"/>
        <v>0</v>
      </c>
      <c r="BU31" s="75">
        <f t="shared" si="20"/>
        <v>0</v>
      </c>
      <c r="BV31" s="75">
        <f t="shared" si="21"/>
        <v>0</v>
      </c>
      <c r="BW31" s="75">
        <f t="shared" si="22"/>
        <v>0</v>
      </c>
      <c r="BX31" s="75">
        <f t="shared" si="23"/>
        <v>0</v>
      </c>
      <c r="BY31" s="75">
        <f t="shared" si="24"/>
        <v>2</v>
      </c>
      <c r="BZ31" s="75">
        <f t="shared" si="25"/>
        <v>0</v>
      </c>
      <c r="CA31" s="75">
        <f t="shared" si="26"/>
        <v>2</v>
      </c>
      <c r="CB31" s="75">
        <f t="shared" si="27"/>
        <v>0</v>
      </c>
      <c r="CC31" s="75">
        <f t="shared" si="28"/>
        <v>0</v>
      </c>
      <c r="CD31" s="75">
        <f t="shared" si="29"/>
        <v>0</v>
      </c>
      <c r="CE31" s="75">
        <f t="shared" si="30"/>
        <v>2</v>
      </c>
      <c r="CF31" s="75">
        <f t="shared" si="31"/>
        <v>0</v>
      </c>
      <c r="CG31" s="75">
        <f t="shared" si="32"/>
        <v>2</v>
      </c>
      <c r="CH31" s="75">
        <f t="shared" si="33"/>
        <v>0</v>
      </c>
      <c r="CI31" s="75">
        <f t="shared" si="34"/>
        <v>0</v>
      </c>
      <c r="CJ31" s="75">
        <f t="shared" si="35"/>
        <v>0</v>
      </c>
      <c r="CK31" s="75">
        <f t="shared" si="36"/>
        <v>0</v>
      </c>
      <c r="CL31" s="75">
        <f t="shared" si="37"/>
        <v>0</v>
      </c>
      <c r="CM31" s="75">
        <f t="shared" si="38"/>
        <v>0</v>
      </c>
      <c r="CN31" s="75">
        <f t="shared" si="39"/>
        <v>0</v>
      </c>
      <c r="CO31" s="50">
        <f t="shared" si="40"/>
        <v>0</v>
      </c>
      <c r="CP31" s="50">
        <f t="shared" si="41"/>
        <v>2</v>
      </c>
      <c r="CQ31" s="50">
        <f t="shared" si="58"/>
        <v>2</v>
      </c>
      <c r="CR31" s="50">
        <f t="shared" si="42"/>
        <v>0</v>
      </c>
      <c r="CS31" s="50">
        <f t="shared" si="43"/>
        <v>2</v>
      </c>
      <c r="CT31" s="50">
        <f t="shared" si="59"/>
        <v>2</v>
      </c>
      <c r="CU31" s="50">
        <f t="shared" si="44"/>
        <v>2</v>
      </c>
      <c r="CV31" s="50">
        <f t="shared" si="45"/>
        <v>0</v>
      </c>
      <c r="CW31" s="50">
        <f t="shared" si="60"/>
        <v>2</v>
      </c>
      <c r="CX31" s="50">
        <f t="shared" si="46"/>
        <v>0</v>
      </c>
      <c r="CY31" s="50">
        <f t="shared" si="47"/>
        <v>2</v>
      </c>
      <c r="CZ31" s="50">
        <f t="shared" si="61"/>
        <v>2</v>
      </c>
      <c r="DA31" s="50">
        <f t="shared" si="48"/>
        <v>0</v>
      </c>
      <c r="DB31" s="50">
        <f t="shared" si="49"/>
        <v>0</v>
      </c>
      <c r="DC31" s="50">
        <f t="shared" si="62"/>
        <v>0</v>
      </c>
      <c r="DD31" s="76">
        <f t="shared" si="50"/>
        <v>4</v>
      </c>
      <c r="DE31" s="76">
        <f t="shared" si="51"/>
        <v>4</v>
      </c>
      <c r="DF31" s="76">
        <f t="shared" si="63"/>
        <v>8</v>
      </c>
      <c r="DG31" s="76">
        <f t="shared" si="52"/>
        <v>8</v>
      </c>
      <c r="DH31" s="76">
        <f t="shared" si="53"/>
        <v>6</v>
      </c>
      <c r="DI31" s="76">
        <f t="shared" si="64"/>
        <v>14</v>
      </c>
      <c r="DJ31" s="76">
        <f t="shared" si="54"/>
        <v>6</v>
      </c>
      <c r="DK31" s="76">
        <f t="shared" si="55"/>
        <v>0</v>
      </c>
      <c r="DL31" s="76">
        <f t="shared" si="65"/>
        <v>6</v>
      </c>
      <c r="DM31" s="76">
        <f t="shared" si="56"/>
        <v>4</v>
      </c>
      <c r="DN31" s="76">
        <f t="shared" si="57"/>
        <v>0</v>
      </c>
      <c r="DO31" s="76">
        <f t="shared" si="66"/>
        <v>4</v>
      </c>
      <c r="DP31" s="76">
        <f t="shared" si="67"/>
        <v>8</v>
      </c>
      <c r="DQ31" s="76">
        <f t="shared" si="68"/>
        <v>2</v>
      </c>
      <c r="DR31" s="76">
        <f t="shared" si="69"/>
        <v>0</v>
      </c>
      <c r="DS31" s="76">
        <f t="shared" si="70"/>
        <v>2</v>
      </c>
      <c r="DT31" s="70">
        <f t="shared" si="71"/>
        <v>38</v>
      </c>
    </row>
    <row r="32" spans="1:124">
      <c r="A32" s="70">
        <v>24</v>
      </c>
      <c r="B32" s="71" t="str">
        <f>'ภาษาไทย ม.3'!B32</f>
        <v>นางสาวฐิตาภา   พรตเสน</v>
      </c>
      <c r="C32" s="72">
        <v>0</v>
      </c>
      <c r="D32" s="72">
        <v>0</v>
      </c>
      <c r="E32" s="72">
        <v>0</v>
      </c>
      <c r="F32" s="72">
        <v>1</v>
      </c>
      <c r="G32" s="72">
        <v>1</v>
      </c>
      <c r="H32" s="73">
        <v>0</v>
      </c>
      <c r="I32" s="73">
        <v>0</v>
      </c>
      <c r="J32" s="72">
        <v>1</v>
      </c>
      <c r="K32" s="72">
        <v>0</v>
      </c>
      <c r="L32" s="72">
        <v>1</v>
      </c>
      <c r="M32" s="72">
        <v>0</v>
      </c>
      <c r="N32" s="72">
        <v>0</v>
      </c>
      <c r="O32" s="73">
        <v>0</v>
      </c>
      <c r="P32" s="73">
        <v>0</v>
      </c>
      <c r="Q32" s="74">
        <v>1</v>
      </c>
      <c r="R32" s="74">
        <v>1</v>
      </c>
      <c r="S32" s="74">
        <v>0</v>
      </c>
      <c r="T32" s="74">
        <v>1</v>
      </c>
      <c r="U32" s="74">
        <v>1</v>
      </c>
      <c r="V32" s="74">
        <v>0</v>
      </c>
      <c r="W32" s="74">
        <v>0</v>
      </c>
      <c r="X32" s="74">
        <v>1</v>
      </c>
      <c r="Y32" s="74">
        <v>1</v>
      </c>
      <c r="Z32" s="74">
        <v>0</v>
      </c>
      <c r="AA32" s="74">
        <v>1</v>
      </c>
      <c r="AB32" s="74">
        <v>0</v>
      </c>
      <c r="AC32" s="74">
        <v>1</v>
      </c>
      <c r="AD32" s="74">
        <v>0</v>
      </c>
      <c r="AE32" s="74">
        <v>0</v>
      </c>
      <c r="AF32" s="74">
        <v>0</v>
      </c>
      <c r="AG32" s="74">
        <v>0</v>
      </c>
      <c r="AH32" s="74">
        <v>0</v>
      </c>
      <c r="AI32" s="74">
        <v>1</v>
      </c>
      <c r="AJ32" s="74">
        <v>0</v>
      </c>
      <c r="AK32" s="74">
        <v>0</v>
      </c>
      <c r="AL32" s="74">
        <v>0</v>
      </c>
      <c r="AM32" s="74">
        <v>0</v>
      </c>
      <c r="AN32" s="74">
        <v>1</v>
      </c>
      <c r="AO32" s="74">
        <v>1</v>
      </c>
      <c r="AP32" s="74">
        <v>0</v>
      </c>
      <c r="AQ32" s="50">
        <v>0</v>
      </c>
      <c r="AR32" s="50">
        <v>0</v>
      </c>
      <c r="AS32" s="50">
        <v>0</v>
      </c>
      <c r="AT32" s="50">
        <v>1</v>
      </c>
      <c r="AU32" s="50">
        <v>0</v>
      </c>
      <c r="AV32" s="50">
        <v>1</v>
      </c>
      <c r="AW32" s="50">
        <v>1</v>
      </c>
      <c r="AX32" s="50">
        <v>1</v>
      </c>
      <c r="AY32" s="50">
        <v>0</v>
      </c>
      <c r="AZ32" s="50">
        <v>0</v>
      </c>
      <c r="BA32" s="75">
        <f t="shared" si="0"/>
        <v>0</v>
      </c>
      <c r="BB32" s="75">
        <f t="shared" si="1"/>
        <v>0</v>
      </c>
      <c r="BC32" s="75">
        <f t="shared" si="2"/>
        <v>0</v>
      </c>
      <c r="BD32" s="75">
        <f t="shared" si="3"/>
        <v>2</v>
      </c>
      <c r="BE32" s="75">
        <f t="shared" si="4"/>
        <v>2</v>
      </c>
      <c r="BF32" s="75">
        <f t="shared" si="5"/>
        <v>0</v>
      </c>
      <c r="BG32" s="75">
        <f t="shared" si="6"/>
        <v>0</v>
      </c>
      <c r="BH32" s="75">
        <f t="shared" si="7"/>
        <v>2</v>
      </c>
      <c r="BI32" s="75">
        <f t="shared" si="8"/>
        <v>0</v>
      </c>
      <c r="BJ32" s="75">
        <f t="shared" si="9"/>
        <v>2</v>
      </c>
      <c r="BK32" s="75">
        <f t="shared" si="10"/>
        <v>0</v>
      </c>
      <c r="BL32" s="75">
        <f t="shared" si="11"/>
        <v>0</v>
      </c>
      <c r="BM32" s="75">
        <f t="shared" si="12"/>
        <v>0</v>
      </c>
      <c r="BN32" s="75">
        <f t="shared" si="13"/>
        <v>0</v>
      </c>
      <c r="BO32" s="75">
        <f t="shared" si="14"/>
        <v>2</v>
      </c>
      <c r="BP32" s="75">
        <f t="shared" si="15"/>
        <v>2</v>
      </c>
      <c r="BQ32" s="75">
        <f t="shared" si="16"/>
        <v>0</v>
      </c>
      <c r="BR32" s="75">
        <f t="shared" si="17"/>
        <v>2</v>
      </c>
      <c r="BS32" s="75">
        <f t="shared" si="18"/>
        <v>2</v>
      </c>
      <c r="BT32" s="75">
        <f t="shared" si="19"/>
        <v>0</v>
      </c>
      <c r="BU32" s="75">
        <f t="shared" si="20"/>
        <v>0</v>
      </c>
      <c r="BV32" s="75">
        <f t="shared" si="21"/>
        <v>2</v>
      </c>
      <c r="BW32" s="75">
        <f t="shared" si="22"/>
        <v>2</v>
      </c>
      <c r="BX32" s="75">
        <f t="shared" si="23"/>
        <v>0</v>
      </c>
      <c r="BY32" s="75">
        <f t="shared" si="24"/>
        <v>2</v>
      </c>
      <c r="BZ32" s="75">
        <f t="shared" si="25"/>
        <v>0</v>
      </c>
      <c r="CA32" s="75">
        <f t="shared" si="26"/>
        <v>2</v>
      </c>
      <c r="CB32" s="75">
        <f t="shared" si="27"/>
        <v>0</v>
      </c>
      <c r="CC32" s="75">
        <f t="shared" si="28"/>
        <v>0</v>
      </c>
      <c r="CD32" s="75">
        <f t="shared" si="29"/>
        <v>0</v>
      </c>
      <c r="CE32" s="75">
        <f t="shared" si="30"/>
        <v>0</v>
      </c>
      <c r="CF32" s="75">
        <f t="shared" si="31"/>
        <v>0</v>
      </c>
      <c r="CG32" s="75">
        <f t="shared" si="32"/>
        <v>2</v>
      </c>
      <c r="CH32" s="75">
        <f t="shared" si="33"/>
        <v>0</v>
      </c>
      <c r="CI32" s="75">
        <f t="shared" si="34"/>
        <v>0</v>
      </c>
      <c r="CJ32" s="75">
        <f t="shared" si="35"/>
        <v>0</v>
      </c>
      <c r="CK32" s="75">
        <f t="shared" si="36"/>
        <v>0</v>
      </c>
      <c r="CL32" s="75">
        <f t="shared" si="37"/>
        <v>2</v>
      </c>
      <c r="CM32" s="75">
        <f t="shared" si="38"/>
        <v>2</v>
      </c>
      <c r="CN32" s="75">
        <f t="shared" si="39"/>
        <v>0</v>
      </c>
      <c r="CO32" s="50">
        <f t="shared" si="40"/>
        <v>0</v>
      </c>
      <c r="CP32" s="50">
        <f t="shared" si="41"/>
        <v>0</v>
      </c>
      <c r="CQ32" s="50">
        <f t="shared" si="58"/>
        <v>0</v>
      </c>
      <c r="CR32" s="50">
        <f t="shared" si="42"/>
        <v>0</v>
      </c>
      <c r="CS32" s="50">
        <f t="shared" si="43"/>
        <v>2</v>
      </c>
      <c r="CT32" s="50">
        <f t="shared" si="59"/>
        <v>2</v>
      </c>
      <c r="CU32" s="50">
        <f t="shared" si="44"/>
        <v>0</v>
      </c>
      <c r="CV32" s="50">
        <f t="shared" si="45"/>
        <v>2</v>
      </c>
      <c r="CW32" s="50">
        <f t="shared" si="60"/>
        <v>2</v>
      </c>
      <c r="CX32" s="50">
        <f t="shared" si="46"/>
        <v>2</v>
      </c>
      <c r="CY32" s="50">
        <f t="shared" si="47"/>
        <v>2</v>
      </c>
      <c r="CZ32" s="50">
        <f t="shared" si="61"/>
        <v>4</v>
      </c>
      <c r="DA32" s="50">
        <f t="shared" si="48"/>
        <v>0</v>
      </c>
      <c r="DB32" s="50">
        <f t="shared" si="49"/>
        <v>0</v>
      </c>
      <c r="DC32" s="50">
        <f t="shared" si="62"/>
        <v>0</v>
      </c>
      <c r="DD32" s="76">
        <f t="shared" si="50"/>
        <v>4</v>
      </c>
      <c r="DE32" s="76">
        <f t="shared" si="51"/>
        <v>4</v>
      </c>
      <c r="DF32" s="76">
        <f t="shared" si="63"/>
        <v>8</v>
      </c>
      <c r="DG32" s="76">
        <f t="shared" si="52"/>
        <v>2</v>
      </c>
      <c r="DH32" s="76">
        <f t="shared" si="53"/>
        <v>4</v>
      </c>
      <c r="DI32" s="76">
        <f t="shared" si="64"/>
        <v>6</v>
      </c>
      <c r="DJ32" s="76">
        <f t="shared" si="54"/>
        <v>6</v>
      </c>
      <c r="DK32" s="76">
        <f t="shared" si="55"/>
        <v>4</v>
      </c>
      <c r="DL32" s="76">
        <f t="shared" si="65"/>
        <v>10</v>
      </c>
      <c r="DM32" s="76">
        <f t="shared" si="56"/>
        <v>4</v>
      </c>
      <c r="DN32" s="76">
        <f t="shared" si="57"/>
        <v>0</v>
      </c>
      <c r="DO32" s="76">
        <f t="shared" si="66"/>
        <v>4</v>
      </c>
      <c r="DP32" s="76">
        <f t="shared" si="67"/>
        <v>8</v>
      </c>
      <c r="DQ32" s="76">
        <f t="shared" si="68"/>
        <v>2</v>
      </c>
      <c r="DR32" s="76">
        <f t="shared" si="69"/>
        <v>4</v>
      </c>
      <c r="DS32" s="76">
        <f t="shared" si="70"/>
        <v>6</v>
      </c>
      <c r="DT32" s="70">
        <f t="shared" si="71"/>
        <v>38</v>
      </c>
    </row>
    <row r="33" spans="1:124">
      <c r="A33" s="70">
        <v>25</v>
      </c>
      <c r="B33" s="71" t="str">
        <f>'ภาษาไทย ม.3'!B33</f>
        <v>นางสาวกรรณิการ์  รัตนมาลี</v>
      </c>
      <c r="C33" s="72">
        <v>0</v>
      </c>
      <c r="D33" s="72">
        <v>0</v>
      </c>
      <c r="E33" s="72">
        <v>0</v>
      </c>
      <c r="F33" s="72">
        <v>0</v>
      </c>
      <c r="G33" s="72">
        <v>1</v>
      </c>
      <c r="H33" s="73">
        <v>1</v>
      </c>
      <c r="I33" s="73">
        <v>0</v>
      </c>
      <c r="J33" s="72">
        <v>1</v>
      </c>
      <c r="K33" s="72">
        <v>0</v>
      </c>
      <c r="L33" s="72">
        <v>1</v>
      </c>
      <c r="M33" s="72">
        <v>1</v>
      </c>
      <c r="N33" s="72">
        <v>1</v>
      </c>
      <c r="O33" s="73">
        <v>1</v>
      </c>
      <c r="P33" s="73">
        <v>1</v>
      </c>
      <c r="Q33" s="74">
        <v>1</v>
      </c>
      <c r="R33" s="74">
        <v>0</v>
      </c>
      <c r="S33" s="74">
        <v>1</v>
      </c>
      <c r="T33" s="74">
        <v>1</v>
      </c>
      <c r="U33" s="74">
        <v>1</v>
      </c>
      <c r="V33" s="74">
        <v>0</v>
      </c>
      <c r="W33" s="74">
        <v>0</v>
      </c>
      <c r="X33" s="74">
        <v>1</v>
      </c>
      <c r="Y33" s="74">
        <v>1</v>
      </c>
      <c r="Z33" s="74">
        <v>0</v>
      </c>
      <c r="AA33" s="74">
        <v>0</v>
      </c>
      <c r="AB33" s="74">
        <v>1</v>
      </c>
      <c r="AC33" s="74">
        <v>1</v>
      </c>
      <c r="AD33" s="74">
        <v>1</v>
      </c>
      <c r="AE33" s="74">
        <v>0</v>
      </c>
      <c r="AF33" s="74">
        <v>1</v>
      </c>
      <c r="AG33" s="74">
        <v>1</v>
      </c>
      <c r="AH33" s="74">
        <v>1</v>
      </c>
      <c r="AI33" s="74">
        <v>0</v>
      </c>
      <c r="AJ33" s="74">
        <v>0</v>
      </c>
      <c r="AK33" s="74">
        <v>1</v>
      </c>
      <c r="AL33" s="74">
        <v>0</v>
      </c>
      <c r="AM33" s="74">
        <v>1</v>
      </c>
      <c r="AN33" s="74">
        <v>0</v>
      </c>
      <c r="AO33" s="74">
        <v>1</v>
      </c>
      <c r="AP33" s="74">
        <v>0</v>
      </c>
      <c r="AQ33" s="50">
        <v>1</v>
      </c>
      <c r="AR33" s="50">
        <v>0</v>
      </c>
      <c r="AS33" s="50">
        <v>1</v>
      </c>
      <c r="AT33" s="50">
        <v>1</v>
      </c>
      <c r="AU33" s="50">
        <v>0</v>
      </c>
      <c r="AV33" s="50">
        <v>1</v>
      </c>
      <c r="AW33" s="50">
        <v>1</v>
      </c>
      <c r="AX33" s="50">
        <v>0</v>
      </c>
      <c r="AY33" s="50">
        <v>0</v>
      </c>
      <c r="AZ33" s="50">
        <v>0</v>
      </c>
      <c r="BA33" s="75">
        <f t="shared" si="0"/>
        <v>0</v>
      </c>
      <c r="BB33" s="75">
        <f t="shared" si="1"/>
        <v>0</v>
      </c>
      <c r="BC33" s="75">
        <f t="shared" si="2"/>
        <v>0</v>
      </c>
      <c r="BD33" s="75">
        <f t="shared" si="3"/>
        <v>0</v>
      </c>
      <c r="BE33" s="75">
        <f t="shared" si="4"/>
        <v>2</v>
      </c>
      <c r="BF33" s="75">
        <f t="shared" si="5"/>
        <v>2</v>
      </c>
      <c r="BG33" s="75">
        <f t="shared" si="6"/>
        <v>0</v>
      </c>
      <c r="BH33" s="75">
        <f t="shared" si="7"/>
        <v>2</v>
      </c>
      <c r="BI33" s="75">
        <f t="shared" si="8"/>
        <v>0</v>
      </c>
      <c r="BJ33" s="75">
        <f t="shared" si="9"/>
        <v>2</v>
      </c>
      <c r="BK33" s="75">
        <f t="shared" si="10"/>
        <v>2</v>
      </c>
      <c r="BL33" s="75">
        <f t="shared" si="11"/>
        <v>2</v>
      </c>
      <c r="BM33" s="75">
        <f t="shared" si="12"/>
        <v>2</v>
      </c>
      <c r="BN33" s="75">
        <f t="shared" si="13"/>
        <v>2</v>
      </c>
      <c r="BO33" s="75">
        <f t="shared" si="14"/>
        <v>2</v>
      </c>
      <c r="BP33" s="75">
        <f t="shared" si="15"/>
        <v>0</v>
      </c>
      <c r="BQ33" s="75">
        <f t="shared" si="16"/>
        <v>2</v>
      </c>
      <c r="BR33" s="75">
        <f t="shared" si="17"/>
        <v>2</v>
      </c>
      <c r="BS33" s="75">
        <f t="shared" si="18"/>
        <v>2</v>
      </c>
      <c r="BT33" s="75">
        <f t="shared" si="19"/>
        <v>0</v>
      </c>
      <c r="BU33" s="75">
        <f t="shared" si="20"/>
        <v>0</v>
      </c>
      <c r="BV33" s="75">
        <f t="shared" si="21"/>
        <v>2</v>
      </c>
      <c r="BW33" s="75">
        <f t="shared" si="22"/>
        <v>2</v>
      </c>
      <c r="BX33" s="75">
        <f t="shared" si="23"/>
        <v>0</v>
      </c>
      <c r="BY33" s="75">
        <f t="shared" si="24"/>
        <v>0</v>
      </c>
      <c r="BZ33" s="75">
        <f t="shared" si="25"/>
        <v>2</v>
      </c>
      <c r="CA33" s="75">
        <f t="shared" si="26"/>
        <v>2</v>
      </c>
      <c r="CB33" s="75">
        <f t="shared" si="27"/>
        <v>2</v>
      </c>
      <c r="CC33" s="75">
        <f t="shared" si="28"/>
        <v>0</v>
      </c>
      <c r="CD33" s="75">
        <f t="shared" si="29"/>
        <v>2</v>
      </c>
      <c r="CE33" s="75">
        <f t="shared" si="30"/>
        <v>2</v>
      </c>
      <c r="CF33" s="75">
        <f t="shared" si="31"/>
        <v>2</v>
      </c>
      <c r="CG33" s="75">
        <f t="shared" si="32"/>
        <v>0</v>
      </c>
      <c r="CH33" s="75">
        <f t="shared" si="33"/>
        <v>0</v>
      </c>
      <c r="CI33" s="75">
        <f t="shared" si="34"/>
        <v>2</v>
      </c>
      <c r="CJ33" s="75">
        <f t="shared" si="35"/>
        <v>0</v>
      </c>
      <c r="CK33" s="75">
        <f t="shared" si="36"/>
        <v>2</v>
      </c>
      <c r="CL33" s="75">
        <f t="shared" si="37"/>
        <v>0</v>
      </c>
      <c r="CM33" s="75">
        <f t="shared" si="38"/>
        <v>2</v>
      </c>
      <c r="CN33" s="75">
        <f t="shared" si="39"/>
        <v>0</v>
      </c>
      <c r="CO33" s="50">
        <f t="shared" si="40"/>
        <v>2</v>
      </c>
      <c r="CP33" s="50">
        <f t="shared" si="41"/>
        <v>0</v>
      </c>
      <c r="CQ33" s="50">
        <f t="shared" si="58"/>
        <v>2</v>
      </c>
      <c r="CR33" s="50">
        <f t="shared" si="42"/>
        <v>2</v>
      </c>
      <c r="CS33" s="50">
        <f t="shared" si="43"/>
        <v>2</v>
      </c>
      <c r="CT33" s="50">
        <f t="shared" si="59"/>
        <v>4</v>
      </c>
      <c r="CU33" s="50">
        <f t="shared" si="44"/>
        <v>0</v>
      </c>
      <c r="CV33" s="50">
        <f t="shared" si="45"/>
        <v>2</v>
      </c>
      <c r="CW33" s="50">
        <f t="shared" si="60"/>
        <v>2</v>
      </c>
      <c r="CX33" s="50">
        <f t="shared" si="46"/>
        <v>2</v>
      </c>
      <c r="CY33" s="50">
        <f t="shared" si="47"/>
        <v>0</v>
      </c>
      <c r="CZ33" s="50">
        <f t="shared" si="61"/>
        <v>2</v>
      </c>
      <c r="DA33" s="50">
        <f t="shared" si="48"/>
        <v>0</v>
      </c>
      <c r="DB33" s="50">
        <f t="shared" si="49"/>
        <v>0</v>
      </c>
      <c r="DC33" s="50">
        <f t="shared" si="62"/>
        <v>0</v>
      </c>
      <c r="DD33" s="76">
        <f t="shared" si="50"/>
        <v>2</v>
      </c>
      <c r="DE33" s="76">
        <f t="shared" si="51"/>
        <v>8</v>
      </c>
      <c r="DF33" s="76">
        <f t="shared" si="63"/>
        <v>10</v>
      </c>
      <c r="DG33" s="76">
        <f t="shared" si="52"/>
        <v>6</v>
      </c>
      <c r="DH33" s="76">
        <f t="shared" si="53"/>
        <v>8</v>
      </c>
      <c r="DI33" s="76">
        <f t="shared" si="64"/>
        <v>14</v>
      </c>
      <c r="DJ33" s="76">
        <f t="shared" si="54"/>
        <v>8</v>
      </c>
      <c r="DK33" s="76">
        <f t="shared" si="55"/>
        <v>4</v>
      </c>
      <c r="DL33" s="76">
        <f t="shared" si="65"/>
        <v>12</v>
      </c>
      <c r="DM33" s="76">
        <f t="shared" si="56"/>
        <v>4</v>
      </c>
      <c r="DN33" s="76">
        <f t="shared" si="57"/>
        <v>4</v>
      </c>
      <c r="DO33" s="76">
        <f t="shared" si="66"/>
        <v>6</v>
      </c>
      <c r="DP33" s="76">
        <f t="shared" si="67"/>
        <v>14</v>
      </c>
      <c r="DQ33" s="76">
        <f t="shared" si="68"/>
        <v>0</v>
      </c>
      <c r="DR33" s="76">
        <f t="shared" si="69"/>
        <v>6</v>
      </c>
      <c r="DS33" s="76">
        <f t="shared" si="70"/>
        <v>6</v>
      </c>
      <c r="DT33" s="70">
        <f t="shared" si="71"/>
        <v>56</v>
      </c>
    </row>
    <row r="34" spans="1:124">
      <c r="A34" s="70">
        <v>26</v>
      </c>
      <c r="B34" s="71" t="str">
        <f>'ภาษาไทย ม.3'!B34</f>
        <v>นางสาวปรางค์วิมล  เรืองสูง</v>
      </c>
      <c r="C34" s="72">
        <v>0</v>
      </c>
      <c r="D34" s="72">
        <v>1</v>
      </c>
      <c r="E34" s="72">
        <v>0</v>
      </c>
      <c r="F34" s="72">
        <v>0</v>
      </c>
      <c r="G34" s="72">
        <v>0</v>
      </c>
      <c r="H34" s="73">
        <v>0</v>
      </c>
      <c r="I34" s="73">
        <v>0</v>
      </c>
      <c r="J34" s="72">
        <v>1</v>
      </c>
      <c r="K34" s="72">
        <v>0</v>
      </c>
      <c r="L34" s="72">
        <v>1</v>
      </c>
      <c r="M34" s="72">
        <v>1</v>
      </c>
      <c r="N34" s="72">
        <v>0</v>
      </c>
      <c r="O34" s="73">
        <v>0</v>
      </c>
      <c r="P34" s="73">
        <v>0</v>
      </c>
      <c r="Q34" s="74">
        <v>0</v>
      </c>
      <c r="R34" s="74">
        <v>1</v>
      </c>
      <c r="S34" s="74">
        <v>1</v>
      </c>
      <c r="T34" s="74">
        <v>1</v>
      </c>
      <c r="U34" s="74">
        <v>1</v>
      </c>
      <c r="V34" s="74">
        <v>1</v>
      </c>
      <c r="W34" s="74">
        <v>0</v>
      </c>
      <c r="X34" s="74">
        <v>1</v>
      </c>
      <c r="Y34" s="74">
        <v>1</v>
      </c>
      <c r="Z34" s="74">
        <v>0</v>
      </c>
      <c r="AA34" s="74">
        <v>1</v>
      </c>
      <c r="AB34" s="74">
        <v>0</v>
      </c>
      <c r="AC34" s="74">
        <v>1</v>
      </c>
      <c r="AD34" s="74">
        <v>0</v>
      </c>
      <c r="AE34" s="74">
        <v>1</v>
      </c>
      <c r="AF34" s="74">
        <v>0</v>
      </c>
      <c r="AG34" s="74">
        <v>1</v>
      </c>
      <c r="AH34" s="74">
        <v>1</v>
      </c>
      <c r="AI34" s="74">
        <v>1</v>
      </c>
      <c r="AJ34" s="74">
        <v>0</v>
      </c>
      <c r="AK34" s="74">
        <v>0</v>
      </c>
      <c r="AL34" s="74">
        <v>0</v>
      </c>
      <c r="AM34" s="74">
        <v>1</v>
      </c>
      <c r="AN34" s="74">
        <v>1</v>
      </c>
      <c r="AO34" s="74">
        <v>1</v>
      </c>
      <c r="AP34" s="74">
        <v>1</v>
      </c>
      <c r="AQ34" s="50">
        <v>1</v>
      </c>
      <c r="AR34" s="50">
        <v>1</v>
      </c>
      <c r="AS34" s="50">
        <v>1</v>
      </c>
      <c r="AT34" s="50">
        <v>1</v>
      </c>
      <c r="AU34" s="50">
        <v>0</v>
      </c>
      <c r="AV34" s="50">
        <v>1</v>
      </c>
      <c r="AW34" s="50">
        <v>0</v>
      </c>
      <c r="AX34" s="50">
        <v>1</v>
      </c>
      <c r="AY34" s="50">
        <v>0</v>
      </c>
      <c r="AZ34" s="50">
        <v>0</v>
      </c>
      <c r="BA34" s="75">
        <f t="shared" si="0"/>
        <v>0</v>
      </c>
      <c r="BB34" s="75">
        <f t="shared" si="1"/>
        <v>2</v>
      </c>
      <c r="BC34" s="75">
        <f t="shared" si="2"/>
        <v>0</v>
      </c>
      <c r="BD34" s="75">
        <f t="shared" si="3"/>
        <v>0</v>
      </c>
      <c r="BE34" s="75">
        <f t="shared" si="4"/>
        <v>0</v>
      </c>
      <c r="BF34" s="75">
        <f t="shared" si="5"/>
        <v>0</v>
      </c>
      <c r="BG34" s="75">
        <f t="shared" si="6"/>
        <v>0</v>
      </c>
      <c r="BH34" s="75">
        <f t="shared" si="7"/>
        <v>2</v>
      </c>
      <c r="BI34" s="75">
        <f t="shared" si="8"/>
        <v>0</v>
      </c>
      <c r="BJ34" s="75">
        <f t="shared" si="9"/>
        <v>2</v>
      </c>
      <c r="BK34" s="75">
        <f t="shared" si="10"/>
        <v>2</v>
      </c>
      <c r="BL34" s="75">
        <f t="shared" si="11"/>
        <v>0</v>
      </c>
      <c r="BM34" s="75">
        <f t="shared" si="12"/>
        <v>0</v>
      </c>
      <c r="BN34" s="75">
        <f t="shared" si="13"/>
        <v>0</v>
      </c>
      <c r="BO34" s="75">
        <f t="shared" si="14"/>
        <v>0</v>
      </c>
      <c r="BP34" s="75">
        <f t="shared" si="15"/>
        <v>2</v>
      </c>
      <c r="BQ34" s="75">
        <f t="shared" si="16"/>
        <v>2</v>
      </c>
      <c r="BR34" s="75">
        <f t="shared" si="17"/>
        <v>2</v>
      </c>
      <c r="BS34" s="75">
        <f t="shared" si="18"/>
        <v>2</v>
      </c>
      <c r="BT34" s="75">
        <f t="shared" si="19"/>
        <v>2</v>
      </c>
      <c r="BU34" s="75">
        <f t="shared" si="20"/>
        <v>0</v>
      </c>
      <c r="BV34" s="75">
        <f t="shared" si="21"/>
        <v>2</v>
      </c>
      <c r="BW34" s="75">
        <f t="shared" si="22"/>
        <v>2</v>
      </c>
      <c r="BX34" s="75">
        <f t="shared" si="23"/>
        <v>0</v>
      </c>
      <c r="BY34" s="75">
        <f t="shared" si="24"/>
        <v>2</v>
      </c>
      <c r="BZ34" s="75">
        <f t="shared" si="25"/>
        <v>0</v>
      </c>
      <c r="CA34" s="75">
        <f t="shared" si="26"/>
        <v>2</v>
      </c>
      <c r="CB34" s="75">
        <f t="shared" si="27"/>
        <v>0</v>
      </c>
      <c r="CC34" s="75">
        <f t="shared" si="28"/>
        <v>2</v>
      </c>
      <c r="CD34" s="75">
        <f t="shared" si="29"/>
        <v>0</v>
      </c>
      <c r="CE34" s="75">
        <f t="shared" si="30"/>
        <v>2</v>
      </c>
      <c r="CF34" s="75">
        <f t="shared" si="31"/>
        <v>2</v>
      </c>
      <c r="CG34" s="75">
        <f t="shared" si="32"/>
        <v>2</v>
      </c>
      <c r="CH34" s="75">
        <f t="shared" si="33"/>
        <v>0</v>
      </c>
      <c r="CI34" s="75">
        <f t="shared" si="34"/>
        <v>0</v>
      </c>
      <c r="CJ34" s="75">
        <f t="shared" si="35"/>
        <v>0</v>
      </c>
      <c r="CK34" s="75">
        <f t="shared" si="36"/>
        <v>2</v>
      </c>
      <c r="CL34" s="75">
        <f t="shared" si="37"/>
        <v>2</v>
      </c>
      <c r="CM34" s="75">
        <f t="shared" si="38"/>
        <v>2</v>
      </c>
      <c r="CN34" s="75">
        <f t="shared" si="39"/>
        <v>2</v>
      </c>
      <c r="CO34" s="50">
        <f t="shared" si="40"/>
        <v>2</v>
      </c>
      <c r="CP34" s="50">
        <f t="shared" si="41"/>
        <v>2</v>
      </c>
      <c r="CQ34" s="50">
        <f t="shared" si="58"/>
        <v>4</v>
      </c>
      <c r="CR34" s="50">
        <f t="shared" si="42"/>
        <v>2</v>
      </c>
      <c r="CS34" s="50">
        <f t="shared" si="43"/>
        <v>2</v>
      </c>
      <c r="CT34" s="50">
        <f t="shared" si="59"/>
        <v>4</v>
      </c>
      <c r="CU34" s="50">
        <f t="shared" si="44"/>
        <v>0</v>
      </c>
      <c r="CV34" s="50">
        <f t="shared" si="45"/>
        <v>2</v>
      </c>
      <c r="CW34" s="50">
        <f t="shared" si="60"/>
        <v>2</v>
      </c>
      <c r="CX34" s="50">
        <f t="shared" si="46"/>
        <v>0</v>
      </c>
      <c r="CY34" s="50">
        <f t="shared" si="47"/>
        <v>2</v>
      </c>
      <c r="CZ34" s="50">
        <f t="shared" si="61"/>
        <v>2</v>
      </c>
      <c r="DA34" s="50">
        <f t="shared" si="48"/>
        <v>0</v>
      </c>
      <c r="DB34" s="50">
        <f t="shared" si="49"/>
        <v>0</v>
      </c>
      <c r="DC34" s="50">
        <f t="shared" si="62"/>
        <v>0</v>
      </c>
      <c r="DD34" s="76">
        <f t="shared" si="50"/>
        <v>2</v>
      </c>
      <c r="DE34" s="76">
        <f t="shared" si="51"/>
        <v>6</v>
      </c>
      <c r="DF34" s="76">
        <f t="shared" si="63"/>
        <v>8</v>
      </c>
      <c r="DG34" s="76">
        <f t="shared" si="52"/>
        <v>8</v>
      </c>
      <c r="DH34" s="76">
        <f t="shared" si="53"/>
        <v>2</v>
      </c>
      <c r="DI34" s="76">
        <f t="shared" si="64"/>
        <v>10</v>
      </c>
      <c r="DJ34" s="76">
        <f t="shared" si="54"/>
        <v>10</v>
      </c>
      <c r="DK34" s="76">
        <f t="shared" si="55"/>
        <v>4</v>
      </c>
      <c r="DL34" s="76">
        <f t="shared" si="65"/>
        <v>14</v>
      </c>
      <c r="DM34" s="76">
        <f t="shared" si="56"/>
        <v>4</v>
      </c>
      <c r="DN34" s="76">
        <f t="shared" si="57"/>
        <v>2</v>
      </c>
      <c r="DO34" s="76">
        <f t="shared" si="66"/>
        <v>6</v>
      </c>
      <c r="DP34" s="76">
        <f t="shared" si="67"/>
        <v>12</v>
      </c>
      <c r="DQ34" s="76">
        <f t="shared" si="68"/>
        <v>2</v>
      </c>
      <c r="DR34" s="76">
        <f t="shared" si="69"/>
        <v>8</v>
      </c>
      <c r="DS34" s="76">
        <f t="shared" si="70"/>
        <v>10</v>
      </c>
      <c r="DT34" s="70">
        <f t="shared" si="71"/>
        <v>54</v>
      </c>
    </row>
    <row r="35" spans="1:124">
      <c r="A35" s="70">
        <v>27</v>
      </c>
      <c r="B35" s="71" t="str">
        <f>'ภาษาไทย ม.3'!B35</f>
        <v>นางสาวปพิชญา  สังข์ประพันธ์</v>
      </c>
      <c r="C35" s="72">
        <v>1</v>
      </c>
      <c r="D35" s="72">
        <v>0</v>
      </c>
      <c r="E35" s="72">
        <v>0</v>
      </c>
      <c r="F35" s="72">
        <v>1</v>
      </c>
      <c r="G35" s="72">
        <v>0</v>
      </c>
      <c r="H35" s="73">
        <v>0</v>
      </c>
      <c r="I35" s="73">
        <v>0</v>
      </c>
      <c r="J35" s="72">
        <v>1</v>
      </c>
      <c r="K35" s="72">
        <v>1</v>
      </c>
      <c r="L35" s="72">
        <v>0</v>
      </c>
      <c r="M35" s="72">
        <v>0</v>
      </c>
      <c r="N35" s="72">
        <v>1</v>
      </c>
      <c r="O35" s="73">
        <v>0</v>
      </c>
      <c r="P35" s="73">
        <v>0</v>
      </c>
      <c r="Q35" s="74">
        <v>0</v>
      </c>
      <c r="R35" s="74">
        <v>1</v>
      </c>
      <c r="S35" s="74">
        <v>1</v>
      </c>
      <c r="T35" s="74">
        <v>0</v>
      </c>
      <c r="U35" s="74">
        <v>1</v>
      </c>
      <c r="V35" s="74">
        <v>0</v>
      </c>
      <c r="W35" s="74">
        <v>0</v>
      </c>
      <c r="X35" s="74">
        <v>1</v>
      </c>
      <c r="Y35" s="74">
        <v>0</v>
      </c>
      <c r="Z35" s="74">
        <v>1</v>
      </c>
      <c r="AA35" s="74">
        <v>0</v>
      </c>
      <c r="AB35" s="74">
        <v>1</v>
      </c>
      <c r="AC35" s="74">
        <v>0</v>
      </c>
      <c r="AD35" s="74">
        <v>1</v>
      </c>
      <c r="AE35" s="74">
        <v>1</v>
      </c>
      <c r="AF35" s="74">
        <v>1</v>
      </c>
      <c r="AG35" s="74">
        <v>1</v>
      </c>
      <c r="AH35" s="74">
        <v>1</v>
      </c>
      <c r="AI35" s="74">
        <v>1</v>
      </c>
      <c r="AJ35" s="74">
        <v>0</v>
      </c>
      <c r="AK35" s="74">
        <v>0</v>
      </c>
      <c r="AL35" s="74">
        <v>0</v>
      </c>
      <c r="AM35" s="74">
        <v>1</v>
      </c>
      <c r="AN35" s="74">
        <v>1</v>
      </c>
      <c r="AO35" s="74">
        <v>1</v>
      </c>
      <c r="AP35" s="74">
        <v>0</v>
      </c>
      <c r="AQ35" s="50">
        <v>0</v>
      </c>
      <c r="AR35" s="50">
        <v>1</v>
      </c>
      <c r="AS35" s="50">
        <v>0</v>
      </c>
      <c r="AT35" s="50">
        <v>1</v>
      </c>
      <c r="AU35" s="50">
        <v>0</v>
      </c>
      <c r="AV35" s="50">
        <v>1</v>
      </c>
      <c r="AW35" s="50">
        <v>0</v>
      </c>
      <c r="AX35" s="50">
        <v>0</v>
      </c>
      <c r="AY35" s="50">
        <v>0</v>
      </c>
      <c r="AZ35" s="50">
        <v>1</v>
      </c>
      <c r="BA35" s="75">
        <f t="shared" si="0"/>
        <v>2</v>
      </c>
      <c r="BB35" s="75">
        <f t="shared" si="1"/>
        <v>0</v>
      </c>
      <c r="BC35" s="75">
        <f t="shared" si="2"/>
        <v>0</v>
      </c>
      <c r="BD35" s="75">
        <f t="shared" si="3"/>
        <v>2</v>
      </c>
      <c r="BE35" s="75">
        <f t="shared" si="4"/>
        <v>0</v>
      </c>
      <c r="BF35" s="75">
        <f t="shared" si="5"/>
        <v>0</v>
      </c>
      <c r="BG35" s="75">
        <f t="shared" si="6"/>
        <v>0</v>
      </c>
      <c r="BH35" s="75">
        <f t="shared" si="7"/>
        <v>2</v>
      </c>
      <c r="BI35" s="75">
        <f t="shared" si="8"/>
        <v>2</v>
      </c>
      <c r="BJ35" s="75">
        <f t="shared" si="9"/>
        <v>0</v>
      </c>
      <c r="BK35" s="75">
        <f t="shared" si="10"/>
        <v>0</v>
      </c>
      <c r="BL35" s="75">
        <f t="shared" si="11"/>
        <v>2</v>
      </c>
      <c r="BM35" s="75">
        <f t="shared" si="12"/>
        <v>0</v>
      </c>
      <c r="BN35" s="75">
        <f t="shared" si="13"/>
        <v>0</v>
      </c>
      <c r="BO35" s="75">
        <f t="shared" si="14"/>
        <v>0</v>
      </c>
      <c r="BP35" s="75">
        <f t="shared" si="15"/>
        <v>2</v>
      </c>
      <c r="BQ35" s="75">
        <f t="shared" si="16"/>
        <v>2</v>
      </c>
      <c r="BR35" s="75">
        <f t="shared" si="17"/>
        <v>0</v>
      </c>
      <c r="BS35" s="75">
        <f t="shared" si="18"/>
        <v>2</v>
      </c>
      <c r="BT35" s="75">
        <f t="shared" si="19"/>
        <v>0</v>
      </c>
      <c r="BU35" s="75">
        <f t="shared" si="20"/>
        <v>0</v>
      </c>
      <c r="BV35" s="75">
        <f t="shared" si="21"/>
        <v>2</v>
      </c>
      <c r="BW35" s="75">
        <f t="shared" si="22"/>
        <v>0</v>
      </c>
      <c r="BX35" s="75">
        <f t="shared" si="23"/>
        <v>2</v>
      </c>
      <c r="BY35" s="75">
        <f t="shared" si="24"/>
        <v>0</v>
      </c>
      <c r="BZ35" s="75">
        <f t="shared" si="25"/>
        <v>2</v>
      </c>
      <c r="CA35" s="75">
        <f t="shared" si="26"/>
        <v>0</v>
      </c>
      <c r="CB35" s="75">
        <f t="shared" si="27"/>
        <v>2</v>
      </c>
      <c r="CC35" s="75">
        <f t="shared" si="28"/>
        <v>2</v>
      </c>
      <c r="CD35" s="75">
        <f t="shared" si="29"/>
        <v>2</v>
      </c>
      <c r="CE35" s="75">
        <f t="shared" si="30"/>
        <v>2</v>
      </c>
      <c r="CF35" s="75">
        <f t="shared" si="31"/>
        <v>2</v>
      </c>
      <c r="CG35" s="75">
        <f t="shared" si="32"/>
        <v>2</v>
      </c>
      <c r="CH35" s="75">
        <f t="shared" si="33"/>
        <v>0</v>
      </c>
      <c r="CI35" s="75">
        <f t="shared" si="34"/>
        <v>0</v>
      </c>
      <c r="CJ35" s="75">
        <f t="shared" si="35"/>
        <v>0</v>
      </c>
      <c r="CK35" s="75">
        <f t="shared" si="36"/>
        <v>2</v>
      </c>
      <c r="CL35" s="75">
        <f t="shared" si="37"/>
        <v>2</v>
      </c>
      <c r="CM35" s="75">
        <f t="shared" si="38"/>
        <v>2</v>
      </c>
      <c r="CN35" s="75">
        <f t="shared" si="39"/>
        <v>0</v>
      </c>
      <c r="CO35" s="50">
        <f t="shared" si="40"/>
        <v>0</v>
      </c>
      <c r="CP35" s="50">
        <f t="shared" si="41"/>
        <v>2</v>
      </c>
      <c r="CQ35" s="50">
        <f t="shared" si="58"/>
        <v>2</v>
      </c>
      <c r="CR35" s="50">
        <f t="shared" si="42"/>
        <v>0</v>
      </c>
      <c r="CS35" s="50">
        <f t="shared" si="43"/>
        <v>2</v>
      </c>
      <c r="CT35" s="50">
        <f t="shared" si="59"/>
        <v>2</v>
      </c>
      <c r="CU35" s="50">
        <f t="shared" si="44"/>
        <v>0</v>
      </c>
      <c r="CV35" s="50">
        <f t="shared" si="45"/>
        <v>2</v>
      </c>
      <c r="CW35" s="50">
        <f t="shared" si="60"/>
        <v>2</v>
      </c>
      <c r="CX35" s="50">
        <f t="shared" si="46"/>
        <v>0</v>
      </c>
      <c r="CY35" s="50">
        <f t="shared" si="47"/>
        <v>0</v>
      </c>
      <c r="CZ35" s="50">
        <f t="shared" si="61"/>
        <v>0</v>
      </c>
      <c r="DA35" s="50">
        <f t="shared" si="48"/>
        <v>0</v>
      </c>
      <c r="DB35" s="50">
        <f t="shared" si="49"/>
        <v>2</v>
      </c>
      <c r="DC35" s="50">
        <f t="shared" si="62"/>
        <v>2</v>
      </c>
      <c r="DD35" s="76">
        <f t="shared" si="50"/>
        <v>4</v>
      </c>
      <c r="DE35" s="76">
        <f t="shared" si="51"/>
        <v>4</v>
      </c>
      <c r="DF35" s="76">
        <f t="shared" si="63"/>
        <v>8</v>
      </c>
      <c r="DG35" s="76">
        <f t="shared" si="52"/>
        <v>4</v>
      </c>
      <c r="DH35" s="76">
        <f t="shared" si="53"/>
        <v>4</v>
      </c>
      <c r="DI35" s="76">
        <f t="shared" si="64"/>
        <v>8</v>
      </c>
      <c r="DJ35" s="76">
        <f t="shared" si="54"/>
        <v>6</v>
      </c>
      <c r="DK35" s="76">
        <f t="shared" si="55"/>
        <v>4</v>
      </c>
      <c r="DL35" s="76">
        <f t="shared" si="65"/>
        <v>10</v>
      </c>
      <c r="DM35" s="76">
        <f t="shared" si="56"/>
        <v>2</v>
      </c>
      <c r="DN35" s="76">
        <f t="shared" si="57"/>
        <v>6</v>
      </c>
      <c r="DO35" s="76">
        <f t="shared" si="66"/>
        <v>4</v>
      </c>
      <c r="DP35" s="76">
        <f t="shared" si="67"/>
        <v>12</v>
      </c>
      <c r="DQ35" s="76">
        <f t="shared" si="68"/>
        <v>4</v>
      </c>
      <c r="DR35" s="76">
        <f t="shared" si="69"/>
        <v>6</v>
      </c>
      <c r="DS35" s="76">
        <f t="shared" si="70"/>
        <v>10</v>
      </c>
      <c r="DT35" s="70">
        <f t="shared" si="71"/>
        <v>48</v>
      </c>
    </row>
    <row r="36" spans="1:124">
      <c r="A36" s="70">
        <v>28</v>
      </c>
      <c r="B36" s="71" t="str">
        <f>'ภาษาไทย ม.3'!B36</f>
        <v xml:space="preserve">นางสาวรัตนาวดี  วรรณทอง  </v>
      </c>
      <c r="C36" s="72">
        <v>1</v>
      </c>
      <c r="D36" s="72">
        <v>0</v>
      </c>
      <c r="E36" s="72">
        <v>1</v>
      </c>
      <c r="F36" s="72">
        <v>0</v>
      </c>
      <c r="G36" s="72">
        <v>1</v>
      </c>
      <c r="H36" s="73">
        <v>0</v>
      </c>
      <c r="I36" s="73">
        <v>1</v>
      </c>
      <c r="J36" s="72">
        <v>1</v>
      </c>
      <c r="K36" s="72">
        <v>0</v>
      </c>
      <c r="L36" s="72">
        <v>1</v>
      </c>
      <c r="M36" s="72">
        <v>1</v>
      </c>
      <c r="N36" s="72">
        <v>1</v>
      </c>
      <c r="O36" s="73">
        <v>1</v>
      </c>
      <c r="P36" s="73">
        <v>1</v>
      </c>
      <c r="Q36" s="74">
        <v>0</v>
      </c>
      <c r="R36" s="74">
        <v>1</v>
      </c>
      <c r="S36" s="74">
        <v>1</v>
      </c>
      <c r="T36" s="74">
        <v>0</v>
      </c>
      <c r="U36" s="74">
        <v>0</v>
      </c>
      <c r="V36" s="74">
        <v>1</v>
      </c>
      <c r="W36" s="74">
        <v>0</v>
      </c>
      <c r="X36" s="74">
        <v>1</v>
      </c>
      <c r="Y36" s="74">
        <v>0</v>
      </c>
      <c r="Z36" s="74">
        <v>0</v>
      </c>
      <c r="AA36" s="74">
        <v>0</v>
      </c>
      <c r="AB36" s="74">
        <v>0</v>
      </c>
      <c r="AC36" s="74">
        <v>1</v>
      </c>
      <c r="AD36" s="74">
        <v>0</v>
      </c>
      <c r="AE36" s="74">
        <v>0</v>
      </c>
      <c r="AF36" s="74">
        <v>1</v>
      </c>
      <c r="AG36" s="74">
        <v>1</v>
      </c>
      <c r="AH36" s="74">
        <v>0</v>
      </c>
      <c r="AI36" s="74">
        <v>0</v>
      </c>
      <c r="AJ36" s="74">
        <v>0</v>
      </c>
      <c r="AK36" s="74">
        <v>0</v>
      </c>
      <c r="AL36" s="74">
        <v>0</v>
      </c>
      <c r="AM36" s="74">
        <v>0</v>
      </c>
      <c r="AN36" s="74">
        <v>1</v>
      </c>
      <c r="AO36" s="74">
        <v>0</v>
      </c>
      <c r="AP36" s="74">
        <v>1</v>
      </c>
      <c r="AQ36" s="50">
        <v>0</v>
      </c>
      <c r="AR36" s="50">
        <v>1</v>
      </c>
      <c r="AS36" s="50">
        <v>1</v>
      </c>
      <c r="AT36" s="50">
        <v>1</v>
      </c>
      <c r="AU36" s="50">
        <v>0</v>
      </c>
      <c r="AV36" s="50">
        <v>0</v>
      </c>
      <c r="AW36" s="50">
        <v>1</v>
      </c>
      <c r="AX36" s="50">
        <v>1</v>
      </c>
      <c r="AY36" s="50">
        <v>0</v>
      </c>
      <c r="AZ36" s="50">
        <v>0</v>
      </c>
      <c r="BA36" s="75">
        <f t="shared" si="0"/>
        <v>2</v>
      </c>
      <c r="BB36" s="75">
        <f t="shared" si="1"/>
        <v>0</v>
      </c>
      <c r="BC36" s="75">
        <f t="shared" si="2"/>
        <v>2</v>
      </c>
      <c r="BD36" s="75">
        <f t="shared" si="3"/>
        <v>0</v>
      </c>
      <c r="BE36" s="75">
        <f t="shared" si="4"/>
        <v>2</v>
      </c>
      <c r="BF36" s="75">
        <f t="shared" si="5"/>
        <v>0</v>
      </c>
      <c r="BG36" s="75">
        <f t="shared" si="6"/>
        <v>2</v>
      </c>
      <c r="BH36" s="75">
        <f t="shared" si="7"/>
        <v>2</v>
      </c>
      <c r="BI36" s="75">
        <f t="shared" si="8"/>
        <v>0</v>
      </c>
      <c r="BJ36" s="75">
        <f t="shared" si="9"/>
        <v>2</v>
      </c>
      <c r="BK36" s="75">
        <f t="shared" si="10"/>
        <v>2</v>
      </c>
      <c r="BL36" s="75">
        <f t="shared" si="11"/>
        <v>2</v>
      </c>
      <c r="BM36" s="75">
        <f t="shared" si="12"/>
        <v>2</v>
      </c>
      <c r="BN36" s="75">
        <f t="shared" si="13"/>
        <v>2</v>
      </c>
      <c r="BO36" s="75">
        <f t="shared" si="14"/>
        <v>0</v>
      </c>
      <c r="BP36" s="75">
        <f t="shared" si="15"/>
        <v>2</v>
      </c>
      <c r="BQ36" s="75">
        <f t="shared" si="16"/>
        <v>2</v>
      </c>
      <c r="BR36" s="75">
        <f t="shared" si="17"/>
        <v>0</v>
      </c>
      <c r="BS36" s="75">
        <f t="shared" si="18"/>
        <v>0</v>
      </c>
      <c r="BT36" s="75">
        <f t="shared" si="19"/>
        <v>2</v>
      </c>
      <c r="BU36" s="75">
        <f t="shared" si="20"/>
        <v>0</v>
      </c>
      <c r="BV36" s="75">
        <f t="shared" si="21"/>
        <v>2</v>
      </c>
      <c r="BW36" s="75">
        <f t="shared" si="22"/>
        <v>0</v>
      </c>
      <c r="BX36" s="75">
        <f t="shared" si="23"/>
        <v>0</v>
      </c>
      <c r="BY36" s="75">
        <f t="shared" si="24"/>
        <v>0</v>
      </c>
      <c r="BZ36" s="75">
        <f t="shared" si="25"/>
        <v>0</v>
      </c>
      <c r="CA36" s="75">
        <f t="shared" si="26"/>
        <v>2</v>
      </c>
      <c r="CB36" s="75">
        <f t="shared" si="27"/>
        <v>0</v>
      </c>
      <c r="CC36" s="75">
        <f t="shared" si="28"/>
        <v>0</v>
      </c>
      <c r="CD36" s="75">
        <f t="shared" si="29"/>
        <v>2</v>
      </c>
      <c r="CE36" s="75">
        <f t="shared" si="30"/>
        <v>2</v>
      </c>
      <c r="CF36" s="75">
        <f t="shared" si="31"/>
        <v>0</v>
      </c>
      <c r="CG36" s="75">
        <f t="shared" si="32"/>
        <v>0</v>
      </c>
      <c r="CH36" s="75">
        <f t="shared" si="33"/>
        <v>0</v>
      </c>
      <c r="CI36" s="75">
        <f t="shared" si="34"/>
        <v>0</v>
      </c>
      <c r="CJ36" s="75">
        <f t="shared" si="35"/>
        <v>0</v>
      </c>
      <c r="CK36" s="75">
        <f t="shared" si="36"/>
        <v>0</v>
      </c>
      <c r="CL36" s="75">
        <f t="shared" si="37"/>
        <v>2</v>
      </c>
      <c r="CM36" s="75">
        <f t="shared" si="38"/>
        <v>0</v>
      </c>
      <c r="CN36" s="75">
        <f t="shared" si="39"/>
        <v>2</v>
      </c>
      <c r="CO36" s="50">
        <f t="shared" si="40"/>
        <v>0</v>
      </c>
      <c r="CP36" s="50">
        <f t="shared" si="41"/>
        <v>2</v>
      </c>
      <c r="CQ36" s="50">
        <f t="shared" si="58"/>
        <v>2</v>
      </c>
      <c r="CR36" s="50">
        <f t="shared" si="42"/>
        <v>2</v>
      </c>
      <c r="CS36" s="50">
        <f t="shared" si="43"/>
        <v>2</v>
      </c>
      <c r="CT36" s="50">
        <f t="shared" si="59"/>
        <v>4</v>
      </c>
      <c r="CU36" s="50">
        <f t="shared" si="44"/>
        <v>0</v>
      </c>
      <c r="CV36" s="50">
        <f t="shared" si="45"/>
        <v>0</v>
      </c>
      <c r="CW36" s="50">
        <f t="shared" si="60"/>
        <v>0</v>
      </c>
      <c r="CX36" s="50">
        <f t="shared" si="46"/>
        <v>2</v>
      </c>
      <c r="CY36" s="50">
        <f t="shared" si="47"/>
        <v>2</v>
      </c>
      <c r="CZ36" s="50">
        <f t="shared" si="61"/>
        <v>4</v>
      </c>
      <c r="DA36" s="50">
        <f t="shared" si="48"/>
        <v>0</v>
      </c>
      <c r="DB36" s="50">
        <f t="shared" si="49"/>
        <v>0</v>
      </c>
      <c r="DC36" s="50">
        <f t="shared" si="62"/>
        <v>0</v>
      </c>
      <c r="DD36" s="76">
        <f t="shared" si="50"/>
        <v>6</v>
      </c>
      <c r="DE36" s="76">
        <f t="shared" si="51"/>
        <v>8</v>
      </c>
      <c r="DF36" s="76">
        <f t="shared" si="63"/>
        <v>14</v>
      </c>
      <c r="DG36" s="76">
        <f t="shared" si="52"/>
        <v>6</v>
      </c>
      <c r="DH36" s="76">
        <f t="shared" si="53"/>
        <v>8</v>
      </c>
      <c r="DI36" s="76">
        <f t="shared" si="64"/>
        <v>14</v>
      </c>
      <c r="DJ36" s="76">
        <f t="shared" si="54"/>
        <v>4</v>
      </c>
      <c r="DK36" s="76">
        <f t="shared" si="55"/>
        <v>2</v>
      </c>
      <c r="DL36" s="76">
        <f t="shared" si="65"/>
        <v>6</v>
      </c>
      <c r="DM36" s="76">
        <f t="shared" si="56"/>
        <v>2</v>
      </c>
      <c r="DN36" s="76">
        <f t="shared" si="57"/>
        <v>2</v>
      </c>
      <c r="DO36" s="76">
        <f t="shared" si="66"/>
        <v>6</v>
      </c>
      <c r="DP36" s="76">
        <f t="shared" si="67"/>
        <v>10</v>
      </c>
      <c r="DQ36" s="76">
        <f t="shared" si="68"/>
        <v>0</v>
      </c>
      <c r="DR36" s="76">
        <f t="shared" si="69"/>
        <v>4</v>
      </c>
      <c r="DS36" s="76">
        <f t="shared" si="70"/>
        <v>4</v>
      </c>
      <c r="DT36" s="70">
        <f t="shared" si="71"/>
        <v>48</v>
      </c>
    </row>
    <row r="37" spans="1:124">
      <c r="A37" s="70">
        <v>29</v>
      </c>
      <c r="B37" s="71" t="str">
        <f>'ภาษาไทย ม.3'!B37</f>
        <v>นายธีรดนย์  ฉิมพิมล</v>
      </c>
      <c r="C37" s="72">
        <v>1</v>
      </c>
      <c r="D37" s="72">
        <v>0</v>
      </c>
      <c r="E37" s="72">
        <v>0</v>
      </c>
      <c r="F37" s="72">
        <v>0</v>
      </c>
      <c r="G37" s="72">
        <v>0</v>
      </c>
      <c r="H37" s="73">
        <v>0</v>
      </c>
      <c r="I37" s="73">
        <v>1</v>
      </c>
      <c r="J37" s="72">
        <v>1</v>
      </c>
      <c r="K37" s="72">
        <v>0</v>
      </c>
      <c r="L37" s="72">
        <v>0</v>
      </c>
      <c r="M37" s="72">
        <v>1</v>
      </c>
      <c r="N37" s="72">
        <v>1</v>
      </c>
      <c r="O37" s="73">
        <v>1</v>
      </c>
      <c r="P37" s="73">
        <v>0</v>
      </c>
      <c r="Q37" s="74">
        <v>0</v>
      </c>
      <c r="R37" s="74">
        <v>0</v>
      </c>
      <c r="S37" s="74">
        <v>0</v>
      </c>
      <c r="T37" s="74">
        <v>0</v>
      </c>
      <c r="U37" s="74">
        <v>1</v>
      </c>
      <c r="V37" s="74">
        <v>0</v>
      </c>
      <c r="W37" s="74">
        <v>0</v>
      </c>
      <c r="X37" s="74">
        <v>0</v>
      </c>
      <c r="Y37" s="74">
        <v>0</v>
      </c>
      <c r="Z37" s="74">
        <v>1</v>
      </c>
      <c r="AA37" s="74">
        <v>0</v>
      </c>
      <c r="AB37" s="74">
        <v>0</v>
      </c>
      <c r="AC37" s="74">
        <v>0</v>
      </c>
      <c r="AD37" s="74">
        <v>0</v>
      </c>
      <c r="AE37" s="74">
        <v>0</v>
      </c>
      <c r="AF37" s="74">
        <v>0</v>
      </c>
      <c r="AG37" s="74">
        <v>0</v>
      </c>
      <c r="AH37" s="74">
        <v>0</v>
      </c>
      <c r="AI37" s="74">
        <v>1</v>
      </c>
      <c r="AJ37" s="74">
        <v>1</v>
      </c>
      <c r="AK37" s="74">
        <v>0</v>
      </c>
      <c r="AL37" s="74">
        <v>0</v>
      </c>
      <c r="AM37" s="74">
        <v>0</v>
      </c>
      <c r="AN37" s="74">
        <v>0</v>
      </c>
      <c r="AO37" s="74">
        <v>0</v>
      </c>
      <c r="AP37" s="74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1</v>
      </c>
      <c r="AY37" s="50">
        <v>1</v>
      </c>
      <c r="AZ37" s="50">
        <v>0</v>
      </c>
      <c r="BA37" s="75">
        <f t="shared" si="0"/>
        <v>2</v>
      </c>
      <c r="BB37" s="75">
        <f t="shared" si="1"/>
        <v>0</v>
      </c>
      <c r="BC37" s="75">
        <f t="shared" si="2"/>
        <v>0</v>
      </c>
      <c r="BD37" s="75">
        <f t="shared" si="3"/>
        <v>0</v>
      </c>
      <c r="BE37" s="75">
        <f t="shared" si="4"/>
        <v>0</v>
      </c>
      <c r="BF37" s="75">
        <f t="shared" si="5"/>
        <v>0</v>
      </c>
      <c r="BG37" s="75">
        <f t="shared" si="6"/>
        <v>2</v>
      </c>
      <c r="BH37" s="75">
        <f t="shared" si="7"/>
        <v>2</v>
      </c>
      <c r="BI37" s="75">
        <f t="shared" si="8"/>
        <v>0</v>
      </c>
      <c r="BJ37" s="75">
        <f t="shared" si="9"/>
        <v>0</v>
      </c>
      <c r="BK37" s="75">
        <f t="shared" si="10"/>
        <v>2</v>
      </c>
      <c r="BL37" s="75">
        <f t="shared" si="11"/>
        <v>2</v>
      </c>
      <c r="BM37" s="75">
        <f t="shared" si="12"/>
        <v>2</v>
      </c>
      <c r="BN37" s="75">
        <f t="shared" si="13"/>
        <v>0</v>
      </c>
      <c r="BO37" s="75">
        <f t="shared" si="14"/>
        <v>0</v>
      </c>
      <c r="BP37" s="75">
        <f t="shared" si="15"/>
        <v>0</v>
      </c>
      <c r="BQ37" s="75">
        <f t="shared" si="16"/>
        <v>0</v>
      </c>
      <c r="BR37" s="75">
        <f t="shared" si="17"/>
        <v>0</v>
      </c>
      <c r="BS37" s="75">
        <f t="shared" si="18"/>
        <v>2</v>
      </c>
      <c r="BT37" s="75">
        <f t="shared" si="19"/>
        <v>0</v>
      </c>
      <c r="BU37" s="75">
        <f t="shared" si="20"/>
        <v>0</v>
      </c>
      <c r="BV37" s="75">
        <f t="shared" si="21"/>
        <v>0</v>
      </c>
      <c r="BW37" s="75">
        <f t="shared" si="22"/>
        <v>0</v>
      </c>
      <c r="BX37" s="75">
        <f t="shared" si="23"/>
        <v>2</v>
      </c>
      <c r="BY37" s="75">
        <f t="shared" si="24"/>
        <v>0</v>
      </c>
      <c r="BZ37" s="75">
        <f t="shared" si="25"/>
        <v>0</v>
      </c>
      <c r="CA37" s="75">
        <f t="shared" si="26"/>
        <v>0</v>
      </c>
      <c r="CB37" s="75">
        <f t="shared" si="27"/>
        <v>0</v>
      </c>
      <c r="CC37" s="75">
        <f t="shared" si="28"/>
        <v>0</v>
      </c>
      <c r="CD37" s="75">
        <f t="shared" si="29"/>
        <v>0</v>
      </c>
      <c r="CE37" s="75">
        <f t="shared" si="30"/>
        <v>0</v>
      </c>
      <c r="CF37" s="75">
        <f t="shared" si="31"/>
        <v>0</v>
      </c>
      <c r="CG37" s="75">
        <f t="shared" si="32"/>
        <v>2</v>
      </c>
      <c r="CH37" s="75">
        <f t="shared" si="33"/>
        <v>2</v>
      </c>
      <c r="CI37" s="75">
        <f t="shared" si="34"/>
        <v>0</v>
      </c>
      <c r="CJ37" s="75">
        <f t="shared" si="35"/>
        <v>0</v>
      </c>
      <c r="CK37" s="75">
        <f t="shared" si="36"/>
        <v>0</v>
      </c>
      <c r="CL37" s="75">
        <f t="shared" si="37"/>
        <v>0</v>
      </c>
      <c r="CM37" s="75">
        <f t="shared" si="38"/>
        <v>0</v>
      </c>
      <c r="CN37" s="75">
        <f t="shared" si="39"/>
        <v>0</v>
      </c>
      <c r="CO37" s="50">
        <f t="shared" si="40"/>
        <v>0</v>
      </c>
      <c r="CP37" s="50">
        <f t="shared" si="41"/>
        <v>0</v>
      </c>
      <c r="CQ37" s="50">
        <f t="shared" si="58"/>
        <v>0</v>
      </c>
      <c r="CR37" s="50">
        <f t="shared" si="42"/>
        <v>0</v>
      </c>
      <c r="CS37" s="50">
        <f t="shared" si="43"/>
        <v>0</v>
      </c>
      <c r="CT37" s="50">
        <f t="shared" si="59"/>
        <v>0</v>
      </c>
      <c r="CU37" s="50">
        <f t="shared" si="44"/>
        <v>0</v>
      </c>
      <c r="CV37" s="50">
        <f t="shared" si="45"/>
        <v>0</v>
      </c>
      <c r="CW37" s="50">
        <f t="shared" si="60"/>
        <v>0</v>
      </c>
      <c r="CX37" s="50">
        <f t="shared" si="46"/>
        <v>0</v>
      </c>
      <c r="CY37" s="50">
        <f t="shared" si="47"/>
        <v>2</v>
      </c>
      <c r="CZ37" s="50">
        <f t="shared" si="61"/>
        <v>2</v>
      </c>
      <c r="DA37" s="50">
        <f t="shared" si="48"/>
        <v>2</v>
      </c>
      <c r="DB37" s="50">
        <f t="shared" si="49"/>
        <v>0</v>
      </c>
      <c r="DC37" s="50">
        <f t="shared" si="62"/>
        <v>2</v>
      </c>
      <c r="DD37" s="76">
        <f t="shared" si="50"/>
        <v>2</v>
      </c>
      <c r="DE37" s="76">
        <f t="shared" si="51"/>
        <v>4</v>
      </c>
      <c r="DF37" s="76">
        <f t="shared" si="63"/>
        <v>6</v>
      </c>
      <c r="DG37" s="76">
        <f t="shared" si="52"/>
        <v>2</v>
      </c>
      <c r="DH37" s="76">
        <f t="shared" si="53"/>
        <v>4</v>
      </c>
      <c r="DI37" s="76">
        <f t="shared" si="64"/>
        <v>6</v>
      </c>
      <c r="DJ37" s="76">
        <f t="shared" si="54"/>
        <v>2</v>
      </c>
      <c r="DK37" s="76">
        <f t="shared" si="55"/>
        <v>2</v>
      </c>
      <c r="DL37" s="76">
        <f t="shared" si="65"/>
        <v>4</v>
      </c>
      <c r="DM37" s="76">
        <f t="shared" si="56"/>
        <v>0</v>
      </c>
      <c r="DN37" s="76">
        <f t="shared" si="57"/>
        <v>0</v>
      </c>
      <c r="DO37" s="76">
        <f t="shared" si="66"/>
        <v>2</v>
      </c>
      <c r="DP37" s="76">
        <f t="shared" si="67"/>
        <v>2</v>
      </c>
      <c r="DQ37" s="76">
        <f t="shared" si="68"/>
        <v>6</v>
      </c>
      <c r="DR37" s="76">
        <f t="shared" si="69"/>
        <v>0</v>
      </c>
      <c r="DS37" s="76">
        <f t="shared" si="70"/>
        <v>6</v>
      </c>
      <c r="DT37" s="70">
        <f t="shared" si="71"/>
        <v>24</v>
      </c>
    </row>
    <row r="38" spans="1:124">
      <c r="A38" s="70">
        <v>30</v>
      </c>
      <c r="B38" s="71" t="str">
        <f>'ภาษาไทย ม.3'!B38</f>
        <v>นางสาวปิยฉัตร  เพ็ชรสิทธิ์</v>
      </c>
      <c r="C38" s="72">
        <v>1</v>
      </c>
      <c r="D38" s="72">
        <v>0</v>
      </c>
      <c r="E38" s="72">
        <v>0</v>
      </c>
      <c r="F38" s="72">
        <v>0</v>
      </c>
      <c r="G38" s="72">
        <v>1</v>
      </c>
      <c r="H38" s="73">
        <v>0</v>
      </c>
      <c r="I38" s="73">
        <v>0</v>
      </c>
      <c r="J38" s="72">
        <v>1</v>
      </c>
      <c r="K38" s="72">
        <v>0</v>
      </c>
      <c r="L38" s="72">
        <v>1</v>
      </c>
      <c r="M38" s="72">
        <v>1</v>
      </c>
      <c r="N38" s="72">
        <v>1</v>
      </c>
      <c r="O38" s="73">
        <v>0</v>
      </c>
      <c r="P38" s="73">
        <v>0</v>
      </c>
      <c r="Q38" s="74">
        <v>0</v>
      </c>
      <c r="R38" s="74">
        <v>1</v>
      </c>
      <c r="S38" s="74">
        <v>0</v>
      </c>
      <c r="T38" s="74">
        <v>0</v>
      </c>
      <c r="U38" s="74">
        <v>0</v>
      </c>
      <c r="V38" s="74">
        <v>0</v>
      </c>
      <c r="W38" s="74">
        <v>0</v>
      </c>
      <c r="X38" s="74">
        <v>0</v>
      </c>
      <c r="Y38" s="74">
        <v>0</v>
      </c>
      <c r="Z38" s="74">
        <v>0</v>
      </c>
      <c r="AA38" s="74">
        <v>0</v>
      </c>
      <c r="AB38" s="74">
        <v>0</v>
      </c>
      <c r="AC38" s="74">
        <v>1</v>
      </c>
      <c r="AD38" s="74">
        <v>0</v>
      </c>
      <c r="AE38" s="74">
        <v>0</v>
      </c>
      <c r="AF38" s="74">
        <v>0</v>
      </c>
      <c r="AG38" s="74">
        <v>1</v>
      </c>
      <c r="AH38" s="74">
        <v>0</v>
      </c>
      <c r="AI38" s="74">
        <v>0</v>
      </c>
      <c r="AJ38" s="74">
        <v>0</v>
      </c>
      <c r="AK38" s="74">
        <v>0</v>
      </c>
      <c r="AL38" s="74">
        <v>0</v>
      </c>
      <c r="AM38" s="74">
        <v>0</v>
      </c>
      <c r="AN38" s="74">
        <v>1</v>
      </c>
      <c r="AO38" s="74">
        <v>0</v>
      </c>
      <c r="AP38" s="74">
        <v>0</v>
      </c>
      <c r="AQ38" s="50">
        <v>0</v>
      </c>
      <c r="AR38" s="50">
        <v>1</v>
      </c>
      <c r="AS38" s="50">
        <v>1</v>
      </c>
      <c r="AT38" s="50">
        <v>1</v>
      </c>
      <c r="AU38" s="50">
        <v>1</v>
      </c>
      <c r="AV38" s="50">
        <v>0</v>
      </c>
      <c r="AW38" s="50">
        <v>1</v>
      </c>
      <c r="AX38" s="50">
        <v>1</v>
      </c>
      <c r="AY38" s="50">
        <v>0</v>
      </c>
      <c r="AZ38" s="50">
        <v>0</v>
      </c>
      <c r="BA38" s="75">
        <f t="shared" si="0"/>
        <v>2</v>
      </c>
      <c r="BB38" s="75">
        <f t="shared" si="1"/>
        <v>0</v>
      </c>
      <c r="BC38" s="75">
        <f t="shared" si="2"/>
        <v>0</v>
      </c>
      <c r="BD38" s="75">
        <f t="shared" si="3"/>
        <v>0</v>
      </c>
      <c r="BE38" s="75">
        <f t="shared" si="4"/>
        <v>2</v>
      </c>
      <c r="BF38" s="75">
        <f t="shared" si="5"/>
        <v>0</v>
      </c>
      <c r="BG38" s="75">
        <f t="shared" si="6"/>
        <v>0</v>
      </c>
      <c r="BH38" s="75">
        <f t="shared" si="7"/>
        <v>2</v>
      </c>
      <c r="BI38" s="75">
        <f t="shared" si="8"/>
        <v>0</v>
      </c>
      <c r="BJ38" s="75">
        <f t="shared" si="9"/>
        <v>2</v>
      </c>
      <c r="BK38" s="75">
        <f t="shared" si="10"/>
        <v>2</v>
      </c>
      <c r="BL38" s="75">
        <f t="shared" si="11"/>
        <v>2</v>
      </c>
      <c r="BM38" s="75">
        <f t="shared" si="12"/>
        <v>0</v>
      </c>
      <c r="BN38" s="75">
        <f t="shared" si="13"/>
        <v>0</v>
      </c>
      <c r="BO38" s="75">
        <f t="shared" si="14"/>
        <v>0</v>
      </c>
      <c r="BP38" s="75">
        <f t="shared" si="15"/>
        <v>2</v>
      </c>
      <c r="BQ38" s="75">
        <f t="shared" si="16"/>
        <v>0</v>
      </c>
      <c r="BR38" s="75">
        <f t="shared" si="17"/>
        <v>0</v>
      </c>
      <c r="BS38" s="75">
        <f t="shared" si="18"/>
        <v>0</v>
      </c>
      <c r="BT38" s="75">
        <f t="shared" si="19"/>
        <v>0</v>
      </c>
      <c r="BU38" s="75">
        <f t="shared" si="20"/>
        <v>0</v>
      </c>
      <c r="BV38" s="75">
        <f t="shared" si="21"/>
        <v>0</v>
      </c>
      <c r="BW38" s="75">
        <f t="shared" si="22"/>
        <v>0</v>
      </c>
      <c r="BX38" s="75">
        <f t="shared" si="23"/>
        <v>0</v>
      </c>
      <c r="BY38" s="75">
        <f t="shared" si="24"/>
        <v>0</v>
      </c>
      <c r="BZ38" s="75">
        <f t="shared" si="25"/>
        <v>0</v>
      </c>
      <c r="CA38" s="75">
        <f t="shared" si="26"/>
        <v>2</v>
      </c>
      <c r="CB38" s="75">
        <f t="shared" si="27"/>
        <v>0</v>
      </c>
      <c r="CC38" s="75">
        <f t="shared" si="28"/>
        <v>0</v>
      </c>
      <c r="CD38" s="75">
        <f t="shared" si="29"/>
        <v>0</v>
      </c>
      <c r="CE38" s="75">
        <f t="shared" si="30"/>
        <v>2</v>
      </c>
      <c r="CF38" s="75">
        <f t="shared" si="31"/>
        <v>0</v>
      </c>
      <c r="CG38" s="75">
        <f t="shared" si="32"/>
        <v>0</v>
      </c>
      <c r="CH38" s="75">
        <f t="shared" si="33"/>
        <v>0</v>
      </c>
      <c r="CI38" s="75">
        <f t="shared" si="34"/>
        <v>0</v>
      </c>
      <c r="CJ38" s="75">
        <f t="shared" si="35"/>
        <v>0</v>
      </c>
      <c r="CK38" s="75">
        <f t="shared" si="36"/>
        <v>0</v>
      </c>
      <c r="CL38" s="75">
        <f t="shared" si="37"/>
        <v>2</v>
      </c>
      <c r="CM38" s="75">
        <f t="shared" si="38"/>
        <v>0</v>
      </c>
      <c r="CN38" s="75">
        <f t="shared" si="39"/>
        <v>0</v>
      </c>
      <c r="CO38" s="50">
        <f t="shared" si="40"/>
        <v>0</v>
      </c>
      <c r="CP38" s="50">
        <f t="shared" si="41"/>
        <v>2</v>
      </c>
      <c r="CQ38" s="50">
        <f t="shared" si="58"/>
        <v>2</v>
      </c>
      <c r="CR38" s="50">
        <f t="shared" si="42"/>
        <v>2</v>
      </c>
      <c r="CS38" s="50">
        <f t="shared" si="43"/>
        <v>2</v>
      </c>
      <c r="CT38" s="50">
        <f t="shared" si="59"/>
        <v>4</v>
      </c>
      <c r="CU38" s="50">
        <f t="shared" si="44"/>
        <v>2</v>
      </c>
      <c r="CV38" s="50">
        <f t="shared" si="45"/>
        <v>0</v>
      </c>
      <c r="CW38" s="50">
        <f t="shared" si="60"/>
        <v>2</v>
      </c>
      <c r="CX38" s="50">
        <f t="shared" si="46"/>
        <v>2</v>
      </c>
      <c r="CY38" s="50">
        <f t="shared" si="47"/>
        <v>2</v>
      </c>
      <c r="CZ38" s="50">
        <f t="shared" si="61"/>
        <v>4</v>
      </c>
      <c r="DA38" s="50">
        <f t="shared" si="48"/>
        <v>0</v>
      </c>
      <c r="DB38" s="50">
        <f t="shared" si="49"/>
        <v>0</v>
      </c>
      <c r="DC38" s="50">
        <f t="shared" si="62"/>
        <v>0</v>
      </c>
      <c r="DD38" s="76">
        <f t="shared" si="50"/>
        <v>4</v>
      </c>
      <c r="DE38" s="76">
        <f t="shared" si="51"/>
        <v>6</v>
      </c>
      <c r="DF38" s="76">
        <f t="shared" si="63"/>
        <v>10</v>
      </c>
      <c r="DG38" s="76">
        <f t="shared" si="52"/>
        <v>6</v>
      </c>
      <c r="DH38" s="76">
        <f t="shared" si="53"/>
        <v>4</v>
      </c>
      <c r="DI38" s="76">
        <f t="shared" si="64"/>
        <v>10</v>
      </c>
      <c r="DJ38" s="76">
        <f t="shared" si="54"/>
        <v>2</v>
      </c>
      <c r="DK38" s="76">
        <f t="shared" si="55"/>
        <v>0</v>
      </c>
      <c r="DL38" s="76">
        <f t="shared" si="65"/>
        <v>2</v>
      </c>
      <c r="DM38" s="76">
        <f t="shared" si="56"/>
        <v>2</v>
      </c>
      <c r="DN38" s="76">
        <f t="shared" si="57"/>
        <v>0</v>
      </c>
      <c r="DO38" s="76">
        <f t="shared" si="66"/>
        <v>6</v>
      </c>
      <c r="DP38" s="76">
        <f t="shared" si="67"/>
        <v>8</v>
      </c>
      <c r="DQ38" s="76">
        <f t="shared" si="68"/>
        <v>0</v>
      </c>
      <c r="DR38" s="76">
        <f t="shared" si="69"/>
        <v>2</v>
      </c>
      <c r="DS38" s="76">
        <f t="shared" si="70"/>
        <v>2</v>
      </c>
      <c r="DT38" s="70">
        <f t="shared" si="71"/>
        <v>32</v>
      </c>
    </row>
    <row r="39" spans="1:124">
      <c r="A39" s="70">
        <v>31</v>
      </c>
      <c r="B39" s="71" t="str">
        <f>'ภาษาไทย ม.3'!B39</f>
        <v>นางสาวสุดารัตน์  มีจิตร</v>
      </c>
      <c r="C39" s="72">
        <v>0</v>
      </c>
      <c r="D39" s="72">
        <v>0</v>
      </c>
      <c r="E39" s="72">
        <v>0</v>
      </c>
      <c r="F39" s="72">
        <v>0</v>
      </c>
      <c r="G39" s="72">
        <v>1</v>
      </c>
      <c r="H39" s="72">
        <v>1</v>
      </c>
      <c r="I39" s="72">
        <v>1</v>
      </c>
      <c r="J39" s="72">
        <v>1</v>
      </c>
      <c r="K39" s="72">
        <v>1</v>
      </c>
      <c r="L39" s="72">
        <v>1</v>
      </c>
      <c r="M39" s="72">
        <v>1</v>
      </c>
      <c r="N39" s="72">
        <v>0</v>
      </c>
      <c r="O39" s="72">
        <v>0</v>
      </c>
      <c r="P39" s="72">
        <v>1</v>
      </c>
      <c r="Q39" s="72">
        <v>0</v>
      </c>
      <c r="R39" s="72">
        <v>0</v>
      </c>
      <c r="S39" s="72">
        <v>1</v>
      </c>
      <c r="T39" s="72">
        <v>0</v>
      </c>
      <c r="U39" s="72">
        <v>0</v>
      </c>
      <c r="V39" s="72">
        <v>0</v>
      </c>
      <c r="W39" s="72">
        <v>0</v>
      </c>
      <c r="X39" s="72">
        <v>0</v>
      </c>
      <c r="Y39" s="72">
        <v>1</v>
      </c>
      <c r="Z39" s="72">
        <v>1</v>
      </c>
      <c r="AA39" s="72">
        <v>0</v>
      </c>
      <c r="AB39" s="72">
        <v>0</v>
      </c>
      <c r="AC39" s="72">
        <v>0</v>
      </c>
      <c r="AD39" s="72">
        <v>1</v>
      </c>
      <c r="AE39" s="72">
        <v>0</v>
      </c>
      <c r="AF39" s="72">
        <v>1</v>
      </c>
      <c r="AG39" s="72">
        <v>1</v>
      </c>
      <c r="AH39" s="72">
        <v>0</v>
      </c>
      <c r="AI39" s="72">
        <v>0</v>
      </c>
      <c r="AJ39" s="72">
        <v>0</v>
      </c>
      <c r="AK39" s="72">
        <v>0</v>
      </c>
      <c r="AL39" s="72">
        <v>1</v>
      </c>
      <c r="AM39" s="72">
        <v>1</v>
      </c>
      <c r="AN39" s="72">
        <v>0</v>
      </c>
      <c r="AO39" s="72">
        <v>0</v>
      </c>
      <c r="AP39" s="72">
        <v>0</v>
      </c>
      <c r="AQ39" s="72">
        <v>0</v>
      </c>
      <c r="AR39" s="72">
        <v>0</v>
      </c>
      <c r="AS39" s="72">
        <v>0</v>
      </c>
      <c r="AT39" s="72">
        <v>0</v>
      </c>
      <c r="AU39" s="72">
        <v>0</v>
      </c>
      <c r="AV39" s="72">
        <v>0</v>
      </c>
      <c r="AW39" s="72">
        <v>0</v>
      </c>
      <c r="AX39" s="72">
        <v>1</v>
      </c>
      <c r="AY39" s="72">
        <v>0</v>
      </c>
      <c r="AZ39" s="72">
        <v>1</v>
      </c>
      <c r="BA39" s="75">
        <f t="shared" si="0"/>
        <v>0</v>
      </c>
      <c r="BB39" s="75">
        <f t="shared" si="1"/>
        <v>0</v>
      </c>
      <c r="BC39" s="75">
        <f t="shared" si="2"/>
        <v>0</v>
      </c>
      <c r="BD39" s="75">
        <f t="shared" si="3"/>
        <v>0</v>
      </c>
      <c r="BE39" s="75">
        <f t="shared" si="4"/>
        <v>2</v>
      </c>
      <c r="BF39" s="75">
        <f t="shared" si="5"/>
        <v>2</v>
      </c>
      <c r="BG39" s="75">
        <f t="shared" si="6"/>
        <v>2</v>
      </c>
      <c r="BH39" s="75">
        <f t="shared" si="7"/>
        <v>2</v>
      </c>
      <c r="BI39" s="75">
        <f t="shared" si="8"/>
        <v>2</v>
      </c>
      <c r="BJ39" s="75">
        <f t="shared" si="9"/>
        <v>2</v>
      </c>
      <c r="BK39" s="75">
        <f t="shared" si="10"/>
        <v>2</v>
      </c>
      <c r="BL39" s="75">
        <f t="shared" si="11"/>
        <v>0</v>
      </c>
      <c r="BM39" s="75">
        <f t="shared" si="12"/>
        <v>0</v>
      </c>
      <c r="BN39" s="75">
        <f t="shared" si="13"/>
        <v>2</v>
      </c>
      <c r="BO39" s="75">
        <f t="shared" si="14"/>
        <v>0</v>
      </c>
      <c r="BP39" s="75">
        <f t="shared" si="15"/>
        <v>0</v>
      </c>
      <c r="BQ39" s="75">
        <f t="shared" si="16"/>
        <v>2</v>
      </c>
      <c r="BR39" s="75">
        <f t="shared" si="17"/>
        <v>0</v>
      </c>
      <c r="BS39" s="75">
        <f t="shared" si="18"/>
        <v>0</v>
      </c>
      <c r="BT39" s="75">
        <f t="shared" si="19"/>
        <v>0</v>
      </c>
      <c r="BU39" s="75">
        <f t="shared" si="20"/>
        <v>0</v>
      </c>
      <c r="BV39" s="75">
        <f t="shared" si="21"/>
        <v>0</v>
      </c>
      <c r="BW39" s="75">
        <f t="shared" si="22"/>
        <v>2</v>
      </c>
      <c r="BX39" s="75">
        <f t="shared" si="23"/>
        <v>2</v>
      </c>
      <c r="BY39" s="75">
        <f t="shared" si="24"/>
        <v>0</v>
      </c>
      <c r="BZ39" s="75">
        <f t="shared" si="25"/>
        <v>0</v>
      </c>
      <c r="CA39" s="75">
        <f t="shared" si="26"/>
        <v>0</v>
      </c>
      <c r="CB39" s="75">
        <f t="shared" si="27"/>
        <v>2</v>
      </c>
      <c r="CC39" s="75">
        <f t="shared" si="28"/>
        <v>0</v>
      </c>
      <c r="CD39" s="75">
        <f t="shared" si="29"/>
        <v>2</v>
      </c>
      <c r="CE39" s="75">
        <f t="shared" si="30"/>
        <v>2</v>
      </c>
      <c r="CF39" s="75">
        <f t="shared" si="31"/>
        <v>0</v>
      </c>
      <c r="CG39" s="75">
        <f t="shared" si="32"/>
        <v>0</v>
      </c>
      <c r="CH39" s="75">
        <f t="shared" si="33"/>
        <v>0</v>
      </c>
      <c r="CI39" s="75">
        <f t="shared" si="34"/>
        <v>0</v>
      </c>
      <c r="CJ39" s="75">
        <f t="shared" si="35"/>
        <v>2</v>
      </c>
      <c r="CK39" s="75">
        <f t="shared" si="36"/>
        <v>2</v>
      </c>
      <c r="CL39" s="75">
        <f t="shared" si="37"/>
        <v>0</v>
      </c>
      <c r="CM39" s="75">
        <f t="shared" si="38"/>
        <v>0</v>
      </c>
      <c r="CN39" s="75">
        <f t="shared" si="39"/>
        <v>0</v>
      </c>
      <c r="CO39" s="50">
        <f t="shared" si="40"/>
        <v>0</v>
      </c>
      <c r="CP39" s="50">
        <f t="shared" si="41"/>
        <v>0</v>
      </c>
      <c r="CQ39" s="50">
        <f>CO39+CP39</f>
        <v>0</v>
      </c>
      <c r="CR39" s="50">
        <f t="shared" si="42"/>
        <v>0</v>
      </c>
      <c r="CS39" s="50">
        <f t="shared" si="43"/>
        <v>0</v>
      </c>
      <c r="CT39" s="50">
        <f>CR39+CS39</f>
        <v>0</v>
      </c>
      <c r="CU39" s="50">
        <f t="shared" si="44"/>
        <v>0</v>
      </c>
      <c r="CV39" s="50">
        <f t="shared" si="45"/>
        <v>0</v>
      </c>
      <c r="CW39" s="50">
        <f>CU39+CV39</f>
        <v>0</v>
      </c>
      <c r="CX39" s="50">
        <f t="shared" si="46"/>
        <v>0</v>
      </c>
      <c r="CY39" s="50">
        <f t="shared" si="47"/>
        <v>2</v>
      </c>
      <c r="CZ39" s="50">
        <f>CX39+CY39</f>
        <v>2</v>
      </c>
      <c r="DA39" s="50">
        <f t="shared" si="48"/>
        <v>0</v>
      </c>
      <c r="DB39" s="50">
        <f t="shared" si="49"/>
        <v>2</v>
      </c>
      <c r="DC39" s="50">
        <f>DA39+DB39</f>
        <v>2</v>
      </c>
      <c r="DD39" s="76">
        <f t="shared" si="50"/>
        <v>2</v>
      </c>
      <c r="DE39" s="76">
        <f t="shared" si="51"/>
        <v>6</v>
      </c>
      <c r="DF39" s="76">
        <f>DD39+DE39</f>
        <v>8</v>
      </c>
      <c r="DG39" s="76">
        <f t="shared" si="52"/>
        <v>6</v>
      </c>
      <c r="DH39" s="76">
        <f t="shared" si="53"/>
        <v>2</v>
      </c>
      <c r="DI39" s="76">
        <f>DG39+DH39</f>
        <v>8</v>
      </c>
      <c r="DJ39" s="76">
        <f t="shared" si="54"/>
        <v>2</v>
      </c>
      <c r="DK39" s="76">
        <f t="shared" si="55"/>
        <v>4</v>
      </c>
      <c r="DL39" s="76">
        <f>DJ39+DK39</f>
        <v>6</v>
      </c>
      <c r="DM39" s="76">
        <f t="shared" si="56"/>
        <v>0</v>
      </c>
      <c r="DN39" s="76">
        <f t="shared" si="57"/>
        <v>4</v>
      </c>
      <c r="DO39" s="76">
        <f>CE39+CF39+CZ39</f>
        <v>4</v>
      </c>
      <c r="DP39" s="76">
        <f>DM39+DN39+DO39</f>
        <v>8</v>
      </c>
      <c r="DQ39" s="76">
        <f>CG39+CH39+DC39</f>
        <v>2</v>
      </c>
      <c r="DR39" s="76">
        <f>CI39+CJ39+CK39+CL39+CM39+CN39</f>
        <v>4</v>
      </c>
      <c r="DS39" s="76">
        <f>DQ39+DR39</f>
        <v>6</v>
      </c>
      <c r="DT39" s="70">
        <f>DF39+DI39+DL39+DP39+DS39</f>
        <v>36</v>
      </c>
    </row>
    <row r="40" spans="1:124">
      <c r="A40" s="70">
        <v>32</v>
      </c>
      <c r="B40" s="71" t="str">
        <f>'ภาษาไทย ม.3'!B40</f>
        <v>นางสาวชนิดา  ชุ่มแจ่ม</v>
      </c>
      <c r="C40" s="72">
        <v>1</v>
      </c>
      <c r="D40" s="72">
        <v>0</v>
      </c>
      <c r="E40" s="72">
        <v>0</v>
      </c>
      <c r="F40" s="72">
        <v>0</v>
      </c>
      <c r="G40" s="72">
        <v>0</v>
      </c>
      <c r="H40" s="73">
        <v>0</v>
      </c>
      <c r="I40" s="73">
        <v>0</v>
      </c>
      <c r="J40" s="72">
        <v>1</v>
      </c>
      <c r="K40" s="72">
        <v>0</v>
      </c>
      <c r="L40" s="72">
        <v>0</v>
      </c>
      <c r="M40" s="72">
        <v>0</v>
      </c>
      <c r="N40" s="72">
        <v>1</v>
      </c>
      <c r="O40" s="72">
        <v>0</v>
      </c>
      <c r="P40" s="72">
        <v>1</v>
      </c>
      <c r="Q40" s="72">
        <v>0</v>
      </c>
      <c r="R40" s="72">
        <v>1</v>
      </c>
      <c r="S40" s="72">
        <v>0</v>
      </c>
      <c r="T40" s="72">
        <v>0</v>
      </c>
      <c r="U40" s="72">
        <v>0</v>
      </c>
      <c r="V40" s="72">
        <v>0</v>
      </c>
      <c r="W40" s="72">
        <v>0</v>
      </c>
      <c r="X40" s="72">
        <v>0</v>
      </c>
      <c r="Y40" s="72">
        <v>0</v>
      </c>
      <c r="Z40" s="72">
        <v>0</v>
      </c>
      <c r="AA40" s="72">
        <v>1</v>
      </c>
      <c r="AB40" s="72">
        <v>0</v>
      </c>
      <c r="AC40" s="72">
        <v>0</v>
      </c>
      <c r="AD40" s="72">
        <v>1</v>
      </c>
      <c r="AE40" s="72">
        <v>0</v>
      </c>
      <c r="AF40" s="72">
        <v>0</v>
      </c>
      <c r="AG40" s="72">
        <v>1</v>
      </c>
      <c r="AH40" s="72">
        <v>0</v>
      </c>
      <c r="AI40" s="72">
        <v>0</v>
      </c>
      <c r="AJ40" s="72">
        <v>1</v>
      </c>
      <c r="AK40" s="72">
        <v>0</v>
      </c>
      <c r="AL40" s="72">
        <v>0</v>
      </c>
      <c r="AM40" s="72">
        <v>0</v>
      </c>
      <c r="AN40" s="72">
        <v>0</v>
      </c>
      <c r="AO40" s="72">
        <v>0</v>
      </c>
      <c r="AP40" s="72">
        <v>1</v>
      </c>
      <c r="AQ40" s="50">
        <v>0</v>
      </c>
      <c r="AR40" s="50">
        <v>0</v>
      </c>
      <c r="AS40" s="50">
        <v>0</v>
      </c>
      <c r="AT40" s="50">
        <v>1</v>
      </c>
      <c r="AU40" s="50">
        <v>1</v>
      </c>
      <c r="AV40" s="50">
        <v>0</v>
      </c>
      <c r="AW40" s="50">
        <v>0</v>
      </c>
      <c r="AX40" s="50">
        <v>1</v>
      </c>
      <c r="AY40" s="50">
        <v>0</v>
      </c>
      <c r="AZ40" s="50">
        <v>0</v>
      </c>
      <c r="BA40" s="75">
        <f t="shared" si="0"/>
        <v>2</v>
      </c>
      <c r="BB40" s="75">
        <f t="shared" si="1"/>
        <v>0</v>
      </c>
      <c r="BC40" s="75">
        <f t="shared" si="2"/>
        <v>0</v>
      </c>
      <c r="BD40" s="75">
        <f t="shared" si="3"/>
        <v>0</v>
      </c>
      <c r="BE40" s="75">
        <f t="shared" si="4"/>
        <v>0</v>
      </c>
      <c r="BF40" s="75">
        <f t="shared" si="5"/>
        <v>0</v>
      </c>
      <c r="BG40" s="75">
        <f t="shared" si="6"/>
        <v>0</v>
      </c>
      <c r="BH40" s="75">
        <f t="shared" si="7"/>
        <v>2</v>
      </c>
      <c r="BI40" s="75">
        <f t="shared" si="8"/>
        <v>0</v>
      </c>
      <c r="BJ40" s="75">
        <f t="shared" si="9"/>
        <v>0</v>
      </c>
      <c r="BK40" s="75">
        <f t="shared" si="10"/>
        <v>0</v>
      </c>
      <c r="BL40" s="75">
        <f t="shared" si="11"/>
        <v>2</v>
      </c>
      <c r="BM40" s="75">
        <f t="shared" si="12"/>
        <v>0</v>
      </c>
      <c r="BN40" s="75">
        <f t="shared" si="13"/>
        <v>2</v>
      </c>
      <c r="BO40" s="75">
        <f t="shared" si="14"/>
        <v>0</v>
      </c>
      <c r="BP40" s="75">
        <f t="shared" si="15"/>
        <v>2</v>
      </c>
      <c r="BQ40" s="75">
        <f t="shared" si="16"/>
        <v>0</v>
      </c>
      <c r="BR40" s="75">
        <f t="shared" si="17"/>
        <v>0</v>
      </c>
      <c r="BS40" s="75">
        <f t="shared" si="18"/>
        <v>0</v>
      </c>
      <c r="BT40" s="75">
        <f t="shared" si="19"/>
        <v>0</v>
      </c>
      <c r="BU40" s="75">
        <f t="shared" si="20"/>
        <v>0</v>
      </c>
      <c r="BV40" s="75">
        <f t="shared" si="21"/>
        <v>0</v>
      </c>
      <c r="BW40" s="75">
        <f t="shared" si="22"/>
        <v>0</v>
      </c>
      <c r="BX40" s="75">
        <f t="shared" si="23"/>
        <v>0</v>
      </c>
      <c r="BY40" s="75">
        <f t="shared" si="24"/>
        <v>2</v>
      </c>
      <c r="BZ40" s="75">
        <f t="shared" si="25"/>
        <v>0</v>
      </c>
      <c r="CA40" s="75">
        <f t="shared" si="26"/>
        <v>0</v>
      </c>
      <c r="CB40" s="75">
        <f t="shared" si="27"/>
        <v>2</v>
      </c>
      <c r="CC40" s="75">
        <f t="shared" si="28"/>
        <v>0</v>
      </c>
      <c r="CD40" s="75">
        <f t="shared" si="29"/>
        <v>0</v>
      </c>
      <c r="CE40" s="75">
        <f t="shared" si="30"/>
        <v>2</v>
      </c>
      <c r="CF40" s="75">
        <f t="shared" si="31"/>
        <v>0</v>
      </c>
      <c r="CG40" s="75">
        <f t="shared" si="32"/>
        <v>0</v>
      </c>
      <c r="CH40" s="75">
        <f t="shared" si="33"/>
        <v>2</v>
      </c>
      <c r="CI40" s="75">
        <f t="shared" si="34"/>
        <v>0</v>
      </c>
      <c r="CJ40" s="75">
        <f t="shared" si="35"/>
        <v>0</v>
      </c>
      <c r="CK40" s="75">
        <f t="shared" si="36"/>
        <v>0</v>
      </c>
      <c r="CL40" s="75">
        <f t="shared" si="37"/>
        <v>0</v>
      </c>
      <c r="CM40" s="75">
        <f t="shared" si="38"/>
        <v>0</v>
      </c>
      <c r="CN40" s="75">
        <f t="shared" si="39"/>
        <v>2</v>
      </c>
      <c r="CO40" s="50">
        <f t="shared" si="40"/>
        <v>0</v>
      </c>
      <c r="CP40" s="50">
        <f t="shared" si="41"/>
        <v>0</v>
      </c>
      <c r="CQ40" s="50">
        <f t="shared" ref="CQ40:CQ41" si="72">CO40+CP40</f>
        <v>0</v>
      </c>
      <c r="CR40" s="50">
        <f t="shared" si="42"/>
        <v>0</v>
      </c>
      <c r="CS40" s="50">
        <f t="shared" si="43"/>
        <v>2</v>
      </c>
      <c r="CT40" s="50">
        <f t="shared" ref="CT40:CT41" si="73">CR40+CS40</f>
        <v>2</v>
      </c>
      <c r="CU40" s="50">
        <f t="shared" si="44"/>
        <v>2</v>
      </c>
      <c r="CV40" s="50">
        <f t="shared" si="45"/>
        <v>0</v>
      </c>
      <c r="CW40" s="50">
        <f t="shared" ref="CW40:CW41" si="74">CU40+CV40</f>
        <v>2</v>
      </c>
      <c r="CX40" s="50">
        <f t="shared" si="46"/>
        <v>0</v>
      </c>
      <c r="CY40" s="50">
        <f t="shared" si="47"/>
        <v>2</v>
      </c>
      <c r="CZ40" s="50">
        <f t="shared" ref="CZ40:CZ41" si="75">CX40+CY40</f>
        <v>2</v>
      </c>
      <c r="DA40" s="50">
        <f t="shared" si="48"/>
        <v>0</v>
      </c>
      <c r="DB40" s="50">
        <f t="shared" si="49"/>
        <v>0</v>
      </c>
      <c r="DC40" s="50">
        <f t="shared" ref="DC40:DC41" si="76">DA40+DB40</f>
        <v>0</v>
      </c>
      <c r="DD40" s="76">
        <f t="shared" si="50"/>
        <v>2</v>
      </c>
      <c r="DE40" s="76">
        <f t="shared" si="51"/>
        <v>4</v>
      </c>
      <c r="DF40" s="76">
        <f t="shared" ref="DF40:DF41" si="77">DD40+DE40</f>
        <v>6</v>
      </c>
      <c r="DG40" s="76">
        <f t="shared" si="52"/>
        <v>0</v>
      </c>
      <c r="DH40" s="76">
        <f t="shared" si="53"/>
        <v>6</v>
      </c>
      <c r="DI40" s="76">
        <f t="shared" ref="DI40:DI41" si="78">DG40+DH40</f>
        <v>6</v>
      </c>
      <c r="DJ40" s="76">
        <f t="shared" si="54"/>
        <v>2</v>
      </c>
      <c r="DK40" s="76">
        <f t="shared" si="55"/>
        <v>0</v>
      </c>
      <c r="DL40" s="76">
        <f t="shared" ref="DL40:DL41" si="79">DJ40+DK40</f>
        <v>2</v>
      </c>
      <c r="DM40" s="76">
        <f t="shared" si="56"/>
        <v>2</v>
      </c>
      <c r="DN40" s="76">
        <f t="shared" si="57"/>
        <v>2</v>
      </c>
      <c r="DO40" s="76">
        <f t="shared" ref="DO40:DO41" si="80">CE40+CF40+CZ40</f>
        <v>4</v>
      </c>
      <c r="DP40" s="76">
        <f t="shared" ref="DP40:DP41" si="81">DM40+DN40+DO40</f>
        <v>8</v>
      </c>
      <c r="DQ40" s="76">
        <f t="shared" ref="DQ40:DQ41" si="82">CG40+CH40+DC40</f>
        <v>2</v>
      </c>
      <c r="DR40" s="76">
        <f t="shared" ref="DR40:DR41" si="83">CI40+CJ40+CK40+CL40+CM40+CN40</f>
        <v>2</v>
      </c>
      <c r="DS40" s="76">
        <f t="shared" ref="DS40:DS41" si="84">DQ40+DR40</f>
        <v>4</v>
      </c>
      <c r="DT40" s="70">
        <f t="shared" ref="DT40:DT41" si="85">DF40+DI40+DL40+DP40+DS40</f>
        <v>26</v>
      </c>
    </row>
    <row r="41" spans="1:124">
      <c r="A41" s="70">
        <v>33</v>
      </c>
      <c r="B41" s="71" t="str">
        <f>'ภาษาไทย ม.3'!B41</f>
        <v>นางสาวมนต์ทราย  สะภูริพงค์</v>
      </c>
      <c r="C41" s="72">
        <v>1</v>
      </c>
      <c r="D41" s="72">
        <v>0</v>
      </c>
      <c r="E41" s="72">
        <v>0</v>
      </c>
      <c r="F41" s="72">
        <v>0</v>
      </c>
      <c r="G41" s="73">
        <v>1</v>
      </c>
      <c r="H41" s="73">
        <v>1</v>
      </c>
      <c r="I41" s="72">
        <v>0</v>
      </c>
      <c r="J41" s="72">
        <v>1</v>
      </c>
      <c r="K41" s="72">
        <v>1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2">
        <v>0</v>
      </c>
      <c r="R41" s="72">
        <v>1</v>
      </c>
      <c r="S41" s="72">
        <v>0</v>
      </c>
      <c r="T41" s="72">
        <v>0</v>
      </c>
      <c r="U41" s="72">
        <v>1</v>
      </c>
      <c r="V41" s="72">
        <v>0</v>
      </c>
      <c r="W41" s="72">
        <v>0</v>
      </c>
      <c r="X41" s="72">
        <v>1</v>
      </c>
      <c r="Y41" s="72">
        <v>0</v>
      </c>
      <c r="Z41" s="72">
        <v>1</v>
      </c>
      <c r="AA41" s="72">
        <v>1</v>
      </c>
      <c r="AB41" s="72">
        <v>0</v>
      </c>
      <c r="AC41" s="72">
        <v>0</v>
      </c>
      <c r="AD41" s="72">
        <v>0</v>
      </c>
      <c r="AE41" s="74">
        <v>0</v>
      </c>
      <c r="AF41" s="74">
        <v>1</v>
      </c>
      <c r="AG41" s="72">
        <v>1</v>
      </c>
      <c r="AH41" s="72">
        <v>1</v>
      </c>
      <c r="AI41" s="72">
        <v>0</v>
      </c>
      <c r="AJ41" s="72">
        <v>0</v>
      </c>
      <c r="AK41" s="72">
        <v>0</v>
      </c>
      <c r="AL41" s="72">
        <v>0</v>
      </c>
      <c r="AM41" s="72">
        <v>0</v>
      </c>
      <c r="AN41" s="72">
        <v>0</v>
      </c>
      <c r="AO41" s="74">
        <v>0</v>
      </c>
      <c r="AP41" s="74">
        <v>0</v>
      </c>
      <c r="AQ41" s="50">
        <v>0</v>
      </c>
      <c r="AR41" s="50">
        <v>1</v>
      </c>
      <c r="AS41" s="50">
        <v>0</v>
      </c>
      <c r="AT41" s="50">
        <v>1</v>
      </c>
      <c r="AU41" s="50">
        <v>0</v>
      </c>
      <c r="AV41" s="50">
        <v>0</v>
      </c>
      <c r="AW41" s="50">
        <v>0</v>
      </c>
      <c r="AX41" s="50">
        <v>1</v>
      </c>
      <c r="AY41" s="50">
        <v>0</v>
      </c>
      <c r="AZ41" s="50">
        <v>1</v>
      </c>
      <c r="BA41" s="75">
        <f t="shared" si="0"/>
        <v>2</v>
      </c>
      <c r="BB41" s="75">
        <f t="shared" si="1"/>
        <v>0</v>
      </c>
      <c r="BC41" s="75">
        <f t="shared" si="2"/>
        <v>0</v>
      </c>
      <c r="BD41" s="75">
        <f t="shared" si="3"/>
        <v>0</v>
      </c>
      <c r="BE41" s="75">
        <f t="shared" si="4"/>
        <v>2</v>
      </c>
      <c r="BF41" s="75">
        <f t="shared" si="5"/>
        <v>2</v>
      </c>
      <c r="BG41" s="75">
        <f t="shared" si="6"/>
        <v>0</v>
      </c>
      <c r="BH41" s="75">
        <f t="shared" si="7"/>
        <v>2</v>
      </c>
      <c r="BI41" s="75">
        <f t="shared" si="8"/>
        <v>2</v>
      </c>
      <c r="BJ41" s="75">
        <f t="shared" si="9"/>
        <v>0</v>
      </c>
      <c r="BK41" s="75">
        <f t="shared" si="10"/>
        <v>0</v>
      </c>
      <c r="BL41" s="75">
        <f t="shared" si="11"/>
        <v>0</v>
      </c>
      <c r="BM41" s="75">
        <f t="shared" si="12"/>
        <v>0</v>
      </c>
      <c r="BN41" s="75">
        <f t="shared" si="13"/>
        <v>0</v>
      </c>
      <c r="BO41" s="75">
        <f t="shared" si="14"/>
        <v>0</v>
      </c>
      <c r="BP41" s="75">
        <f t="shared" si="15"/>
        <v>2</v>
      </c>
      <c r="BQ41" s="75">
        <f t="shared" si="16"/>
        <v>0</v>
      </c>
      <c r="BR41" s="75">
        <f t="shared" si="17"/>
        <v>0</v>
      </c>
      <c r="BS41" s="75">
        <f t="shared" si="18"/>
        <v>2</v>
      </c>
      <c r="BT41" s="75">
        <f t="shared" si="19"/>
        <v>0</v>
      </c>
      <c r="BU41" s="75">
        <f t="shared" si="20"/>
        <v>0</v>
      </c>
      <c r="BV41" s="75">
        <f t="shared" si="21"/>
        <v>2</v>
      </c>
      <c r="BW41" s="75">
        <f t="shared" si="22"/>
        <v>0</v>
      </c>
      <c r="BX41" s="75">
        <f t="shared" si="23"/>
        <v>2</v>
      </c>
      <c r="BY41" s="75">
        <f t="shared" si="24"/>
        <v>2</v>
      </c>
      <c r="BZ41" s="75">
        <f t="shared" si="25"/>
        <v>0</v>
      </c>
      <c r="CA41" s="75">
        <f t="shared" si="26"/>
        <v>0</v>
      </c>
      <c r="CB41" s="75">
        <f t="shared" si="27"/>
        <v>0</v>
      </c>
      <c r="CC41" s="75">
        <f t="shared" si="28"/>
        <v>0</v>
      </c>
      <c r="CD41" s="75">
        <f t="shared" si="29"/>
        <v>2</v>
      </c>
      <c r="CE41" s="75">
        <f t="shared" si="30"/>
        <v>2</v>
      </c>
      <c r="CF41" s="75">
        <f t="shared" si="31"/>
        <v>2</v>
      </c>
      <c r="CG41" s="75">
        <f t="shared" si="32"/>
        <v>0</v>
      </c>
      <c r="CH41" s="75">
        <f t="shared" si="33"/>
        <v>0</v>
      </c>
      <c r="CI41" s="75">
        <f t="shared" si="34"/>
        <v>0</v>
      </c>
      <c r="CJ41" s="75">
        <f t="shared" si="35"/>
        <v>0</v>
      </c>
      <c r="CK41" s="75">
        <f t="shared" si="36"/>
        <v>0</v>
      </c>
      <c r="CL41" s="75">
        <f t="shared" si="37"/>
        <v>0</v>
      </c>
      <c r="CM41" s="75">
        <f t="shared" si="38"/>
        <v>0</v>
      </c>
      <c r="CN41" s="75">
        <f t="shared" si="39"/>
        <v>0</v>
      </c>
      <c r="CO41" s="50">
        <f t="shared" si="40"/>
        <v>0</v>
      </c>
      <c r="CP41" s="50">
        <f t="shared" si="41"/>
        <v>2</v>
      </c>
      <c r="CQ41" s="50">
        <f t="shared" si="72"/>
        <v>2</v>
      </c>
      <c r="CR41" s="50">
        <f t="shared" si="42"/>
        <v>0</v>
      </c>
      <c r="CS41" s="50">
        <f t="shared" si="43"/>
        <v>2</v>
      </c>
      <c r="CT41" s="50">
        <f t="shared" si="73"/>
        <v>2</v>
      </c>
      <c r="CU41" s="50">
        <f t="shared" si="44"/>
        <v>0</v>
      </c>
      <c r="CV41" s="50">
        <f t="shared" si="45"/>
        <v>0</v>
      </c>
      <c r="CW41" s="50">
        <f t="shared" si="74"/>
        <v>0</v>
      </c>
      <c r="CX41" s="50">
        <f t="shared" si="46"/>
        <v>0</v>
      </c>
      <c r="CY41" s="50">
        <f t="shared" si="47"/>
        <v>2</v>
      </c>
      <c r="CZ41" s="50">
        <f t="shared" si="75"/>
        <v>2</v>
      </c>
      <c r="DA41" s="50">
        <f t="shared" si="48"/>
        <v>0</v>
      </c>
      <c r="DB41" s="50">
        <f t="shared" si="49"/>
        <v>2</v>
      </c>
      <c r="DC41" s="50">
        <f t="shared" si="76"/>
        <v>2</v>
      </c>
      <c r="DD41" s="76">
        <f t="shared" si="50"/>
        <v>4</v>
      </c>
      <c r="DE41" s="76">
        <f t="shared" si="51"/>
        <v>6</v>
      </c>
      <c r="DF41" s="76">
        <f t="shared" si="77"/>
        <v>10</v>
      </c>
      <c r="DG41" s="76">
        <f t="shared" si="52"/>
        <v>4</v>
      </c>
      <c r="DH41" s="76">
        <f t="shared" si="53"/>
        <v>2</v>
      </c>
      <c r="DI41" s="76">
        <f t="shared" si="78"/>
        <v>6</v>
      </c>
      <c r="DJ41" s="76">
        <f t="shared" si="54"/>
        <v>2</v>
      </c>
      <c r="DK41" s="76">
        <f t="shared" si="55"/>
        <v>4</v>
      </c>
      <c r="DL41" s="76">
        <f t="shared" si="79"/>
        <v>6</v>
      </c>
      <c r="DM41" s="76">
        <f t="shared" si="56"/>
        <v>2</v>
      </c>
      <c r="DN41" s="76">
        <f t="shared" si="57"/>
        <v>2</v>
      </c>
      <c r="DO41" s="76">
        <f t="shared" si="80"/>
        <v>6</v>
      </c>
      <c r="DP41" s="76">
        <f t="shared" si="81"/>
        <v>10</v>
      </c>
      <c r="DQ41" s="76">
        <f t="shared" si="82"/>
        <v>2</v>
      </c>
      <c r="DR41" s="76">
        <f t="shared" si="83"/>
        <v>0</v>
      </c>
      <c r="DS41" s="76">
        <f t="shared" si="84"/>
        <v>2</v>
      </c>
      <c r="DT41" s="70">
        <f t="shared" si="85"/>
        <v>34</v>
      </c>
    </row>
    <row r="42" spans="1:124">
      <c r="A42" s="70">
        <v>34</v>
      </c>
      <c r="B42" s="71" t="str">
        <f>'ภาษาไทย ม.3'!B42</f>
        <v>นางสาวนิชาภา  นาคง</v>
      </c>
      <c r="C42" s="72">
        <v>1</v>
      </c>
      <c r="D42" s="72">
        <v>0</v>
      </c>
      <c r="E42" s="72">
        <v>1</v>
      </c>
      <c r="F42" s="72">
        <v>0</v>
      </c>
      <c r="G42" s="72">
        <v>1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1</v>
      </c>
      <c r="Q42" s="72">
        <v>0</v>
      </c>
      <c r="R42" s="72">
        <v>1</v>
      </c>
      <c r="S42" s="72">
        <v>1</v>
      </c>
      <c r="T42" s="72">
        <v>0</v>
      </c>
      <c r="U42" s="72">
        <v>0</v>
      </c>
      <c r="V42" s="72">
        <v>0</v>
      </c>
      <c r="W42" s="72">
        <v>0</v>
      </c>
      <c r="X42" s="72">
        <v>0</v>
      </c>
      <c r="Y42" s="72">
        <v>1</v>
      </c>
      <c r="Z42" s="72">
        <v>0</v>
      </c>
      <c r="AA42" s="72">
        <v>0</v>
      </c>
      <c r="AB42" s="72">
        <v>0</v>
      </c>
      <c r="AC42" s="72">
        <v>1</v>
      </c>
      <c r="AD42" s="72">
        <v>0</v>
      </c>
      <c r="AE42" s="72">
        <v>0</v>
      </c>
      <c r="AF42" s="72">
        <v>0</v>
      </c>
      <c r="AG42" s="72">
        <v>0</v>
      </c>
      <c r="AH42" s="72">
        <v>0</v>
      </c>
      <c r="AI42" s="72">
        <v>0</v>
      </c>
      <c r="AJ42" s="72">
        <v>0</v>
      </c>
      <c r="AK42" s="72">
        <v>0</v>
      </c>
      <c r="AL42" s="72">
        <v>0</v>
      </c>
      <c r="AM42" s="72">
        <v>0</v>
      </c>
      <c r="AN42" s="72">
        <v>0</v>
      </c>
      <c r="AO42" s="72">
        <v>0</v>
      </c>
      <c r="AP42" s="72">
        <v>1</v>
      </c>
      <c r="AQ42" s="72">
        <v>0</v>
      </c>
      <c r="AR42" s="72">
        <v>1</v>
      </c>
      <c r="AS42" s="72">
        <v>0</v>
      </c>
      <c r="AT42" s="72">
        <v>0</v>
      </c>
      <c r="AU42" s="72">
        <v>1</v>
      </c>
      <c r="AV42" s="72">
        <v>0</v>
      </c>
      <c r="AW42" s="72">
        <v>0</v>
      </c>
      <c r="AX42" s="72">
        <v>0</v>
      </c>
      <c r="AY42" s="72">
        <v>0</v>
      </c>
      <c r="AZ42" s="72">
        <v>0</v>
      </c>
      <c r="BA42" s="75">
        <f t="shared" ref="BA42:BP57" si="86">C42*2</f>
        <v>2</v>
      </c>
      <c r="BB42" s="75">
        <f t="shared" ref="BB42:BB51" si="87">D42*2</f>
        <v>0</v>
      </c>
      <c r="BC42" s="75">
        <f t="shared" ref="BC42:BC51" si="88">E42*2</f>
        <v>2</v>
      </c>
      <c r="BD42" s="75">
        <f t="shared" ref="BD42:BD51" si="89">F42*2</f>
        <v>0</v>
      </c>
      <c r="BE42" s="75">
        <f t="shared" ref="BE42:BE51" si="90">G42*2</f>
        <v>2</v>
      </c>
      <c r="BF42" s="75">
        <f t="shared" ref="BF42:BF51" si="91">H42*2</f>
        <v>0</v>
      </c>
      <c r="BG42" s="75">
        <f t="shared" ref="BG42:BG51" si="92">I42*2</f>
        <v>0</v>
      </c>
      <c r="BH42" s="75">
        <f t="shared" ref="BH42:BH51" si="93">J42*2</f>
        <v>0</v>
      </c>
      <c r="BI42" s="75">
        <f t="shared" ref="BI42:BI51" si="94">K42*2</f>
        <v>0</v>
      </c>
      <c r="BJ42" s="75">
        <f t="shared" ref="BJ42:BJ51" si="95">L42*2</f>
        <v>0</v>
      </c>
      <c r="BK42" s="75">
        <f t="shared" ref="BK42:BK51" si="96">M42*2</f>
        <v>0</v>
      </c>
      <c r="BL42" s="75">
        <f t="shared" ref="BL42:BL51" si="97">N42*2</f>
        <v>0</v>
      </c>
      <c r="BM42" s="75">
        <f t="shared" ref="BM42:BM51" si="98">O42*2</f>
        <v>0</v>
      </c>
      <c r="BN42" s="75">
        <f t="shared" ref="BN42:BN51" si="99">P42*2</f>
        <v>2</v>
      </c>
      <c r="BO42" s="75">
        <f t="shared" ref="BO42:BO51" si="100">Q42*2</f>
        <v>0</v>
      </c>
      <c r="BP42" s="75">
        <f t="shared" ref="BP42:BP51" si="101">R42*2</f>
        <v>2</v>
      </c>
      <c r="BQ42" s="75">
        <f t="shared" ref="BQ42:BQ71" si="102">S42*2</f>
        <v>2</v>
      </c>
      <c r="BR42" s="75">
        <f t="shared" ref="BR42:BR71" si="103">T42*2</f>
        <v>0</v>
      </c>
      <c r="BS42" s="75">
        <f t="shared" ref="BS42:BS71" si="104">U42*2</f>
        <v>0</v>
      </c>
      <c r="BT42" s="75">
        <f t="shared" ref="BT42:BT71" si="105">V42*2</f>
        <v>0</v>
      </c>
      <c r="BU42" s="75">
        <f t="shared" ref="BU42:BU71" si="106">W42*2</f>
        <v>0</v>
      </c>
      <c r="BV42" s="75">
        <f t="shared" ref="BV42:BV71" si="107">X42*2</f>
        <v>0</v>
      </c>
      <c r="BW42" s="75">
        <f t="shared" ref="BW42:BW71" si="108">Y42*2</f>
        <v>2</v>
      </c>
      <c r="BX42" s="75">
        <f t="shared" ref="BX42:BX71" si="109">Z42*2</f>
        <v>0</v>
      </c>
      <c r="BY42" s="75">
        <f t="shared" ref="BY42:BY71" si="110">AA42*2</f>
        <v>0</v>
      </c>
      <c r="BZ42" s="75">
        <f t="shared" ref="BZ42:BZ71" si="111">AB42*2</f>
        <v>0</v>
      </c>
      <c r="CA42" s="75">
        <f t="shared" ref="CA42:CA71" si="112">AC42*2</f>
        <v>2</v>
      </c>
      <c r="CB42" s="75">
        <f t="shared" ref="CB42:CB71" si="113">AD42*2</f>
        <v>0</v>
      </c>
      <c r="CC42" s="75">
        <f t="shared" ref="CC42:CC71" si="114">AE42*2</f>
        <v>0</v>
      </c>
      <c r="CD42" s="75">
        <f t="shared" ref="CD42:CD71" si="115">AF42*2</f>
        <v>0</v>
      </c>
      <c r="CE42" s="75">
        <f t="shared" ref="CE42:CE71" si="116">AG42*2</f>
        <v>0</v>
      </c>
      <c r="CF42" s="75">
        <f t="shared" ref="CF42:CF71" si="117">AH42*2</f>
        <v>0</v>
      </c>
      <c r="CG42" s="75">
        <f t="shared" ref="CG42:CG71" si="118">AI42*2</f>
        <v>0</v>
      </c>
      <c r="CH42" s="75">
        <f t="shared" ref="CH42:CH71" si="119">AJ42*2</f>
        <v>0</v>
      </c>
      <c r="CI42" s="75">
        <f t="shared" ref="CI42:CI71" si="120">AK42*2</f>
        <v>0</v>
      </c>
      <c r="CJ42" s="75">
        <f t="shared" ref="CJ42:CJ71" si="121">AL42*2</f>
        <v>0</v>
      </c>
      <c r="CK42" s="75">
        <f t="shared" ref="CK42:CK71" si="122">AM42*2</f>
        <v>0</v>
      </c>
      <c r="CL42" s="75">
        <f t="shared" ref="CL42:CL71" si="123">AN42*2</f>
        <v>0</v>
      </c>
      <c r="CM42" s="75">
        <f t="shared" ref="CM42:CM71" si="124">AO42*2</f>
        <v>0</v>
      </c>
      <c r="CN42" s="75">
        <f t="shared" ref="CN42:CN71" si="125">AP42*2</f>
        <v>2</v>
      </c>
      <c r="CO42" s="50">
        <f t="shared" ref="CO42:CO71" si="126">AQ42*2</f>
        <v>0</v>
      </c>
      <c r="CP42" s="50">
        <f t="shared" ref="CP42:CP71" si="127">AR42*2</f>
        <v>2</v>
      </c>
      <c r="CQ42" s="50">
        <f>CO42+CP42</f>
        <v>2</v>
      </c>
      <c r="CR42" s="50">
        <f t="shared" ref="CR42:CR71" si="128">AS42*2</f>
        <v>0</v>
      </c>
      <c r="CS42" s="50">
        <f t="shared" ref="CS42:CS71" si="129">AT42*2</f>
        <v>0</v>
      </c>
      <c r="CT42" s="50">
        <f>CR42+CS42</f>
        <v>0</v>
      </c>
      <c r="CU42" s="50">
        <f t="shared" ref="CU42:CU71" si="130">AU42*2</f>
        <v>2</v>
      </c>
      <c r="CV42" s="50">
        <f t="shared" ref="CV42:CV71" si="131">AV42*2</f>
        <v>0</v>
      </c>
      <c r="CW42" s="50">
        <f>CU42+CV42</f>
        <v>2</v>
      </c>
      <c r="CX42" s="50">
        <f t="shared" ref="CX42:CX71" si="132">AW42*2</f>
        <v>0</v>
      </c>
      <c r="CY42" s="50">
        <f t="shared" ref="CY42:CY71" si="133">AX42*2</f>
        <v>0</v>
      </c>
      <c r="CZ42" s="50">
        <f>CX42+CY42</f>
        <v>0</v>
      </c>
      <c r="DA42" s="50">
        <f t="shared" ref="DA42:DA71" si="134">AY42*2</f>
        <v>0</v>
      </c>
      <c r="DB42" s="50">
        <f t="shared" ref="DB42:DB71" si="135">AZ42*2</f>
        <v>0</v>
      </c>
      <c r="DC42" s="50">
        <f>DA42+DB42</f>
        <v>0</v>
      </c>
      <c r="DD42" s="76">
        <f t="shared" ref="DD42:DD71" si="136">BA42+BB42+BC42+BD42+BE42</f>
        <v>6</v>
      </c>
      <c r="DE42" s="76">
        <f t="shared" ref="DE42:DE71" si="137">BF42+BG42+BH42+CT42</f>
        <v>0</v>
      </c>
      <c r="DF42" s="76">
        <f>DD42+DE42</f>
        <v>6</v>
      </c>
      <c r="DG42" s="76">
        <f t="shared" ref="DG42:DG71" si="138">BI42+BJ42+BK42+CQ42</f>
        <v>2</v>
      </c>
      <c r="DH42" s="76">
        <f t="shared" ref="DH42:DH71" si="139">BL42+BM42+BN42+BO42+BP42</f>
        <v>4</v>
      </c>
      <c r="DI42" s="76">
        <f>DG42+DH42</f>
        <v>6</v>
      </c>
      <c r="DJ42" s="76">
        <f t="shared" ref="DJ42:DJ71" si="140">BQ42+BR42+BS42+BT42+CW42</f>
        <v>4</v>
      </c>
      <c r="DK42" s="76">
        <f t="shared" ref="DK42:DK71" si="141">BU42+BV42+BW42+BX42</f>
        <v>2</v>
      </c>
      <c r="DL42" s="76">
        <f>DJ42+DK42</f>
        <v>6</v>
      </c>
      <c r="DM42" s="76">
        <f t="shared" ref="DM42:DM71" si="142">BY42+BZ42+CA42</f>
        <v>2</v>
      </c>
      <c r="DN42" s="76">
        <f t="shared" ref="DN42:DN71" si="143">CB42+CC42+CD42</f>
        <v>0</v>
      </c>
      <c r="DO42" s="76">
        <f>CE42+CF42+CZ42</f>
        <v>0</v>
      </c>
      <c r="DP42" s="76">
        <f>DM42+DN42+DO42</f>
        <v>2</v>
      </c>
      <c r="DQ42" s="76">
        <f>CG42+CH42+DC42</f>
        <v>0</v>
      </c>
      <c r="DR42" s="76">
        <f>CI42+CJ42+CK42+CL42+CM42+CN42</f>
        <v>2</v>
      </c>
      <c r="DS42" s="76">
        <f>DQ42+DR42</f>
        <v>2</v>
      </c>
      <c r="DT42" s="70">
        <f>DF42+DI42+DL42+DP42+DS42</f>
        <v>22</v>
      </c>
    </row>
    <row r="43" spans="1:124">
      <c r="A43" s="70">
        <v>35</v>
      </c>
      <c r="B43" s="71" t="str">
        <f>'ภาษาไทย ม.3'!B43</f>
        <v>นางสาววิชุดา  ชาลี</v>
      </c>
      <c r="C43" s="72">
        <v>0</v>
      </c>
      <c r="D43" s="72">
        <v>0</v>
      </c>
      <c r="E43" s="72">
        <v>0</v>
      </c>
      <c r="F43" s="72">
        <v>0</v>
      </c>
      <c r="G43" s="72">
        <v>0</v>
      </c>
      <c r="H43" s="73">
        <v>1</v>
      </c>
      <c r="I43" s="73">
        <v>1</v>
      </c>
      <c r="J43" s="72">
        <v>1</v>
      </c>
      <c r="K43" s="72">
        <v>0</v>
      </c>
      <c r="L43" s="72">
        <v>0</v>
      </c>
      <c r="M43" s="72">
        <v>0</v>
      </c>
      <c r="N43" s="72">
        <v>0</v>
      </c>
      <c r="O43" s="72">
        <v>1</v>
      </c>
      <c r="P43" s="72">
        <v>0</v>
      </c>
      <c r="Q43" s="72">
        <v>0</v>
      </c>
      <c r="R43" s="72">
        <v>0</v>
      </c>
      <c r="S43" s="72">
        <v>1</v>
      </c>
      <c r="T43" s="72">
        <v>0</v>
      </c>
      <c r="U43" s="72">
        <v>1</v>
      </c>
      <c r="V43" s="72">
        <v>0</v>
      </c>
      <c r="W43" s="72">
        <v>1</v>
      </c>
      <c r="X43" s="72">
        <v>1</v>
      </c>
      <c r="Y43" s="72">
        <v>0</v>
      </c>
      <c r="Z43" s="72">
        <v>0</v>
      </c>
      <c r="AA43" s="72">
        <v>0</v>
      </c>
      <c r="AB43" s="72">
        <v>0</v>
      </c>
      <c r="AC43" s="72">
        <v>1</v>
      </c>
      <c r="AD43" s="72">
        <v>0</v>
      </c>
      <c r="AE43" s="72">
        <v>0</v>
      </c>
      <c r="AF43" s="72">
        <v>0</v>
      </c>
      <c r="AG43" s="72">
        <v>0</v>
      </c>
      <c r="AH43" s="72">
        <v>0</v>
      </c>
      <c r="AI43" s="72">
        <v>0</v>
      </c>
      <c r="AJ43" s="72">
        <v>0</v>
      </c>
      <c r="AK43" s="72">
        <v>0</v>
      </c>
      <c r="AL43" s="72">
        <v>1</v>
      </c>
      <c r="AM43" s="72">
        <v>0</v>
      </c>
      <c r="AN43" s="72">
        <v>0</v>
      </c>
      <c r="AO43" s="72">
        <v>0</v>
      </c>
      <c r="AP43" s="72">
        <v>0</v>
      </c>
      <c r="AQ43" s="50">
        <v>0</v>
      </c>
      <c r="AR43" s="50">
        <v>1</v>
      </c>
      <c r="AS43" s="50">
        <v>0</v>
      </c>
      <c r="AT43" s="50">
        <v>1</v>
      </c>
      <c r="AU43" s="50">
        <v>0</v>
      </c>
      <c r="AV43" s="50">
        <v>1</v>
      </c>
      <c r="AW43" s="50">
        <v>0</v>
      </c>
      <c r="AX43" s="50">
        <v>1</v>
      </c>
      <c r="AY43" s="50">
        <v>0</v>
      </c>
      <c r="AZ43" s="50">
        <v>1</v>
      </c>
      <c r="BA43" s="75">
        <f t="shared" si="86"/>
        <v>0</v>
      </c>
      <c r="BB43" s="75">
        <f t="shared" si="87"/>
        <v>0</v>
      </c>
      <c r="BC43" s="75">
        <f t="shared" si="88"/>
        <v>0</v>
      </c>
      <c r="BD43" s="75">
        <f t="shared" si="89"/>
        <v>0</v>
      </c>
      <c r="BE43" s="75">
        <f t="shared" si="90"/>
        <v>0</v>
      </c>
      <c r="BF43" s="75">
        <f t="shared" si="91"/>
        <v>2</v>
      </c>
      <c r="BG43" s="75">
        <f t="shared" si="92"/>
        <v>2</v>
      </c>
      <c r="BH43" s="75">
        <f t="shared" si="93"/>
        <v>2</v>
      </c>
      <c r="BI43" s="75">
        <f t="shared" si="94"/>
        <v>0</v>
      </c>
      <c r="BJ43" s="75">
        <f t="shared" si="95"/>
        <v>0</v>
      </c>
      <c r="BK43" s="75">
        <f t="shared" si="96"/>
        <v>0</v>
      </c>
      <c r="BL43" s="75">
        <f t="shared" si="97"/>
        <v>0</v>
      </c>
      <c r="BM43" s="75">
        <f t="shared" si="98"/>
        <v>2</v>
      </c>
      <c r="BN43" s="75">
        <f t="shared" si="99"/>
        <v>0</v>
      </c>
      <c r="BO43" s="75">
        <f t="shared" si="100"/>
        <v>0</v>
      </c>
      <c r="BP43" s="75">
        <f t="shared" si="101"/>
        <v>0</v>
      </c>
      <c r="BQ43" s="75">
        <f t="shared" si="102"/>
        <v>2</v>
      </c>
      <c r="BR43" s="75">
        <f t="shared" si="103"/>
        <v>0</v>
      </c>
      <c r="BS43" s="75">
        <f t="shared" si="104"/>
        <v>2</v>
      </c>
      <c r="BT43" s="75">
        <f t="shared" si="105"/>
        <v>0</v>
      </c>
      <c r="BU43" s="75">
        <f t="shared" si="106"/>
        <v>2</v>
      </c>
      <c r="BV43" s="75">
        <f t="shared" si="107"/>
        <v>2</v>
      </c>
      <c r="BW43" s="75">
        <f t="shared" si="108"/>
        <v>0</v>
      </c>
      <c r="BX43" s="75">
        <f t="shared" si="109"/>
        <v>0</v>
      </c>
      <c r="BY43" s="75">
        <f t="shared" si="110"/>
        <v>0</v>
      </c>
      <c r="BZ43" s="75">
        <f t="shared" si="111"/>
        <v>0</v>
      </c>
      <c r="CA43" s="75">
        <f t="shared" si="112"/>
        <v>2</v>
      </c>
      <c r="CB43" s="75">
        <f t="shared" si="113"/>
        <v>0</v>
      </c>
      <c r="CC43" s="75">
        <f t="shared" si="114"/>
        <v>0</v>
      </c>
      <c r="CD43" s="75">
        <f t="shared" si="115"/>
        <v>0</v>
      </c>
      <c r="CE43" s="75">
        <f t="shared" si="116"/>
        <v>0</v>
      </c>
      <c r="CF43" s="75">
        <f t="shared" si="117"/>
        <v>0</v>
      </c>
      <c r="CG43" s="75">
        <f t="shared" si="118"/>
        <v>0</v>
      </c>
      <c r="CH43" s="75">
        <f t="shared" si="119"/>
        <v>0</v>
      </c>
      <c r="CI43" s="75">
        <f t="shared" si="120"/>
        <v>0</v>
      </c>
      <c r="CJ43" s="75">
        <f t="shared" si="121"/>
        <v>2</v>
      </c>
      <c r="CK43" s="75">
        <f t="shared" si="122"/>
        <v>0</v>
      </c>
      <c r="CL43" s="75">
        <f t="shared" si="123"/>
        <v>0</v>
      </c>
      <c r="CM43" s="75">
        <f t="shared" si="124"/>
        <v>0</v>
      </c>
      <c r="CN43" s="75">
        <f t="shared" si="125"/>
        <v>0</v>
      </c>
      <c r="CO43" s="50">
        <f t="shared" si="126"/>
        <v>0</v>
      </c>
      <c r="CP43" s="50">
        <f t="shared" si="127"/>
        <v>2</v>
      </c>
      <c r="CQ43" s="50">
        <f t="shared" ref="CQ43:CQ71" si="144">CO43+CP43</f>
        <v>2</v>
      </c>
      <c r="CR43" s="50">
        <f t="shared" si="128"/>
        <v>0</v>
      </c>
      <c r="CS43" s="50">
        <f t="shared" si="129"/>
        <v>2</v>
      </c>
      <c r="CT43" s="50">
        <f t="shared" ref="CT43:CT71" si="145">CR43+CS43</f>
        <v>2</v>
      </c>
      <c r="CU43" s="50">
        <f t="shared" si="130"/>
        <v>0</v>
      </c>
      <c r="CV43" s="50">
        <f t="shared" si="131"/>
        <v>2</v>
      </c>
      <c r="CW43" s="50">
        <f t="shared" ref="CW43:CW71" si="146">CU43+CV43</f>
        <v>2</v>
      </c>
      <c r="CX43" s="50">
        <f t="shared" si="132"/>
        <v>0</v>
      </c>
      <c r="CY43" s="50">
        <f t="shared" si="133"/>
        <v>2</v>
      </c>
      <c r="CZ43" s="50">
        <f t="shared" ref="CZ43:CZ71" si="147">CX43+CY43</f>
        <v>2</v>
      </c>
      <c r="DA43" s="50">
        <f t="shared" si="134"/>
        <v>0</v>
      </c>
      <c r="DB43" s="50">
        <f t="shared" si="135"/>
        <v>2</v>
      </c>
      <c r="DC43" s="50">
        <f t="shared" ref="DC43:DC71" si="148">DA43+DB43</f>
        <v>2</v>
      </c>
      <c r="DD43" s="76">
        <f t="shared" si="136"/>
        <v>0</v>
      </c>
      <c r="DE43" s="76">
        <f t="shared" si="137"/>
        <v>8</v>
      </c>
      <c r="DF43" s="76">
        <f t="shared" ref="DF43:DF71" si="149">DD43+DE43</f>
        <v>8</v>
      </c>
      <c r="DG43" s="76">
        <f t="shared" si="138"/>
        <v>2</v>
      </c>
      <c r="DH43" s="76">
        <f t="shared" si="139"/>
        <v>2</v>
      </c>
      <c r="DI43" s="76">
        <f t="shared" ref="DI43:DI71" si="150">DG43+DH43</f>
        <v>4</v>
      </c>
      <c r="DJ43" s="76">
        <f t="shared" si="140"/>
        <v>6</v>
      </c>
      <c r="DK43" s="76">
        <f t="shared" si="141"/>
        <v>4</v>
      </c>
      <c r="DL43" s="76">
        <f t="shared" ref="DL43:DL71" si="151">DJ43+DK43</f>
        <v>10</v>
      </c>
      <c r="DM43" s="76">
        <f t="shared" si="142"/>
        <v>2</v>
      </c>
      <c r="DN43" s="76">
        <f t="shared" si="143"/>
        <v>0</v>
      </c>
      <c r="DO43" s="76">
        <f t="shared" ref="DO43:DO71" si="152">CE43+CF43+CZ43</f>
        <v>2</v>
      </c>
      <c r="DP43" s="76">
        <f t="shared" ref="DP43:DP71" si="153">DM43+DN43+DO43</f>
        <v>4</v>
      </c>
      <c r="DQ43" s="76">
        <f t="shared" ref="DQ43:DQ71" si="154">CG43+CH43+DC43</f>
        <v>2</v>
      </c>
      <c r="DR43" s="76">
        <f t="shared" ref="DR43:DR71" si="155">CI43+CJ43+CK43+CL43+CM43+CN43</f>
        <v>2</v>
      </c>
      <c r="DS43" s="76">
        <f t="shared" ref="DS43:DS71" si="156">DQ43+DR43</f>
        <v>4</v>
      </c>
      <c r="DT43" s="70">
        <f t="shared" ref="DT43:DT71" si="157">DF43+DI43+DL43+DP43+DS43</f>
        <v>30</v>
      </c>
    </row>
    <row r="44" spans="1:124">
      <c r="A44" s="70">
        <v>36</v>
      </c>
      <c r="B44" s="71" t="str">
        <f>'ภาษาไทย ม.3'!B44</f>
        <v>นางสาววรดา  เรือนแก้ว</v>
      </c>
      <c r="C44" s="72">
        <v>1</v>
      </c>
      <c r="D44" s="72">
        <v>0</v>
      </c>
      <c r="E44" s="72">
        <v>0</v>
      </c>
      <c r="F44" s="72">
        <v>0</v>
      </c>
      <c r="G44" s="73">
        <v>0</v>
      </c>
      <c r="H44" s="73">
        <v>0</v>
      </c>
      <c r="I44" s="72">
        <v>0</v>
      </c>
      <c r="J44" s="72">
        <v>1</v>
      </c>
      <c r="K44" s="72">
        <v>1</v>
      </c>
      <c r="L44" s="72">
        <v>0</v>
      </c>
      <c r="M44" s="72">
        <v>0</v>
      </c>
      <c r="N44" s="72">
        <v>0</v>
      </c>
      <c r="O44" s="72">
        <v>0</v>
      </c>
      <c r="P44" s="72">
        <v>0</v>
      </c>
      <c r="Q44" s="72">
        <v>0</v>
      </c>
      <c r="R44" s="72">
        <v>1</v>
      </c>
      <c r="S44" s="72">
        <v>1</v>
      </c>
      <c r="T44" s="72">
        <v>0</v>
      </c>
      <c r="U44" s="72">
        <v>0</v>
      </c>
      <c r="V44" s="72">
        <v>1</v>
      </c>
      <c r="W44" s="72">
        <v>0</v>
      </c>
      <c r="X44" s="72">
        <v>1</v>
      </c>
      <c r="Y44" s="72">
        <v>0</v>
      </c>
      <c r="Z44" s="72">
        <v>0</v>
      </c>
      <c r="AA44" s="72">
        <v>1</v>
      </c>
      <c r="AB44" s="72">
        <v>0</v>
      </c>
      <c r="AC44" s="72">
        <v>1</v>
      </c>
      <c r="AD44" s="72">
        <v>0</v>
      </c>
      <c r="AE44" s="74">
        <v>0</v>
      </c>
      <c r="AF44" s="74">
        <v>0</v>
      </c>
      <c r="AG44" s="72">
        <v>0</v>
      </c>
      <c r="AH44" s="72">
        <v>0</v>
      </c>
      <c r="AI44" s="72">
        <v>0</v>
      </c>
      <c r="AJ44" s="72">
        <v>0</v>
      </c>
      <c r="AK44" s="72">
        <v>0</v>
      </c>
      <c r="AL44" s="72">
        <v>1</v>
      </c>
      <c r="AM44" s="72">
        <v>0</v>
      </c>
      <c r="AN44" s="72">
        <v>1</v>
      </c>
      <c r="AO44" s="74">
        <v>0</v>
      </c>
      <c r="AP44" s="74">
        <v>0</v>
      </c>
      <c r="AQ44" s="50">
        <v>1</v>
      </c>
      <c r="AR44" s="50">
        <v>0</v>
      </c>
      <c r="AS44" s="50">
        <v>0</v>
      </c>
      <c r="AT44" s="50">
        <v>1</v>
      </c>
      <c r="AU44" s="50">
        <v>0</v>
      </c>
      <c r="AV44" s="50">
        <v>0</v>
      </c>
      <c r="AW44" s="50">
        <v>0</v>
      </c>
      <c r="AX44" s="50">
        <v>1</v>
      </c>
      <c r="AY44" s="50">
        <v>0</v>
      </c>
      <c r="AZ44" s="50">
        <v>0</v>
      </c>
      <c r="BA44" s="75">
        <f t="shared" si="86"/>
        <v>2</v>
      </c>
      <c r="BB44" s="75">
        <f t="shared" si="87"/>
        <v>0</v>
      </c>
      <c r="BC44" s="75">
        <f t="shared" si="88"/>
        <v>0</v>
      </c>
      <c r="BD44" s="75">
        <f t="shared" si="89"/>
        <v>0</v>
      </c>
      <c r="BE44" s="75">
        <f t="shared" si="90"/>
        <v>0</v>
      </c>
      <c r="BF44" s="75">
        <f t="shared" si="91"/>
        <v>0</v>
      </c>
      <c r="BG44" s="75">
        <f t="shared" si="92"/>
        <v>0</v>
      </c>
      <c r="BH44" s="75">
        <f t="shared" si="93"/>
        <v>2</v>
      </c>
      <c r="BI44" s="75">
        <f t="shared" si="94"/>
        <v>2</v>
      </c>
      <c r="BJ44" s="75">
        <f t="shared" si="95"/>
        <v>0</v>
      </c>
      <c r="BK44" s="75">
        <f t="shared" si="96"/>
        <v>0</v>
      </c>
      <c r="BL44" s="75">
        <f t="shared" si="97"/>
        <v>0</v>
      </c>
      <c r="BM44" s="75">
        <f t="shared" si="98"/>
        <v>0</v>
      </c>
      <c r="BN44" s="75">
        <f t="shared" si="99"/>
        <v>0</v>
      </c>
      <c r="BO44" s="75">
        <f t="shared" si="100"/>
        <v>0</v>
      </c>
      <c r="BP44" s="75">
        <f t="shared" si="101"/>
        <v>2</v>
      </c>
      <c r="BQ44" s="75">
        <f t="shared" si="102"/>
        <v>2</v>
      </c>
      <c r="BR44" s="75">
        <f t="shared" si="103"/>
        <v>0</v>
      </c>
      <c r="BS44" s="75">
        <f t="shared" si="104"/>
        <v>0</v>
      </c>
      <c r="BT44" s="75">
        <f t="shared" si="105"/>
        <v>2</v>
      </c>
      <c r="BU44" s="75">
        <f t="shared" si="106"/>
        <v>0</v>
      </c>
      <c r="BV44" s="75">
        <f t="shared" si="107"/>
        <v>2</v>
      </c>
      <c r="BW44" s="75">
        <f t="shared" si="108"/>
        <v>0</v>
      </c>
      <c r="BX44" s="75">
        <f t="shared" si="109"/>
        <v>0</v>
      </c>
      <c r="BY44" s="75">
        <f t="shared" si="110"/>
        <v>2</v>
      </c>
      <c r="BZ44" s="75">
        <f t="shared" si="111"/>
        <v>0</v>
      </c>
      <c r="CA44" s="75">
        <f t="shared" si="112"/>
        <v>2</v>
      </c>
      <c r="CB44" s="75">
        <f t="shared" si="113"/>
        <v>0</v>
      </c>
      <c r="CC44" s="75">
        <f t="shared" si="114"/>
        <v>0</v>
      </c>
      <c r="CD44" s="75">
        <f t="shared" si="115"/>
        <v>0</v>
      </c>
      <c r="CE44" s="75">
        <f t="shared" si="116"/>
        <v>0</v>
      </c>
      <c r="CF44" s="75">
        <f t="shared" si="117"/>
        <v>0</v>
      </c>
      <c r="CG44" s="75">
        <f t="shared" si="118"/>
        <v>0</v>
      </c>
      <c r="CH44" s="75">
        <f t="shared" si="119"/>
        <v>0</v>
      </c>
      <c r="CI44" s="75">
        <f t="shared" si="120"/>
        <v>0</v>
      </c>
      <c r="CJ44" s="75">
        <f t="shared" si="121"/>
        <v>2</v>
      </c>
      <c r="CK44" s="75">
        <f t="shared" si="122"/>
        <v>0</v>
      </c>
      <c r="CL44" s="75">
        <f t="shared" si="123"/>
        <v>2</v>
      </c>
      <c r="CM44" s="75">
        <f t="shared" si="124"/>
        <v>0</v>
      </c>
      <c r="CN44" s="75">
        <f t="shared" si="125"/>
        <v>0</v>
      </c>
      <c r="CO44" s="50">
        <f t="shared" si="126"/>
        <v>2</v>
      </c>
      <c r="CP44" s="50">
        <f t="shared" si="127"/>
        <v>0</v>
      </c>
      <c r="CQ44" s="50">
        <f t="shared" si="144"/>
        <v>2</v>
      </c>
      <c r="CR44" s="50">
        <f t="shared" si="128"/>
        <v>0</v>
      </c>
      <c r="CS44" s="50">
        <f t="shared" si="129"/>
        <v>2</v>
      </c>
      <c r="CT44" s="50">
        <f t="shared" si="145"/>
        <v>2</v>
      </c>
      <c r="CU44" s="50">
        <f t="shared" si="130"/>
        <v>0</v>
      </c>
      <c r="CV44" s="50">
        <f t="shared" si="131"/>
        <v>0</v>
      </c>
      <c r="CW44" s="50">
        <f t="shared" si="146"/>
        <v>0</v>
      </c>
      <c r="CX44" s="50">
        <f t="shared" si="132"/>
        <v>0</v>
      </c>
      <c r="CY44" s="50">
        <f t="shared" si="133"/>
        <v>2</v>
      </c>
      <c r="CZ44" s="50">
        <f t="shared" si="147"/>
        <v>2</v>
      </c>
      <c r="DA44" s="50">
        <f t="shared" si="134"/>
        <v>0</v>
      </c>
      <c r="DB44" s="50">
        <f t="shared" si="135"/>
        <v>0</v>
      </c>
      <c r="DC44" s="50">
        <f t="shared" si="148"/>
        <v>0</v>
      </c>
      <c r="DD44" s="76">
        <f t="shared" si="136"/>
        <v>2</v>
      </c>
      <c r="DE44" s="76">
        <f t="shared" si="137"/>
        <v>4</v>
      </c>
      <c r="DF44" s="76">
        <f t="shared" si="149"/>
        <v>6</v>
      </c>
      <c r="DG44" s="76">
        <f t="shared" si="138"/>
        <v>4</v>
      </c>
      <c r="DH44" s="76">
        <f t="shared" si="139"/>
        <v>2</v>
      </c>
      <c r="DI44" s="76">
        <f t="shared" si="150"/>
        <v>6</v>
      </c>
      <c r="DJ44" s="76">
        <f t="shared" si="140"/>
        <v>4</v>
      </c>
      <c r="DK44" s="76">
        <f t="shared" si="141"/>
        <v>2</v>
      </c>
      <c r="DL44" s="76">
        <f t="shared" si="151"/>
        <v>6</v>
      </c>
      <c r="DM44" s="76">
        <f t="shared" si="142"/>
        <v>4</v>
      </c>
      <c r="DN44" s="76">
        <f t="shared" si="143"/>
        <v>0</v>
      </c>
      <c r="DO44" s="76">
        <f t="shared" si="152"/>
        <v>2</v>
      </c>
      <c r="DP44" s="76">
        <f t="shared" si="153"/>
        <v>6</v>
      </c>
      <c r="DQ44" s="76">
        <f t="shared" si="154"/>
        <v>0</v>
      </c>
      <c r="DR44" s="76">
        <f t="shared" si="155"/>
        <v>4</v>
      </c>
      <c r="DS44" s="76">
        <f t="shared" si="156"/>
        <v>4</v>
      </c>
      <c r="DT44" s="70">
        <f t="shared" si="157"/>
        <v>28</v>
      </c>
    </row>
    <row r="45" spans="1:124">
      <c r="A45" s="70">
        <v>37</v>
      </c>
      <c r="B45" s="71" t="str">
        <f>'ภาษาไทย ม.3'!B45</f>
        <v>นางสาวรภัสรดา  พันธ์ทอง</v>
      </c>
      <c r="C45" s="72">
        <v>1</v>
      </c>
      <c r="D45" s="72">
        <v>0</v>
      </c>
      <c r="E45" s="72">
        <v>0</v>
      </c>
      <c r="F45" s="72">
        <v>1</v>
      </c>
      <c r="G45" s="72">
        <v>0</v>
      </c>
      <c r="H45" s="73">
        <v>1</v>
      </c>
      <c r="I45" s="73">
        <v>0</v>
      </c>
      <c r="J45" s="72">
        <v>1</v>
      </c>
      <c r="K45" s="72">
        <v>1</v>
      </c>
      <c r="L45" s="72">
        <v>0</v>
      </c>
      <c r="M45" s="72">
        <v>1</v>
      </c>
      <c r="N45" s="72">
        <v>0</v>
      </c>
      <c r="O45" s="73">
        <v>0</v>
      </c>
      <c r="P45" s="73">
        <v>0</v>
      </c>
      <c r="Q45" s="74">
        <v>1</v>
      </c>
      <c r="R45" s="74">
        <v>0</v>
      </c>
      <c r="S45" s="74">
        <v>0</v>
      </c>
      <c r="T45" s="74">
        <v>0</v>
      </c>
      <c r="U45" s="74">
        <v>0</v>
      </c>
      <c r="V45" s="74">
        <v>0</v>
      </c>
      <c r="W45" s="74">
        <v>0</v>
      </c>
      <c r="X45" s="74">
        <v>1</v>
      </c>
      <c r="Y45" s="74">
        <v>0</v>
      </c>
      <c r="Z45" s="74">
        <v>1</v>
      </c>
      <c r="AA45" s="74">
        <v>0</v>
      </c>
      <c r="AB45" s="74">
        <v>0</v>
      </c>
      <c r="AC45" s="74">
        <v>1</v>
      </c>
      <c r="AD45" s="74">
        <v>0</v>
      </c>
      <c r="AE45" s="74">
        <v>1</v>
      </c>
      <c r="AF45" s="74">
        <v>0</v>
      </c>
      <c r="AG45" s="74">
        <v>1</v>
      </c>
      <c r="AH45" s="74">
        <v>1</v>
      </c>
      <c r="AI45" s="74">
        <v>1</v>
      </c>
      <c r="AJ45" s="74">
        <v>0</v>
      </c>
      <c r="AK45" s="74">
        <v>1</v>
      </c>
      <c r="AL45" s="74">
        <v>0</v>
      </c>
      <c r="AM45" s="74">
        <v>0</v>
      </c>
      <c r="AN45" s="74">
        <v>0</v>
      </c>
      <c r="AO45" s="74">
        <v>0</v>
      </c>
      <c r="AP45" s="74">
        <v>0</v>
      </c>
      <c r="AQ45" s="50">
        <v>1</v>
      </c>
      <c r="AR45" s="50">
        <v>0</v>
      </c>
      <c r="AS45" s="50">
        <v>0</v>
      </c>
      <c r="AT45" s="50">
        <v>1</v>
      </c>
      <c r="AU45" s="50">
        <v>0</v>
      </c>
      <c r="AV45" s="50">
        <v>0</v>
      </c>
      <c r="AW45" s="50">
        <v>0</v>
      </c>
      <c r="AX45" s="50">
        <v>1</v>
      </c>
      <c r="AY45" s="50">
        <v>0</v>
      </c>
      <c r="AZ45" s="50">
        <v>0</v>
      </c>
      <c r="BA45" s="75">
        <f t="shared" si="86"/>
        <v>2</v>
      </c>
      <c r="BB45" s="75">
        <f t="shared" si="87"/>
        <v>0</v>
      </c>
      <c r="BC45" s="75">
        <f t="shared" si="88"/>
        <v>0</v>
      </c>
      <c r="BD45" s="75">
        <f t="shared" si="89"/>
        <v>2</v>
      </c>
      <c r="BE45" s="75">
        <f t="shared" si="90"/>
        <v>0</v>
      </c>
      <c r="BF45" s="75">
        <f t="shared" si="91"/>
        <v>2</v>
      </c>
      <c r="BG45" s="75">
        <f t="shared" si="92"/>
        <v>0</v>
      </c>
      <c r="BH45" s="75">
        <f t="shared" si="93"/>
        <v>2</v>
      </c>
      <c r="BI45" s="75">
        <f t="shared" si="94"/>
        <v>2</v>
      </c>
      <c r="BJ45" s="75">
        <f t="shared" si="95"/>
        <v>0</v>
      </c>
      <c r="BK45" s="75">
        <f t="shared" si="96"/>
        <v>2</v>
      </c>
      <c r="BL45" s="75">
        <f t="shared" si="97"/>
        <v>0</v>
      </c>
      <c r="BM45" s="75">
        <f t="shared" si="98"/>
        <v>0</v>
      </c>
      <c r="BN45" s="75">
        <f t="shared" si="99"/>
        <v>0</v>
      </c>
      <c r="BO45" s="75">
        <f t="shared" si="100"/>
        <v>2</v>
      </c>
      <c r="BP45" s="75">
        <f t="shared" si="101"/>
        <v>0</v>
      </c>
      <c r="BQ45" s="75">
        <f t="shared" si="102"/>
        <v>0</v>
      </c>
      <c r="BR45" s="75">
        <f t="shared" si="103"/>
        <v>0</v>
      </c>
      <c r="BS45" s="75">
        <f t="shared" si="104"/>
        <v>0</v>
      </c>
      <c r="BT45" s="75">
        <f t="shared" si="105"/>
        <v>0</v>
      </c>
      <c r="BU45" s="75">
        <f t="shared" si="106"/>
        <v>0</v>
      </c>
      <c r="BV45" s="75">
        <f t="shared" si="107"/>
        <v>2</v>
      </c>
      <c r="BW45" s="75">
        <f t="shared" si="108"/>
        <v>0</v>
      </c>
      <c r="BX45" s="75">
        <f t="shared" si="109"/>
        <v>2</v>
      </c>
      <c r="BY45" s="75">
        <f t="shared" si="110"/>
        <v>0</v>
      </c>
      <c r="BZ45" s="75">
        <f t="shared" si="111"/>
        <v>0</v>
      </c>
      <c r="CA45" s="75">
        <f t="shared" si="112"/>
        <v>2</v>
      </c>
      <c r="CB45" s="75">
        <f t="shared" si="113"/>
        <v>0</v>
      </c>
      <c r="CC45" s="75">
        <f t="shared" si="114"/>
        <v>2</v>
      </c>
      <c r="CD45" s="75">
        <f t="shared" si="115"/>
        <v>0</v>
      </c>
      <c r="CE45" s="75">
        <f t="shared" si="116"/>
        <v>2</v>
      </c>
      <c r="CF45" s="75">
        <f t="shared" si="117"/>
        <v>2</v>
      </c>
      <c r="CG45" s="75">
        <f t="shared" si="118"/>
        <v>2</v>
      </c>
      <c r="CH45" s="75">
        <f t="shared" si="119"/>
        <v>0</v>
      </c>
      <c r="CI45" s="75">
        <f t="shared" si="120"/>
        <v>2</v>
      </c>
      <c r="CJ45" s="75">
        <f t="shared" si="121"/>
        <v>0</v>
      </c>
      <c r="CK45" s="75">
        <f t="shared" si="122"/>
        <v>0</v>
      </c>
      <c r="CL45" s="75">
        <f t="shared" si="123"/>
        <v>0</v>
      </c>
      <c r="CM45" s="75">
        <f t="shared" si="124"/>
        <v>0</v>
      </c>
      <c r="CN45" s="75">
        <f t="shared" si="125"/>
        <v>0</v>
      </c>
      <c r="CO45" s="50">
        <f t="shared" si="126"/>
        <v>2</v>
      </c>
      <c r="CP45" s="50">
        <f t="shared" si="127"/>
        <v>0</v>
      </c>
      <c r="CQ45" s="50">
        <f t="shared" si="144"/>
        <v>2</v>
      </c>
      <c r="CR45" s="50">
        <f t="shared" si="128"/>
        <v>0</v>
      </c>
      <c r="CS45" s="50">
        <f t="shared" si="129"/>
        <v>2</v>
      </c>
      <c r="CT45" s="50">
        <f t="shared" si="145"/>
        <v>2</v>
      </c>
      <c r="CU45" s="50">
        <f t="shared" si="130"/>
        <v>0</v>
      </c>
      <c r="CV45" s="50">
        <f t="shared" si="131"/>
        <v>0</v>
      </c>
      <c r="CW45" s="50">
        <f t="shared" si="146"/>
        <v>0</v>
      </c>
      <c r="CX45" s="50">
        <f t="shared" si="132"/>
        <v>0</v>
      </c>
      <c r="CY45" s="50">
        <f t="shared" si="133"/>
        <v>2</v>
      </c>
      <c r="CZ45" s="50">
        <f t="shared" si="147"/>
        <v>2</v>
      </c>
      <c r="DA45" s="50">
        <f t="shared" si="134"/>
        <v>0</v>
      </c>
      <c r="DB45" s="50">
        <f t="shared" si="135"/>
        <v>0</v>
      </c>
      <c r="DC45" s="50">
        <f t="shared" si="148"/>
        <v>0</v>
      </c>
      <c r="DD45" s="76">
        <f t="shared" si="136"/>
        <v>4</v>
      </c>
      <c r="DE45" s="76">
        <f t="shared" si="137"/>
        <v>6</v>
      </c>
      <c r="DF45" s="76">
        <f t="shared" si="149"/>
        <v>10</v>
      </c>
      <c r="DG45" s="76">
        <f t="shared" si="138"/>
        <v>6</v>
      </c>
      <c r="DH45" s="76">
        <f t="shared" si="139"/>
        <v>2</v>
      </c>
      <c r="DI45" s="76">
        <f t="shared" si="150"/>
        <v>8</v>
      </c>
      <c r="DJ45" s="76">
        <f t="shared" si="140"/>
        <v>0</v>
      </c>
      <c r="DK45" s="76">
        <f t="shared" si="141"/>
        <v>4</v>
      </c>
      <c r="DL45" s="76">
        <f t="shared" si="151"/>
        <v>4</v>
      </c>
      <c r="DM45" s="76">
        <f t="shared" si="142"/>
        <v>2</v>
      </c>
      <c r="DN45" s="76">
        <f t="shared" si="143"/>
        <v>2</v>
      </c>
      <c r="DO45" s="76">
        <f t="shared" si="152"/>
        <v>6</v>
      </c>
      <c r="DP45" s="76">
        <f t="shared" si="153"/>
        <v>10</v>
      </c>
      <c r="DQ45" s="76">
        <f t="shared" si="154"/>
        <v>2</v>
      </c>
      <c r="DR45" s="76">
        <f t="shared" si="155"/>
        <v>2</v>
      </c>
      <c r="DS45" s="76">
        <f t="shared" si="156"/>
        <v>4</v>
      </c>
      <c r="DT45" s="70">
        <f t="shared" si="157"/>
        <v>36</v>
      </c>
    </row>
    <row r="46" spans="1:124">
      <c r="A46" s="70">
        <v>38</v>
      </c>
      <c r="B46" s="71" t="str">
        <f>'ภาษาไทย ม.3'!B46</f>
        <v>นางสาวทัดดาว  รัตนบุรี</v>
      </c>
      <c r="C46" s="72">
        <v>1</v>
      </c>
      <c r="D46" s="72">
        <v>0</v>
      </c>
      <c r="E46" s="72">
        <v>0</v>
      </c>
      <c r="F46" s="72">
        <v>0</v>
      </c>
      <c r="G46" s="72">
        <v>0</v>
      </c>
      <c r="H46" s="73">
        <v>0</v>
      </c>
      <c r="I46" s="73">
        <v>1</v>
      </c>
      <c r="J46" s="72">
        <v>0</v>
      </c>
      <c r="K46" s="72">
        <v>1</v>
      </c>
      <c r="L46" s="72">
        <v>1</v>
      </c>
      <c r="M46" s="72">
        <v>1</v>
      </c>
      <c r="N46" s="72">
        <v>0</v>
      </c>
      <c r="O46" s="73">
        <v>0</v>
      </c>
      <c r="P46" s="73">
        <v>1</v>
      </c>
      <c r="Q46" s="74">
        <v>0</v>
      </c>
      <c r="R46" s="74">
        <v>1</v>
      </c>
      <c r="S46" s="74">
        <v>1</v>
      </c>
      <c r="T46" s="74">
        <v>0</v>
      </c>
      <c r="U46" s="74">
        <v>1</v>
      </c>
      <c r="V46" s="74">
        <v>0</v>
      </c>
      <c r="W46" s="74">
        <v>1</v>
      </c>
      <c r="X46" s="74">
        <v>1</v>
      </c>
      <c r="Y46" s="74">
        <v>1</v>
      </c>
      <c r="Z46" s="74">
        <v>0</v>
      </c>
      <c r="AA46" s="74">
        <v>0</v>
      </c>
      <c r="AB46" s="74">
        <v>1</v>
      </c>
      <c r="AC46" s="74">
        <v>1</v>
      </c>
      <c r="AD46" s="74">
        <v>0</v>
      </c>
      <c r="AE46" s="74">
        <v>0</v>
      </c>
      <c r="AF46" s="74">
        <v>0</v>
      </c>
      <c r="AG46" s="74">
        <v>1</v>
      </c>
      <c r="AH46" s="74">
        <v>1</v>
      </c>
      <c r="AI46" s="74">
        <v>1</v>
      </c>
      <c r="AJ46" s="74">
        <v>0</v>
      </c>
      <c r="AK46" s="74">
        <v>1</v>
      </c>
      <c r="AL46" s="74">
        <v>0</v>
      </c>
      <c r="AM46" s="74">
        <v>0</v>
      </c>
      <c r="AN46" s="74">
        <v>0</v>
      </c>
      <c r="AO46" s="74">
        <v>1</v>
      </c>
      <c r="AP46" s="74">
        <v>0</v>
      </c>
      <c r="AQ46" s="50">
        <v>0</v>
      </c>
      <c r="AR46" s="50">
        <v>1</v>
      </c>
      <c r="AS46" s="50">
        <v>0</v>
      </c>
      <c r="AT46" s="50">
        <v>0</v>
      </c>
      <c r="AU46" s="50">
        <v>0</v>
      </c>
      <c r="AV46" s="50">
        <v>1</v>
      </c>
      <c r="AW46" s="50">
        <v>0</v>
      </c>
      <c r="AX46" s="50">
        <v>0</v>
      </c>
      <c r="AY46" s="50">
        <v>0</v>
      </c>
      <c r="AZ46" s="50">
        <v>1</v>
      </c>
      <c r="BA46" s="75">
        <f t="shared" si="86"/>
        <v>2</v>
      </c>
      <c r="BB46" s="75">
        <f t="shared" si="87"/>
        <v>0</v>
      </c>
      <c r="BC46" s="75">
        <f t="shared" si="88"/>
        <v>0</v>
      </c>
      <c r="BD46" s="75">
        <f t="shared" si="89"/>
        <v>0</v>
      </c>
      <c r="BE46" s="75">
        <f t="shared" si="90"/>
        <v>0</v>
      </c>
      <c r="BF46" s="75">
        <f t="shared" si="91"/>
        <v>0</v>
      </c>
      <c r="BG46" s="75">
        <f t="shared" si="92"/>
        <v>2</v>
      </c>
      <c r="BH46" s="75">
        <f t="shared" si="93"/>
        <v>0</v>
      </c>
      <c r="BI46" s="75">
        <f t="shared" si="94"/>
        <v>2</v>
      </c>
      <c r="BJ46" s="75">
        <f t="shared" si="95"/>
        <v>2</v>
      </c>
      <c r="BK46" s="75">
        <f t="shared" si="96"/>
        <v>2</v>
      </c>
      <c r="BL46" s="75">
        <f t="shared" si="97"/>
        <v>0</v>
      </c>
      <c r="BM46" s="75">
        <f t="shared" si="98"/>
        <v>0</v>
      </c>
      <c r="BN46" s="75">
        <f t="shared" si="99"/>
        <v>2</v>
      </c>
      <c r="BO46" s="75">
        <f t="shared" si="100"/>
        <v>0</v>
      </c>
      <c r="BP46" s="75">
        <f t="shared" si="101"/>
        <v>2</v>
      </c>
      <c r="BQ46" s="75">
        <f t="shared" si="102"/>
        <v>2</v>
      </c>
      <c r="BR46" s="75">
        <f t="shared" si="103"/>
        <v>0</v>
      </c>
      <c r="BS46" s="75">
        <f t="shared" si="104"/>
        <v>2</v>
      </c>
      <c r="BT46" s="75">
        <f t="shared" si="105"/>
        <v>0</v>
      </c>
      <c r="BU46" s="75">
        <f t="shared" si="106"/>
        <v>2</v>
      </c>
      <c r="BV46" s="75">
        <f t="shared" si="107"/>
        <v>2</v>
      </c>
      <c r="BW46" s="75">
        <f t="shared" si="108"/>
        <v>2</v>
      </c>
      <c r="BX46" s="75">
        <f t="shared" si="109"/>
        <v>0</v>
      </c>
      <c r="BY46" s="75">
        <f t="shared" si="110"/>
        <v>0</v>
      </c>
      <c r="BZ46" s="75">
        <f t="shared" si="111"/>
        <v>2</v>
      </c>
      <c r="CA46" s="75">
        <f t="shared" si="112"/>
        <v>2</v>
      </c>
      <c r="CB46" s="75">
        <f t="shared" si="113"/>
        <v>0</v>
      </c>
      <c r="CC46" s="75">
        <f t="shared" si="114"/>
        <v>0</v>
      </c>
      <c r="CD46" s="75">
        <f t="shared" si="115"/>
        <v>0</v>
      </c>
      <c r="CE46" s="75">
        <f t="shared" si="116"/>
        <v>2</v>
      </c>
      <c r="CF46" s="75">
        <f t="shared" si="117"/>
        <v>2</v>
      </c>
      <c r="CG46" s="75">
        <f t="shared" si="118"/>
        <v>2</v>
      </c>
      <c r="CH46" s="75">
        <f t="shared" si="119"/>
        <v>0</v>
      </c>
      <c r="CI46" s="75">
        <f t="shared" si="120"/>
        <v>2</v>
      </c>
      <c r="CJ46" s="75">
        <f t="shared" si="121"/>
        <v>0</v>
      </c>
      <c r="CK46" s="75">
        <f t="shared" si="122"/>
        <v>0</v>
      </c>
      <c r="CL46" s="75">
        <f t="shared" si="123"/>
        <v>0</v>
      </c>
      <c r="CM46" s="75">
        <f t="shared" si="124"/>
        <v>2</v>
      </c>
      <c r="CN46" s="75">
        <f t="shared" si="125"/>
        <v>0</v>
      </c>
      <c r="CO46" s="50">
        <f t="shared" si="126"/>
        <v>0</v>
      </c>
      <c r="CP46" s="50">
        <f t="shared" si="127"/>
        <v>2</v>
      </c>
      <c r="CQ46" s="50">
        <f t="shared" si="144"/>
        <v>2</v>
      </c>
      <c r="CR46" s="50">
        <f t="shared" si="128"/>
        <v>0</v>
      </c>
      <c r="CS46" s="50">
        <f t="shared" si="129"/>
        <v>0</v>
      </c>
      <c r="CT46" s="50">
        <f t="shared" si="145"/>
        <v>0</v>
      </c>
      <c r="CU46" s="50">
        <f t="shared" si="130"/>
        <v>0</v>
      </c>
      <c r="CV46" s="50">
        <f t="shared" si="131"/>
        <v>2</v>
      </c>
      <c r="CW46" s="50">
        <f t="shared" si="146"/>
        <v>2</v>
      </c>
      <c r="CX46" s="50">
        <f t="shared" si="132"/>
        <v>0</v>
      </c>
      <c r="CY46" s="50">
        <f t="shared" si="133"/>
        <v>0</v>
      </c>
      <c r="CZ46" s="50">
        <f t="shared" si="147"/>
        <v>0</v>
      </c>
      <c r="DA46" s="50">
        <f t="shared" si="134"/>
        <v>0</v>
      </c>
      <c r="DB46" s="50">
        <f t="shared" si="135"/>
        <v>2</v>
      </c>
      <c r="DC46" s="50">
        <f t="shared" si="148"/>
        <v>2</v>
      </c>
      <c r="DD46" s="76">
        <f t="shared" si="136"/>
        <v>2</v>
      </c>
      <c r="DE46" s="76">
        <f t="shared" si="137"/>
        <v>2</v>
      </c>
      <c r="DF46" s="76">
        <f t="shared" si="149"/>
        <v>4</v>
      </c>
      <c r="DG46" s="76">
        <f t="shared" si="138"/>
        <v>8</v>
      </c>
      <c r="DH46" s="76">
        <f t="shared" si="139"/>
        <v>4</v>
      </c>
      <c r="DI46" s="76">
        <f t="shared" si="150"/>
        <v>12</v>
      </c>
      <c r="DJ46" s="76">
        <f t="shared" si="140"/>
        <v>6</v>
      </c>
      <c r="DK46" s="76">
        <f t="shared" si="141"/>
        <v>6</v>
      </c>
      <c r="DL46" s="76">
        <f t="shared" si="151"/>
        <v>12</v>
      </c>
      <c r="DM46" s="76">
        <f t="shared" si="142"/>
        <v>4</v>
      </c>
      <c r="DN46" s="76">
        <f t="shared" si="143"/>
        <v>0</v>
      </c>
      <c r="DO46" s="76">
        <f t="shared" si="152"/>
        <v>4</v>
      </c>
      <c r="DP46" s="76">
        <f t="shared" si="153"/>
        <v>8</v>
      </c>
      <c r="DQ46" s="76">
        <f t="shared" si="154"/>
        <v>4</v>
      </c>
      <c r="DR46" s="76">
        <f t="shared" si="155"/>
        <v>4</v>
      </c>
      <c r="DS46" s="76">
        <f t="shared" si="156"/>
        <v>8</v>
      </c>
      <c r="DT46" s="70">
        <f t="shared" si="157"/>
        <v>44</v>
      </c>
    </row>
    <row r="47" spans="1:124">
      <c r="A47" s="70">
        <v>39</v>
      </c>
      <c r="B47" s="71" t="str">
        <f>'ภาษาไทย ม.3'!B47</f>
        <v>นางสาวณัฐธิยา  บุญจำนง</v>
      </c>
      <c r="C47" s="72">
        <v>1</v>
      </c>
      <c r="D47" s="72">
        <v>0</v>
      </c>
      <c r="E47" s="72">
        <v>0</v>
      </c>
      <c r="F47" s="72">
        <v>0</v>
      </c>
      <c r="G47" s="72">
        <v>1</v>
      </c>
      <c r="H47" s="73">
        <v>0</v>
      </c>
      <c r="I47" s="73">
        <v>1</v>
      </c>
      <c r="J47" s="72">
        <v>1</v>
      </c>
      <c r="K47" s="72">
        <v>1</v>
      </c>
      <c r="L47" s="72">
        <v>0</v>
      </c>
      <c r="M47" s="72">
        <v>0</v>
      </c>
      <c r="N47" s="72">
        <v>1</v>
      </c>
      <c r="O47" s="73">
        <v>1</v>
      </c>
      <c r="P47" s="73">
        <v>0</v>
      </c>
      <c r="Q47" s="74">
        <v>0</v>
      </c>
      <c r="R47" s="74">
        <v>0</v>
      </c>
      <c r="S47" s="74">
        <v>0</v>
      </c>
      <c r="T47" s="74">
        <v>0</v>
      </c>
      <c r="U47" s="74">
        <v>1</v>
      </c>
      <c r="V47" s="74">
        <v>0</v>
      </c>
      <c r="W47" s="74">
        <v>0</v>
      </c>
      <c r="X47" s="74">
        <v>0</v>
      </c>
      <c r="Y47" s="74">
        <v>0</v>
      </c>
      <c r="Z47" s="74">
        <v>1</v>
      </c>
      <c r="AA47" s="74">
        <v>0</v>
      </c>
      <c r="AB47" s="74">
        <v>0</v>
      </c>
      <c r="AC47" s="74">
        <v>0</v>
      </c>
      <c r="AD47" s="74">
        <v>0</v>
      </c>
      <c r="AE47" s="74">
        <v>0</v>
      </c>
      <c r="AF47" s="74">
        <v>1</v>
      </c>
      <c r="AG47" s="74">
        <v>0</v>
      </c>
      <c r="AH47" s="74">
        <v>1</v>
      </c>
      <c r="AI47" s="74">
        <v>0</v>
      </c>
      <c r="AJ47" s="74">
        <v>0</v>
      </c>
      <c r="AK47" s="74">
        <v>0</v>
      </c>
      <c r="AL47" s="74">
        <v>0</v>
      </c>
      <c r="AM47" s="74">
        <v>0</v>
      </c>
      <c r="AN47" s="74">
        <v>0</v>
      </c>
      <c r="AO47" s="74">
        <v>1</v>
      </c>
      <c r="AP47" s="74">
        <v>0</v>
      </c>
      <c r="AQ47" s="50">
        <v>0</v>
      </c>
      <c r="AR47" s="50">
        <v>1</v>
      </c>
      <c r="AS47" s="50">
        <v>0</v>
      </c>
      <c r="AT47" s="50">
        <v>0</v>
      </c>
      <c r="AU47" s="50">
        <v>1</v>
      </c>
      <c r="AV47" s="50">
        <v>1</v>
      </c>
      <c r="AW47" s="50">
        <v>0</v>
      </c>
      <c r="AX47" s="50">
        <v>1</v>
      </c>
      <c r="AY47" s="50">
        <v>1</v>
      </c>
      <c r="AZ47" s="50">
        <v>1</v>
      </c>
      <c r="BA47" s="75">
        <f t="shared" si="86"/>
        <v>2</v>
      </c>
      <c r="BB47" s="75">
        <f t="shared" si="87"/>
        <v>0</v>
      </c>
      <c r="BC47" s="75">
        <f t="shared" si="88"/>
        <v>0</v>
      </c>
      <c r="BD47" s="75">
        <f t="shared" si="89"/>
        <v>0</v>
      </c>
      <c r="BE47" s="75">
        <f t="shared" si="90"/>
        <v>2</v>
      </c>
      <c r="BF47" s="75">
        <f t="shared" si="91"/>
        <v>0</v>
      </c>
      <c r="BG47" s="75">
        <f t="shared" si="92"/>
        <v>2</v>
      </c>
      <c r="BH47" s="75">
        <f t="shared" si="93"/>
        <v>2</v>
      </c>
      <c r="BI47" s="75">
        <f t="shared" si="94"/>
        <v>2</v>
      </c>
      <c r="BJ47" s="75">
        <f t="shared" si="95"/>
        <v>0</v>
      </c>
      <c r="BK47" s="75">
        <f t="shared" si="96"/>
        <v>0</v>
      </c>
      <c r="BL47" s="75">
        <f t="shared" si="97"/>
        <v>2</v>
      </c>
      <c r="BM47" s="75">
        <f t="shared" si="98"/>
        <v>2</v>
      </c>
      <c r="BN47" s="75">
        <f t="shared" si="99"/>
        <v>0</v>
      </c>
      <c r="BO47" s="75">
        <f t="shared" si="100"/>
        <v>0</v>
      </c>
      <c r="BP47" s="75">
        <f t="shared" si="101"/>
        <v>0</v>
      </c>
      <c r="BQ47" s="75">
        <f t="shared" si="102"/>
        <v>0</v>
      </c>
      <c r="BR47" s="75">
        <f t="shared" si="103"/>
        <v>0</v>
      </c>
      <c r="BS47" s="75">
        <f t="shared" si="104"/>
        <v>2</v>
      </c>
      <c r="BT47" s="75">
        <f t="shared" si="105"/>
        <v>0</v>
      </c>
      <c r="BU47" s="75">
        <f t="shared" si="106"/>
        <v>0</v>
      </c>
      <c r="BV47" s="75">
        <f t="shared" si="107"/>
        <v>0</v>
      </c>
      <c r="BW47" s="75">
        <f t="shared" si="108"/>
        <v>0</v>
      </c>
      <c r="BX47" s="75">
        <f t="shared" si="109"/>
        <v>2</v>
      </c>
      <c r="BY47" s="75">
        <f t="shared" si="110"/>
        <v>0</v>
      </c>
      <c r="BZ47" s="75">
        <f t="shared" si="111"/>
        <v>0</v>
      </c>
      <c r="CA47" s="75">
        <f t="shared" si="112"/>
        <v>0</v>
      </c>
      <c r="CB47" s="75">
        <f t="shared" si="113"/>
        <v>0</v>
      </c>
      <c r="CC47" s="75">
        <f t="shared" si="114"/>
        <v>0</v>
      </c>
      <c r="CD47" s="75">
        <f t="shared" si="115"/>
        <v>2</v>
      </c>
      <c r="CE47" s="75">
        <f t="shared" si="116"/>
        <v>0</v>
      </c>
      <c r="CF47" s="75">
        <f t="shared" si="117"/>
        <v>2</v>
      </c>
      <c r="CG47" s="75">
        <f t="shared" si="118"/>
        <v>0</v>
      </c>
      <c r="CH47" s="75">
        <f t="shared" si="119"/>
        <v>0</v>
      </c>
      <c r="CI47" s="75">
        <f t="shared" si="120"/>
        <v>0</v>
      </c>
      <c r="CJ47" s="75">
        <f t="shared" si="121"/>
        <v>0</v>
      </c>
      <c r="CK47" s="75">
        <f t="shared" si="122"/>
        <v>0</v>
      </c>
      <c r="CL47" s="75">
        <f t="shared" si="123"/>
        <v>0</v>
      </c>
      <c r="CM47" s="75">
        <f t="shared" si="124"/>
        <v>2</v>
      </c>
      <c r="CN47" s="75">
        <f t="shared" si="125"/>
        <v>0</v>
      </c>
      <c r="CO47" s="50">
        <f t="shared" si="126"/>
        <v>0</v>
      </c>
      <c r="CP47" s="50">
        <f t="shared" si="127"/>
        <v>2</v>
      </c>
      <c r="CQ47" s="50">
        <f t="shared" si="144"/>
        <v>2</v>
      </c>
      <c r="CR47" s="50">
        <f t="shared" si="128"/>
        <v>0</v>
      </c>
      <c r="CS47" s="50">
        <f t="shared" si="129"/>
        <v>0</v>
      </c>
      <c r="CT47" s="50">
        <f t="shared" si="145"/>
        <v>0</v>
      </c>
      <c r="CU47" s="50">
        <f t="shared" si="130"/>
        <v>2</v>
      </c>
      <c r="CV47" s="50">
        <f t="shared" si="131"/>
        <v>2</v>
      </c>
      <c r="CW47" s="50">
        <f t="shared" si="146"/>
        <v>4</v>
      </c>
      <c r="CX47" s="50">
        <f t="shared" si="132"/>
        <v>0</v>
      </c>
      <c r="CY47" s="50">
        <f t="shared" si="133"/>
        <v>2</v>
      </c>
      <c r="CZ47" s="50">
        <f t="shared" si="147"/>
        <v>2</v>
      </c>
      <c r="DA47" s="50">
        <f t="shared" si="134"/>
        <v>2</v>
      </c>
      <c r="DB47" s="50">
        <f t="shared" si="135"/>
        <v>2</v>
      </c>
      <c r="DC47" s="50">
        <f t="shared" si="148"/>
        <v>4</v>
      </c>
      <c r="DD47" s="76">
        <f t="shared" si="136"/>
        <v>4</v>
      </c>
      <c r="DE47" s="76">
        <f t="shared" si="137"/>
        <v>4</v>
      </c>
      <c r="DF47" s="76">
        <f t="shared" si="149"/>
        <v>8</v>
      </c>
      <c r="DG47" s="76">
        <f t="shared" si="138"/>
        <v>4</v>
      </c>
      <c r="DH47" s="76">
        <f t="shared" si="139"/>
        <v>4</v>
      </c>
      <c r="DI47" s="76">
        <f t="shared" si="150"/>
        <v>8</v>
      </c>
      <c r="DJ47" s="76">
        <f t="shared" si="140"/>
        <v>6</v>
      </c>
      <c r="DK47" s="76">
        <f t="shared" si="141"/>
        <v>2</v>
      </c>
      <c r="DL47" s="76">
        <f t="shared" si="151"/>
        <v>8</v>
      </c>
      <c r="DM47" s="76">
        <f t="shared" si="142"/>
        <v>0</v>
      </c>
      <c r="DN47" s="76">
        <f t="shared" si="143"/>
        <v>2</v>
      </c>
      <c r="DO47" s="76">
        <f t="shared" si="152"/>
        <v>4</v>
      </c>
      <c r="DP47" s="76">
        <f t="shared" si="153"/>
        <v>6</v>
      </c>
      <c r="DQ47" s="76">
        <f t="shared" si="154"/>
        <v>4</v>
      </c>
      <c r="DR47" s="76">
        <f t="shared" si="155"/>
        <v>2</v>
      </c>
      <c r="DS47" s="76">
        <f t="shared" si="156"/>
        <v>6</v>
      </c>
      <c r="DT47" s="70">
        <f t="shared" si="157"/>
        <v>36</v>
      </c>
    </row>
    <row r="48" spans="1:124">
      <c r="A48" s="70">
        <v>40</v>
      </c>
      <c r="B48" s="71" t="str">
        <f>'ภาษาไทย ม.3'!B48</f>
        <v>นางสาวจันจิรา  ถนอมคล้าย</v>
      </c>
      <c r="C48" s="72">
        <v>1</v>
      </c>
      <c r="D48" s="72">
        <v>0</v>
      </c>
      <c r="E48" s="72">
        <v>0</v>
      </c>
      <c r="F48" s="72">
        <v>1</v>
      </c>
      <c r="G48" s="72">
        <v>1</v>
      </c>
      <c r="H48" s="73">
        <v>1</v>
      </c>
      <c r="I48" s="73">
        <v>1</v>
      </c>
      <c r="J48" s="72">
        <v>0</v>
      </c>
      <c r="K48" s="72">
        <v>0</v>
      </c>
      <c r="L48" s="72">
        <v>1</v>
      </c>
      <c r="M48" s="72">
        <v>0</v>
      </c>
      <c r="N48" s="72">
        <v>0</v>
      </c>
      <c r="O48" s="73">
        <v>0</v>
      </c>
      <c r="P48" s="73">
        <v>1</v>
      </c>
      <c r="Q48" s="74">
        <v>0</v>
      </c>
      <c r="R48" s="74">
        <v>0</v>
      </c>
      <c r="S48" s="74">
        <v>0</v>
      </c>
      <c r="T48" s="74">
        <v>0</v>
      </c>
      <c r="U48" s="74">
        <v>0</v>
      </c>
      <c r="V48" s="74">
        <v>0</v>
      </c>
      <c r="W48" s="74">
        <v>1</v>
      </c>
      <c r="X48" s="74">
        <v>0</v>
      </c>
      <c r="Y48" s="74">
        <v>0</v>
      </c>
      <c r="Z48" s="74">
        <v>0</v>
      </c>
      <c r="AA48" s="74">
        <v>0</v>
      </c>
      <c r="AB48" s="74">
        <v>1</v>
      </c>
      <c r="AC48" s="74">
        <v>0</v>
      </c>
      <c r="AD48" s="74">
        <v>1</v>
      </c>
      <c r="AE48" s="74">
        <v>0</v>
      </c>
      <c r="AF48" s="74">
        <v>0</v>
      </c>
      <c r="AG48" s="74">
        <v>1</v>
      </c>
      <c r="AH48" s="74">
        <v>1</v>
      </c>
      <c r="AI48" s="74">
        <v>1</v>
      </c>
      <c r="AJ48" s="74">
        <v>0</v>
      </c>
      <c r="AK48" s="74">
        <v>1</v>
      </c>
      <c r="AL48" s="74">
        <v>0</v>
      </c>
      <c r="AM48" s="74">
        <v>0</v>
      </c>
      <c r="AN48" s="74">
        <v>0</v>
      </c>
      <c r="AO48" s="74">
        <v>1</v>
      </c>
      <c r="AP48" s="74">
        <v>1</v>
      </c>
      <c r="AQ48" s="50">
        <v>1</v>
      </c>
      <c r="AR48" s="50">
        <v>0</v>
      </c>
      <c r="AS48" s="50">
        <v>0</v>
      </c>
      <c r="AT48" s="50">
        <v>0</v>
      </c>
      <c r="AU48" s="50">
        <v>1</v>
      </c>
      <c r="AV48" s="50">
        <v>1</v>
      </c>
      <c r="AW48" s="50">
        <v>0</v>
      </c>
      <c r="AX48" s="50">
        <v>1</v>
      </c>
      <c r="AY48" s="50">
        <v>1</v>
      </c>
      <c r="AZ48" s="50">
        <v>0</v>
      </c>
      <c r="BA48" s="75">
        <f t="shared" si="86"/>
        <v>2</v>
      </c>
      <c r="BB48" s="75">
        <f t="shared" si="87"/>
        <v>0</v>
      </c>
      <c r="BC48" s="75">
        <f t="shared" si="88"/>
        <v>0</v>
      </c>
      <c r="BD48" s="75">
        <f t="shared" si="89"/>
        <v>2</v>
      </c>
      <c r="BE48" s="75">
        <f t="shared" si="90"/>
        <v>2</v>
      </c>
      <c r="BF48" s="75">
        <f t="shared" si="91"/>
        <v>2</v>
      </c>
      <c r="BG48" s="75">
        <f t="shared" si="92"/>
        <v>2</v>
      </c>
      <c r="BH48" s="75">
        <f t="shared" si="93"/>
        <v>0</v>
      </c>
      <c r="BI48" s="75">
        <f t="shared" si="94"/>
        <v>0</v>
      </c>
      <c r="BJ48" s="75">
        <f t="shared" si="95"/>
        <v>2</v>
      </c>
      <c r="BK48" s="75">
        <f t="shared" si="96"/>
        <v>0</v>
      </c>
      <c r="BL48" s="75">
        <f t="shared" si="97"/>
        <v>0</v>
      </c>
      <c r="BM48" s="75">
        <f t="shared" si="98"/>
        <v>0</v>
      </c>
      <c r="BN48" s="75">
        <f t="shared" si="99"/>
        <v>2</v>
      </c>
      <c r="BO48" s="75">
        <f t="shared" si="100"/>
        <v>0</v>
      </c>
      <c r="BP48" s="75">
        <f t="shared" si="101"/>
        <v>0</v>
      </c>
      <c r="BQ48" s="75">
        <f t="shared" si="102"/>
        <v>0</v>
      </c>
      <c r="BR48" s="75">
        <f t="shared" si="103"/>
        <v>0</v>
      </c>
      <c r="BS48" s="75">
        <f t="shared" si="104"/>
        <v>0</v>
      </c>
      <c r="BT48" s="75">
        <f t="shared" si="105"/>
        <v>0</v>
      </c>
      <c r="BU48" s="75">
        <f t="shared" si="106"/>
        <v>2</v>
      </c>
      <c r="BV48" s="75">
        <f t="shared" si="107"/>
        <v>0</v>
      </c>
      <c r="BW48" s="75">
        <f t="shared" si="108"/>
        <v>0</v>
      </c>
      <c r="BX48" s="75">
        <f t="shared" si="109"/>
        <v>0</v>
      </c>
      <c r="BY48" s="75">
        <f t="shared" si="110"/>
        <v>0</v>
      </c>
      <c r="BZ48" s="75">
        <f t="shared" si="111"/>
        <v>2</v>
      </c>
      <c r="CA48" s="75">
        <f t="shared" si="112"/>
        <v>0</v>
      </c>
      <c r="CB48" s="75">
        <f t="shared" si="113"/>
        <v>2</v>
      </c>
      <c r="CC48" s="75">
        <f t="shared" si="114"/>
        <v>0</v>
      </c>
      <c r="CD48" s="75">
        <f t="shared" si="115"/>
        <v>0</v>
      </c>
      <c r="CE48" s="75">
        <f t="shared" si="116"/>
        <v>2</v>
      </c>
      <c r="CF48" s="75">
        <f t="shared" si="117"/>
        <v>2</v>
      </c>
      <c r="CG48" s="75">
        <f t="shared" si="118"/>
        <v>2</v>
      </c>
      <c r="CH48" s="75">
        <f t="shared" si="119"/>
        <v>0</v>
      </c>
      <c r="CI48" s="75">
        <f t="shared" si="120"/>
        <v>2</v>
      </c>
      <c r="CJ48" s="75">
        <f t="shared" si="121"/>
        <v>0</v>
      </c>
      <c r="CK48" s="75">
        <f t="shared" si="122"/>
        <v>0</v>
      </c>
      <c r="CL48" s="75">
        <f t="shared" si="123"/>
        <v>0</v>
      </c>
      <c r="CM48" s="75">
        <f t="shared" si="124"/>
        <v>2</v>
      </c>
      <c r="CN48" s="75">
        <f t="shared" si="125"/>
        <v>2</v>
      </c>
      <c r="CO48" s="50">
        <f t="shared" si="126"/>
        <v>2</v>
      </c>
      <c r="CP48" s="50">
        <f t="shared" si="127"/>
        <v>0</v>
      </c>
      <c r="CQ48" s="50">
        <f t="shared" si="144"/>
        <v>2</v>
      </c>
      <c r="CR48" s="50">
        <f t="shared" si="128"/>
        <v>0</v>
      </c>
      <c r="CS48" s="50">
        <f t="shared" si="129"/>
        <v>0</v>
      </c>
      <c r="CT48" s="50">
        <f t="shared" si="145"/>
        <v>0</v>
      </c>
      <c r="CU48" s="50">
        <f t="shared" si="130"/>
        <v>2</v>
      </c>
      <c r="CV48" s="50">
        <f t="shared" si="131"/>
        <v>2</v>
      </c>
      <c r="CW48" s="50">
        <f t="shared" si="146"/>
        <v>4</v>
      </c>
      <c r="CX48" s="50">
        <f t="shared" si="132"/>
        <v>0</v>
      </c>
      <c r="CY48" s="50">
        <f t="shared" si="133"/>
        <v>2</v>
      </c>
      <c r="CZ48" s="50">
        <f t="shared" si="147"/>
        <v>2</v>
      </c>
      <c r="DA48" s="50">
        <f t="shared" si="134"/>
        <v>2</v>
      </c>
      <c r="DB48" s="50">
        <f t="shared" si="135"/>
        <v>0</v>
      </c>
      <c r="DC48" s="50">
        <f t="shared" si="148"/>
        <v>2</v>
      </c>
      <c r="DD48" s="76">
        <f t="shared" si="136"/>
        <v>6</v>
      </c>
      <c r="DE48" s="76">
        <f t="shared" si="137"/>
        <v>4</v>
      </c>
      <c r="DF48" s="76">
        <f t="shared" si="149"/>
        <v>10</v>
      </c>
      <c r="DG48" s="76">
        <f t="shared" si="138"/>
        <v>4</v>
      </c>
      <c r="DH48" s="76">
        <f t="shared" si="139"/>
        <v>2</v>
      </c>
      <c r="DI48" s="76">
        <f t="shared" si="150"/>
        <v>6</v>
      </c>
      <c r="DJ48" s="76">
        <f t="shared" si="140"/>
        <v>4</v>
      </c>
      <c r="DK48" s="76">
        <f t="shared" si="141"/>
        <v>2</v>
      </c>
      <c r="DL48" s="76">
        <f t="shared" si="151"/>
        <v>6</v>
      </c>
      <c r="DM48" s="76">
        <f t="shared" si="142"/>
        <v>2</v>
      </c>
      <c r="DN48" s="76">
        <f t="shared" si="143"/>
        <v>2</v>
      </c>
      <c r="DO48" s="76">
        <f t="shared" si="152"/>
        <v>6</v>
      </c>
      <c r="DP48" s="76">
        <f t="shared" si="153"/>
        <v>10</v>
      </c>
      <c r="DQ48" s="76">
        <f t="shared" si="154"/>
        <v>4</v>
      </c>
      <c r="DR48" s="76">
        <f t="shared" si="155"/>
        <v>6</v>
      </c>
      <c r="DS48" s="76">
        <f t="shared" si="156"/>
        <v>10</v>
      </c>
      <c r="DT48" s="70">
        <f t="shared" si="157"/>
        <v>42</v>
      </c>
    </row>
    <row r="49" spans="1:124">
      <c r="A49" s="70">
        <v>41</v>
      </c>
      <c r="B49" s="71" t="str">
        <f>'ภาษาไทย ม.3'!B49</f>
        <v>นางสาวศิริลักษณ์  สงวนถ้อย</v>
      </c>
      <c r="C49" s="72">
        <v>1</v>
      </c>
      <c r="D49" s="72">
        <v>0</v>
      </c>
      <c r="E49" s="72">
        <v>0</v>
      </c>
      <c r="F49" s="72">
        <v>0</v>
      </c>
      <c r="G49" s="72">
        <v>1</v>
      </c>
      <c r="H49" s="73">
        <v>1</v>
      </c>
      <c r="I49" s="73">
        <v>0</v>
      </c>
      <c r="J49" s="72">
        <v>1</v>
      </c>
      <c r="K49" s="72">
        <v>0</v>
      </c>
      <c r="L49" s="72">
        <v>0</v>
      </c>
      <c r="M49" s="72">
        <v>1</v>
      </c>
      <c r="N49" s="72">
        <v>1</v>
      </c>
      <c r="O49" s="73">
        <v>0</v>
      </c>
      <c r="P49" s="73">
        <v>0</v>
      </c>
      <c r="Q49" s="74">
        <v>0</v>
      </c>
      <c r="R49" s="74">
        <v>0</v>
      </c>
      <c r="S49" s="74">
        <v>1</v>
      </c>
      <c r="T49" s="74">
        <v>1</v>
      </c>
      <c r="U49" s="74">
        <v>0</v>
      </c>
      <c r="V49" s="74">
        <v>0</v>
      </c>
      <c r="W49" s="74">
        <v>1</v>
      </c>
      <c r="X49" s="74">
        <v>1</v>
      </c>
      <c r="Y49" s="74">
        <v>0</v>
      </c>
      <c r="Z49" s="74">
        <v>0</v>
      </c>
      <c r="AA49" s="74">
        <v>0</v>
      </c>
      <c r="AB49" s="74">
        <v>0</v>
      </c>
      <c r="AC49" s="74">
        <v>1</v>
      </c>
      <c r="AD49" s="74">
        <v>0</v>
      </c>
      <c r="AE49" s="74">
        <v>0</v>
      </c>
      <c r="AF49" s="74">
        <v>0</v>
      </c>
      <c r="AG49" s="74">
        <v>1</v>
      </c>
      <c r="AH49" s="74">
        <v>0</v>
      </c>
      <c r="AI49" s="74">
        <v>1</v>
      </c>
      <c r="AJ49" s="74">
        <v>0</v>
      </c>
      <c r="AK49" s="74">
        <v>0</v>
      </c>
      <c r="AL49" s="74">
        <v>0</v>
      </c>
      <c r="AM49" s="74">
        <v>1</v>
      </c>
      <c r="AN49" s="74">
        <v>1</v>
      </c>
      <c r="AO49" s="74">
        <v>1</v>
      </c>
      <c r="AP49" s="74">
        <v>0</v>
      </c>
      <c r="AQ49" s="50">
        <v>0</v>
      </c>
      <c r="AR49" s="50">
        <v>1</v>
      </c>
      <c r="AS49" s="50">
        <v>0</v>
      </c>
      <c r="AT49" s="50">
        <v>1</v>
      </c>
      <c r="AU49" s="50">
        <v>0</v>
      </c>
      <c r="AV49" s="50">
        <v>1</v>
      </c>
      <c r="AW49" s="50">
        <v>0</v>
      </c>
      <c r="AX49" s="50">
        <v>1</v>
      </c>
      <c r="AY49" s="50">
        <v>0</v>
      </c>
      <c r="AZ49" s="50">
        <v>0</v>
      </c>
      <c r="BA49" s="75">
        <f t="shared" si="86"/>
        <v>2</v>
      </c>
      <c r="BB49" s="75">
        <f t="shared" si="87"/>
        <v>0</v>
      </c>
      <c r="BC49" s="75">
        <f t="shared" si="88"/>
        <v>0</v>
      </c>
      <c r="BD49" s="75">
        <f t="shared" si="89"/>
        <v>0</v>
      </c>
      <c r="BE49" s="75">
        <f t="shared" si="90"/>
        <v>2</v>
      </c>
      <c r="BF49" s="75">
        <f t="shared" si="91"/>
        <v>2</v>
      </c>
      <c r="BG49" s="75">
        <f t="shared" si="92"/>
        <v>0</v>
      </c>
      <c r="BH49" s="75">
        <f t="shared" si="93"/>
        <v>2</v>
      </c>
      <c r="BI49" s="75">
        <f t="shared" si="94"/>
        <v>0</v>
      </c>
      <c r="BJ49" s="75">
        <f t="shared" si="95"/>
        <v>0</v>
      </c>
      <c r="BK49" s="75">
        <f t="shared" si="96"/>
        <v>2</v>
      </c>
      <c r="BL49" s="75">
        <f t="shared" si="97"/>
        <v>2</v>
      </c>
      <c r="BM49" s="75">
        <f t="shared" si="98"/>
        <v>0</v>
      </c>
      <c r="BN49" s="75">
        <f t="shared" si="99"/>
        <v>0</v>
      </c>
      <c r="BO49" s="75">
        <f t="shared" si="100"/>
        <v>0</v>
      </c>
      <c r="BP49" s="75">
        <f t="shared" si="101"/>
        <v>0</v>
      </c>
      <c r="BQ49" s="75">
        <f t="shared" si="102"/>
        <v>2</v>
      </c>
      <c r="BR49" s="75">
        <f t="shared" si="103"/>
        <v>2</v>
      </c>
      <c r="BS49" s="75">
        <f t="shared" si="104"/>
        <v>0</v>
      </c>
      <c r="BT49" s="75">
        <f t="shared" si="105"/>
        <v>0</v>
      </c>
      <c r="BU49" s="75">
        <f t="shared" si="106"/>
        <v>2</v>
      </c>
      <c r="BV49" s="75">
        <f t="shared" si="107"/>
        <v>2</v>
      </c>
      <c r="BW49" s="75">
        <f t="shared" si="108"/>
        <v>0</v>
      </c>
      <c r="BX49" s="75">
        <f t="shared" si="109"/>
        <v>0</v>
      </c>
      <c r="BY49" s="75">
        <f t="shared" si="110"/>
        <v>0</v>
      </c>
      <c r="BZ49" s="75">
        <f t="shared" si="111"/>
        <v>0</v>
      </c>
      <c r="CA49" s="75">
        <f t="shared" si="112"/>
        <v>2</v>
      </c>
      <c r="CB49" s="75">
        <f t="shared" si="113"/>
        <v>0</v>
      </c>
      <c r="CC49" s="75">
        <f t="shared" si="114"/>
        <v>0</v>
      </c>
      <c r="CD49" s="75">
        <f t="shared" si="115"/>
        <v>0</v>
      </c>
      <c r="CE49" s="75">
        <f t="shared" si="116"/>
        <v>2</v>
      </c>
      <c r="CF49" s="75">
        <f t="shared" si="117"/>
        <v>0</v>
      </c>
      <c r="CG49" s="75">
        <f t="shared" si="118"/>
        <v>2</v>
      </c>
      <c r="CH49" s="75">
        <f t="shared" si="119"/>
        <v>0</v>
      </c>
      <c r="CI49" s="75">
        <f t="shared" si="120"/>
        <v>0</v>
      </c>
      <c r="CJ49" s="75">
        <f t="shared" si="121"/>
        <v>0</v>
      </c>
      <c r="CK49" s="75">
        <f t="shared" si="122"/>
        <v>2</v>
      </c>
      <c r="CL49" s="75">
        <f t="shared" si="123"/>
        <v>2</v>
      </c>
      <c r="CM49" s="75">
        <f t="shared" si="124"/>
        <v>2</v>
      </c>
      <c r="CN49" s="75">
        <f t="shared" si="125"/>
        <v>0</v>
      </c>
      <c r="CO49" s="50">
        <f t="shared" si="126"/>
        <v>0</v>
      </c>
      <c r="CP49" s="50">
        <f t="shared" si="127"/>
        <v>2</v>
      </c>
      <c r="CQ49" s="50">
        <f t="shared" si="144"/>
        <v>2</v>
      </c>
      <c r="CR49" s="50">
        <f t="shared" si="128"/>
        <v>0</v>
      </c>
      <c r="CS49" s="50">
        <f t="shared" si="129"/>
        <v>2</v>
      </c>
      <c r="CT49" s="50">
        <f t="shared" si="145"/>
        <v>2</v>
      </c>
      <c r="CU49" s="50">
        <f t="shared" si="130"/>
        <v>0</v>
      </c>
      <c r="CV49" s="50">
        <f t="shared" si="131"/>
        <v>2</v>
      </c>
      <c r="CW49" s="50">
        <f t="shared" si="146"/>
        <v>2</v>
      </c>
      <c r="CX49" s="50">
        <f t="shared" si="132"/>
        <v>0</v>
      </c>
      <c r="CY49" s="50">
        <f t="shared" si="133"/>
        <v>2</v>
      </c>
      <c r="CZ49" s="50">
        <f t="shared" si="147"/>
        <v>2</v>
      </c>
      <c r="DA49" s="50">
        <f t="shared" si="134"/>
        <v>0</v>
      </c>
      <c r="DB49" s="50">
        <f t="shared" si="135"/>
        <v>0</v>
      </c>
      <c r="DC49" s="50">
        <f t="shared" si="148"/>
        <v>0</v>
      </c>
      <c r="DD49" s="76">
        <f t="shared" si="136"/>
        <v>4</v>
      </c>
      <c r="DE49" s="76">
        <f t="shared" si="137"/>
        <v>6</v>
      </c>
      <c r="DF49" s="76">
        <f t="shared" si="149"/>
        <v>10</v>
      </c>
      <c r="DG49" s="76">
        <f t="shared" si="138"/>
        <v>4</v>
      </c>
      <c r="DH49" s="76">
        <f t="shared" si="139"/>
        <v>2</v>
      </c>
      <c r="DI49" s="76">
        <f t="shared" si="150"/>
        <v>6</v>
      </c>
      <c r="DJ49" s="76">
        <f t="shared" si="140"/>
        <v>6</v>
      </c>
      <c r="DK49" s="76">
        <f t="shared" si="141"/>
        <v>4</v>
      </c>
      <c r="DL49" s="76">
        <f t="shared" si="151"/>
        <v>10</v>
      </c>
      <c r="DM49" s="76">
        <f t="shared" si="142"/>
        <v>2</v>
      </c>
      <c r="DN49" s="76">
        <f t="shared" si="143"/>
        <v>0</v>
      </c>
      <c r="DO49" s="76">
        <f t="shared" si="152"/>
        <v>4</v>
      </c>
      <c r="DP49" s="76">
        <f t="shared" si="153"/>
        <v>6</v>
      </c>
      <c r="DQ49" s="76">
        <f t="shared" si="154"/>
        <v>2</v>
      </c>
      <c r="DR49" s="76">
        <f t="shared" si="155"/>
        <v>6</v>
      </c>
      <c r="DS49" s="76">
        <f t="shared" si="156"/>
        <v>8</v>
      </c>
      <c r="DT49" s="70">
        <f t="shared" si="157"/>
        <v>40</v>
      </c>
    </row>
    <row r="50" spans="1:124">
      <c r="A50" s="70">
        <v>42</v>
      </c>
      <c r="B50" s="71" t="str">
        <f>'ภาษาไทย ม.3'!B50</f>
        <v>นายกฤษฎา  กล้าปราบโจร</v>
      </c>
      <c r="C50" s="72">
        <v>1</v>
      </c>
      <c r="D50" s="72">
        <v>0</v>
      </c>
      <c r="E50" s="72">
        <v>1</v>
      </c>
      <c r="F50" s="72">
        <v>0</v>
      </c>
      <c r="G50" s="72">
        <v>1</v>
      </c>
      <c r="H50" s="73">
        <v>0</v>
      </c>
      <c r="I50" s="73">
        <v>0</v>
      </c>
      <c r="J50" s="72">
        <v>1</v>
      </c>
      <c r="K50" s="72">
        <v>0</v>
      </c>
      <c r="L50" s="72">
        <v>1</v>
      </c>
      <c r="M50" s="72">
        <v>1</v>
      </c>
      <c r="N50" s="72">
        <v>1</v>
      </c>
      <c r="O50" s="73">
        <v>0</v>
      </c>
      <c r="P50" s="73">
        <v>0</v>
      </c>
      <c r="Q50" s="74">
        <v>0</v>
      </c>
      <c r="R50" s="74">
        <v>1</v>
      </c>
      <c r="S50" s="74">
        <v>1</v>
      </c>
      <c r="T50" s="74">
        <v>0</v>
      </c>
      <c r="U50" s="74">
        <v>1</v>
      </c>
      <c r="V50" s="74">
        <v>0</v>
      </c>
      <c r="W50" s="74">
        <v>0</v>
      </c>
      <c r="X50" s="74">
        <v>0</v>
      </c>
      <c r="Y50" s="74">
        <v>0</v>
      </c>
      <c r="Z50" s="74">
        <v>0</v>
      </c>
      <c r="AA50" s="74">
        <v>1</v>
      </c>
      <c r="AB50" s="74">
        <v>0</v>
      </c>
      <c r="AC50" s="74">
        <v>0</v>
      </c>
      <c r="AD50" s="74">
        <v>0</v>
      </c>
      <c r="AE50" s="74">
        <v>0</v>
      </c>
      <c r="AF50" s="74">
        <v>0</v>
      </c>
      <c r="AG50" s="74">
        <v>0</v>
      </c>
      <c r="AH50" s="74">
        <v>1</v>
      </c>
      <c r="AI50" s="74">
        <v>0</v>
      </c>
      <c r="AJ50" s="74">
        <v>0</v>
      </c>
      <c r="AK50" s="74">
        <v>0</v>
      </c>
      <c r="AL50" s="74">
        <v>0</v>
      </c>
      <c r="AM50" s="74">
        <v>0</v>
      </c>
      <c r="AN50" s="74">
        <v>0</v>
      </c>
      <c r="AO50" s="74">
        <v>1</v>
      </c>
      <c r="AP50" s="74">
        <v>0</v>
      </c>
      <c r="AQ50" s="50">
        <v>0</v>
      </c>
      <c r="AR50" s="50">
        <v>1</v>
      </c>
      <c r="AS50" s="50">
        <v>0</v>
      </c>
      <c r="AT50" s="50">
        <v>0</v>
      </c>
      <c r="AU50" s="50">
        <v>0</v>
      </c>
      <c r="AV50" s="50">
        <v>0</v>
      </c>
      <c r="AW50" s="50">
        <v>0</v>
      </c>
      <c r="AX50" s="50">
        <v>0</v>
      </c>
      <c r="AY50" s="50">
        <v>0</v>
      </c>
      <c r="AZ50" s="50">
        <v>0</v>
      </c>
      <c r="BA50" s="75">
        <f t="shared" si="86"/>
        <v>2</v>
      </c>
      <c r="BB50" s="75">
        <f t="shared" si="87"/>
        <v>0</v>
      </c>
      <c r="BC50" s="75">
        <f t="shared" si="88"/>
        <v>2</v>
      </c>
      <c r="BD50" s="75">
        <f t="shared" si="89"/>
        <v>0</v>
      </c>
      <c r="BE50" s="75">
        <f t="shared" si="90"/>
        <v>2</v>
      </c>
      <c r="BF50" s="75">
        <f t="shared" si="91"/>
        <v>0</v>
      </c>
      <c r="BG50" s="75">
        <f t="shared" si="92"/>
        <v>0</v>
      </c>
      <c r="BH50" s="75">
        <f t="shared" si="93"/>
        <v>2</v>
      </c>
      <c r="BI50" s="75">
        <f t="shared" si="94"/>
        <v>0</v>
      </c>
      <c r="BJ50" s="75">
        <f t="shared" si="95"/>
        <v>2</v>
      </c>
      <c r="BK50" s="75">
        <f t="shared" si="96"/>
        <v>2</v>
      </c>
      <c r="BL50" s="75">
        <f t="shared" si="97"/>
        <v>2</v>
      </c>
      <c r="BM50" s="75">
        <f t="shared" si="98"/>
        <v>0</v>
      </c>
      <c r="BN50" s="75">
        <f t="shared" si="99"/>
        <v>0</v>
      </c>
      <c r="BO50" s="75">
        <f t="shared" si="100"/>
        <v>0</v>
      </c>
      <c r="BP50" s="75">
        <f t="shared" si="101"/>
        <v>2</v>
      </c>
      <c r="BQ50" s="75">
        <f t="shared" si="102"/>
        <v>2</v>
      </c>
      <c r="BR50" s="75">
        <f t="shared" si="103"/>
        <v>0</v>
      </c>
      <c r="BS50" s="75">
        <f t="shared" si="104"/>
        <v>2</v>
      </c>
      <c r="BT50" s="75">
        <f t="shared" si="105"/>
        <v>0</v>
      </c>
      <c r="BU50" s="75">
        <f t="shared" si="106"/>
        <v>0</v>
      </c>
      <c r="BV50" s="75">
        <f t="shared" si="107"/>
        <v>0</v>
      </c>
      <c r="BW50" s="75">
        <f t="shared" si="108"/>
        <v>0</v>
      </c>
      <c r="BX50" s="75">
        <f t="shared" si="109"/>
        <v>0</v>
      </c>
      <c r="BY50" s="75">
        <f t="shared" si="110"/>
        <v>2</v>
      </c>
      <c r="BZ50" s="75">
        <f t="shared" si="111"/>
        <v>0</v>
      </c>
      <c r="CA50" s="75">
        <f t="shared" si="112"/>
        <v>0</v>
      </c>
      <c r="CB50" s="75">
        <f t="shared" si="113"/>
        <v>0</v>
      </c>
      <c r="CC50" s="75">
        <f t="shared" si="114"/>
        <v>0</v>
      </c>
      <c r="CD50" s="75">
        <f t="shared" si="115"/>
        <v>0</v>
      </c>
      <c r="CE50" s="75">
        <f t="shared" si="116"/>
        <v>0</v>
      </c>
      <c r="CF50" s="75">
        <f t="shared" si="117"/>
        <v>2</v>
      </c>
      <c r="CG50" s="75">
        <f t="shared" si="118"/>
        <v>0</v>
      </c>
      <c r="CH50" s="75">
        <f t="shared" si="119"/>
        <v>0</v>
      </c>
      <c r="CI50" s="75">
        <f t="shared" si="120"/>
        <v>0</v>
      </c>
      <c r="CJ50" s="75">
        <f t="shared" si="121"/>
        <v>0</v>
      </c>
      <c r="CK50" s="75">
        <f t="shared" si="122"/>
        <v>0</v>
      </c>
      <c r="CL50" s="75">
        <f t="shared" si="123"/>
        <v>0</v>
      </c>
      <c r="CM50" s="75">
        <f t="shared" si="124"/>
        <v>2</v>
      </c>
      <c r="CN50" s="75">
        <f t="shared" si="125"/>
        <v>0</v>
      </c>
      <c r="CO50" s="50">
        <f t="shared" si="126"/>
        <v>0</v>
      </c>
      <c r="CP50" s="50">
        <f t="shared" si="127"/>
        <v>2</v>
      </c>
      <c r="CQ50" s="50">
        <f t="shared" si="144"/>
        <v>2</v>
      </c>
      <c r="CR50" s="50">
        <f t="shared" si="128"/>
        <v>0</v>
      </c>
      <c r="CS50" s="50">
        <f t="shared" si="129"/>
        <v>0</v>
      </c>
      <c r="CT50" s="50">
        <f t="shared" si="145"/>
        <v>0</v>
      </c>
      <c r="CU50" s="50">
        <f t="shared" si="130"/>
        <v>0</v>
      </c>
      <c r="CV50" s="50">
        <f t="shared" si="131"/>
        <v>0</v>
      </c>
      <c r="CW50" s="50">
        <f t="shared" si="146"/>
        <v>0</v>
      </c>
      <c r="CX50" s="50">
        <f t="shared" si="132"/>
        <v>0</v>
      </c>
      <c r="CY50" s="50">
        <f t="shared" si="133"/>
        <v>0</v>
      </c>
      <c r="CZ50" s="50">
        <f t="shared" si="147"/>
        <v>0</v>
      </c>
      <c r="DA50" s="50">
        <f t="shared" si="134"/>
        <v>0</v>
      </c>
      <c r="DB50" s="50">
        <f t="shared" si="135"/>
        <v>0</v>
      </c>
      <c r="DC50" s="50">
        <f t="shared" si="148"/>
        <v>0</v>
      </c>
      <c r="DD50" s="76">
        <f t="shared" si="136"/>
        <v>6</v>
      </c>
      <c r="DE50" s="76">
        <f t="shared" si="137"/>
        <v>2</v>
      </c>
      <c r="DF50" s="76">
        <f t="shared" si="149"/>
        <v>8</v>
      </c>
      <c r="DG50" s="76">
        <f t="shared" si="138"/>
        <v>6</v>
      </c>
      <c r="DH50" s="76">
        <f t="shared" si="139"/>
        <v>4</v>
      </c>
      <c r="DI50" s="76">
        <f t="shared" si="150"/>
        <v>10</v>
      </c>
      <c r="DJ50" s="76">
        <f t="shared" si="140"/>
        <v>4</v>
      </c>
      <c r="DK50" s="76">
        <f t="shared" si="141"/>
        <v>0</v>
      </c>
      <c r="DL50" s="76">
        <f t="shared" si="151"/>
        <v>4</v>
      </c>
      <c r="DM50" s="76">
        <f t="shared" si="142"/>
        <v>2</v>
      </c>
      <c r="DN50" s="76">
        <f t="shared" si="143"/>
        <v>0</v>
      </c>
      <c r="DO50" s="76">
        <f t="shared" si="152"/>
        <v>2</v>
      </c>
      <c r="DP50" s="76">
        <f t="shared" si="153"/>
        <v>4</v>
      </c>
      <c r="DQ50" s="76">
        <f t="shared" si="154"/>
        <v>0</v>
      </c>
      <c r="DR50" s="76">
        <f t="shared" si="155"/>
        <v>2</v>
      </c>
      <c r="DS50" s="76">
        <f t="shared" si="156"/>
        <v>2</v>
      </c>
      <c r="DT50" s="70">
        <f t="shared" si="157"/>
        <v>28</v>
      </c>
    </row>
    <row r="51" spans="1:124">
      <c r="A51" s="70">
        <v>43</v>
      </c>
      <c r="B51" s="71" t="str">
        <f>'ภาษาไทย ม.3'!B51</f>
        <v>นายธนพงศ์  ชูจันทร์</v>
      </c>
      <c r="C51" s="72">
        <v>1</v>
      </c>
      <c r="D51" s="72">
        <v>0</v>
      </c>
      <c r="E51" s="72">
        <v>1</v>
      </c>
      <c r="F51" s="72">
        <v>0</v>
      </c>
      <c r="G51" s="72">
        <v>1</v>
      </c>
      <c r="H51" s="73">
        <v>0</v>
      </c>
      <c r="I51" s="73">
        <v>0</v>
      </c>
      <c r="J51" s="72">
        <v>0</v>
      </c>
      <c r="K51" s="72">
        <v>0</v>
      </c>
      <c r="L51" s="72">
        <v>0</v>
      </c>
      <c r="M51" s="72">
        <v>1</v>
      </c>
      <c r="N51" s="72">
        <v>0</v>
      </c>
      <c r="O51" s="73">
        <v>1</v>
      </c>
      <c r="P51" s="73">
        <v>0</v>
      </c>
      <c r="Q51" s="74">
        <v>0</v>
      </c>
      <c r="R51" s="74">
        <v>0</v>
      </c>
      <c r="S51" s="74">
        <v>1</v>
      </c>
      <c r="T51" s="74">
        <v>0</v>
      </c>
      <c r="U51" s="74">
        <v>0</v>
      </c>
      <c r="V51" s="74">
        <v>0</v>
      </c>
      <c r="W51" s="74">
        <v>1</v>
      </c>
      <c r="X51" s="74">
        <v>0</v>
      </c>
      <c r="Y51" s="74">
        <v>0</v>
      </c>
      <c r="Z51" s="74">
        <v>0</v>
      </c>
      <c r="AA51" s="74">
        <v>1</v>
      </c>
      <c r="AB51" s="74">
        <v>0</v>
      </c>
      <c r="AC51" s="74">
        <v>0</v>
      </c>
      <c r="AD51" s="74">
        <v>0</v>
      </c>
      <c r="AE51" s="74">
        <v>0</v>
      </c>
      <c r="AF51" s="74">
        <v>1</v>
      </c>
      <c r="AG51" s="74">
        <v>0</v>
      </c>
      <c r="AH51" s="74">
        <v>1</v>
      </c>
      <c r="AI51" s="74">
        <v>1</v>
      </c>
      <c r="AJ51" s="74">
        <v>0</v>
      </c>
      <c r="AK51" s="74">
        <v>0</v>
      </c>
      <c r="AL51" s="74">
        <v>0</v>
      </c>
      <c r="AM51" s="74">
        <v>1</v>
      </c>
      <c r="AN51" s="74">
        <v>0</v>
      </c>
      <c r="AO51" s="74">
        <v>0</v>
      </c>
      <c r="AP51" s="74">
        <v>0</v>
      </c>
      <c r="AQ51" s="50">
        <v>1</v>
      </c>
      <c r="AR51" s="50">
        <v>0</v>
      </c>
      <c r="AS51" s="50">
        <v>0</v>
      </c>
      <c r="AT51" s="50">
        <v>1</v>
      </c>
      <c r="AU51" s="50">
        <v>1</v>
      </c>
      <c r="AV51" s="50">
        <v>0</v>
      </c>
      <c r="AW51" s="50">
        <v>0</v>
      </c>
      <c r="AX51" s="50">
        <v>0</v>
      </c>
      <c r="AY51" s="50">
        <v>0</v>
      </c>
      <c r="AZ51" s="50">
        <v>1</v>
      </c>
      <c r="BA51" s="75">
        <f t="shared" si="86"/>
        <v>2</v>
      </c>
      <c r="BB51" s="75">
        <f t="shared" si="87"/>
        <v>0</v>
      </c>
      <c r="BC51" s="75">
        <f t="shared" si="88"/>
        <v>2</v>
      </c>
      <c r="BD51" s="75">
        <f t="shared" si="89"/>
        <v>0</v>
      </c>
      <c r="BE51" s="75">
        <f t="shared" si="90"/>
        <v>2</v>
      </c>
      <c r="BF51" s="75">
        <f t="shared" si="91"/>
        <v>0</v>
      </c>
      <c r="BG51" s="75">
        <f t="shared" si="92"/>
        <v>0</v>
      </c>
      <c r="BH51" s="75">
        <f t="shared" si="93"/>
        <v>0</v>
      </c>
      <c r="BI51" s="75">
        <f t="shared" si="94"/>
        <v>0</v>
      </c>
      <c r="BJ51" s="75">
        <f t="shared" si="95"/>
        <v>0</v>
      </c>
      <c r="BK51" s="75">
        <f t="shared" si="96"/>
        <v>2</v>
      </c>
      <c r="BL51" s="75">
        <f t="shared" si="97"/>
        <v>0</v>
      </c>
      <c r="BM51" s="75">
        <f t="shared" si="98"/>
        <v>2</v>
      </c>
      <c r="BN51" s="75">
        <f t="shared" si="99"/>
        <v>0</v>
      </c>
      <c r="BO51" s="75">
        <f t="shared" si="100"/>
        <v>0</v>
      </c>
      <c r="BP51" s="75">
        <f t="shared" si="101"/>
        <v>0</v>
      </c>
      <c r="BQ51" s="75">
        <f t="shared" si="102"/>
        <v>2</v>
      </c>
      <c r="BR51" s="75">
        <f t="shared" si="103"/>
        <v>0</v>
      </c>
      <c r="BS51" s="75">
        <f t="shared" si="104"/>
        <v>0</v>
      </c>
      <c r="BT51" s="75">
        <f t="shared" si="105"/>
        <v>0</v>
      </c>
      <c r="BU51" s="75">
        <f t="shared" si="106"/>
        <v>2</v>
      </c>
      <c r="BV51" s="75">
        <f t="shared" si="107"/>
        <v>0</v>
      </c>
      <c r="BW51" s="75">
        <f t="shared" si="108"/>
        <v>0</v>
      </c>
      <c r="BX51" s="75">
        <f t="shared" si="109"/>
        <v>0</v>
      </c>
      <c r="BY51" s="75">
        <f t="shared" si="110"/>
        <v>2</v>
      </c>
      <c r="BZ51" s="75">
        <f t="shared" si="111"/>
        <v>0</v>
      </c>
      <c r="CA51" s="75">
        <f t="shared" si="112"/>
        <v>0</v>
      </c>
      <c r="CB51" s="75">
        <f t="shared" si="113"/>
        <v>0</v>
      </c>
      <c r="CC51" s="75">
        <f t="shared" si="114"/>
        <v>0</v>
      </c>
      <c r="CD51" s="75">
        <f t="shared" si="115"/>
        <v>2</v>
      </c>
      <c r="CE51" s="75">
        <f t="shared" si="116"/>
        <v>0</v>
      </c>
      <c r="CF51" s="75">
        <f t="shared" si="117"/>
        <v>2</v>
      </c>
      <c r="CG51" s="75">
        <f t="shared" si="118"/>
        <v>2</v>
      </c>
      <c r="CH51" s="75">
        <f t="shared" si="119"/>
        <v>0</v>
      </c>
      <c r="CI51" s="75">
        <f t="shared" si="120"/>
        <v>0</v>
      </c>
      <c r="CJ51" s="75">
        <f t="shared" si="121"/>
        <v>0</v>
      </c>
      <c r="CK51" s="75">
        <f t="shared" si="122"/>
        <v>2</v>
      </c>
      <c r="CL51" s="75">
        <f t="shared" si="123"/>
        <v>0</v>
      </c>
      <c r="CM51" s="75">
        <f t="shared" si="124"/>
        <v>0</v>
      </c>
      <c r="CN51" s="75">
        <f t="shared" si="125"/>
        <v>0</v>
      </c>
      <c r="CO51" s="50">
        <f t="shared" si="126"/>
        <v>2</v>
      </c>
      <c r="CP51" s="50">
        <f t="shared" si="127"/>
        <v>0</v>
      </c>
      <c r="CQ51" s="50">
        <f t="shared" si="144"/>
        <v>2</v>
      </c>
      <c r="CR51" s="50">
        <f t="shared" si="128"/>
        <v>0</v>
      </c>
      <c r="CS51" s="50">
        <f t="shared" si="129"/>
        <v>2</v>
      </c>
      <c r="CT51" s="50">
        <f t="shared" si="145"/>
        <v>2</v>
      </c>
      <c r="CU51" s="50">
        <f t="shared" si="130"/>
        <v>2</v>
      </c>
      <c r="CV51" s="50">
        <f t="shared" si="131"/>
        <v>0</v>
      </c>
      <c r="CW51" s="50">
        <f t="shared" si="146"/>
        <v>2</v>
      </c>
      <c r="CX51" s="50">
        <f t="shared" si="132"/>
        <v>0</v>
      </c>
      <c r="CY51" s="50">
        <f t="shared" si="133"/>
        <v>0</v>
      </c>
      <c r="CZ51" s="50">
        <f t="shared" si="147"/>
        <v>0</v>
      </c>
      <c r="DA51" s="50">
        <f t="shared" si="134"/>
        <v>0</v>
      </c>
      <c r="DB51" s="50">
        <f t="shared" si="135"/>
        <v>2</v>
      </c>
      <c r="DC51" s="50">
        <f t="shared" si="148"/>
        <v>2</v>
      </c>
      <c r="DD51" s="76">
        <f t="shared" si="136"/>
        <v>6</v>
      </c>
      <c r="DE51" s="76">
        <f t="shared" si="137"/>
        <v>2</v>
      </c>
      <c r="DF51" s="76">
        <f t="shared" si="149"/>
        <v>8</v>
      </c>
      <c r="DG51" s="76">
        <f t="shared" si="138"/>
        <v>4</v>
      </c>
      <c r="DH51" s="76">
        <f t="shared" si="139"/>
        <v>2</v>
      </c>
      <c r="DI51" s="76">
        <f t="shared" si="150"/>
        <v>6</v>
      </c>
      <c r="DJ51" s="76">
        <f t="shared" si="140"/>
        <v>4</v>
      </c>
      <c r="DK51" s="76">
        <f t="shared" si="141"/>
        <v>2</v>
      </c>
      <c r="DL51" s="76">
        <f t="shared" si="151"/>
        <v>6</v>
      </c>
      <c r="DM51" s="76">
        <f t="shared" si="142"/>
        <v>2</v>
      </c>
      <c r="DN51" s="76">
        <f t="shared" si="143"/>
        <v>2</v>
      </c>
      <c r="DO51" s="76">
        <f t="shared" si="152"/>
        <v>2</v>
      </c>
      <c r="DP51" s="76">
        <f t="shared" si="153"/>
        <v>6</v>
      </c>
      <c r="DQ51" s="76">
        <f t="shared" si="154"/>
        <v>4</v>
      </c>
      <c r="DR51" s="76">
        <f t="shared" si="155"/>
        <v>2</v>
      </c>
      <c r="DS51" s="76">
        <f t="shared" si="156"/>
        <v>6</v>
      </c>
      <c r="DT51" s="70">
        <f t="shared" si="157"/>
        <v>32</v>
      </c>
    </row>
    <row r="52" spans="1:124">
      <c r="A52" s="70">
        <v>44</v>
      </c>
      <c r="B52" s="71" t="str">
        <f>'ภาษาไทย ม.3'!B52</f>
        <v>นายโชดดี  คชายนต์</v>
      </c>
      <c r="C52" s="72">
        <v>1</v>
      </c>
      <c r="D52" s="72">
        <v>0</v>
      </c>
      <c r="E52" s="72">
        <v>0</v>
      </c>
      <c r="F52" s="72">
        <v>0</v>
      </c>
      <c r="G52" s="72">
        <v>1</v>
      </c>
      <c r="H52" s="73">
        <v>0</v>
      </c>
      <c r="I52" s="73">
        <v>0</v>
      </c>
      <c r="J52" s="72">
        <v>1</v>
      </c>
      <c r="K52" s="72">
        <v>0</v>
      </c>
      <c r="L52" s="72">
        <v>1</v>
      </c>
      <c r="M52" s="72">
        <v>0</v>
      </c>
      <c r="N52" s="72">
        <v>0</v>
      </c>
      <c r="O52" s="73">
        <v>0</v>
      </c>
      <c r="P52" s="73">
        <v>0</v>
      </c>
      <c r="Q52" s="74">
        <v>0</v>
      </c>
      <c r="R52" s="74">
        <v>1</v>
      </c>
      <c r="S52" s="74">
        <v>0</v>
      </c>
      <c r="T52" s="74">
        <v>0</v>
      </c>
      <c r="U52" s="74">
        <v>0</v>
      </c>
      <c r="V52" s="74">
        <v>1</v>
      </c>
      <c r="W52" s="74">
        <v>0</v>
      </c>
      <c r="X52" s="74">
        <v>1</v>
      </c>
      <c r="Y52" s="74">
        <v>0</v>
      </c>
      <c r="Z52" s="74">
        <v>0</v>
      </c>
      <c r="AA52" s="74">
        <v>1</v>
      </c>
      <c r="AB52" s="74">
        <v>1</v>
      </c>
      <c r="AC52" s="74">
        <v>1</v>
      </c>
      <c r="AD52" s="74">
        <v>0</v>
      </c>
      <c r="AE52" s="74">
        <v>0</v>
      </c>
      <c r="AF52" s="74">
        <v>0</v>
      </c>
      <c r="AG52" s="74">
        <v>1</v>
      </c>
      <c r="AH52" s="74">
        <v>1</v>
      </c>
      <c r="AI52" s="74">
        <v>0</v>
      </c>
      <c r="AJ52" s="74">
        <v>0</v>
      </c>
      <c r="AK52" s="74">
        <v>0</v>
      </c>
      <c r="AL52" s="74">
        <v>0</v>
      </c>
      <c r="AM52" s="74">
        <v>1</v>
      </c>
      <c r="AN52" s="74">
        <v>0</v>
      </c>
      <c r="AO52" s="74">
        <v>0</v>
      </c>
      <c r="AP52" s="74">
        <v>1</v>
      </c>
      <c r="AQ52" s="50">
        <v>0</v>
      </c>
      <c r="AR52" s="50">
        <v>1</v>
      </c>
      <c r="AS52" s="50">
        <v>0</v>
      </c>
      <c r="AT52" s="50">
        <v>1</v>
      </c>
      <c r="AU52" s="50">
        <v>0</v>
      </c>
      <c r="AV52" s="50">
        <v>0</v>
      </c>
      <c r="AW52" s="50">
        <v>0</v>
      </c>
      <c r="AX52" s="50">
        <v>0</v>
      </c>
      <c r="AY52" s="50">
        <v>0</v>
      </c>
      <c r="AZ52" s="50">
        <v>1</v>
      </c>
      <c r="BA52" s="75">
        <f t="shared" si="86"/>
        <v>2</v>
      </c>
      <c r="BB52" s="75">
        <f t="shared" si="86"/>
        <v>0</v>
      </c>
      <c r="BC52" s="75">
        <f t="shared" si="86"/>
        <v>0</v>
      </c>
      <c r="BD52" s="75">
        <f t="shared" si="86"/>
        <v>0</v>
      </c>
      <c r="BE52" s="75">
        <f t="shared" si="86"/>
        <v>2</v>
      </c>
      <c r="BF52" s="75">
        <f t="shared" si="86"/>
        <v>0</v>
      </c>
      <c r="BG52" s="75">
        <f t="shared" si="86"/>
        <v>0</v>
      </c>
      <c r="BH52" s="75">
        <f t="shared" si="86"/>
        <v>2</v>
      </c>
      <c r="BI52" s="75">
        <f t="shared" si="86"/>
        <v>0</v>
      </c>
      <c r="BJ52" s="75">
        <f t="shared" si="86"/>
        <v>2</v>
      </c>
      <c r="BK52" s="75">
        <f t="shared" si="86"/>
        <v>0</v>
      </c>
      <c r="BL52" s="75">
        <f t="shared" si="86"/>
        <v>0</v>
      </c>
      <c r="BM52" s="75">
        <f t="shared" si="86"/>
        <v>0</v>
      </c>
      <c r="BN52" s="75">
        <f t="shared" si="86"/>
        <v>0</v>
      </c>
      <c r="BO52" s="75">
        <f t="shared" si="86"/>
        <v>0</v>
      </c>
      <c r="BP52" s="75">
        <f t="shared" si="86"/>
        <v>2</v>
      </c>
      <c r="BQ52" s="75">
        <f t="shared" si="102"/>
        <v>0</v>
      </c>
      <c r="BR52" s="75">
        <f t="shared" si="103"/>
        <v>0</v>
      </c>
      <c r="BS52" s="75">
        <f t="shared" si="104"/>
        <v>0</v>
      </c>
      <c r="BT52" s="75">
        <f t="shared" si="105"/>
        <v>2</v>
      </c>
      <c r="BU52" s="75">
        <f t="shared" si="106"/>
        <v>0</v>
      </c>
      <c r="BV52" s="75">
        <f t="shared" si="107"/>
        <v>2</v>
      </c>
      <c r="BW52" s="75">
        <f t="shared" si="108"/>
        <v>0</v>
      </c>
      <c r="BX52" s="75">
        <f t="shared" si="109"/>
        <v>0</v>
      </c>
      <c r="BY52" s="75">
        <f t="shared" si="110"/>
        <v>2</v>
      </c>
      <c r="BZ52" s="75">
        <f t="shared" si="111"/>
        <v>2</v>
      </c>
      <c r="CA52" s="75">
        <f t="shared" si="112"/>
        <v>2</v>
      </c>
      <c r="CB52" s="75">
        <f t="shared" si="113"/>
        <v>0</v>
      </c>
      <c r="CC52" s="75">
        <f t="shared" si="114"/>
        <v>0</v>
      </c>
      <c r="CD52" s="75">
        <f t="shared" si="115"/>
        <v>0</v>
      </c>
      <c r="CE52" s="75">
        <f t="shared" si="116"/>
        <v>2</v>
      </c>
      <c r="CF52" s="75">
        <f t="shared" si="117"/>
        <v>2</v>
      </c>
      <c r="CG52" s="75">
        <f t="shared" si="118"/>
        <v>0</v>
      </c>
      <c r="CH52" s="75">
        <f t="shared" si="119"/>
        <v>0</v>
      </c>
      <c r="CI52" s="75">
        <f t="shared" si="120"/>
        <v>0</v>
      </c>
      <c r="CJ52" s="75">
        <f t="shared" si="121"/>
        <v>0</v>
      </c>
      <c r="CK52" s="75">
        <f t="shared" si="122"/>
        <v>2</v>
      </c>
      <c r="CL52" s="75">
        <f t="shared" si="123"/>
        <v>0</v>
      </c>
      <c r="CM52" s="75">
        <f t="shared" si="124"/>
        <v>0</v>
      </c>
      <c r="CN52" s="75">
        <f t="shared" si="125"/>
        <v>2</v>
      </c>
      <c r="CO52" s="50">
        <f t="shared" si="126"/>
        <v>0</v>
      </c>
      <c r="CP52" s="50">
        <f t="shared" si="127"/>
        <v>2</v>
      </c>
      <c r="CQ52" s="50">
        <f t="shared" si="144"/>
        <v>2</v>
      </c>
      <c r="CR52" s="50">
        <f t="shared" si="128"/>
        <v>0</v>
      </c>
      <c r="CS52" s="50">
        <f t="shared" si="129"/>
        <v>2</v>
      </c>
      <c r="CT52" s="50">
        <f t="shared" si="145"/>
        <v>2</v>
      </c>
      <c r="CU52" s="50">
        <f t="shared" si="130"/>
        <v>0</v>
      </c>
      <c r="CV52" s="50">
        <f t="shared" si="131"/>
        <v>0</v>
      </c>
      <c r="CW52" s="50">
        <f t="shared" si="146"/>
        <v>0</v>
      </c>
      <c r="CX52" s="50">
        <f t="shared" si="132"/>
        <v>0</v>
      </c>
      <c r="CY52" s="50">
        <f t="shared" si="133"/>
        <v>0</v>
      </c>
      <c r="CZ52" s="50">
        <f t="shared" si="147"/>
        <v>0</v>
      </c>
      <c r="DA52" s="50">
        <f t="shared" si="134"/>
        <v>0</v>
      </c>
      <c r="DB52" s="50">
        <f t="shared" si="135"/>
        <v>2</v>
      </c>
      <c r="DC52" s="50">
        <f t="shared" si="148"/>
        <v>2</v>
      </c>
      <c r="DD52" s="76">
        <f t="shared" si="136"/>
        <v>4</v>
      </c>
      <c r="DE52" s="76">
        <f t="shared" si="137"/>
        <v>4</v>
      </c>
      <c r="DF52" s="76">
        <f t="shared" si="149"/>
        <v>8</v>
      </c>
      <c r="DG52" s="76">
        <f t="shared" si="138"/>
        <v>4</v>
      </c>
      <c r="DH52" s="76">
        <f t="shared" si="139"/>
        <v>2</v>
      </c>
      <c r="DI52" s="76">
        <f t="shared" si="150"/>
        <v>6</v>
      </c>
      <c r="DJ52" s="76">
        <f t="shared" si="140"/>
        <v>2</v>
      </c>
      <c r="DK52" s="76">
        <f t="shared" si="141"/>
        <v>2</v>
      </c>
      <c r="DL52" s="76">
        <f t="shared" si="151"/>
        <v>4</v>
      </c>
      <c r="DM52" s="76">
        <f t="shared" si="142"/>
        <v>6</v>
      </c>
      <c r="DN52" s="76">
        <f t="shared" si="143"/>
        <v>0</v>
      </c>
      <c r="DO52" s="76">
        <f t="shared" si="152"/>
        <v>4</v>
      </c>
      <c r="DP52" s="76">
        <f t="shared" si="153"/>
        <v>10</v>
      </c>
      <c r="DQ52" s="76">
        <f t="shared" si="154"/>
        <v>2</v>
      </c>
      <c r="DR52" s="76">
        <f t="shared" si="155"/>
        <v>4</v>
      </c>
      <c r="DS52" s="76">
        <f t="shared" si="156"/>
        <v>6</v>
      </c>
      <c r="DT52" s="70">
        <f t="shared" si="157"/>
        <v>34</v>
      </c>
    </row>
    <row r="53" spans="1:124">
      <c r="A53" s="70">
        <v>45</v>
      </c>
      <c r="B53" s="71" t="str">
        <f>'ภาษาไทย ม.3'!B53</f>
        <v>นางสาวกัญจนพร  มูสิกะ</v>
      </c>
      <c r="C53" s="72">
        <v>1</v>
      </c>
      <c r="D53" s="72">
        <v>0</v>
      </c>
      <c r="E53" s="72">
        <v>1</v>
      </c>
      <c r="F53" s="72">
        <v>0</v>
      </c>
      <c r="G53" s="72">
        <v>1</v>
      </c>
      <c r="H53" s="73">
        <v>0</v>
      </c>
      <c r="I53" s="73">
        <v>0</v>
      </c>
      <c r="J53" s="72">
        <v>1</v>
      </c>
      <c r="K53" s="72">
        <v>0</v>
      </c>
      <c r="L53" s="72">
        <v>1</v>
      </c>
      <c r="M53" s="72">
        <v>1</v>
      </c>
      <c r="N53" s="72">
        <v>0</v>
      </c>
      <c r="O53" s="73">
        <v>0</v>
      </c>
      <c r="P53" s="73">
        <v>0</v>
      </c>
      <c r="Q53" s="74">
        <v>1</v>
      </c>
      <c r="R53" s="74">
        <v>0</v>
      </c>
      <c r="S53" s="74">
        <v>0</v>
      </c>
      <c r="T53" s="74">
        <v>1</v>
      </c>
      <c r="U53" s="74">
        <v>0</v>
      </c>
      <c r="V53" s="74">
        <v>0</v>
      </c>
      <c r="W53" s="74">
        <v>0</v>
      </c>
      <c r="X53" s="74">
        <v>0</v>
      </c>
      <c r="Y53" s="74">
        <v>1</v>
      </c>
      <c r="Z53" s="74">
        <v>0</v>
      </c>
      <c r="AA53" s="74">
        <v>0</v>
      </c>
      <c r="AB53" s="74">
        <v>0</v>
      </c>
      <c r="AC53" s="74">
        <v>1</v>
      </c>
      <c r="AD53" s="74">
        <v>0</v>
      </c>
      <c r="AE53" s="74">
        <v>1</v>
      </c>
      <c r="AF53" s="74">
        <v>0</v>
      </c>
      <c r="AG53" s="74">
        <v>0</v>
      </c>
      <c r="AH53" s="74">
        <v>1</v>
      </c>
      <c r="AI53" s="74">
        <v>1</v>
      </c>
      <c r="AJ53" s="74">
        <v>0</v>
      </c>
      <c r="AK53" s="74">
        <v>1</v>
      </c>
      <c r="AL53" s="74">
        <v>0</v>
      </c>
      <c r="AM53" s="74">
        <v>0</v>
      </c>
      <c r="AN53" s="74">
        <v>0</v>
      </c>
      <c r="AO53" s="74">
        <v>1</v>
      </c>
      <c r="AP53" s="74">
        <v>0</v>
      </c>
      <c r="AQ53" s="50">
        <v>1</v>
      </c>
      <c r="AR53" s="50">
        <v>0</v>
      </c>
      <c r="AS53" s="50">
        <v>0</v>
      </c>
      <c r="AT53" s="50">
        <v>1</v>
      </c>
      <c r="AU53" s="50">
        <v>0</v>
      </c>
      <c r="AV53" s="50">
        <v>1</v>
      </c>
      <c r="AW53" s="50">
        <v>0</v>
      </c>
      <c r="AX53" s="50">
        <v>1</v>
      </c>
      <c r="AY53" s="50">
        <v>1</v>
      </c>
      <c r="AZ53" s="50">
        <v>0</v>
      </c>
      <c r="BA53" s="75">
        <f t="shared" si="86"/>
        <v>2</v>
      </c>
      <c r="BB53" s="75">
        <f t="shared" si="86"/>
        <v>0</v>
      </c>
      <c r="BC53" s="75">
        <f t="shared" si="86"/>
        <v>2</v>
      </c>
      <c r="BD53" s="75">
        <f t="shared" si="86"/>
        <v>0</v>
      </c>
      <c r="BE53" s="75">
        <f t="shared" si="86"/>
        <v>2</v>
      </c>
      <c r="BF53" s="75">
        <f t="shared" si="86"/>
        <v>0</v>
      </c>
      <c r="BG53" s="75">
        <f t="shared" si="86"/>
        <v>0</v>
      </c>
      <c r="BH53" s="75">
        <f t="shared" si="86"/>
        <v>2</v>
      </c>
      <c r="BI53" s="75">
        <f t="shared" si="86"/>
        <v>0</v>
      </c>
      <c r="BJ53" s="75">
        <f t="shared" si="86"/>
        <v>2</v>
      </c>
      <c r="BK53" s="75">
        <f t="shared" si="86"/>
        <v>2</v>
      </c>
      <c r="BL53" s="75">
        <f t="shared" si="86"/>
        <v>0</v>
      </c>
      <c r="BM53" s="75">
        <f t="shared" si="86"/>
        <v>0</v>
      </c>
      <c r="BN53" s="75">
        <f t="shared" si="86"/>
        <v>0</v>
      </c>
      <c r="BO53" s="75">
        <f t="shared" si="86"/>
        <v>2</v>
      </c>
      <c r="BP53" s="75">
        <f t="shared" si="86"/>
        <v>0</v>
      </c>
      <c r="BQ53" s="75">
        <f t="shared" si="102"/>
        <v>0</v>
      </c>
      <c r="BR53" s="75">
        <f t="shared" si="103"/>
        <v>2</v>
      </c>
      <c r="BS53" s="75">
        <f t="shared" si="104"/>
        <v>0</v>
      </c>
      <c r="BT53" s="75">
        <f t="shared" si="105"/>
        <v>0</v>
      </c>
      <c r="BU53" s="75">
        <f t="shared" si="106"/>
        <v>0</v>
      </c>
      <c r="BV53" s="75">
        <f t="shared" si="107"/>
        <v>0</v>
      </c>
      <c r="BW53" s="75">
        <f t="shared" si="108"/>
        <v>2</v>
      </c>
      <c r="BX53" s="75">
        <f t="shared" si="109"/>
        <v>0</v>
      </c>
      <c r="BY53" s="75">
        <f t="shared" si="110"/>
        <v>0</v>
      </c>
      <c r="BZ53" s="75">
        <f t="shared" si="111"/>
        <v>0</v>
      </c>
      <c r="CA53" s="75">
        <f t="shared" si="112"/>
        <v>2</v>
      </c>
      <c r="CB53" s="75">
        <f t="shared" si="113"/>
        <v>0</v>
      </c>
      <c r="CC53" s="75">
        <f t="shared" si="114"/>
        <v>2</v>
      </c>
      <c r="CD53" s="75">
        <f t="shared" si="115"/>
        <v>0</v>
      </c>
      <c r="CE53" s="75">
        <f t="shared" si="116"/>
        <v>0</v>
      </c>
      <c r="CF53" s="75">
        <f t="shared" si="117"/>
        <v>2</v>
      </c>
      <c r="CG53" s="75">
        <f t="shared" si="118"/>
        <v>2</v>
      </c>
      <c r="CH53" s="75">
        <f t="shared" si="119"/>
        <v>0</v>
      </c>
      <c r="CI53" s="75">
        <f t="shared" si="120"/>
        <v>2</v>
      </c>
      <c r="CJ53" s="75">
        <f t="shared" si="121"/>
        <v>0</v>
      </c>
      <c r="CK53" s="75">
        <f t="shared" si="122"/>
        <v>0</v>
      </c>
      <c r="CL53" s="75">
        <f t="shared" si="123"/>
        <v>0</v>
      </c>
      <c r="CM53" s="75">
        <f t="shared" si="124"/>
        <v>2</v>
      </c>
      <c r="CN53" s="75">
        <f t="shared" si="125"/>
        <v>0</v>
      </c>
      <c r="CO53" s="50">
        <f t="shared" si="126"/>
        <v>2</v>
      </c>
      <c r="CP53" s="50">
        <f t="shared" si="127"/>
        <v>0</v>
      </c>
      <c r="CQ53" s="50">
        <f t="shared" si="144"/>
        <v>2</v>
      </c>
      <c r="CR53" s="50">
        <f t="shared" si="128"/>
        <v>0</v>
      </c>
      <c r="CS53" s="50">
        <f t="shared" si="129"/>
        <v>2</v>
      </c>
      <c r="CT53" s="50">
        <f t="shared" si="145"/>
        <v>2</v>
      </c>
      <c r="CU53" s="50">
        <f t="shared" si="130"/>
        <v>0</v>
      </c>
      <c r="CV53" s="50">
        <f t="shared" si="131"/>
        <v>2</v>
      </c>
      <c r="CW53" s="50">
        <f t="shared" si="146"/>
        <v>2</v>
      </c>
      <c r="CX53" s="50">
        <f t="shared" si="132"/>
        <v>0</v>
      </c>
      <c r="CY53" s="50">
        <f t="shared" si="133"/>
        <v>2</v>
      </c>
      <c r="CZ53" s="50">
        <f t="shared" si="147"/>
        <v>2</v>
      </c>
      <c r="DA53" s="50">
        <f t="shared" si="134"/>
        <v>2</v>
      </c>
      <c r="DB53" s="50">
        <f t="shared" si="135"/>
        <v>0</v>
      </c>
      <c r="DC53" s="50">
        <f t="shared" si="148"/>
        <v>2</v>
      </c>
      <c r="DD53" s="76">
        <f t="shared" si="136"/>
        <v>6</v>
      </c>
      <c r="DE53" s="76">
        <f t="shared" si="137"/>
        <v>4</v>
      </c>
      <c r="DF53" s="76">
        <f t="shared" si="149"/>
        <v>10</v>
      </c>
      <c r="DG53" s="76">
        <f t="shared" si="138"/>
        <v>6</v>
      </c>
      <c r="DH53" s="76">
        <f t="shared" si="139"/>
        <v>2</v>
      </c>
      <c r="DI53" s="76">
        <f t="shared" si="150"/>
        <v>8</v>
      </c>
      <c r="DJ53" s="76">
        <f t="shared" si="140"/>
        <v>4</v>
      </c>
      <c r="DK53" s="76">
        <f t="shared" si="141"/>
        <v>2</v>
      </c>
      <c r="DL53" s="76">
        <f t="shared" si="151"/>
        <v>6</v>
      </c>
      <c r="DM53" s="76">
        <f t="shared" si="142"/>
        <v>2</v>
      </c>
      <c r="DN53" s="76">
        <f t="shared" si="143"/>
        <v>2</v>
      </c>
      <c r="DO53" s="76">
        <f t="shared" si="152"/>
        <v>4</v>
      </c>
      <c r="DP53" s="76">
        <f t="shared" si="153"/>
        <v>8</v>
      </c>
      <c r="DQ53" s="76">
        <f t="shared" si="154"/>
        <v>4</v>
      </c>
      <c r="DR53" s="76">
        <f t="shared" si="155"/>
        <v>4</v>
      </c>
      <c r="DS53" s="76">
        <f t="shared" si="156"/>
        <v>8</v>
      </c>
      <c r="DT53" s="70">
        <f t="shared" si="157"/>
        <v>40</v>
      </c>
    </row>
    <row r="54" spans="1:124">
      <c r="A54" s="70">
        <v>46</v>
      </c>
      <c r="B54" s="71" t="str">
        <f>'ภาษาไทย ม.3'!B54</f>
        <v>นางสาวพัชริดา  วิมลแก้ว</v>
      </c>
      <c r="C54" s="72">
        <v>0</v>
      </c>
      <c r="D54" s="72">
        <v>0</v>
      </c>
      <c r="E54" s="72">
        <v>1</v>
      </c>
      <c r="F54" s="72">
        <v>0</v>
      </c>
      <c r="G54" s="72">
        <v>0</v>
      </c>
      <c r="H54" s="73">
        <v>0</v>
      </c>
      <c r="I54" s="73">
        <v>0</v>
      </c>
      <c r="J54" s="72">
        <v>1</v>
      </c>
      <c r="K54" s="72">
        <v>0</v>
      </c>
      <c r="L54" s="72">
        <v>0</v>
      </c>
      <c r="M54" s="72">
        <v>1</v>
      </c>
      <c r="N54" s="72">
        <v>1</v>
      </c>
      <c r="O54" s="73">
        <v>0</v>
      </c>
      <c r="P54" s="73">
        <v>1</v>
      </c>
      <c r="Q54" s="74">
        <v>0</v>
      </c>
      <c r="R54" s="74">
        <v>0</v>
      </c>
      <c r="S54" s="74">
        <v>1</v>
      </c>
      <c r="T54" s="74">
        <v>0</v>
      </c>
      <c r="U54" s="74">
        <v>0</v>
      </c>
      <c r="V54" s="74">
        <v>0</v>
      </c>
      <c r="W54" s="74">
        <v>0</v>
      </c>
      <c r="X54" s="74">
        <v>0</v>
      </c>
      <c r="Y54" s="74">
        <v>0</v>
      </c>
      <c r="Z54" s="74">
        <v>1</v>
      </c>
      <c r="AA54" s="74">
        <v>1</v>
      </c>
      <c r="AB54" s="74">
        <v>0</v>
      </c>
      <c r="AC54" s="74">
        <v>0</v>
      </c>
      <c r="AD54" s="74">
        <v>0</v>
      </c>
      <c r="AE54" s="74">
        <v>0</v>
      </c>
      <c r="AF54" s="74">
        <v>0</v>
      </c>
      <c r="AG54" s="74">
        <v>1</v>
      </c>
      <c r="AH54" s="74">
        <v>1</v>
      </c>
      <c r="AI54" s="74">
        <v>0</v>
      </c>
      <c r="AJ54" s="74">
        <v>0</v>
      </c>
      <c r="AK54" s="74">
        <v>0</v>
      </c>
      <c r="AL54" s="74">
        <v>0</v>
      </c>
      <c r="AM54" s="74">
        <v>1</v>
      </c>
      <c r="AN54" s="74">
        <v>1</v>
      </c>
      <c r="AO54" s="74">
        <v>1</v>
      </c>
      <c r="AP54" s="74">
        <v>0</v>
      </c>
      <c r="AQ54" s="50">
        <v>0</v>
      </c>
      <c r="AR54" s="50">
        <v>1</v>
      </c>
      <c r="AS54" s="50">
        <v>0</v>
      </c>
      <c r="AT54" s="50">
        <v>1</v>
      </c>
      <c r="AU54" s="50">
        <v>0</v>
      </c>
      <c r="AV54" s="50">
        <v>1</v>
      </c>
      <c r="AW54" s="50">
        <v>0</v>
      </c>
      <c r="AX54" s="50">
        <v>1</v>
      </c>
      <c r="AY54" s="50">
        <v>0</v>
      </c>
      <c r="AZ54" s="50">
        <v>1</v>
      </c>
      <c r="BA54" s="75">
        <f t="shared" si="86"/>
        <v>0</v>
      </c>
      <c r="BB54" s="75">
        <f t="shared" si="86"/>
        <v>0</v>
      </c>
      <c r="BC54" s="75">
        <f t="shared" si="86"/>
        <v>2</v>
      </c>
      <c r="BD54" s="75">
        <f t="shared" si="86"/>
        <v>0</v>
      </c>
      <c r="BE54" s="75">
        <f t="shared" si="86"/>
        <v>0</v>
      </c>
      <c r="BF54" s="75">
        <f t="shared" si="86"/>
        <v>0</v>
      </c>
      <c r="BG54" s="75">
        <f t="shared" si="86"/>
        <v>0</v>
      </c>
      <c r="BH54" s="75">
        <f t="shared" si="86"/>
        <v>2</v>
      </c>
      <c r="BI54" s="75">
        <f t="shared" si="86"/>
        <v>0</v>
      </c>
      <c r="BJ54" s="75">
        <f t="shared" si="86"/>
        <v>0</v>
      </c>
      <c r="BK54" s="75">
        <f t="shared" si="86"/>
        <v>2</v>
      </c>
      <c r="BL54" s="75">
        <f t="shared" si="86"/>
        <v>2</v>
      </c>
      <c r="BM54" s="75">
        <f t="shared" si="86"/>
        <v>0</v>
      </c>
      <c r="BN54" s="75">
        <f t="shared" si="86"/>
        <v>2</v>
      </c>
      <c r="BO54" s="75">
        <f t="shared" si="86"/>
        <v>0</v>
      </c>
      <c r="BP54" s="75">
        <f t="shared" si="86"/>
        <v>0</v>
      </c>
      <c r="BQ54" s="75">
        <f t="shared" si="102"/>
        <v>2</v>
      </c>
      <c r="BR54" s="75">
        <f t="shared" si="103"/>
        <v>0</v>
      </c>
      <c r="BS54" s="75">
        <f t="shared" si="104"/>
        <v>0</v>
      </c>
      <c r="BT54" s="75">
        <f t="shared" si="105"/>
        <v>0</v>
      </c>
      <c r="BU54" s="75">
        <f t="shared" si="106"/>
        <v>0</v>
      </c>
      <c r="BV54" s="75">
        <f t="shared" si="107"/>
        <v>0</v>
      </c>
      <c r="BW54" s="75">
        <f t="shared" si="108"/>
        <v>0</v>
      </c>
      <c r="BX54" s="75">
        <f t="shared" si="109"/>
        <v>2</v>
      </c>
      <c r="BY54" s="75">
        <f t="shared" si="110"/>
        <v>2</v>
      </c>
      <c r="BZ54" s="75">
        <f t="shared" si="111"/>
        <v>0</v>
      </c>
      <c r="CA54" s="75">
        <f t="shared" si="112"/>
        <v>0</v>
      </c>
      <c r="CB54" s="75">
        <f t="shared" si="113"/>
        <v>0</v>
      </c>
      <c r="CC54" s="75">
        <f t="shared" si="114"/>
        <v>0</v>
      </c>
      <c r="CD54" s="75">
        <f t="shared" si="115"/>
        <v>0</v>
      </c>
      <c r="CE54" s="75">
        <f t="shared" si="116"/>
        <v>2</v>
      </c>
      <c r="CF54" s="75">
        <f t="shared" si="117"/>
        <v>2</v>
      </c>
      <c r="CG54" s="75">
        <f t="shared" si="118"/>
        <v>0</v>
      </c>
      <c r="CH54" s="75">
        <f t="shared" si="119"/>
        <v>0</v>
      </c>
      <c r="CI54" s="75">
        <f t="shared" si="120"/>
        <v>0</v>
      </c>
      <c r="CJ54" s="75">
        <f t="shared" si="121"/>
        <v>0</v>
      </c>
      <c r="CK54" s="75">
        <f t="shared" si="122"/>
        <v>2</v>
      </c>
      <c r="CL54" s="75">
        <f t="shared" si="123"/>
        <v>2</v>
      </c>
      <c r="CM54" s="75">
        <f t="shared" si="124"/>
        <v>2</v>
      </c>
      <c r="CN54" s="75">
        <f t="shared" si="125"/>
        <v>0</v>
      </c>
      <c r="CO54" s="50">
        <f t="shared" si="126"/>
        <v>0</v>
      </c>
      <c r="CP54" s="50">
        <f t="shared" si="127"/>
        <v>2</v>
      </c>
      <c r="CQ54" s="50">
        <f t="shared" si="144"/>
        <v>2</v>
      </c>
      <c r="CR54" s="50">
        <f t="shared" si="128"/>
        <v>0</v>
      </c>
      <c r="CS54" s="50">
        <f t="shared" si="129"/>
        <v>2</v>
      </c>
      <c r="CT54" s="50">
        <f t="shared" si="145"/>
        <v>2</v>
      </c>
      <c r="CU54" s="50">
        <f t="shared" si="130"/>
        <v>0</v>
      </c>
      <c r="CV54" s="50">
        <f t="shared" si="131"/>
        <v>2</v>
      </c>
      <c r="CW54" s="50">
        <f t="shared" si="146"/>
        <v>2</v>
      </c>
      <c r="CX54" s="50">
        <f t="shared" si="132"/>
        <v>0</v>
      </c>
      <c r="CY54" s="50">
        <f t="shared" si="133"/>
        <v>2</v>
      </c>
      <c r="CZ54" s="50">
        <f t="shared" si="147"/>
        <v>2</v>
      </c>
      <c r="DA54" s="50">
        <f t="shared" si="134"/>
        <v>0</v>
      </c>
      <c r="DB54" s="50">
        <f t="shared" si="135"/>
        <v>2</v>
      </c>
      <c r="DC54" s="50">
        <f t="shared" si="148"/>
        <v>2</v>
      </c>
      <c r="DD54" s="76">
        <f t="shared" si="136"/>
        <v>2</v>
      </c>
      <c r="DE54" s="76">
        <f t="shared" si="137"/>
        <v>4</v>
      </c>
      <c r="DF54" s="76">
        <f t="shared" si="149"/>
        <v>6</v>
      </c>
      <c r="DG54" s="76">
        <f t="shared" si="138"/>
        <v>4</v>
      </c>
      <c r="DH54" s="76">
        <f t="shared" si="139"/>
        <v>4</v>
      </c>
      <c r="DI54" s="76">
        <f t="shared" si="150"/>
        <v>8</v>
      </c>
      <c r="DJ54" s="76">
        <f t="shared" si="140"/>
        <v>4</v>
      </c>
      <c r="DK54" s="76">
        <f t="shared" si="141"/>
        <v>2</v>
      </c>
      <c r="DL54" s="76">
        <f t="shared" si="151"/>
        <v>6</v>
      </c>
      <c r="DM54" s="76">
        <f t="shared" si="142"/>
        <v>2</v>
      </c>
      <c r="DN54" s="76">
        <f t="shared" si="143"/>
        <v>0</v>
      </c>
      <c r="DO54" s="76">
        <f t="shared" si="152"/>
        <v>6</v>
      </c>
      <c r="DP54" s="76">
        <f t="shared" si="153"/>
        <v>8</v>
      </c>
      <c r="DQ54" s="76">
        <f t="shared" si="154"/>
        <v>2</v>
      </c>
      <c r="DR54" s="76">
        <f t="shared" si="155"/>
        <v>6</v>
      </c>
      <c r="DS54" s="76">
        <f t="shared" si="156"/>
        <v>8</v>
      </c>
      <c r="DT54" s="70">
        <f t="shared" si="157"/>
        <v>36</v>
      </c>
    </row>
    <row r="55" spans="1:124">
      <c r="A55" s="70">
        <v>47</v>
      </c>
      <c r="B55" s="71" t="str">
        <f>'ภาษาไทย ม.3'!B55</f>
        <v>นางสาวนิตา  ด้วงเกื้อ</v>
      </c>
      <c r="C55" s="72">
        <v>1</v>
      </c>
      <c r="D55" s="72">
        <v>0</v>
      </c>
      <c r="E55" s="72">
        <v>1</v>
      </c>
      <c r="F55" s="72">
        <v>0</v>
      </c>
      <c r="G55" s="72">
        <v>0</v>
      </c>
      <c r="H55" s="73">
        <v>1</v>
      </c>
      <c r="I55" s="73">
        <v>1</v>
      </c>
      <c r="J55" s="72">
        <v>0</v>
      </c>
      <c r="K55" s="72">
        <v>0</v>
      </c>
      <c r="L55" s="72">
        <v>1</v>
      </c>
      <c r="M55" s="72">
        <v>0</v>
      </c>
      <c r="N55" s="72">
        <v>0</v>
      </c>
      <c r="O55" s="73">
        <v>0</v>
      </c>
      <c r="P55" s="73">
        <v>0</v>
      </c>
      <c r="Q55" s="74">
        <v>0</v>
      </c>
      <c r="R55" s="74">
        <v>0</v>
      </c>
      <c r="S55" s="74">
        <v>0</v>
      </c>
      <c r="T55" s="74">
        <v>0</v>
      </c>
      <c r="U55" s="74">
        <v>1</v>
      </c>
      <c r="V55" s="74">
        <v>0</v>
      </c>
      <c r="W55" s="74">
        <v>0</v>
      </c>
      <c r="X55" s="74">
        <v>0</v>
      </c>
      <c r="Y55" s="74">
        <v>0</v>
      </c>
      <c r="Z55" s="74">
        <v>0</v>
      </c>
      <c r="AA55" s="74">
        <v>1</v>
      </c>
      <c r="AB55" s="74">
        <v>1</v>
      </c>
      <c r="AC55" s="74">
        <v>1</v>
      </c>
      <c r="AD55" s="74">
        <v>0</v>
      </c>
      <c r="AE55" s="74">
        <v>1</v>
      </c>
      <c r="AF55" s="74">
        <v>1</v>
      </c>
      <c r="AG55" s="74">
        <v>0</v>
      </c>
      <c r="AH55" s="74">
        <v>1</v>
      </c>
      <c r="AI55" s="74">
        <v>0</v>
      </c>
      <c r="AJ55" s="74">
        <v>1</v>
      </c>
      <c r="AK55" s="74">
        <v>0</v>
      </c>
      <c r="AL55" s="74">
        <v>0</v>
      </c>
      <c r="AM55" s="74">
        <v>0</v>
      </c>
      <c r="AN55" s="74">
        <v>0</v>
      </c>
      <c r="AO55" s="74">
        <v>0</v>
      </c>
      <c r="AP55" s="74">
        <v>0</v>
      </c>
      <c r="AQ55" s="50">
        <v>1</v>
      </c>
      <c r="AR55" s="50">
        <v>0</v>
      </c>
      <c r="AS55" s="50">
        <v>0</v>
      </c>
      <c r="AT55" s="50">
        <v>0</v>
      </c>
      <c r="AU55" s="50">
        <v>0</v>
      </c>
      <c r="AV55" s="50">
        <v>1</v>
      </c>
      <c r="AW55" s="50">
        <v>0</v>
      </c>
      <c r="AX55" s="50">
        <v>0</v>
      </c>
      <c r="AY55" s="50">
        <v>1</v>
      </c>
      <c r="AZ55" s="50">
        <v>0</v>
      </c>
      <c r="BA55" s="75">
        <f t="shared" si="86"/>
        <v>2</v>
      </c>
      <c r="BB55" s="75">
        <f t="shared" si="86"/>
        <v>0</v>
      </c>
      <c r="BC55" s="75">
        <f t="shared" si="86"/>
        <v>2</v>
      </c>
      <c r="BD55" s="75">
        <f t="shared" si="86"/>
        <v>0</v>
      </c>
      <c r="BE55" s="75">
        <f t="shared" si="86"/>
        <v>0</v>
      </c>
      <c r="BF55" s="75">
        <f t="shared" si="86"/>
        <v>2</v>
      </c>
      <c r="BG55" s="75">
        <f t="shared" si="86"/>
        <v>2</v>
      </c>
      <c r="BH55" s="75">
        <f t="shared" si="86"/>
        <v>0</v>
      </c>
      <c r="BI55" s="75">
        <f t="shared" si="86"/>
        <v>0</v>
      </c>
      <c r="BJ55" s="75">
        <f t="shared" si="86"/>
        <v>2</v>
      </c>
      <c r="BK55" s="75">
        <f t="shared" si="86"/>
        <v>0</v>
      </c>
      <c r="BL55" s="75">
        <f t="shared" si="86"/>
        <v>0</v>
      </c>
      <c r="BM55" s="75">
        <f t="shared" si="86"/>
        <v>0</v>
      </c>
      <c r="BN55" s="75">
        <f t="shared" si="86"/>
        <v>0</v>
      </c>
      <c r="BO55" s="75">
        <f t="shared" si="86"/>
        <v>0</v>
      </c>
      <c r="BP55" s="75">
        <f t="shared" si="86"/>
        <v>0</v>
      </c>
      <c r="BQ55" s="75">
        <f t="shared" si="102"/>
        <v>0</v>
      </c>
      <c r="BR55" s="75">
        <f t="shared" si="103"/>
        <v>0</v>
      </c>
      <c r="BS55" s="75">
        <f t="shared" si="104"/>
        <v>2</v>
      </c>
      <c r="BT55" s="75">
        <f t="shared" si="105"/>
        <v>0</v>
      </c>
      <c r="BU55" s="75">
        <f t="shared" si="106"/>
        <v>0</v>
      </c>
      <c r="BV55" s="75">
        <f t="shared" si="107"/>
        <v>0</v>
      </c>
      <c r="BW55" s="75">
        <f t="shared" si="108"/>
        <v>0</v>
      </c>
      <c r="BX55" s="75">
        <f t="shared" si="109"/>
        <v>0</v>
      </c>
      <c r="BY55" s="75">
        <f t="shared" si="110"/>
        <v>2</v>
      </c>
      <c r="BZ55" s="75">
        <f t="shared" si="111"/>
        <v>2</v>
      </c>
      <c r="CA55" s="75">
        <f t="shared" si="112"/>
        <v>2</v>
      </c>
      <c r="CB55" s="75">
        <f t="shared" si="113"/>
        <v>0</v>
      </c>
      <c r="CC55" s="75">
        <f t="shared" si="114"/>
        <v>2</v>
      </c>
      <c r="CD55" s="75">
        <f t="shared" si="115"/>
        <v>2</v>
      </c>
      <c r="CE55" s="75">
        <f t="shared" si="116"/>
        <v>0</v>
      </c>
      <c r="CF55" s="75">
        <f t="shared" si="117"/>
        <v>2</v>
      </c>
      <c r="CG55" s="75">
        <f t="shared" si="118"/>
        <v>0</v>
      </c>
      <c r="CH55" s="75">
        <f t="shared" si="119"/>
        <v>2</v>
      </c>
      <c r="CI55" s="75">
        <f t="shared" si="120"/>
        <v>0</v>
      </c>
      <c r="CJ55" s="75">
        <f t="shared" si="121"/>
        <v>0</v>
      </c>
      <c r="CK55" s="75">
        <f t="shared" si="122"/>
        <v>0</v>
      </c>
      <c r="CL55" s="75">
        <f t="shared" si="123"/>
        <v>0</v>
      </c>
      <c r="CM55" s="75">
        <f t="shared" si="124"/>
        <v>0</v>
      </c>
      <c r="CN55" s="75">
        <f t="shared" si="125"/>
        <v>0</v>
      </c>
      <c r="CO55" s="50">
        <f t="shared" si="126"/>
        <v>2</v>
      </c>
      <c r="CP55" s="50">
        <f t="shared" si="127"/>
        <v>0</v>
      </c>
      <c r="CQ55" s="50">
        <f t="shared" si="144"/>
        <v>2</v>
      </c>
      <c r="CR55" s="50">
        <f t="shared" si="128"/>
        <v>0</v>
      </c>
      <c r="CS55" s="50">
        <f t="shared" si="129"/>
        <v>0</v>
      </c>
      <c r="CT55" s="50">
        <f t="shared" si="145"/>
        <v>0</v>
      </c>
      <c r="CU55" s="50">
        <f t="shared" si="130"/>
        <v>0</v>
      </c>
      <c r="CV55" s="50">
        <f t="shared" si="131"/>
        <v>2</v>
      </c>
      <c r="CW55" s="50">
        <f t="shared" si="146"/>
        <v>2</v>
      </c>
      <c r="CX55" s="50">
        <f t="shared" si="132"/>
        <v>0</v>
      </c>
      <c r="CY55" s="50">
        <f t="shared" si="133"/>
        <v>0</v>
      </c>
      <c r="CZ55" s="50">
        <f t="shared" si="147"/>
        <v>0</v>
      </c>
      <c r="DA55" s="50">
        <f t="shared" si="134"/>
        <v>2</v>
      </c>
      <c r="DB55" s="50">
        <f t="shared" si="135"/>
        <v>0</v>
      </c>
      <c r="DC55" s="50">
        <f t="shared" si="148"/>
        <v>2</v>
      </c>
      <c r="DD55" s="76">
        <f t="shared" si="136"/>
        <v>4</v>
      </c>
      <c r="DE55" s="76">
        <f t="shared" si="137"/>
        <v>4</v>
      </c>
      <c r="DF55" s="76">
        <f t="shared" si="149"/>
        <v>8</v>
      </c>
      <c r="DG55" s="76">
        <f t="shared" si="138"/>
        <v>4</v>
      </c>
      <c r="DH55" s="76">
        <f t="shared" si="139"/>
        <v>0</v>
      </c>
      <c r="DI55" s="76">
        <f t="shared" si="150"/>
        <v>4</v>
      </c>
      <c r="DJ55" s="76">
        <f t="shared" si="140"/>
        <v>4</v>
      </c>
      <c r="DK55" s="76">
        <f t="shared" si="141"/>
        <v>0</v>
      </c>
      <c r="DL55" s="76">
        <f t="shared" si="151"/>
        <v>4</v>
      </c>
      <c r="DM55" s="76">
        <f t="shared" si="142"/>
        <v>6</v>
      </c>
      <c r="DN55" s="76">
        <f t="shared" si="143"/>
        <v>4</v>
      </c>
      <c r="DO55" s="76">
        <f t="shared" si="152"/>
        <v>2</v>
      </c>
      <c r="DP55" s="76">
        <f t="shared" si="153"/>
        <v>12</v>
      </c>
      <c r="DQ55" s="76">
        <f t="shared" si="154"/>
        <v>4</v>
      </c>
      <c r="DR55" s="76">
        <f t="shared" si="155"/>
        <v>0</v>
      </c>
      <c r="DS55" s="76">
        <f t="shared" si="156"/>
        <v>4</v>
      </c>
      <c r="DT55" s="70">
        <f t="shared" si="157"/>
        <v>32</v>
      </c>
    </row>
    <row r="56" spans="1:124">
      <c r="A56" s="70">
        <v>48</v>
      </c>
      <c r="B56" s="71" t="str">
        <f>'ภาษาไทย ม.3'!B56</f>
        <v>นางสาวขวัญฤทัย  พรหมชาติ</v>
      </c>
      <c r="C56" s="72">
        <v>0</v>
      </c>
      <c r="D56" s="72">
        <v>0</v>
      </c>
      <c r="E56" s="72">
        <v>0</v>
      </c>
      <c r="F56" s="72">
        <v>0</v>
      </c>
      <c r="G56" s="72">
        <v>0</v>
      </c>
      <c r="H56" s="73">
        <v>0</v>
      </c>
      <c r="I56" s="73">
        <v>0</v>
      </c>
      <c r="J56" s="72">
        <v>1</v>
      </c>
      <c r="K56" s="72">
        <v>0</v>
      </c>
      <c r="L56" s="72">
        <v>1</v>
      </c>
      <c r="M56" s="72">
        <v>1</v>
      </c>
      <c r="N56" s="72">
        <v>0</v>
      </c>
      <c r="O56" s="73">
        <v>1</v>
      </c>
      <c r="P56" s="73">
        <v>0</v>
      </c>
      <c r="Q56" s="74">
        <v>0</v>
      </c>
      <c r="R56" s="74">
        <v>1</v>
      </c>
      <c r="S56" s="74">
        <v>0</v>
      </c>
      <c r="T56" s="74">
        <v>1</v>
      </c>
      <c r="U56" s="74">
        <v>0</v>
      </c>
      <c r="V56" s="74">
        <v>0</v>
      </c>
      <c r="W56" s="74">
        <v>1</v>
      </c>
      <c r="X56" s="74">
        <v>1</v>
      </c>
      <c r="Y56" s="74">
        <v>0</v>
      </c>
      <c r="Z56" s="74">
        <v>1</v>
      </c>
      <c r="AA56" s="74">
        <v>0</v>
      </c>
      <c r="AB56" s="74">
        <v>0</v>
      </c>
      <c r="AC56" s="74">
        <v>0</v>
      </c>
      <c r="AD56" s="74">
        <v>1</v>
      </c>
      <c r="AE56" s="74">
        <v>0</v>
      </c>
      <c r="AF56" s="74">
        <v>0</v>
      </c>
      <c r="AG56" s="74">
        <v>0</v>
      </c>
      <c r="AH56" s="74">
        <v>1</v>
      </c>
      <c r="AI56" s="74">
        <v>0</v>
      </c>
      <c r="AJ56" s="74">
        <v>0</v>
      </c>
      <c r="AK56" s="74">
        <v>0</v>
      </c>
      <c r="AL56" s="74">
        <v>0</v>
      </c>
      <c r="AM56" s="74">
        <v>0</v>
      </c>
      <c r="AN56" s="74">
        <v>0</v>
      </c>
      <c r="AO56" s="74">
        <v>0</v>
      </c>
      <c r="AP56" s="74">
        <v>0</v>
      </c>
      <c r="AQ56" s="50">
        <v>0</v>
      </c>
      <c r="AR56" s="50">
        <v>1</v>
      </c>
      <c r="AS56" s="50">
        <v>0</v>
      </c>
      <c r="AT56" s="50">
        <v>1</v>
      </c>
      <c r="AU56" s="50">
        <v>1</v>
      </c>
      <c r="AV56" s="50">
        <v>0</v>
      </c>
      <c r="AW56" s="50">
        <v>0</v>
      </c>
      <c r="AX56" s="50">
        <v>0</v>
      </c>
      <c r="AY56" s="50">
        <v>1</v>
      </c>
      <c r="AZ56" s="50">
        <v>0</v>
      </c>
      <c r="BA56" s="75">
        <f t="shared" si="86"/>
        <v>0</v>
      </c>
      <c r="BB56" s="75">
        <f t="shared" si="86"/>
        <v>0</v>
      </c>
      <c r="BC56" s="75">
        <f t="shared" si="86"/>
        <v>0</v>
      </c>
      <c r="BD56" s="75">
        <f t="shared" si="86"/>
        <v>0</v>
      </c>
      <c r="BE56" s="75">
        <f t="shared" si="86"/>
        <v>0</v>
      </c>
      <c r="BF56" s="75">
        <f t="shared" si="86"/>
        <v>0</v>
      </c>
      <c r="BG56" s="75">
        <f t="shared" si="86"/>
        <v>0</v>
      </c>
      <c r="BH56" s="75">
        <f t="shared" si="86"/>
        <v>2</v>
      </c>
      <c r="BI56" s="75">
        <f t="shared" si="86"/>
        <v>0</v>
      </c>
      <c r="BJ56" s="75">
        <f t="shared" si="86"/>
        <v>2</v>
      </c>
      <c r="BK56" s="75">
        <f t="shared" si="86"/>
        <v>2</v>
      </c>
      <c r="BL56" s="75">
        <f t="shared" si="86"/>
        <v>0</v>
      </c>
      <c r="BM56" s="75">
        <f t="shared" si="86"/>
        <v>2</v>
      </c>
      <c r="BN56" s="75">
        <f t="shared" si="86"/>
        <v>0</v>
      </c>
      <c r="BO56" s="75">
        <f t="shared" si="86"/>
        <v>0</v>
      </c>
      <c r="BP56" s="75">
        <f t="shared" si="86"/>
        <v>2</v>
      </c>
      <c r="BQ56" s="75">
        <f t="shared" si="102"/>
        <v>0</v>
      </c>
      <c r="BR56" s="75">
        <f t="shared" si="103"/>
        <v>2</v>
      </c>
      <c r="BS56" s="75">
        <f t="shared" si="104"/>
        <v>0</v>
      </c>
      <c r="BT56" s="75">
        <f t="shared" si="105"/>
        <v>0</v>
      </c>
      <c r="BU56" s="75">
        <f t="shared" si="106"/>
        <v>2</v>
      </c>
      <c r="BV56" s="75">
        <f t="shared" si="107"/>
        <v>2</v>
      </c>
      <c r="BW56" s="75">
        <f t="shared" si="108"/>
        <v>0</v>
      </c>
      <c r="BX56" s="75">
        <f t="shared" si="109"/>
        <v>2</v>
      </c>
      <c r="BY56" s="75">
        <f t="shared" si="110"/>
        <v>0</v>
      </c>
      <c r="BZ56" s="75">
        <f t="shared" si="111"/>
        <v>0</v>
      </c>
      <c r="CA56" s="75">
        <f t="shared" si="112"/>
        <v>0</v>
      </c>
      <c r="CB56" s="75">
        <f t="shared" si="113"/>
        <v>2</v>
      </c>
      <c r="CC56" s="75">
        <f t="shared" si="114"/>
        <v>0</v>
      </c>
      <c r="CD56" s="75">
        <f t="shared" si="115"/>
        <v>0</v>
      </c>
      <c r="CE56" s="75">
        <f t="shared" si="116"/>
        <v>0</v>
      </c>
      <c r="CF56" s="75">
        <f t="shared" si="117"/>
        <v>2</v>
      </c>
      <c r="CG56" s="75">
        <f t="shared" si="118"/>
        <v>0</v>
      </c>
      <c r="CH56" s="75">
        <f t="shared" si="119"/>
        <v>0</v>
      </c>
      <c r="CI56" s="75">
        <f t="shared" si="120"/>
        <v>0</v>
      </c>
      <c r="CJ56" s="75">
        <f t="shared" si="121"/>
        <v>0</v>
      </c>
      <c r="CK56" s="75">
        <f t="shared" si="122"/>
        <v>0</v>
      </c>
      <c r="CL56" s="75">
        <f t="shared" si="123"/>
        <v>0</v>
      </c>
      <c r="CM56" s="75">
        <f t="shared" si="124"/>
        <v>0</v>
      </c>
      <c r="CN56" s="75">
        <f t="shared" si="125"/>
        <v>0</v>
      </c>
      <c r="CO56" s="50">
        <f t="shared" si="126"/>
        <v>0</v>
      </c>
      <c r="CP56" s="50">
        <f t="shared" si="127"/>
        <v>2</v>
      </c>
      <c r="CQ56" s="50">
        <f t="shared" si="144"/>
        <v>2</v>
      </c>
      <c r="CR56" s="50">
        <f t="shared" si="128"/>
        <v>0</v>
      </c>
      <c r="CS56" s="50">
        <f t="shared" si="129"/>
        <v>2</v>
      </c>
      <c r="CT56" s="50">
        <f t="shared" si="145"/>
        <v>2</v>
      </c>
      <c r="CU56" s="50">
        <f t="shared" si="130"/>
        <v>2</v>
      </c>
      <c r="CV56" s="50">
        <f t="shared" si="131"/>
        <v>0</v>
      </c>
      <c r="CW56" s="50">
        <f t="shared" si="146"/>
        <v>2</v>
      </c>
      <c r="CX56" s="50">
        <f t="shared" si="132"/>
        <v>0</v>
      </c>
      <c r="CY56" s="50">
        <f t="shared" si="133"/>
        <v>0</v>
      </c>
      <c r="CZ56" s="50">
        <f t="shared" si="147"/>
        <v>0</v>
      </c>
      <c r="DA56" s="50">
        <f t="shared" si="134"/>
        <v>2</v>
      </c>
      <c r="DB56" s="50">
        <f t="shared" si="135"/>
        <v>0</v>
      </c>
      <c r="DC56" s="50">
        <f t="shared" si="148"/>
        <v>2</v>
      </c>
      <c r="DD56" s="76">
        <f t="shared" si="136"/>
        <v>0</v>
      </c>
      <c r="DE56" s="76">
        <f t="shared" si="137"/>
        <v>4</v>
      </c>
      <c r="DF56" s="76">
        <f t="shared" si="149"/>
        <v>4</v>
      </c>
      <c r="DG56" s="76">
        <f t="shared" si="138"/>
        <v>6</v>
      </c>
      <c r="DH56" s="76">
        <f t="shared" si="139"/>
        <v>4</v>
      </c>
      <c r="DI56" s="76">
        <f t="shared" si="150"/>
        <v>10</v>
      </c>
      <c r="DJ56" s="76">
        <f t="shared" si="140"/>
        <v>4</v>
      </c>
      <c r="DK56" s="76">
        <f t="shared" si="141"/>
        <v>6</v>
      </c>
      <c r="DL56" s="76">
        <f t="shared" si="151"/>
        <v>10</v>
      </c>
      <c r="DM56" s="76">
        <f t="shared" si="142"/>
        <v>0</v>
      </c>
      <c r="DN56" s="76">
        <f t="shared" si="143"/>
        <v>2</v>
      </c>
      <c r="DO56" s="76">
        <f t="shared" si="152"/>
        <v>2</v>
      </c>
      <c r="DP56" s="76">
        <f t="shared" si="153"/>
        <v>4</v>
      </c>
      <c r="DQ56" s="76">
        <f t="shared" si="154"/>
        <v>2</v>
      </c>
      <c r="DR56" s="76">
        <f t="shared" si="155"/>
        <v>0</v>
      </c>
      <c r="DS56" s="76">
        <f t="shared" si="156"/>
        <v>2</v>
      </c>
      <c r="DT56" s="70">
        <f t="shared" si="157"/>
        <v>30</v>
      </c>
    </row>
    <row r="57" spans="1:124">
      <c r="A57" s="70">
        <v>49</v>
      </c>
      <c r="B57" s="71" t="str">
        <f>'ภาษาไทย ม.3'!B57</f>
        <v xml:space="preserve">นางสาวศุภนิดา  บัวทอง    </v>
      </c>
      <c r="C57" s="72">
        <v>0</v>
      </c>
      <c r="D57" s="72">
        <v>1</v>
      </c>
      <c r="E57" s="72">
        <v>0</v>
      </c>
      <c r="F57" s="72">
        <v>0</v>
      </c>
      <c r="G57" s="72">
        <v>0</v>
      </c>
      <c r="H57" s="73">
        <v>0</v>
      </c>
      <c r="I57" s="73">
        <v>0</v>
      </c>
      <c r="J57" s="72">
        <v>1</v>
      </c>
      <c r="K57" s="72">
        <v>0</v>
      </c>
      <c r="L57" s="72">
        <v>0</v>
      </c>
      <c r="M57" s="72">
        <v>1</v>
      </c>
      <c r="N57" s="72">
        <v>0</v>
      </c>
      <c r="O57" s="73">
        <v>0</v>
      </c>
      <c r="P57" s="73">
        <v>0</v>
      </c>
      <c r="Q57" s="74">
        <v>0</v>
      </c>
      <c r="R57" s="74">
        <v>1</v>
      </c>
      <c r="S57" s="74">
        <v>0</v>
      </c>
      <c r="T57" s="74">
        <v>0</v>
      </c>
      <c r="U57" s="74">
        <v>0</v>
      </c>
      <c r="V57" s="74">
        <v>0</v>
      </c>
      <c r="W57" s="74">
        <v>1</v>
      </c>
      <c r="X57" s="74">
        <v>1</v>
      </c>
      <c r="Y57" s="74">
        <v>1</v>
      </c>
      <c r="Z57" s="74">
        <v>0</v>
      </c>
      <c r="AA57" s="74">
        <v>1</v>
      </c>
      <c r="AB57" s="74">
        <v>0</v>
      </c>
      <c r="AC57" s="74">
        <v>1</v>
      </c>
      <c r="AD57" s="74">
        <v>0</v>
      </c>
      <c r="AE57" s="74">
        <v>0</v>
      </c>
      <c r="AF57" s="74">
        <v>0</v>
      </c>
      <c r="AG57" s="74">
        <v>1</v>
      </c>
      <c r="AH57" s="74">
        <v>1</v>
      </c>
      <c r="AI57" s="74">
        <v>1</v>
      </c>
      <c r="AJ57" s="74">
        <v>0</v>
      </c>
      <c r="AK57" s="74">
        <v>0</v>
      </c>
      <c r="AL57" s="74">
        <v>0</v>
      </c>
      <c r="AM57" s="74">
        <v>0</v>
      </c>
      <c r="AN57" s="74">
        <v>1</v>
      </c>
      <c r="AO57" s="74">
        <v>1</v>
      </c>
      <c r="AP57" s="74">
        <v>1</v>
      </c>
      <c r="AQ57" s="50">
        <v>0</v>
      </c>
      <c r="AR57" s="50">
        <v>1</v>
      </c>
      <c r="AS57" s="50">
        <v>0</v>
      </c>
      <c r="AT57" s="50">
        <v>1</v>
      </c>
      <c r="AU57" s="50">
        <v>0</v>
      </c>
      <c r="AV57" s="50">
        <v>1</v>
      </c>
      <c r="AW57" s="50">
        <v>0</v>
      </c>
      <c r="AX57" s="50">
        <v>1</v>
      </c>
      <c r="AY57" s="50">
        <v>0</v>
      </c>
      <c r="AZ57" s="50">
        <v>0</v>
      </c>
      <c r="BA57" s="75">
        <f t="shared" si="86"/>
        <v>0</v>
      </c>
      <c r="BB57" s="75">
        <f t="shared" si="86"/>
        <v>2</v>
      </c>
      <c r="BC57" s="75">
        <f t="shared" si="86"/>
        <v>0</v>
      </c>
      <c r="BD57" s="75">
        <f t="shared" si="86"/>
        <v>0</v>
      </c>
      <c r="BE57" s="75">
        <f t="shared" si="86"/>
        <v>0</v>
      </c>
      <c r="BF57" s="75">
        <f t="shared" si="86"/>
        <v>0</v>
      </c>
      <c r="BG57" s="75">
        <f t="shared" si="86"/>
        <v>0</v>
      </c>
      <c r="BH57" s="75">
        <f t="shared" si="86"/>
        <v>2</v>
      </c>
      <c r="BI57" s="75">
        <f t="shared" si="86"/>
        <v>0</v>
      </c>
      <c r="BJ57" s="75">
        <f t="shared" si="86"/>
        <v>0</v>
      </c>
      <c r="BK57" s="75">
        <f t="shared" si="86"/>
        <v>2</v>
      </c>
      <c r="BL57" s="75">
        <f t="shared" si="86"/>
        <v>0</v>
      </c>
      <c r="BM57" s="75">
        <f t="shared" si="86"/>
        <v>0</v>
      </c>
      <c r="BN57" s="75">
        <f t="shared" si="86"/>
        <v>0</v>
      </c>
      <c r="BO57" s="75">
        <f t="shared" si="86"/>
        <v>0</v>
      </c>
      <c r="BP57" s="75">
        <f t="shared" si="86"/>
        <v>2</v>
      </c>
      <c r="BQ57" s="75">
        <f t="shared" si="102"/>
        <v>0</v>
      </c>
      <c r="BR57" s="75">
        <f t="shared" si="103"/>
        <v>0</v>
      </c>
      <c r="BS57" s="75">
        <f t="shared" si="104"/>
        <v>0</v>
      </c>
      <c r="BT57" s="75">
        <f t="shared" si="105"/>
        <v>0</v>
      </c>
      <c r="BU57" s="75">
        <f t="shared" si="106"/>
        <v>2</v>
      </c>
      <c r="BV57" s="75">
        <f t="shared" si="107"/>
        <v>2</v>
      </c>
      <c r="BW57" s="75">
        <f t="shared" si="108"/>
        <v>2</v>
      </c>
      <c r="BX57" s="75">
        <f t="shared" si="109"/>
        <v>0</v>
      </c>
      <c r="BY57" s="75">
        <f t="shared" si="110"/>
        <v>2</v>
      </c>
      <c r="BZ57" s="75">
        <f t="shared" si="111"/>
        <v>0</v>
      </c>
      <c r="CA57" s="75">
        <f t="shared" si="112"/>
        <v>2</v>
      </c>
      <c r="CB57" s="75">
        <f t="shared" si="113"/>
        <v>0</v>
      </c>
      <c r="CC57" s="75">
        <f t="shared" si="114"/>
        <v>0</v>
      </c>
      <c r="CD57" s="75">
        <f t="shared" si="115"/>
        <v>0</v>
      </c>
      <c r="CE57" s="75">
        <f t="shared" si="116"/>
        <v>2</v>
      </c>
      <c r="CF57" s="75">
        <f t="shared" si="117"/>
        <v>2</v>
      </c>
      <c r="CG57" s="75">
        <f t="shared" si="118"/>
        <v>2</v>
      </c>
      <c r="CH57" s="75">
        <f t="shared" si="119"/>
        <v>0</v>
      </c>
      <c r="CI57" s="75">
        <f t="shared" si="120"/>
        <v>0</v>
      </c>
      <c r="CJ57" s="75">
        <f t="shared" si="121"/>
        <v>0</v>
      </c>
      <c r="CK57" s="75">
        <f t="shared" si="122"/>
        <v>0</v>
      </c>
      <c r="CL57" s="75">
        <f t="shared" si="123"/>
        <v>2</v>
      </c>
      <c r="CM57" s="75">
        <f t="shared" si="124"/>
        <v>2</v>
      </c>
      <c r="CN57" s="75">
        <f t="shared" si="125"/>
        <v>2</v>
      </c>
      <c r="CO57" s="50">
        <f t="shared" si="126"/>
        <v>0</v>
      </c>
      <c r="CP57" s="50">
        <f t="shared" si="127"/>
        <v>2</v>
      </c>
      <c r="CQ57" s="50">
        <f t="shared" si="144"/>
        <v>2</v>
      </c>
      <c r="CR57" s="50">
        <f t="shared" si="128"/>
        <v>0</v>
      </c>
      <c r="CS57" s="50">
        <f t="shared" si="129"/>
        <v>2</v>
      </c>
      <c r="CT57" s="50">
        <f t="shared" si="145"/>
        <v>2</v>
      </c>
      <c r="CU57" s="50">
        <f t="shared" si="130"/>
        <v>0</v>
      </c>
      <c r="CV57" s="50">
        <f t="shared" si="131"/>
        <v>2</v>
      </c>
      <c r="CW57" s="50">
        <f t="shared" si="146"/>
        <v>2</v>
      </c>
      <c r="CX57" s="50">
        <f t="shared" si="132"/>
        <v>0</v>
      </c>
      <c r="CY57" s="50">
        <f t="shared" si="133"/>
        <v>2</v>
      </c>
      <c r="CZ57" s="50">
        <f t="shared" si="147"/>
        <v>2</v>
      </c>
      <c r="DA57" s="50">
        <f t="shared" si="134"/>
        <v>0</v>
      </c>
      <c r="DB57" s="50">
        <f t="shared" si="135"/>
        <v>0</v>
      </c>
      <c r="DC57" s="50">
        <f t="shared" si="148"/>
        <v>0</v>
      </c>
      <c r="DD57" s="76">
        <f t="shared" si="136"/>
        <v>2</v>
      </c>
      <c r="DE57" s="76">
        <f t="shared" si="137"/>
        <v>4</v>
      </c>
      <c r="DF57" s="76">
        <f t="shared" si="149"/>
        <v>6</v>
      </c>
      <c r="DG57" s="76">
        <f t="shared" si="138"/>
        <v>4</v>
      </c>
      <c r="DH57" s="76">
        <f t="shared" si="139"/>
        <v>2</v>
      </c>
      <c r="DI57" s="76">
        <f t="shared" si="150"/>
        <v>6</v>
      </c>
      <c r="DJ57" s="76">
        <f t="shared" si="140"/>
        <v>2</v>
      </c>
      <c r="DK57" s="76">
        <f t="shared" si="141"/>
        <v>6</v>
      </c>
      <c r="DL57" s="76">
        <f t="shared" si="151"/>
        <v>8</v>
      </c>
      <c r="DM57" s="76">
        <f t="shared" si="142"/>
        <v>4</v>
      </c>
      <c r="DN57" s="76">
        <f t="shared" si="143"/>
        <v>0</v>
      </c>
      <c r="DO57" s="76">
        <f t="shared" si="152"/>
        <v>6</v>
      </c>
      <c r="DP57" s="76">
        <f t="shared" si="153"/>
        <v>10</v>
      </c>
      <c r="DQ57" s="76">
        <f t="shared" si="154"/>
        <v>2</v>
      </c>
      <c r="DR57" s="76">
        <f t="shared" si="155"/>
        <v>6</v>
      </c>
      <c r="DS57" s="76">
        <f t="shared" si="156"/>
        <v>8</v>
      </c>
      <c r="DT57" s="70">
        <f t="shared" si="157"/>
        <v>38</v>
      </c>
    </row>
    <row r="58" spans="1:124">
      <c r="A58" s="70">
        <v>50</v>
      </c>
      <c r="B58" s="71" t="str">
        <f>'ภาษาไทย ม.3'!B58</f>
        <v>นางสาววันวิสา  ศรีพันธ์ชาติ</v>
      </c>
      <c r="C58" s="72">
        <v>1</v>
      </c>
      <c r="D58" s="72">
        <v>0</v>
      </c>
      <c r="E58" s="72">
        <v>0</v>
      </c>
      <c r="F58" s="72">
        <v>0</v>
      </c>
      <c r="G58" s="72">
        <v>0</v>
      </c>
      <c r="H58" s="73">
        <v>0</v>
      </c>
      <c r="I58" s="73">
        <v>1</v>
      </c>
      <c r="J58" s="72">
        <v>1</v>
      </c>
      <c r="K58" s="72">
        <v>0</v>
      </c>
      <c r="L58" s="72">
        <v>1</v>
      </c>
      <c r="M58" s="72">
        <v>0</v>
      </c>
      <c r="N58" s="72">
        <v>1</v>
      </c>
      <c r="O58" s="73">
        <v>1</v>
      </c>
      <c r="P58" s="73">
        <v>0</v>
      </c>
      <c r="Q58" s="74">
        <v>1</v>
      </c>
      <c r="R58" s="74">
        <v>0</v>
      </c>
      <c r="S58" s="74">
        <v>0</v>
      </c>
      <c r="T58" s="74">
        <v>1</v>
      </c>
      <c r="U58" s="74">
        <v>1</v>
      </c>
      <c r="V58" s="74">
        <v>1</v>
      </c>
      <c r="W58" s="74">
        <v>1</v>
      </c>
      <c r="X58" s="74">
        <v>0</v>
      </c>
      <c r="Y58" s="74">
        <v>1</v>
      </c>
      <c r="Z58" s="74">
        <v>1</v>
      </c>
      <c r="AA58" s="74">
        <v>1</v>
      </c>
      <c r="AB58" s="74">
        <v>0</v>
      </c>
      <c r="AC58" s="74">
        <v>1</v>
      </c>
      <c r="AD58" s="74">
        <v>1</v>
      </c>
      <c r="AE58" s="74">
        <v>0</v>
      </c>
      <c r="AF58" s="74">
        <v>0</v>
      </c>
      <c r="AG58" s="74">
        <v>1</v>
      </c>
      <c r="AH58" s="74">
        <v>0</v>
      </c>
      <c r="AI58" s="74">
        <v>0</v>
      </c>
      <c r="AJ58" s="74">
        <v>0</v>
      </c>
      <c r="AK58" s="74">
        <v>0</v>
      </c>
      <c r="AL58" s="74">
        <v>0</v>
      </c>
      <c r="AM58" s="74">
        <v>0</v>
      </c>
      <c r="AN58" s="74">
        <v>0</v>
      </c>
      <c r="AO58" s="74">
        <v>0</v>
      </c>
      <c r="AP58" s="74">
        <v>0</v>
      </c>
      <c r="AQ58" s="50">
        <v>0</v>
      </c>
      <c r="AR58" s="50">
        <v>1</v>
      </c>
      <c r="AS58" s="50">
        <v>0</v>
      </c>
      <c r="AT58" s="50">
        <v>1</v>
      </c>
      <c r="AU58" s="50">
        <v>1</v>
      </c>
      <c r="AV58" s="50">
        <v>0</v>
      </c>
      <c r="AW58" s="50">
        <v>0</v>
      </c>
      <c r="AX58" s="50">
        <v>1</v>
      </c>
      <c r="AY58" s="50">
        <v>1</v>
      </c>
      <c r="AZ58" s="50">
        <v>0</v>
      </c>
      <c r="BA58" s="75">
        <f t="shared" ref="BA58:BP71" si="158">C58*2</f>
        <v>2</v>
      </c>
      <c r="BB58" s="75">
        <f t="shared" si="158"/>
        <v>0</v>
      </c>
      <c r="BC58" s="75">
        <f t="shared" si="158"/>
        <v>0</v>
      </c>
      <c r="BD58" s="75">
        <f t="shared" si="158"/>
        <v>0</v>
      </c>
      <c r="BE58" s="75">
        <f t="shared" si="158"/>
        <v>0</v>
      </c>
      <c r="BF58" s="75">
        <f t="shared" si="158"/>
        <v>0</v>
      </c>
      <c r="BG58" s="75">
        <f t="shared" si="158"/>
        <v>2</v>
      </c>
      <c r="BH58" s="75">
        <f t="shared" si="158"/>
        <v>2</v>
      </c>
      <c r="BI58" s="75">
        <f t="shared" si="158"/>
        <v>0</v>
      </c>
      <c r="BJ58" s="75">
        <f t="shared" si="158"/>
        <v>2</v>
      </c>
      <c r="BK58" s="75">
        <f t="shared" si="158"/>
        <v>0</v>
      </c>
      <c r="BL58" s="75">
        <f t="shared" si="158"/>
        <v>2</v>
      </c>
      <c r="BM58" s="75">
        <f t="shared" si="158"/>
        <v>2</v>
      </c>
      <c r="BN58" s="75">
        <f t="shared" si="158"/>
        <v>0</v>
      </c>
      <c r="BO58" s="75">
        <f t="shared" si="158"/>
        <v>2</v>
      </c>
      <c r="BP58" s="75">
        <f t="shared" si="158"/>
        <v>0</v>
      </c>
      <c r="BQ58" s="75">
        <f t="shared" si="102"/>
        <v>0</v>
      </c>
      <c r="BR58" s="75">
        <f t="shared" si="103"/>
        <v>2</v>
      </c>
      <c r="BS58" s="75">
        <f t="shared" si="104"/>
        <v>2</v>
      </c>
      <c r="BT58" s="75">
        <f t="shared" si="105"/>
        <v>2</v>
      </c>
      <c r="BU58" s="75">
        <f t="shared" si="106"/>
        <v>2</v>
      </c>
      <c r="BV58" s="75">
        <f t="shared" si="107"/>
        <v>0</v>
      </c>
      <c r="BW58" s="75">
        <f t="shared" si="108"/>
        <v>2</v>
      </c>
      <c r="BX58" s="75">
        <f t="shared" si="109"/>
        <v>2</v>
      </c>
      <c r="BY58" s="75">
        <f t="shared" si="110"/>
        <v>2</v>
      </c>
      <c r="BZ58" s="75">
        <f t="shared" si="111"/>
        <v>0</v>
      </c>
      <c r="CA58" s="75">
        <f t="shared" si="112"/>
        <v>2</v>
      </c>
      <c r="CB58" s="75">
        <f t="shared" si="113"/>
        <v>2</v>
      </c>
      <c r="CC58" s="75">
        <f t="shared" si="114"/>
        <v>0</v>
      </c>
      <c r="CD58" s="75">
        <f t="shared" si="115"/>
        <v>0</v>
      </c>
      <c r="CE58" s="75">
        <f t="shared" si="116"/>
        <v>2</v>
      </c>
      <c r="CF58" s="75">
        <f t="shared" si="117"/>
        <v>0</v>
      </c>
      <c r="CG58" s="75">
        <f t="shared" si="118"/>
        <v>0</v>
      </c>
      <c r="CH58" s="75">
        <f t="shared" si="119"/>
        <v>0</v>
      </c>
      <c r="CI58" s="75">
        <f t="shared" si="120"/>
        <v>0</v>
      </c>
      <c r="CJ58" s="75">
        <f t="shared" si="121"/>
        <v>0</v>
      </c>
      <c r="CK58" s="75">
        <f t="shared" si="122"/>
        <v>0</v>
      </c>
      <c r="CL58" s="75">
        <f t="shared" si="123"/>
        <v>0</v>
      </c>
      <c r="CM58" s="75">
        <f t="shared" si="124"/>
        <v>0</v>
      </c>
      <c r="CN58" s="75">
        <f t="shared" si="125"/>
        <v>0</v>
      </c>
      <c r="CO58" s="50">
        <f t="shared" si="126"/>
        <v>0</v>
      </c>
      <c r="CP58" s="50">
        <f t="shared" si="127"/>
        <v>2</v>
      </c>
      <c r="CQ58" s="50">
        <f t="shared" si="144"/>
        <v>2</v>
      </c>
      <c r="CR58" s="50">
        <f t="shared" si="128"/>
        <v>0</v>
      </c>
      <c r="CS58" s="50">
        <f t="shared" si="129"/>
        <v>2</v>
      </c>
      <c r="CT58" s="50">
        <f t="shared" si="145"/>
        <v>2</v>
      </c>
      <c r="CU58" s="50">
        <f t="shared" si="130"/>
        <v>2</v>
      </c>
      <c r="CV58" s="50">
        <f t="shared" si="131"/>
        <v>0</v>
      </c>
      <c r="CW58" s="50">
        <f t="shared" si="146"/>
        <v>2</v>
      </c>
      <c r="CX58" s="50">
        <f t="shared" si="132"/>
        <v>0</v>
      </c>
      <c r="CY58" s="50">
        <f t="shared" si="133"/>
        <v>2</v>
      </c>
      <c r="CZ58" s="50">
        <f t="shared" si="147"/>
        <v>2</v>
      </c>
      <c r="DA58" s="50">
        <f t="shared" si="134"/>
        <v>2</v>
      </c>
      <c r="DB58" s="50">
        <f t="shared" si="135"/>
        <v>0</v>
      </c>
      <c r="DC58" s="50">
        <f t="shared" si="148"/>
        <v>2</v>
      </c>
      <c r="DD58" s="76">
        <f t="shared" si="136"/>
        <v>2</v>
      </c>
      <c r="DE58" s="76">
        <f t="shared" si="137"/>
        <v>6</v>
      </c>
      <c r="DF58" s="76">
        <f t="shared" si="149"/>
        <v>8</v>
      </c>
      <c r="DG58" s="76">
        <f t="shared" si="138"/>
        <v>4</v>
      </c>
      <c r="DH58" s="76">
        <f t="shared" si="139"/>
        <v>6</v>
      </c>
      <c r="DI58" s="76">
        <f t="shared" si="150"/>
        <v>10</v>
      </c>
      <c r="DJ58" s="76">
        <f t="shared" si="140"/>
        <v>8</v>
      </c>
      <c r="DK58" s="76">
        <f t="shared" si="141"/>
        <v>6</v>
      </c>
      <c r="DL58" s="76">
        <f t="shared" si="151"/>
        <v>14</v>
      </c>
      <c r="DM58" s="76">
        <f t="shared" si="142"/>
        <v>4</v>
      </c>
      <c r="DN58" s="76">
        <f t="shared" si="143"/>
        <v>2</v>
      </c>
      <c r="DO58" s="76">
        <f t="shared" si="152"/>
        <v>4</v>
      </c>
      <c r="DP58" s="76">
        <f t="shared" si="153"/>
        <v>10</v>
      </c>
      <c r="DQ58" s="76">
        <f t="shared" si="154"/>
        <v>2</v>
      </c>
      <c r="DR58" s="76">
        <f t="shared" si="155"/>
        <v>0</v>
      </c>
      <c r="DS58" s="76">
        <f t="shared" si="156"/>
        <v>2</v>
      </c>
      <c r="DT58" s="70">
        <f t="shared" si="157"/>
        <v>44</v>
      </c>
    </row>
    <row r="59" spans="1:124">
      <c r="A59" s="70">
        <v>51</v>
      </c>
      <c r="B59" s="71" t="str">
        <f>'ภาษาไทย ม.3'!B59</f>
        <v>นางสาววิภารัตน์  บุญจักร์</v>
      </c>
      <c r="C59" s="72">
        <v>1</v>
      </c>
      <c r="D59" s="72">
        <v>0</v>
      </c>
      <c r="E59" s="72">
        <v>1</v>
      </c>
      <c r="F59" s="72">
        <v>1</v>
      </c>
      <c r="G59" s="72">
        <v>1</v>
      </c>
      <c r="H59" s="73">
        <v>1</v>
      </c>
      <c r="I59" s="73">
        <v>1</v>
      </c>
      <c r="J59" s="72">
        <v>1</v>
      </c>
      <c r="K59" s="72">
        <v>1</v>
      </c>
      <c r="L59" s="72">
        <v>1</v>
      </c>
      <c r="M59" s="72">
        <v>1</v>
      </c>
      <c r="N59" s="72">
        <v>1</v>
      </c>
      <c r="O59" s="73">
        <v>1</v>
      </c>
      <c r="P59" s="73">
        <v>0</v>
      </c>
      <c r="Q59" s="74">
        <v>0</v>
      </c>
      <c r="R59" s="74">
        <v>1</v>
      </c>
      <c r="S59" s="74">
        <v>0</v>
      </c>
      <c r="T59" s="74">
        <v>1</v>
      </c>
      <c r="U59" s="74">
        <v>1</v>
      </c>
      <c r="V59" s="74">
        <v>1</v>
      </c>
      <c r="W59" s="74">
        <v>0</v>
      </c>
      <c r="X59" s="74">
        <v>1</v>
      </c>
      <c r="Y59" s="74">
        <v>1</v>
      </c>
      <c r="Z59" s="74">
        <v>1</v>
      </c>
      <c r="AA59" s="74">
        <v>0</v>
      </c>
      <c r="AB59" s="74">
        <v>0</v>
      </c>
      <c r="AC59" s="74">
        <v>0</v>
      </c>
      <c r="AD59" s="74">
        <v>0</v>
      </c>
      <c r="AE59" s="74">
        <v>0</v>
      </c>
      <c r="AF59" s="74">
        <v>0</v>
      </c>
      <c r="AG59" s="74">
        <v>1</v>
      </c>
      <c r="AH59" s="74">
        <v>1</v>
      </c>
      <c r="AI59" s="74">
        <v>1</v>
      </c>
      <c r="AJ59" s="74">
        <v>0</v>
      </c>
      <c r="AK59" s="74">
        <v>1</v>
      </c>
      <c r="AL59" s="74">
        <v>0</v>
      </c>
      <c r="AM59" s="74">
        <v>1</v>
      </c>
      <c r="AN59" s="74">
        <v>1</v>
      </c>
      <c r="AO59" s="74">
        <v>0</v>
      </c>
      <c r="AP59" s="74">
        <v>1</v>
      </c>
      <c r="AQ59" s="50">
        <v>1</v>
      </c>
      <c r="AR59" s="50">
        <v>0</v>
      </c>
      <c r="AS59" s="50">
        <v>0</v>
      </c>
      <c r="AT59" s="50">
        <v>1</v>
      </c>
      <c r="AU59" s="50">
        <v>1</v>
      </c>
      <c r="AV59" s="50">
        <v>0</v>
      </c>
      <c r="AW59" s="50">
        <v>0</v>
      </c>
      <c r="AX59" s="50">
        <v>1</v>
      </c>
      <c r="AY59" s="50">
        <v>1</v>
      </c>
      <c r="AZ59" s="50">
        <v>0</v>
      </c>
      <c r="BA59" s="75">
        <f t="shared" si="158"/>
        <v>2</v>
      </c>
      <c r="BB59" s="75">
        <f t="shared" si="158"/>
        <v>0</v>
      </c>
      <c r="BC59" s="75">
        <f t="shared" si="158"/>
        <v>2</v>
      </c>
      <c r="BD59" s="75">
        <f t="shared" si="158"/>
        <v>2</v>
      </c>
      <c r="BE59" s="75">
        <f t="shared" si="158"/>
        <v>2</v>
      </c>
      <c r="BF59" s="75">
        <f t="shared" si="158"/>
        <v>2</v>
      </c>
      <c r="BG59" s="75">
        <f t="shared" si="158"/>
        <v>2</v>
      </c>
      <c r="BH59" s="75">
        <f t="shared" si="158"/>
        <v>2</v>
      </c>
      <c r="BI59" s="75">
        <f t="shared" si="158"/>
        <v>2</v>
      </c>
      <c r="BJ59" s="75">
        <f t="shared" si="158"/>
        <v>2</v>
      </c>
      <c r="BK59" s="75">
        <f t="shared" si="158"/>
        <v>2</v>
      </c>
      <c r="BL59" s="75">
        <f t="shared" si="158"/>
        <v>2</v>
      </c>
      <c r="BM59" s="75">
        <f t="shared" si="158"/>
        <v>2</v>
      </c>
      <c r="BN59" s="75">
        <f t="shared" si="158"/>
        <v>0</v>
      </c>
      <c r="BO59" s="75">
        <f t="shared" si="158"/>
        <v>0</v>
      </c>
      <c r="BP59" s="75">
        <f t="shared" si="158"/>
        <v>2</v>
      </c>
      <c r="BQ59" s="75">
        <f t="shared" si="102"/>
        <v>0</v>
      </c>
      <c r="BR59" s="75">
        <f t="shared" si="103"/>
        <v>2</v>
      </c>
      <c r="BS59" s="75">
        <f t="shared" si="104"/>
        <v>2</v>
      </c>
      <c r="BT59" s="75">
        <f t="shared" si="105"/>
        <v>2</v>
      </c>
      <c r="BU59" s="75">
        <f t="shared" si="106"/>
        <v>0</v>
      </c>
      <c r="BV59" s="75">
        <f t="shared" si="107"/>
        <v>2</v>
      </c>
      <c r="BW59" s="75">
        <f t="shared" si="108"/>
        <v>2</v>
      </c>
      <c r="BX59" s="75">
        <f t="shared" si="109"/>
        <v>2</v>
      </c>
      <c r="BY59" s="75">
        <f t="shared" si="110"/>
        <v>0</v>
      </c>
      <c r="BZ59" s="75">
        <f t="shared" si="111"/>
        <v>0</v>
      </c>
      <c r="CA59" s="75">
        <f t="shared" si="112"/>
        <v>0</v>
      </c>
      <c r="CB59" s="75">
        <f t="shared" si="113"/>
        <v>0</v>
      </c>
      <c r="CC59" s="75">
        <f t="shared" si="114"/>
        <v>0</v>
      </c>
      <c r="CD59" s="75">
        <f t="shared" si="115"/>
        <v>0</v>
      </c>
      <c r="CE59" s="75">
        <f t="shared" si="116"/>
        <v>2</v>
      </c>
      <c r="CF59" s="75">
        <f t="shared" si="117"/>
        <v>2</v>
      </c>
      <c r="CG59" s="75">
        <f t="shared" si="118"/>
        <v>2</v>
      </c>
      <c r="CH59" s="75">
        <f t="shared" si="119"/>
        <v>0</v>
      </c>
      <c r="CI59" s="75">
        <f t="shared" si="120"/>
        <v>2</v>
      </c>
      <c r="CJ59" s="75">
        <f t="shared" si="121"/>
        <v>0</v>
      </c>
      <c r="CK59" s="75">
        <f t="shared" si="122"/>
        <v>2</v>
      </c>
      <c r="CL59" s="75">
        <f t="shared" si="123"/>
        <v>2</v>
      </c>
      <c r="CM59" s="75">
        <f t="shared" si="124"/>
        <v>0</v>
      </c>
      <c r="CN59" s="75">
        <f t="shared" si="125"/>
        <v>2</v>
      </c>
      <c r="CO59" s="50">
        <f t="shared" si="126"/>
        <v>2</v>
      </c>
      <c r="CP59" s="50">
        <f t="shared" si="127"/>
        <v>0</v>
      </c>
      <c r="CQ59" s="50">
        <f t="shared" si="144"/>
        <v>2</v>
      </c>
      <c r="CR59" s="50">
        <f t="shared" si="128"/>
        <v>0</v>
      </c>
      <c r="CS59" s="50">
        <f t="shared" si="129"/>
        <v>2</v>
      </c>
      <c r="CT59" s="50">
        <f t="shared" si="145"/>
        <v>2</v>
      </c>
      <c r="CU59" s="50">
        <f t="shared" si="130"/>
        <v>2</v>
      </c>
      <c r="CV59" s="50">
        <f t="shared" si="131"/>
        <v>0</v>
      </c>
      <c r="CW59" s="50">
        <f t="shared" si="146"/>
        <v>2</v>
      </c>
      <c r="CX59" s="50">
        <f t="shared" si="132"/>
        <v>0</v>
      </c>
      <c r="CY59" s="50">
        <f t="shared" si="133"/>
        <v>2</v>
      </c>
      <c r="CZ59" s="50">
        <f t="shared" si="147"/>
        <v>2</v>
      </c>
      <c r="DA59" s="50">
        <f t="shared" si="134"/>
        <v>2</v>
      </c>
      <c r="DB59" s="50">
        <f t="shared" si="135"/>
        <v>0</v>
      </c>
      <c r="DC59" s="50">
        <f t="shared" si="148"/>
        <v>2</v>
      </c>
      <c r="DD59" s="76">
        <f t="shared" si="136"/>
        <v>8</v>
      </c>
      <c r="DE59" s="76">
        <f t="shared" si="137"/>
        <v>8</v>
      </c>
      <c r="DF59" s="76">
        <f t="shared" si="149"/>
        <v>16</v>
      </c>
      <c r="DG59" s="76">
        <f t="shared" si="138"/>
        <v>8</v>
      </c>
      <c r="DH59" s="76">
        <f t="shared" si="139"/>
        <v>6</v>
      </c>
      <c r="DI59" s="76">
        <f t="shared" si="150"/>
        <v>14</v>
      </c>
      <c r="DJ59" s="76">
        <f t="shared" si="140"/>
        <v>8</v>
      </c>
      <c r="DK59" s="76">
        <f t="shared" si="141"/>
        <v>6</v>
      </c>
      <c r="DL59" s="76">
        <f t="shared" si="151"/>
        <v>14</v>
      </c>
      <c r="DM59" s="76">
        <f t="shared" si="142"/>
        <v>0</v>
      </c>
      <c r="DN59" s="76">
        <f t="shared" si="143"/>
        <v>0</v>
      </c>
      <c r="DO59" s="76">
        <f t="shared" si="152"/>
        <v>6</v>
      </c>
      <c r="DP59" s="76">
        <f t="shared" si="153"/>
        <v>6</v>
      </c>
      <c r="DQ59" s="76">
        <f t="shared" si="154"/>
        <v>4</v>
      </c>
      <c r="DR59" s="76">
        <f t="shared" si="155"/>
        <v>8</v>
      </c>
      <c r="DS59" s="76">
        <f t="shared" si="156"/>
        <v>12</v>
      </c>
      <c r="DT59" s="70">
        <f t="shared" si="157"/>
        <v>62</v>
      </c>
    </row>
    <row r="60" spans="1:124">
      <c r="A60" s="70">
        <v>52</v>
      </c>
      <c r="B60" s="71" t="str">
        <f>'ภาษาไทย ม.3'!B60</f>
        <v>นายสหรัฐ  พิพัฒน์ผล</v>
      </c>
      <c r="C60" s="72">
        <v>0</v>
      </c>
      <c r="D60" s="72">
        <v>0</v>
      </c>
      <c r="E60" s="72">
        <v>0</v>
      </c>
      <c r="F60" s="72">
        <v>1</v>
      </c>
      <c r="G60" s="72">
        <v>0</v>
      </c>
      <c r="H60" s="73">
        <v>0</v>
      </c>
      <c r="I60" s="73">
        <v>1</v>
      </c>
      <c r="J60" s="72">
        <v>0</v>
      </c>
      <c r="K60" s="72">
        <v>1</v>
      </c>
      <c r="L60" s="72">
        <v>1</v>
      </c>
      <c r="M60" s="72">
        <v>1</v>
      </c>
      <c r="N60" s="72">
        <v>1</v>
      </c>
      <c r="O60" s="73">
        <v>0</v>
      </c>
      <c r="P60" s="73">
        <v>0</v>
      </c>
      <c r="Q60" s="74">
        <v>0</v>
      </c>
      <c r="R60" s="74">
        <v>1</v>
      </c>
      <c r="S60" s="74">
        <v>0</v>
      </c>
      <c r="T60" s="74">
        <v>0</v>
      </c>
      <c r="U60" s="74">
        <v>0</v>
      </c>
      <c r="V60" s="74">
        <v>0</v>
      </c>
      <c r="W60" s="74">
        <v>0</v>
      </c>
      <c r="X60" s="74">
        <v>1</v>
      </c>
      <c r="Y60" s="74">
        <v>0</v>
      </c>
      <c r="Z60" s="74">
        <v>0</v>
      </c>
      <c r="AA60" s="74">
        <v>1</v>
      </c>
      <c r="AB60" s="74">
        <v>0</v>
      </c>
      <c r="AC60" s="74">
        <v>0</v>
      </c>
      <c r="AD60" s="74">
        <v>0</v>
      </c>
      <c r="AE60" s="74">
        <v>0</v>
      </c>
      <c r="AF60" s="74">
        <v>1</v>
      </c>
      <c r="AG60" s="74">
        <v>0</v>
      </c>
      <c r="AH60" s="74">
        <v>0</v>
      </c>
      <c r="AI60" s="74">
        <v>0</v>
      </c>
      <c r="AJ60" s="74">
        <v>0</v>
      </c>
      <c r="AK60" s="74">
        <v>0</v>
      </c>
      <c r="AL60" s="74">
        <v>1</v>
      </c>
      <c r="AM60" s="74">
        <v>0</v>
      </c>
      <c r="AN60" s="74">
        <v>0</v>
      </c>
      <c r="AO60" s="74">
        <v>0</v>
      </c>
      <c r="AP60" s="74">
        <v>0</v>
      </c>
      <c r="AQ60" s="50">
        <v>0</v>
      </c>
      <c r="AR60" s="50">
        <v>0</v>
      </c>
      <c r="AS60" s="50">
        <v>0</v>
      </c>
      <c r="AT60" s="50">
        <v>1</v>
      </c>
      <c r="AU60" s="50">
        <v>0</v>
      </c>
      <c r="AV60" s="50">
        <v>1</v>
      </c>
      <c r="AW60" s="50">
        <v>0</v>
      </c>
      <c r="AX60" s="50">
        <v>1</v>
      </c>
      <c r="AY60" s="50">
        <v>0</v>
      </c>
      <c r="AZ60" s="50">
        <v>1</v>
      </c>
      <c r="BA60" s="75">
        <f t="shared" si="158"/>
        <v>0</v>
      </c>
      <c r="BB60" s="75">
        <f t="shared" si="158"/>
        <v>0</v>
      </c>
      <c r="BC60" s="75">
        <f t="shared" si="158"/>
        <v>0</v>
      </c>
      <c r="BD60" s="75">
        <f t="shared" si="158"/>
        <v>2</v>
      </c>
      <c r="BE60" s="75">
        <f t="shared" si="158"/>
        <v>0</v>
      </c>
      <c r="BF60" s="75">
        <f t="shared" si="158"/>
        <v>0</v>
      </c>
      <c r="BG60" s="75">
        <f t="shared" si="158"/>
        <v>2</v>
      </c>
      <c r="BH60" s="75">
        <f t="shared" si="158"/>
        <v>0</v>
      </c>
      <c r="BI60" s="75">
        <f t="shared" si="158"/>
        <v>2</v>
      </c>
      <c r="BJ60" s="75">
        <f t="shared" si="158"/>
        <v>2</v>
      </c>
      <c r="BK60" s="75">
        <f t="shared" si="158"/>
        <v>2</v>
      </c>
      <c r="BL60" s="75">
        <f t="shared" si="158"/>
        <v>2</v>
      </c>
      <c r="BM60" s="75">
        <f t="shared" si="158"/>
        <v>0</v>
      </c>
      <c r="BN60" s="75">
        <f t="shared" si="158"/>
        <v>0</v>
      </c>
      <c r="BO60" s="75">
        <f t="shared" si="158"/>
        <v>0</v>
      </c>
      <c r="BP60" s="75">
        <f t="shared" si="158"/>
        <v>2</v>
      </c>
      <c r="BQ60" s="75">
        <f t="shared" si="102"/>
        <v>0</v>
      </c>
      <c r="BR60" s="75">
        <f t="shared" si="103"/>
        <v>0</v>
      </c>
      <c r="BS60" s="75">
        <f t="shared" si="104"/>
        <v>0</v>
      </c>
      <c r="BT60" s="75">
        <f t="shared" si="105"/>
        <v>0</v>
      </c>
      <c r="BU60" s="75">
        <f t="shared" si="106"/>
        <v>0</v>
      </c>
      <c r="BV60" s="75">
        <f t="shared" si="107"/>
        <v>2</v>
      </c>
      <c r="BW60" s="75">
        <f t="shared" si="108"/>
        <v>0</v>
      </c>
      <c r="BX60" s="75">
        <f t="shared" si="109"/>
        <v>0</v>
      </c>
      <c r="BY60" s="75">
        <f t="shared" si="110"/>
        <v>2</v>
      </c>
      <c r="BZ60" s="75">
        <f t="shared" si="111"/>
        <v>0</v>
      </c>
      <c r="CA60" s="75">
        <f t="shared" si="112"/>
        <v>0</v>
      </c>
      <c r="CB60" s="75">
        <f t="shared" si="113"/>
        <v>0</v>
      </c>
      <c r="CC60" s="75">
        <f t="shared" si="114"/>
        <v>0</v>
      </c>
      <c r="CD60" s="75">
        <f t="shared" si="115"/>
        <v>2</v>
      </c>
      <c r="CE60" s="75">
        <f t="shared" si="116"/>
        <v>0</v>
      </c>
      <c r="CF60" s="75">
        <f t="shared" si="117"/>
        <v>0</v>
      </c>
      <c r="CG60" s="75">
        <f t="shared" si="118"/>
        <v>0</v>
      </c>
      <c r="CH60" s="75">
        <f t="shared" si="119"/>
        <v>0</v>
      </c>
      <c r="CI60" s="75">
        <f t="shared" si="120"/>
        <v>0</v>
      </c>
      <c r="CJ60" s="75">
        <f t="shared" si="121"/>
        <v>2</v>
      </c>
      <c r="CK60" s="75">
        <f t="shared" si="122"/>
        <v>0</v>
      </c>
      <c r="CL60" s="75">
        <f t="shared" si="123"/>
        <v>0</v>
      </c>
      <c r="CM60" s="75">
        <f t="shared" si="124"/>
        <v>0</v>
      </c>
      <c r="CN60" s="75">
        <f t="shared" si="125"/>
        <v>0</v>
      </c>
      <c r="CO60" s="50">
        <f t="shared" si="126"/>
        <v>0</v>
      </c>
      <c r="CP60" s="50">
        <f t="shared" si="127"/>
        <v>0</v>
      </c>
      <c r="CQ60" s="50">
        <f t="shared" si="144"/>
        <v>0</v>
      </c>
      <c r="CR60" s="50">
        <f t="shared" si="128"/>
        <v>0</v>
      </c>
      <c r="CS60" s="50">
        <f t="shared" si="129"/>
        <v>2</v>
      </c>
      <c r="CT60" s="50">
        <f t="shared" si="145"/>
        <v>2</v>
      </c>
      <c r="CU60" s="50">
        <f t="shared" si="130"/>
        <v>0</v>
      </c>
      <c r="CV60" s="50">
        <f t="shared" si="131"/>
        <v>2</v>
      </c>
      <c r="CW60" s="50">
        <f t="shared" si="146"/>
        <v>2</v>
      </c>
      <c r="CX60" s="50">
        <f t="shared" si="132"/>
        <v>0</v>
      </c>
      <c r="CY60" s="50">
        <f t="shared" si="133"/>
        <v>2</v>
      </c>
      <c r="CZ60" s="50">
        <f t="shared" si="147"/>
        <v>2</v>
      </c>
      <c r="DA60" s="50">
        <f t="shared" si="134"/>
        <v>0</v>
      </c>
      <c r="DB60" s="50">
        <f t="shared" si="135"/>
        <v>2</v>
      </c>
      <c r="DC60" s="50">
        <f t="shared" si="148"/>
        <v>2</v>
      </c>
      <c r="DD60" s="76">
        <f t="shared" si="136"/>
        <v>2</v>
      </c>
      <c r="DE60" s="76">
        <f t="shared" si="137"/>
        <v>4</v>
      </c>
      <c r="DF60" s="76">
        <f t="shared" si="149"/>
        <v>6</v>
      </c>
      <c r="DG60" s="76">
        <f t="shared" si="138"/>
        <v>6</v>
      </c>
      <c r="DH60" s="76">
        <f t="shared" si="139"/>
        <v>4</v>
      </c>
      <c r="DI60" s="76">
        <f t="shared" si="150"/>
        <v>10</v>
      </c>
      <c r="DJ60" s="76">
        <f t="shared" si="140"/>
        <v>2</v>
      </c>
      <c r="DK60" s="76">
        <f t="shared" si="141"/>
        <v>2</v>
      </c>
      <c r="DL60" s="76">
        <f t="shared" si="151"/>
        <v>4</v>
      </c>
      <c r="DM60" s="76">
        <f t="shared" si="142"/>
        <v>2</v>
      </c>
      <c r="DN60" s="76">
        <f t="shared" si="143"/>
        <v>2</v>
      </c>
      <c r="DO60" s="76">
        <f t="shared" si="152"/>
        <v>2</v>
      </c>
      <c r="DP60" s="76">
        <f t="shared" si="153"/>
        <v>6</v>
      </c>
      <c r="DQ60" s="76">
        <f t="shared" si="154"/>
        <v>2</v>
      </c>
      <c r="DR60" s="76">
        <f t="shared" si="155"/>
        <v>2</v>
      </c>
      <c r="DS60" s="76">
        <f t="shared" si="156"/>
        <v>4</v>
      </c>
      <c r="DT60" s="70">
        <f t="shared" si="157"/>
        <v>30</v>
      </c>
    </row>
    <row r="61" spans="1:124">
      <c r="A61" s="70">
        <v>53</v>
      </c>
      <c r="B61" s="71" t="str">
        <f>'ภาษาไทย ม.3'!B61</f>
        <v>นายปวริศร์   แรงนุกูล</v>
      </c>
      <c r="C61" s="72">
        <v>0</v>
      </c>
      <c r="D61" s="72">
        <v>0</v>
      </c>
      <c r="E61" s="72">
        <v>1</v>
      </c>
      <c r="F61" s="72">
        <v>0</v>
      </c>
      <c r="G61" s="72">
        <v>0</v>
      </c>
      <c r="H61" s="73">
        <v>0</v>
      </c>
      <c r="I61" s="73">
        <v>0</v>
      </c>
      <c r="J61" s="72">
        <v>0</v>
      </c>
      <c r="K61" s="72">
        <v>0</v>
      </c>
      <c r="L61" s="72">
        <v>0</v>
      </c>
      <c r="M61" s="72">
        <v>1</v>
      </c>
      <c r="N61" s="72">
        <v>0</v>
      </c>
      <c r="O61" s="73">
        <v>0</v>
      </c>
      <c r="P61" s="73">
        <v>1</v>
      </c>
      <c r="Q61" s="74">
        <v>0</v>
      </c>
      <c r="R61" s="74">
        <v>0</v>
      </c>
      <c r="S61" s="74">
        <v>0</v>
      </c>
      <c r="T61" s="74">
        <v>0</v>
      </c>
      <c r="U61" s="74">
        <v>0</v>
      </c>
      <c r="V61" s="74">
        <v>0</v>
      </c>
      <c r="W61" s="74">
        <v>1</v>
      </c>
      <c r="X61" s="74">
        <v>0</v>
      </c>
      <c r="Y61" s="74">
        <v>0</v>
      </c>
      <c r="Z61" s="74">
        <v>0</v>
      </c>
      <c r="AA61" s="74">
        <v>0</v>
      </c>
      <c r="AB61" s="74">
        <v>1</v>
      </c>
      <c r="AC61" s="74">
        <v>0</v>
      </c>
      <c r="AD61" s="74">
        <v>0</v>
      </c>
      <c r="AE61" s="74">
        <v>0</v>
      </c>
      <c r="AF61" s="74">
        <v>0</v>
      </c>
      <c r="AG61" s="74">
        <v>0</v>
      </c>
      <c r="AH61" s="74">
        <v>0</v>
      </c>
      <c r="AI61" s="74">
        <v>0</v>
      </c>
      <c r="AJ61" s="74">
        <v>0</v>
      </c>
      <c r="AK61" s="74">
        <v>1</v>
      </c>
      <c r="AL61" s="74">
        <v>1</v>
      </c>
      <c r="AM61" s="74">
        <v>0</v>
      </c>
      <c r="AN61" s="74">
        <v>0</v>
      </c>
      <c r="AO61" s="74">
        <v>0</v>
      </c>
      <c r="AP61" s="74">
        <v>1</v>
      </c>
      <c r="AQ61" s="50">
        <v>0</v>
      </c>
      <c r="AR61" s="50">
        <v>1</v>
      </c>
      <c r="AS61" s="50">
        <v>0</v>
      </c>
      <c r="AT61" s="50">
        <v>0</v>
      </c>
      <c r="AU61" s="50">
        <v>0</v>
      </c>
      <c r="AV61" s="50">
        <v>0</v>
      </c>
      <c r="AW61" s="50">
        <v>0</v>
      </c>
      <c r="AX61" s="50">
        <v>0</v>
      </c>
      <c r="AY61" s="50">
        <v>1</v>
      </c>
      <c r="AZ61" s="50">
        <v>0</v>
      </c>
      <c r="BA61" s="75">
        <f t="shared" si="158"/>
        <v>0</v>
      </c>
      <c r="BB61" s="75">
        <f t="shared" si="158"/>
        <v>0</v>
      </c>
      <c r="BC61" s="75">
        <f t="shared" si="158"/>
        <v>2</v>
      </c>
      <c r="BD61" s="75">
        <f t="shared" si="158"/>
        <v>0</v>
      </c>
      <c r="BE61" s="75">
        <f t="shared" si="158"/>
        <v>0</v>
      </c>
      <c r="BF61" s="75">
        <f t="shared" si="158"/>
        <v>0</v>
      </c>
      <c r="BG61" s="75">
        <f t="shared" si="158"/>
        <v>0</v>
      </c>
      <c r="BH61" s="75">
        <f t="shared" si="158"/>
        <v>0</v>
      </c>
      <c r="BI61" s="75">
        <f t="shared" si="158"/>
        <v>0</v>
      </c>
      <c r="BJ61" s="75">
        <f t="shared" si="158"/>
        <v>0</v>
      </c>
      <c r="BK61" s="75">
        <f t="shared" si="158"/>
        <v>2</v>
      </c>
      <c r="BL61" s="75">
        <f t="shared" si="158"/>
        <v>0</v>
      </c>
      <c r="BM61" s="75">
        <f t="shared" si="158"/>
        <v>0</v>
      </c>
      <c r="BN61" s="75">
        <f t="shared" si="158"/>
        <v>2</v>
      </c>
      <c r="BO61" s="75">
        <f t="shared" si="158"/>
        <v>0</v>
      </c>
      <c r="BP61" s="75">
        <f t="shared" si="158"/>
        <v>0</v>
      </c>
      <c r="BQ61" s="75">
        <f t="shared" si="102"/>
        <v>0</v>
      </c>
      <c r="BR61" s="75">
        <f t="shared" si="103"/>
        <v>0</v>
      </c>
      <c r="BS61" s="75">
        <f t="shared" si="104"/>
        <v>0</v>
      </c>
      <c r="BT61" s="75">
        <f t="shared" si="105"/>
        <v>0</v>
      </c>
      <c r="BU61" s="75">
        <f t="shared" si="106"/>
        <v>2</v>
      </c>
      <c r="BV61" s="75">
        <f t="shared" si="107"/>
        <v>0</v>
      </c>
      <c r="BW61" s="75">
        <f t="shared" si="108"/>
        <v>0</v>
      </c>
      <c r="BX61" s="75">
        <f t="shared" si="109"/>
        <v>0</v>
      </c>
      <c r="BY61" s="75">
        <f t="shared" si="110"/>
        <v>0</v>
      </c>
      <c r="BZ61" s="75">
        <f t="shared" si="111"/>
        <v>2</v>
      </c>
      <c r="CA61" s="75">
        <f t="shared" si="112"/>
        <v>0</v>
      </c>
      <c r="CB61" s="75">
        <f t="shared" si="113"/>
        <v>0</v>
      </c>
      <c r="CC61" s="75">
        <f t="shared" si="114"/>
        <v>0</v>
      </c>
      <c r="CD61" s="75">
        <f t="shared" si="115"/>
        <v>0</v>
      </c>
      <c r="CE61" s="75">
        <f t="shared" si="116"/>
        <v>0</v>
      </c>
      <c r="CF61" s="75">
        <f t="shared" si="117"/>
        <v>0</v>
      </c>
      <c r="CG61" s="75">
        <f t="shared" si="118"/>
        <v>0</v>
      </c>
      <c r="CH61" s="75">
        <f t="shared" si="119"/>
        <v>0</v>
      </c>
      <c r="CI61" s="75">
        <f t="shared" si="120"/>
        <v>2</v>
      </c>
      <c r="CJ61" s="75">
        <f t="shared" si="121"/>
        <v>2</v>
      </c>
      <c r="CK61" s="75">
        <f t="shared" si="122"/>
        <v>0</v>
      </c>
      <c r="CL61" s="75">
        <f t="shared" si="123"/>
        <v>0</v>
      </c>
      <c r="CM61" s="75">
        <f t="shared" si="124"/>
        <v>0</v>
      </c>
      <c r="CN61" s="75">
        <f t="shared" si="125"/>
        <v>2</v>
      </c>
      <c r="CO61" s="50">
        <f t="shared" si="126"/>
        <v>0</v>
      </c>
      <c r="CP61" s="50">
        <f t="shared" si="127"/>
        <v>2</v>
      </c>
      <c r="CQ61" s="50">
        <f t="shared" si="144"/>
        <v>2</v>
      </c>
      <c r="CR61" s="50">
        <f t="shared" si="128"/>
        <v>0</v>
      </c>
      <c r="CS61" s="50">
        <f t="shared" si="129"/>
        <v>0</v>
      </c>
      <c r="CT61" s="50">
        <f t="shared" si="145"/>
        <v>0</v>
      </c>
      <c r="CU61" s="50">
        <f t="shared" si="130"/>
        <v>0</v>
      </c>
      <c r="CV61" s="50">
        <f t="shared" si="131"/>
        <v>0</v>
      </c>
      <c r="CW61" s="50">
        <f t="shared" si="146"/>
        <v>0</v>
      </c>
      <c r="CX61" s="50">
        <f t="shared" si="132"/>
        <v>0</v>
      </c>
      <c r="CY61" s="50">
        <f t="shared" si="133"/>
        <v>0</v>
      </c>
      <c r="CZ61" s="50">
        <f t="shared" si="147"/>
        <v>0</v>
      </c>
      <c r="DA61" s="50">
        <f t="shared" si="134"/>
        <v>2</v>
      </c>
      <c r="DB61" s="50">
        <f t="shared" si="135"/>
        <v>0</v>
      </c>
      <c r="DC61" s="50">
        <f t="shared" si="148"/>
        <v>2</v>
      </c>
      <c r="DD61" s="76">
        <f t="shared" si="136"/>
        <v>2</v>
      </c>
      <c r="DE61" s="76">
        <f t="shared" si="137"/>
        <v>0</v>
      </c>
      <c r="DF61" s="76">
        <f t="shared" si="149"/>
        <v>2</v>
      </c>
      <c r="DG61" s="76">
        <f t="shared" si="138"/>
        <v>4</v>
      </c>
      <c r="DH61" s="76">
        <f t="shared" si="139"/>
        <v>2</v>
      </c>
      <c r="DI61" s="76">
        <f t="shared" si="150"/>
        <v>6</v>
      </c>
      <c r="DJ61" s="76">
        <f t="shared" si="140"/>
        <v>0</v>
      </c>
      <c r="DK61" s="76">
        <f t="shared" si="141"/>
        <v>2</v>
      </c>
      <c r="DL61" s="76">
        <f t="shared" si="151"/>
        <v>2</v>
      </c>
      <c r="DM61" s="76">
        <f t="shared" si="142"/>
        <v>2</v>
      </c>
      <c r="DN61" s="76">
        <f t="shared" si="143"/>
        <v>0</v>
      </c>
      <c r="DO61" s="76">
        <f t="shared" si="152"/>
        <v>0</v>
      </c>
      <c r="DP61" s="76">
        <f t="shared" si="153"/>
        <v>2</v>
      </c>
      <c r="DQ61" s="76">
        <f t="shared" si="154"/>
        <v>2</v>
      </c>
      <c r="DR61" s="76">
        <f t="shared" si="155"/>
        <v>6</v>
      </c>
      <c r="DS61" s="76">
        <f t="shared" si="156"/>
        <v>8</v>
      </c>
      <c r="DT61" s="70">
        <f t="shared" si="157"/>
        <v>20</v>
      </c>
    </row>
    <row r="62" spans="1:124">
      <c r="A62" s="70">
        <v>54</v>
      </c>
      <c r="B62" s="71" t="str">
        <f>'ภาษาไทย ม.3'!B62</f>
        <v>นายวราวุธ   มะละวะ</v>
      </c>
      <c r="C62" s="72">
        <v>0</v>
      </c>
      <c r="D62" s="72">
        <v>0</v>
      </c>
      <c r="E62" s="72">
        <v>0</v>
      </c>
      <c r="F62" s="72">
        <v>0</v>
      </c>
      <c r="G62" s="72">
        <v>0</v>
      </c>
      <c r="H62" s="73">
        <v>0</v>
      </c>
      <c r="I62" s="73">
        <v>0</v>
      </c>
      <c r="J62" s="72">
        <v>0</v>
      </c>
      <c r="K62" s="72">
        <v>1</v>
      </c>
      <c r="L62" s="72">
        <v>1</v>
      </c>
      <c r="M62" s="72">
        <v>0</v>
      </c>
      <c r="N62" s="72">
        <v>1</v>
      </c>
      <c r="O62" s="73">
        <v>0</v>
      </c>
      <c r="P62" s="73">
        <v>0</v>
      </c>
      <c r="Q62" s="74">
        <v>0</v>
      </c>
      <c r="R62" s="74">
        <v>0</v>
      </c>
      <c r="S62" s="74">
        <v>0</v>
      </c>
      <c r="T62" s="74">
        <v>0</v>
      </c>
      <c r="U62" s="74">
        <v>0</v>
      </c>
      <c r="V62" s="74">
        <v>0</v>
      </c>
      <c r="W62" s="74">
        <v>0</v>
      </c>
      <c r="X62" s="74">
        <v>0</v>
      </c>
      <c r="Y62" s="74">
        <v>0</v>
      </c>
      <c r="Z62" s="74">
        <v>0</v>
      </c>
      <c r="AA62" s="74">
        <v>0</v>
      </c>
      <c r="AB62" s="74">
        <v>1</v>
      </c>
      <c r="AC62" s="74">
        <v>1</v>
      </c>
      <c r="AD62" s="74">
        <v>0</v>
      </c>
      <c r="AE62" s="74">
        <v>0</v>
      </c>
      <c r="AF62" s="74">
        <v>0</v>
      </c>
      <c r="AG62" s="74">
        <v>0</v>
      </c>
      <c r="AH62" s="74">
        <v>0</v>
      </c>
      <c r="AI62" s="74">
        <v>0</v>
      </c>
      <c r="AJ62" s="74">
        <v>0</v>
      </c>
      <c r="AK62" s="74">
        <v>0</v>
      </c>
      <c r="AL62" s="74">
        <v>0</v>
      </c>
      <c r="AM62" s="74">
        <v>1</v>
      </c>
      <c r="AN62" s="74">
        <v>1</v>
      </c>
      <c r="AO62" s="74">
        <v>0</v>
      </c>
      <c r="AP62" s="74">
        <v>0</v>
      </c>
      <c r="AQ62" s="50">
        <v>0</v>
      </c>
      <c r="AR62" s="50">
        <v>1</v>
      </c>
      <c r="AS62" s="50">
        <v>0</v>
      </c>
      <c r="AT62" s="50">
        <v>1</v>
      </c>
      <c r="AU62" s="50">
        <v>0</v>
      </c>
      <c r="AV62" s="50">
        <v>0</v>
      </c>
      <c r="AW62" s="50">
        <v>0</v>
      </c>
      <c r="AX62" s="50">
        <v>0</v>
      </c>
      <c r="AY62" s="50">
        <v>0</v>
      </c>
      <c r="AZ62" s="50">
        <v>0</v>
      </c>
      <c r="BA62" s="75">
        <f t="shared" si="158"/>
        <v>0</v>
      </c>
      <c r="BB62" s="75">
        <f t="shared" si="158"/>
        <v>0</v>
      </c>
      <c r="BC62" s="75">
        <f t="shared" si="158"/>
        <v>0</v>
      </c>
      <c r="BD62" s="75">
        <f t="shared" si="158"/>
        <v>0</v>
      </c>
      <c r="BE62" s="75">
        <f t="shared" si="158"/>
        <v>0</v>
      </c>
      <c r="BF62" s="75">
        <f t="shared" si="158"/>
        <v>0</v>
      </c>
      <c r="BG62" s="75">
        <f t="shared" si="158"/>
        <v>0</v>
      </c>
      <c r="BH62" s="75">
        <f t="shared" si="158"/>
        <v>0</v>
      </c>
      <c r="BI62" s="75">
        <f t="shared" si="158"/>
        <v>2</v>
      </c>
      <c r="BJ62" s="75">
        <f t="shared" si="158"/>
        <v>2</v>
      </c>
      <c r="BK62" s="75">
        <f t="shared" si="158"/>
        <v>0</v>
      </c>
      <c r="BL62" s="75">
        <f t="shared" si="158"/>
        <v>2</v>
      </c>
      <c r="BM62" s="75">
        <f t="shared" si="158"/>
        <v>0</v>
      </c>
      <c r="BN62" s="75">
        <f t="shared" si="158"/>
        <v>0</v>
      </c>
      <c r="BO62" s="75">
        <f t="shared" si="158"/>
        <v>0</v>
      </c>
      <c r="BP62" s="75">
        <f t="shared" si="158"/>
        <v>0</v>
      </c>
      <c r="BQ62" s="75">
        <f t="shared" si="102"/>
        <v>0</v>
      </c>
      <c r="BR62" s="75">
        <f t="shared" si="103"/>
        <v>0</v>
      </c>
      <c r="BS62" s="75">
        <f t="shared" si="104"/>
        <v>0</v>
      </c>
      <c r="BT62" s="75">
        <f t="shared" si="105"/>
        <v>0</v>
      </c>
      <c r="BU62" s="75">
        <f t="shared" si="106"/>
        <v>0</v>
      </c>
      <c r="BV62" s="75">
        <f t="shared" si="107"/>
        <v>0</v>
      </c>
      <c r="BW62" s="75">
        <f t="shared" si="108"/>
        <v>0</v>
      </c>
      <c r="BX62" s="75">
        <f t="shared" si="109"/>
        <v>0</v>
      </c>
      <c r="BY62" s="75">
        <f t="shared" si="110"/>
        <v>0</v>
      </c>
      <c r="BZ62" s="75">
        <f t="shared" si="111"/>
        <v>2</v>
      </c>
      <c r="CA62" s="75">
        <f t="shared" si="112"/>
        <v>2</v>
      </c>
      <c r="CB62" s="75">
        <f t="shared" si="113"/>
        <v>0</v>
      </c>
      <c r="CC62" s="75">
        <f t="shared" si="114"/>
        <v>0</v>
      </c>
      <c r="CD62" s="75">
        <f t="shared" si="115"/>
        <v>0</v>
      </c>
      <c r="CE62" s="75">
        <f t="shared" si="116"/>
        <v>0</v>
      </c>
      <c r="CF62" s="75">
        <f t="shared" si="117"/>
        <v>0</v>
      </c>
      <c r="CG62" s="75">
        <f t="shared" si="118"/>
        <v>0</v>
      </c>
      <c r="CH62" s="75">
        <f t="shared" si="119"/>
        <v>0</v>
      </c>
      <c r="CI62" s="75">
        <f t="shared" si="120"/>
        <v>0</v>
      </c>
      <c r="CJ62" s="75">
        <f t="shared" si="121"/>
        <v>0</v>
      </c>
      <c r="CK62" s="75">
        <f t="shared" si="122"/>
        <v>2</v>
      </c>
      <c r="CL62" s="75">
        <f t="shared" si="123"/>
        <v>2</v>
      </c>
      <c r="CM62" s="75">
        <f t="shared" si="124"/>
        <v>0</v>
      </c>
      <c r="CN62" s="75">
        <f t="shared" si="125"/>
        <v>0</v>
      </c>
      <c r="CO62" s="50">
        <f t="shared" si="126"/>
        <v>0</v>
      </c>
      <c r="CP62" s="50">
        <f t="shared" si="127"/>
        <v>2</v>
      </c>
      <c r="CQ62" s="50">
        <f t="shared" si="144"/>
        <v>2</v>
      </c>
      <c r="CR62" s="50">
        <f t="shared" si="128"/>
        <v>0</v>
      </c>
      <c r="CS62" s="50">
        <f t="shared" si="129"/>
        <v>2</v>
      </c>
      <c r="CT62" s="50">
        <f t="shared" si="145"/>
        <v>2</v>
      </c>
      <c r="CU62" s="50">
        <f t="shared" si="130"/>
        <v>0</v>
      </c>
      <c r="CV62" s="50">
        <f t="shared" si="131"/>
        <v>0</v>
      </c>
      <c r="CW62" s="50">
        <f t="shared" si="146"/>
        <v>0</v>
      </c>
      <c r="CX62" s="50">
        <f t="shared" si="132"/>
        <v>0</v>
      </c>
      <c r="CY62" s="50">
        <f t="shared" si="133"/>
        <v>0</v>
      </c>
      <c r="CZ62" s="50">
        <f t="shared" si="147"/>
        <v>0</v>
      </c>
      <c r="DA62" s="50">
        <f t="shared" si="134"/>
        <v>0</v>
      </c>
      <c r="DB62" s="50">
        <f t="shared" si="135"/>
        <v>0</v>
      </c>
      <c r="DC62" s="50">
        <f t="shared" si="148"/>
        <v>0</v>
      </c>
      <c r="DD62" s="76">
        <f t="shared" si="136"/>
        <v>0</v>
      </c>
      <c r="DE62" s="76">
        <f t="shared" si="137"/>
        <v>2</v>
      </c>
      <c r="DF62" s="76">
        <f t="shared" si="149"/>
        <v>2</v>
      </c>
      <c r="DG62" s="76">
        <f t="shared" si="138"/>
        <v>6</v>
      </c>
      <c r="DH62" s="76">
        <f t="shared" si="139"/>
        <v>2</v>
      </c>
      <c r="DI62" s="76">
        <f t="shared" si="150"/>
        <v>8</v>
      </c>
      <c r="DJ62" s="76">
        <f t="shared" si="140"/>
        <v>0</v>
      </c>
      <c r="DK62" s="76">
        <f t="shared" si="141"/>
        <v>0</v>
      </c>
      <c r="DL62" s="76">
        <f t="shared" si="151"/>
        <v>0</v>
      </c>
      <c r="DM62" s="76">
        <f t="shared" si="142"/>
        <v>4</v>
      </c>
      <c r="DN62" s="76">
        <f t="shared" si="143"/>
        <v>0</v>
      </c>
      <c r="DO62" s="76">
        <f t="shared" si="152"/>
        <v>0</v>
      </c>
      <c r="DP62" s="76">
        <f t="shared" si="153"/>
        <v>4</v>
      </c>
      <c r="DQ62" s="76">
        <f t="shared" si="154"/>
        <v>0</v>
      </c>
      <c r="DR62" s="76">
        <f t="shared" si="155"/>
        <v>4</v>
      </c>
      <c r="DS62" s="76">
        <f t="shared" si="156"/>
        <v>4</v>
      </c>
      <c r="DT62" s="70">
        <f t="shared" si="157"/>
        <v>18</v>
      </c>
    </row>
    <row r="63" spans="1:124">
      <c r="A63" s="70">
        <v>55</v>
      </c>
      <c r="B63" s="71" t="str">
        <f>'ภาษาไทย ม.3'!B63</f>
        <v>นางสาวกิตติญาพร  สัตยาไชย</v>
      </c>
      <c r="C63" s="72">
        <v>1</v>
      </c>
      <c r="D63" s="72">
        <v>0</v>
      </c>
      <c r="E63" s="72">
        <v>0</v>
      </c>
      <c r="F63" s="72">
        <v>1</v>
      </c>
      <c r="G63" s="72">
        <v>1</v>
      </c>
      <c r="H63" s="73">
        <v>1</v>
      </c>
      <c r="I63" s="73">
        <v>0</v>
      </c>
      <c r="J63" s="72">
        <v>1</v>
      </c>
      <c r="K63" s="72">
        <v>0</v>
      </c>
      <c r="L63" s="72">
        <v>1</v>
      </c>
      <c r="M63" s="72">
        <v>0</v>
      </c>
      <c r="N63" s="72">
        <v>1</v>
      </c>
      <c r="O63" s="73">
        <v>1</v>
      </c>
      <c r="P63" s="73">
        <v>0</v>
      </c>
      <c r="Q63" s="74">
        <v>0</v>
      </c>
      <c r="R63" s="74">
        <v>1</v>
      </c>
      <c r="S63" s="74">
        <v>0</v>
      </c>
      <c r="T63" s="74">
        <v>1</v>
      </c>
      <c r="U63" s="74">
        <v>0</v>
      </c>
      <c r="V63" s="74">
        <v>0</v>
      </c>
      <c r="W63" s="74">
        <v>1</v>
      </c>
      <c r="X63" s="74">
        <v>0</v>
      </c>
      <c r="Y63" s="74">
        <v>0</v>
      </c>
      <c r="Z63" s="74">
        <v>0</v>
      </c>
      <c r="AA63" s="74">
        <v>0</v>
      </c>
      <c r="AB63" s="74">
        <v>0</v>
      </c>
      <c r="AC63" s="74">
        <v>0</v>
      </c>
      <c r="AD63" s="74">
        <v>0</v>
      </c>
      <c r="AE63" s="74">
        <v>0</v>
      </c>
      <c r="AF63" s="74">
        <v>0</v>
      </c>
      <c r="AG63" s="74">
        <v>1</v>
      </c>
      <c r="AH63" s="74">
        <v>0</v>
      </c>
      <c r="AI63" s="74">
        <v>0</v>
      </c>
      <c r="AJ63" s="74">
        <v>1</v>
      </c>
      <c r="AK63" s="74">
        <v>0</v>
      </c>
      <c r="AL63" s="74">
        <v>0</v>
      </c>
      <c r="AM63" s="74">
        <v>1</v>
      </c>
      <c r="AN63" s="74">
        <v>0</v>
      </c>
      <c r="AO63" s="74">
        <v>0</v>
      </c>
      <c r="AP63" s="74">
        <v>1</v>
      </c>
      <c r="AQ63" s="50">
        <v>0</v>
      </c>
      <c r="AR63" s="50">
        <v>0</v>
      </c>
      <c r="AS63" s="50">
        <v>1</v>
      </c>
      <c r="AT63" s="50">
        <v>1</v>
      </c>
      <c r="AU63" s="50">
        <v>1</v>
      </c>
      <c r="AV63" s="50">
        <v>0</v>
      </c>
      <c r="AW63" s="50">
        <v>0</v>
      </c>
      <c r="AX63" s="50">
        <v>0</v>
      </c>
      <c r="AY63" s="50">
        <v>0</v>
      </c>
      <c r="AZ63" s="50">
        <v>1</v>
      </c>
      <c r="BA63" s="75">
        <f t="shared" si="158"/>
        <v>2</v>
      </c>
      <c r="BB63" s="75">
        <f t="shared" si="158"/>
        <v>0</v>
      </c>
      <c r="BC63" s="75">
        <f t="shared" si="158"/>
        <v>0</v>
      </c>
      <c r="BD63" s="75">
        <f t="shared" si="158"/>
        <v>2</v>
      </c>
      <c r="BE63" s="75">
        <f t="shared" si="158"/>
        <v>2</v>
      </c>
      <c r="BF63" s="75">
        <f t="shared" si="158"/>
        <v>2</v>
      </c>
      <c r="BG63" s="75">
        <f t="shared" si="158"/>
        <v>0</v>
      </c>
      <c r="BH63" s="75">
        <f t="shared" si="158"/>
        <v>2</v>
      </c>
      <c r="BI63" s="75">
        <f t="shared" si="158"/>
        <v>0</v>
      </c>
      <c r="BJ63" s="75">
        <f t="shared" si="158"/>
        <v>2</v>
      </c>
      <c r="BK63" s="75">
        <f t="shared" si="158"/>
        <v>0</v>
      </c>
      <c r="BL63" s="75">
        <f t="shared" si="158"/>
        <v>2</v>
      </c>
      <c r="BM63" s="75">
        <f t="shared" si="158"/>
        <v>2</v>
      </c>
      <c r="BN63" s="75">
        <f t="shared" si="158"/>
        <v>0</v>
      </c>
      <c r="BO63" s="75">
        <f t="shared" si="158"/>
        <v>0</v>
      </c>
      <c r="BP63" s="75">
        <f t="shared" si="158"/>
        <v>2</v>
      </c>
      <c r="BQ63" s="75">
        <f t="shared" si="102"/>
        <v>0</v>
      </c>
      <c r="BR63" s="75">
        <f t="shared" si="103"/>
        <v>2</v>
      </c>
      <c r="BS63" s="75">
        <f t="shared" si="104"/>
        <v>0</v>
      </c>
      <c r="BT63" s="75">
        <f t="shared" si="105"/>
        <v>0</v>
      </c>
      <c r="BU63" s="75">
        <f t="shared" si="106"/>
        <v>2</v>
      </c>
      <c r="BV63" s="75">
        <f t="shared" si="107"/>
        <v>0</v>
      </c>
      <c r="BW63" s="75">
        <f t="shared" si="108"/>
        <v>0</v>
      </c>
      <c r="BX63" s="75">
        <f t="shared" si="109"/>
        <v>0</v>
      </c>
      <c r="BY63" s="75">
        <f t="shared" si="110"/>
        <v>0</v>
      </c>
      <c r="BZ63" s="75">
        <f t="shared" si="111"/>
        <v>0</v>
      </c>
      <c r="CA63" s="75">
        <f t="shared" si="112"/>
        <v>0</v>
      </c>
      <c r="CB63" s="75">
        <f t="shared" si="113"/>
        <v>0</v>
      </c>
      <c r="CC63" s="75">
        <f t="shared" si="114"/>
        <v>0</v>
      </c>
      <c r="CD63" s="75">
        <f t="shared" si="115"/>
        <v>0</v>
      </c>
      <c r="CE63" s="75">
        <f t="shared" si="116"/>
        <v>2</v>
      </c>
      <c r="CF63" s="75">
        <f t="shared" si="117"/>
        <v>0</v>
      </c>
      <c r="CG63" s="75">
        <f t="shared" si="118"/>
        <v>0</v>
      </c>
      <c r="CH63" s="75">
        <f t="shared" si="119"/>
        <v>2</v>
      </c>
      <c r="CI63" s="75">
        <f t="shared" si="120"/>
        <v>0</v>
      </c>
      <c r="CJ63" s="75">
        <f t="shared" si="121"/>
        <v>0</v>
      </c>
      <c r="CK63" s="75">
        <f t="shared" si="122"/>
        <v>2</v>
      </c>
      <c r="CL63" s="75">
        <f t="shared" si="123"/>
        <v>0</v>
      </c>
      <c r="CM63" s="75">
        <f t="shared" si="124"/>
        <v>0</v>
      </c>
      <c r="CN63" s="75">
        <f t="shared" si="125"/>
        <v>2</v>
      </c>
      <c r="CO63" s="50">
        <f t="shared" si="126"/>
        <v>0</v>
      </c>
      <c r="CP63" s="50">
        <f t="shared" si="127"/>
        <v>0</v>
      </c>
      <c r="CQ63" s="50">
        <f t="shared" si="144"/>
        <v>0</v>
      </c>
      <c r="CR63" s="50">
        <f t="shared" si="128"/>
        <v>2</v>
      </c>
      <c r="CS63" s="50">
        <f t="shared" si="129"/>
        <v>2</v>
      </c>
      <c r="CT63" s="50">
        <f t="shared" si="145"/>
        <v>4</v>
      </c>
      <c r="CU63" s="50">
        <f t="shared" si="130"/>
        <v>2</v>
      </c>
      <c r="CV63" s="50">
        <f t="shared" si="131"/>
        <v>0</v>
      </c>
      <c r="CW63" s="50">
        <f t="shared" si="146"/>
        <v>2</v>
      </c>
      <c r="CX63" s="50">
        <f t="shared" si="132"/>
        <v>0</v>
      </c>
      <c r="CY63" s="50">
        <f t="shared" si="133"/>
        <v>0</v>
      </c>
      <c r="CZ63" s="50">
        <f t="shared" si="147"/>
        <v>0</v>
      </c>
      <c r="DA63" s="50">
        <f t="shared" si="134"/>
        <v>0</v>
      </c>
      <c r="DB63" s="50">
        <f t="shared" si="135"/>
        <v>2</v>
      </c>
      <c r="DC63" s="50">
        <f t="shared" si="148"/>
        <v>2</v>
      </c>
      <c r="DD63" s="76">
        <f t="shared" si="136"/>
        <v>6</v>
      </c>
      <c r="DE63" s="76">
        <f t="shared" si="137"/>
        <v>8</v>
      </c>
      <c r="DF63" s="76">
        <f t="shared" si="149"/>
        <v>14</v>
      </c>
      <c r="DG63" s="76">
        <f t="shared" si="138"/>
        <v>2</v>
      </c>
      <c r="DH63" s="76">
        <f t="shared" si="139"/>
        <v>6</v>
      </c>
      <c r="DI63" s="76">
        <f t="shared" si="150"/>
        <v>8</v>
      </c>
      <c r="DJ63" s="76">
        <f t="shared" si="140"/>
        <v>4</v>
      </c>
      <c r="DK63" s="76">
        <f t="shared" si="141"/>
        <v>2</v>
      </c>
      <c r="DL63" s="76">
        <f t="shared" si="151"/>
        <v>6</v>
      </c>
      <c r="DM63" s="76">
        <f t="shared" si="142"/>
        <v>0</v>
      </c>
      <c r="DN63" s="76">
        <f t="shared" si="143"/>
        <v>0</v>
      </c>
      <c r="DO63" s="76">
        <f t="shared" si="152"/>
        <v>2</v>
      </c>
      <c r="DP63" s="76">
        <f t="shared" si="153"/>
        <v>2</v>
      </c>
      <c r="DQ63" s="76">
        <f t="shared" si="154"/>
        <v>4</v>
      </c>
      <c r="DR63" s="76">
        <f t="shared" si="155"/>
        <v>4</v>
      </c>
      <c r="DS63" s="76">
        <f t="shared" si="156"/>
        <v>8</v>
      </c>
      <c r="DT63" s="70">
        <f t="shared" si="157"/>
        <v>38</v>
      </c>
    </row>
    <row r="64" spans="1:124">
      <c r="A64" s="70">
        <v>56</v>
      </c>
      <c r="B64" s="71" t="str">
        <f>'ภาษาไทย ม.3'!B64</f>
        <v>นางสาวกนกภรณ์  ยี่มี</v>
      </c>
      <c r="C64" s="72">
        <v>1</v>
      </c>
      <c r="D64" s="72">
        <v>0</v>
      </c>
      <c r="E64" s="72">
        <v>0</v>
      </c>
      <c r="F64" s="72">
        <v>1</v>
      </c>
      <c r="G64" s="72">
        <v>0</v>
      </c>
      <c r="H64" s="73">
        <v>0</v>
      </c>
      <c r="I64" s="73">
        <v>0</v>
      </c>
      <c r="J64" s="72">
        <v>1</v>
      </c>
      <c r="K64" s="72">
        <v>0</v>
      </c>
      <c r="L64" s="72">
        <v>0</v>
      </c>
      <c r="M64" s="72">
        <v>0</v>
      </c>
      <c r="N64" s="72">
        <v>1</v>
      </c>
      <c r="O64" s="73">
        <v>0</v>
      </c>
      <c r="P64" s="73">
        <v>1</v>
      </c>
      <c r="Q64" s="74">
        <v>1</v>
      </c>
      <c r="R64" s="74">
        <v>1</v>
      </c>
      <c r="S64" s="74">
        <v>0</v>
      </c>
      <c r="T64" s="74">
        <v>0</v>
      </c>
      <c r="U64" s="74">
        <v>1</v>
      </c>
      <c r="V64" s="74">
        <v>0</v>
      </c>
      <c r="W64" s="74">
        <v>0</v>
      </c>
      <c r="X64" s="74">
        <v>1</v>
      </c>
      <c r="Y64" s="74">
        <v>1</v>
      </c>
      <c r="Z64" s="74">
        <v>0</v>
      </c>
      <c r="AA64" s="74">
        <v>0</v>
      </c>
      <c r="AB64" s="74">
        <v>0</v>
      </c>
      <c r="AC64" s="74">
        <v>1</v>
      </c>
      <c r="AD64" s="74">
        <v>0</v>
      </c>
      <c r="AE64" s="74">
        <v>1</v>
      </c>
      <c r="AF64" s="74">
        <v>0</v>
      </c>
      <c r="AG64" s="74">
        <v>0</v>
      </c>
      <c r="AH64" s="74">
        <v>0</v>
      </c>
      <c r="AI64" s="74">
        <v>1</v>
      </c>
      <c r="AJ64" s="74">
        <v>0</v>
      </c>
      <c r="AK64" s="74">
        <v>1</v>
      </c>
      <c r="AL64" s="74">
        <v>0</v>
      </c>
      <c r="AM64" s="74">
        <v>0</v>
      </c>
      <c r="AN64" s="74">
        <v>0</v>
      </c>
      <c r="AO64" s="74">
        <v>0</v>
      </c>
      <c r="AP64" s="74">
        <v>0</v>
      </c>
      <c r="AQ64" s="50">
        <v>0</v>
      </c>
      <c r="AR64" s="50">
        <v>1</v>
      </c>
      <c r="AS64" s="50">
        <v>0</v>
      </c>
      <c r="AT64" s="50">
        <v>0</v>
      </c>
      <c r="AU64" s="50">
        <v>0</v>
      </c>
      <c r="AV64" s="50">
        <v>1</v>
      </c>
      <c r="AW64" s="50">
        <v>0</v>
      </c>
      <c r="AX64" s="50">
        <v>1</v>
      </c>
      <c r="AY64" s="50">
        <v>0</v>
      </c>
      <c r="AZ64" s="50">
        <v>1</v>
      </c>
      <c r="BA64" s="75">
        <f t="shared" si="158"/>
        <v>2</v>
      </c>
      <c r="BB64" s="75">
        <f t="shared" si="158"/>
        <v>0</v>
      </c>
      <c r="BC64" s="75">
        <f t="shared" si="158"/>
        <v>0</v>
      </c>
      <c r="BD64" s="75">
        <f t="shared" si="158"/>
        <v>2</v>
      </c>
      <c r="BE64" s="75">
        <f t="shared" si="158"/>
        <v>0</v>
      </c>
      <c r="BF64" s="75">
        <f t="shared" si="158"/>
        <v>0</v>
      </c>
      <c r="BG64" s="75">
        <f t="shared" si="158"/>
        <v>0</v>
      </c>
      <c r="BH64" s="75">
        <f t="shared" si="158"/>
        <v>2</v>
      </c>
      <c r="BI64" s="75">
        <f t="shared" si="158"/>
        <v>0</v>
      </c>
      <c r="BJ64" s="75">
        <f t="shared" si="158"/>
        <v>0</v>
      </c>
      <c r="BK64" s="75">
        <f t="shared" si="158"/>
        <v>0</v>
      </c>
      <c r="BL64" s="75">
        <f t="shared" si="158"/>
        <v>2</v>
      </c>
      <c r="BM64" s="75">
        <f t="shared" si="158"/>
        <v>0</v>
      </c>
      <c r="BN64" s="75">
        <f t="shared" si="158"/>
        <v>2</v>
      </c>
      <c r="BO64" s="75">
        <f t="shared" si="158"/>
        <v>2</v>
      </c>
      <c r="BP64" s="75">
        <f t="shared" si="158"/>
        <v>2</v>
      </c>
      <c r="BQ64" s="75">
        <f t="shared" si="102"/>
        <v>0</v>
      </c>
      <c r="BR64" s="75">
        <f t="shared" si="103"/>
        <v>0</v>
      </c>
      <c r="BS64" s="75">
        <f t="shared" si="104"/>
        <v>2</v>
      </c>
      <c r="BT64" s="75">
        <f t="shared" si="105"/>
        <v>0</v>
      </c>
      <c r="BU64" s="75">
        <f t="shared" si="106"/>
        <v>0</v>
      </c>
      <c r="BV64" s="75">
        <f t="shared" si="107"/>
        <v>2</v>
      </c>
      <c r="BW64" s="75">
        <f t="shared" si="108"/>
        <v>2</v>
      </c>
      <c r="BX64" s="75">
        <f t="shared" si="109"/>
        <v>0</v>
      </c>
      <c r="BY64" s="75">
        <f t="shared" si="110"/>
        <v>0</v>
      </c>
      <c r="BZ64" s="75">
        <f t="shared" si="111"/>
        <v>0</v>
      </c>
      <c r="CA64" s="75">
        <f t="shared" si="112"/>
        <v>2</v>
      </c>
      <c r="CB64" s="75">
        <f t="shared" si="113"/>
        <v>0</v>
      </c>
      <c r="CC64" s="75">
        <f t="shared" si="114"/>
        <v>2</v>
      </c>
      <c r="CD64" s="75">
        <f t="shared" si="115"/>
        <v>0</v>
      </c>
      <c r="CE64" s="75">
        <f t="shared" si="116"/>
        <v>0</v>
      </c>
      <c r="CF64" s="75">
        <f t="shared" si="117"/>
        <v>0</v>
      </c>
      <c r="CG64" s="75">
        <f t="shared" si="118"/>
        <v>2</v>
      </c>
      <c r="CH64" s="75">
        <f t="shared" si="119"/>
        <v>0</v>
      </c>
      <c r="CI64" s="75">
        <f t="shared" si="120"/>
        <v>2</v>
      </c>
      <c r="CJ64" s="75">
        <f t="shared" si="121"/>
        <v>0</v>
      </c>
      <c r="CK64" s="75">
        <f t="shared" si="122"/>
        <v>0</v>
      </c>
      <c r="CL64" s="75">
        <f t="shared" si="123"/>
        <v>0</v>
      </c>
      <c r="CM64" s="75">
        <f t="shared" si="124"/>
        <v>0</v>
      </c>
      <c r="CN64" s="75">
        <f t="shared" si="125"/>
        <v>0</v>
      </c>
      <c r="CO64" s="50">
        <f t="shared" si="126"/>
        <v>0</v>
      </c>
      <c r="CP64" s="50">
        <f t="shared" si="127"/>
        <v>2</v>
      </c>
      <c r="CQ64" s="50">
        <f t="shared" si="144"/>
        <v>2</v>
      </c>
      <c r="CR64" s="50">
        <f t="shared" si="128"/>
        <v>0</v>
      </c>
      <c r="CS64" s="50">
        <f t="shared" si="129"/>
        <v>0</v>
      </c>
      <c r="CT64" s="50">
        <f t="shared" si="145"/>
        <v>0</v>
      </c>
      <c r="CU64" s="50">
        <f t="shared" si="130"/>
        <v>0</v>
      </c>
      <c r="CV64" s="50">
        <f t="shared" si="131"/>
        <v>2</v>
      </c>
      <c r="CW64" s="50">
        <f t="shared" si="146"/>
        <v>2</v>
      </c>
      <c r="CX64" s="50">
        <f t="shared" si="132"/>
        <v>0</v>
      </c>
      <c r="CY64" s="50">
        <f t="shared" si="133"/>
        <v>2</v>
      </c>
      <c r="CZ64" s="50">
        <f t="shared" si="147"/>
        <v>2</v>
      </c>
      <c r="DA64" s="50">
        <f t="shared" si="134"/>
        <v>0</v>
      </c>
      <c r="DB64" s="50">
        <f t="shared" si="135"/>
        <v>2</v>
      </c>
      <c r="DC64" s="50">
        <f t="shared" si="148"/>
        <v>2</v>
      </c>
      <c r="DD64" s="76">
        <f t="shared" si="136"/>
        <v>4</v>
      </c>
      <c r="DE64" s="76">
        <f t="shared" si="137"/>
        <v>2</v>
      </c>
      <c r="DF64" s="76">
        <f t="shared" si="149"/>
        <v>6</v>
      </c>
      <c r="DG64" s="76">
        <f t="shared" si="138"/>
        <v>2</v>
      </c>
      <c r="DH64" s="76">
        <f t="shared" si="139"/>
        <v>8</v>
      </c>
      <c r="DI64" s="76">
        <f t="shared" si="150"/>
        <v>10</v>
      </c>
      <c r="DJ64" s="76">
        <f t="shared" si="140"/>
        <v>4</v>
      </c>
      <c r="DK64" s="76">
        <f t="shared" si="141"/>
        <v>4</v>
      </c>
      <c r="DL64" s="76">
        <f t="shared" si="151"/>
        <v>8</v>
      </c>
      <c r="DM64" s="76">
        <f t="shared" si="142"/>
        <v>2</v>
      </c>
      <c r="DN64" s="76">
        <f t="shared" si="143"/>
        <v>2</v>
      </c>
      <c r="DO64" s="76">
        <f t="shared" si="152"/>
        <v>2</v>
      </c>
      <c r="DP64" s="76">
        <f t="shared" si="153"/>
        <v>6</v>
      </c>
      <c r="DQ64" s="76">
        <f t="shared" si="154"/>
        <v>4</v>
      </c>
      <c r="DR64" s="76">
        <f t="shared" si="155"/>
        <v>2</v>
      </c>
      <c r="DS64" s="76">
        <f t="shared" si="156"/>
        <v>6</v>
      </c>
      <c r="DT64" s="70">
        <f t="shared" si="157"/>
        <v>36</v>
      </c>
    </row>
    <row r="65" spans="1:124">
      <c r="A65" s="70">
        <v>57</v>
      </c>
      <c r="B65" s="71" t="str">
        <f>'ภาษาไทย ม.3'!B65</f>
        <v>นางสาวสุวัจณี   สินธุพาชี</v>
      </c>
      <c r="C65" s="72">
        <v>1</v>
      </c>
      <c r="D65" s="72">
        <v>0</v>
      </c>
      <c r="E65" s="72">
        <v>0</v>
      </c>
      <c r="F65" s="72">
        <v>0</v>
      </c>
      <c r="G65" s="72">
        <v>0</v>
      </c>
      <c r="H65" s="73">
        <v>1</v>
      </c>
      <c r="I65" s="73">
        <v>1</v>
      </c>
      <c r="J65" s="72">
        <v>1</v>
      </c>
      <c r="K65" s="72">
        <v>0</v>
      </c>
      <c r="L65" s="72">
        <v>1</v>
      </c>
      <c r="M65" s="72">
        <v>1</v>
      </c>
      <c r="N65" s="72">
        <v>0</v>
      </c>
      <c r="O65" s="73">
        <v>0</v>
      </c>
      <c r="P65" s="73">
        <v>1</v>
      </c>
      <c r="Q65" s="74">
        <v>0</v>
      </c>
      <c r="R65" s="74">
        <v>1</v>
      </c>
      <c r="S65" s="74">
        <v>0</v>
      </c>
      <c r="T65" s="74">
        <v>0</v>
      </c>
      <c r="U65" s="74">
        <v>1</v>
      </c>
      <c r="V65" s="74">
        <v>0</v>
      </c>
      <c r="W65" s="74">
        <v>0</v>
      </c>
      <c r="X65" s="74">
        <v>0</v>
      </c>
      <c r="Y65" s="74">
        <v>1</v>
      </c>
      <c r="Z65" s="74">
        <v>0</v>
      </c>
      <c r="AA65" s="74">
        <v>1</v>
      </c>
      <c r="AB65" s="74">
        <v>0</v>
      </c>
      <c r="AC65" s="74">
        <v>0</v>
      </c>
      <c r="AD65" s="74">
        <v>0</v>
      </c>
      <c r="AE65" s="74">
        <v>0</v>
      </c>
      <c r="AF65" s="74">
        <v>0</v>
      </c>
      <c r="AG65" s="74">
        <v>0</v>
      </c>
      <c r="AH65" s="74">
        <v>1</v>
      </c>
      <c r="AI65" s="74">
        <v>1</v>
      </c>
      <c r="AJ65" s="74">
        <v>0</v>
      </c>
      <c r="AK65" s="74">
        <v>0</v>
      </c>
      <c r="AL65" s="74">
        <v>0</v>
      </c>
      <c r="AM65" s="74">
        <v>0</v>
      </c>
      <c r="AN65" s="74">
        <v>0</v>
      </c>
      <c r="AO65" s="74">
        <v>0</v>
      </c>
      <c r="AP65" s="74">
        <v>0</v>
      </c>
      <c r="AQ65" s="50">
        <v>1</v>
      </c>
      <c r="AR65" s="50">
        <v>0</v>
      </c>
      <c r="AS65" s="50">
        <v>0</v>
      </c>
      <c r="AT65" s="50">
        <v>0</v>
      </c>
      <c r="AU65" s="50">
        <v>0</v>
      </c>
      <c r="AV65" s="50">
        <v>0</v>
      </c>
      <c r="AW65" s="50">
        <v>1</v>
      </c>
      <c r="AX65" s="50">
        <v>1</v>
      </c>
      <c r="AY65" s="50">
        <v>1</v>
      </c>
      <c r="AZ65" s="50">
        <v>0</v>
      </c>
      <c r="BA65" s="75">
        <f t="shared" si="158"/>
        <v>2</v>
      </c>
      <c r="BB65" s="75">
        <f t="shared" si="158"/>
        <v>0</v>
      </c>
      <c r="BC65" s="75">
        <f t="shared" si="158"/>
        <v>0</v>
      </c>
      <c r="BD65" s="75">
        <f t="shared" si="158"/>
        <v>0</v>
      </c>
      <c r="BE65" s="75">
        <f t="shared" si="158"/>
        <v>0</v>
      </c>
      <c r="BF65" s="75">
        <f t="shared" si="158"/>
        <v>2</v>
      </c>
      <c r="BG65" s="75">
        <f t="shared" si="158"/>
        <v>2</v>
      </c>
      <c r="BH65" s="75">
        <f t="shared" si="158"/>
        <v>2</v>
      </c>
      <c r="BI65" s="75">
        <f t="shared" si="158"/>
        <v>0</v>
      </c>
      <c r="BJ65" s="75">
        <f t="shared" si="158"/>
        <v>2</v>
      </c>
      <c r="BK65" s="75">
        <f t="shared" si="158"/>
        <v>2</v>
      </c>
      <c r="BL65" s="75">
        <f t="shared" si="158"/>
        <v>0</v>
      </c>
      <c r="BM65" s="75">
        <f t="shared" si="158"/>
        <v>0</v>
      </c>
      <c r="BN65" s="75">
        <f t="shared" si="158"/>
        <v>2</v>
      </c>
      <c r="BO65" s="75">
        <f t="shared" si="158"/>
        <v>0</v>
      </c>
      <c r="BP65" s="75">
        <f t="shared" si="158"/>
        <v>2</v>
      </c>
      <c r="BQ65" s="75">
        <f t="shared" si="102"/>
        <v>0</v>
      </c>
      <c r="BR65" s="75">
        <f t="shared" si="103"/>
        <v>0</v>
      </c>
      <c r="BS65" s="75">
        <f t="shared" si="104"/>
        <v>2</v>
      </c>
      <c r="BT65" s="75">
        <f t="shared" si="105"/>
        <v>0</v>
      </c>
      <c r="BU65" s="75">
        <f t="shared" si="106"/>
        <v>0</v>
      </c>
      <c r="BV65" s="75">
        <f t="shared" si="107"/>
        <v>0</v>
      </c>
      <c r="BW65" s="75">
        <f t="shared" si="108"/>
        <v>2</v>
      </c>
      <c r="BX65" s="75">
        <f t="shared" si="109"/>
        <v>0</v>
      </c>
      <c r="BY65" s="75">
        <f t="shared" si="110"/>
        <v>2</v>
      </c>
      <c r="BZ65" s="75">
        <f t="shared" si="111"/>
        <v>0</v>
      </c>
      <c r="CA65" s="75">
        <f t="shared" si="112"/>
        <v>0</v>
      </c>
      <c r="CB65" s="75">
        <f t="shared" si="113"/>
        <v>0</v>
      </c>
      <c r="CC65" s="75">
        <f t="shared" si="114"/>
        <v>0</v>
      </c>
      <c r="CD65" s="75">
        <f t="shared" si="115"/>
        <v>0</v>
      </c>
      <c r="CE65" s="75">
        <f t="shared" si="116"/>
        <v>0</v>
      </c>
      <c r="CF65" s="75">
        <f t="shared" si="117"/>
        <v>2</v>
      </c>
      <c r="CG65" s="75">
        <f t="shared" si="118"/>
        <v>2</v>
      </c>
      <c r="CH65" s="75">
        <f t="shared" si="119"/>
        <v>0</v>
      </c>
      <c r="CI65" s="75">
        <f t="shared" si="120"/>
        <v>0</v>
      </c>
      <c r="CJ65" s="75">
        <f t="shared" si="121"/>
        <v>0</v>
      </c>
      <c r="CK65" s="75">
        <f t="shared" si="122"/>
        <v>0</v>
      </c>
      <c r="CL65" s="75">
        <f t="shared" si="123"/>
        <v>0</v>
      </c>
      <c r="CM65" s="75">
        <f t="shared" si="124"/>
        <v>0</v>
      </c>
      <c r="CN65" s="75">
        <f t="shared" si="125"/>
        <v>0</v>
      </c>
      <c r="CO65" s="50">
        <f t="shared" si="126"/>
        <v>2</v>
      </c>
      <c r="CP65" s="50">
        <f t="shared" si="127"/>
        <v>0</v>
      </c>
      <c r="CQ65" s="50">
        <f t="shared" si="144"/>
        <v>2</v>
      </c>
      <c r="CR65" s="50">
        <f t="shared" si="128"/>
        <v>0</v>
      </c>
      <c r="CS65" s="50">
        <f t="shared" si="129"/>
        <v>0</v>
      </c>
      <c r="CT65" s="50">
        <f t="shared" si="145"/>
        <v>0</v>
      </c>
      <c r="CU65" s="50">
        <f t="shared" si="130"/>
        <v>0</v>
      </c>
      <c r="CV65" s="50">
        <f t="shared" si="131"/>
        <v>0</v>
      </c>
      <c r="CW65" s="50">
        <f t="shared" si="146"/>
        <v>0</v>
      </c>
      <c r="CX65" s="50">
        <f t="shared" si="132"/>
        <v>2</v>
      </c>
      <c r="CY65" s="50">
        <f t="shared" si="133"/>
        <v>2</v>
      </c>
      <c r="CZ65" s="50">
        <f t="shared" si="147"/>
        <v>4</v>
      </c>
      <c r="DA65" s="50">
        <f t="shared" si="134"/>
        <v>2</v>
      </c>
      <c r="DB65" s="50">
        <f t="shared" si="135"/>
        <v>0</v>
      </c>
      <c r="DC65" s="50">
        <f t="shared" si="148"/>
        <v>2</v>
      </c>
      <c r="DD65" s="76">
        <f t="shared" si="136"/>
        <v>2</v>
      </c>
      <c r="DE65" s="76">
        <f t="shared" si="137"/>
        <v>6</v>
      </c>
      <c r="DF65" s="76">
        <f t="shared" si="149"/>
        <v>8</v>
      </c>
      <c r="DG65" s="76">
        <f t="shared" si="138"/>
        <v>6</v>
      </c>
      <c r="DH65" s="76">
        <f t="shared" si="139"/>
        <v>4</v>
      </c>
      <c r="DI65" s="76">
        <f t="shared" si="150"/>
        <v>10</v>
      </c>
      <c r="DJ65" s="76">
        <f t="shared" si="140"/>
        <v>2</v>
      </c>
      <c r="DK65" s="76">
        <f t="shared" si="141"/>
        <v>2</v>
      </c>
      <c r="DL65" s="76">
        <f t="shared" si="151"/>
        <v>4</v>
      </c>
      <c r="DM65" s="76">
        <f t="shared" si="142"/>
        <v>2</v>
      </c>
      <c r="DN65" s="76">
        <f t="shared" si="143"/>
        <v>0</v>
      </c>
      <c r="DO65" s="76">
        <f t="shared" si="152"/>
        <v>6</v>
      </c>
      <c r="DP65" s="76">
        <f t="shared" si="153"/>
        <v>8</v>
      </c>
      <c r="DQ65" s="76">
        <f t="shared" si="154"/>
        <v>4</v>
      </c>
      <c r="DR65" s="76">
        <f t="shared" si="155"/>
        <v>0</v>
      </c>
      <c r="DS65" s="76">
        <f t="shared" si="156"/>
        <v>4</v>
      </c>
      <c r="DT65" s="70">
        <f t="shared" si="157"/>
        <v>34</v>
      </c>
    </row>
    <row r="66" spans="1:124">
      <c r="A66" s="70">
        <v>58</v>
      </c>
      <c r="B66" s="71" t="str">
        <f>'ภาษาไทย ม.3'!B66</f>
        <v>นางสาวสรุตา   บุญผลึก</v>
      </c>
      <c r="C66" s="72">
        <v>0</v>
      </c>
      <c r="D66" s="72">
        <v>0</v>
      </c>
      <c r="E66" s="72">
        <v>0</v>
      </c>
      <c r="F66" s="72">
        <v>0</v>
      </c>
      <c r="G66" s="72">
        <v>1</v>
      </c>
      <c r="H66" s="73">
        <v>0</v>
      </c>
      <c r="I66" s="73">
        <v>0</v>
      </c>
      <c r="J66" s="72">
        <v>1</v>
      </c>
      <c r="K66" s="72">
        <v>0</v>
      </c>
      <c r="L66" s="72">
        <v>1</v>
      </c>
      <c r="M66" s="72">
        <v>0</v>
      </c>
      <c r="N66" s="72">
        <v>1</v>
      </c>
      <c r="O66" s="73">
        <v>0</v>
      </c>
      <c r="P66" s="73">
        <v>0</v>
      </c>
      <c r="Q66" s="74">
        <v>0</v>
      </c>
      <c r="R66" s="74">
        <v>0</v>
      </c>
      <c r="S66" s="74">
        <v>0</v>
      </c>
      <c r="T66" s="74">
        <v>0</v>
      </c>
      <c r="U66" s="74">
        <v>0</v>
      </c>
      <c r="V66" s="74">
        <v>0</v>
      </c>
      <c r="W66" s="74">
        <v>0</v>
      </c>
      <c r="X66" s="74">
        <v>1</v>
      </c>
      <c r="Y66" s="74">
        <v>1</v>
      </c>
      <c r="Z66" s="74">
        <v>0</v>
      </c>
      <c r="AA66" s="74">
        <v>0</v>
      </c>
      <c r="AB66" s="74">
        <v>0</v>
      </c>
      <c r="AC66" s="74">
        <v>0</v>
      </c>
      <c r="AD66" s="74">
        <v>0</v>
      </c>
      <c r="AE66" s="74">
        <v>1</v>
      </c>
      <c r="AF66" s="74">
        <v>0</v>
      </c>
      <c r="AG66" s="74">
        <v>0</v>
      </c>
      <c r="AH66" s="74">
        <v>1</v>
      </c>
      <c r="AI66" s="74">
        <v>1</v>
      </c>
      <c r="AJ66" s="74">
        <v>0</v>
      </c>
      <c r="AK66" s="74">
        <v>0</v>
      </c>
      <c r="AL66" s="74">
        <v>0</v>
      </c>
      <c r="AM66" s="74">
        <v>0</v>
      </c>
      <c r="AN66" s="74">
        <v>1</v>
      </c>
      <c r="AO66" s="74">
        <v>1</v>
      </c>
      <c r="AP66" s="74">
        <v>1</v>
      </c>
      <c r="AQ66" s="50">
        <v>1</v>
      </c>
      <c r="AR66" s="50">
        <v>0</v>
      </c>
      <c r="AS66" s="50">
        <v>1</v>
      </c>
      <c r="AT66" s="50">
        <v>1</v>
      </c>
      <c r="AU66" s="50">
        <v>1</v>
      </c>
      <c r="AV66" s="50">
        <v>0</v>
      </c>
      <c r="AW66" s="50">
        <v>1</v>
      </c>
      <c r="AX66" s="50">
        <v>1</v>
      </c>
      <c r="AY66" s="50">
        <v>0</v>
      </c>
      <c r="AZ66" s="50">
        <v>0</v>
      </c>
      <c r="BA66" s="75">
        <f t="shared" si="158"/>
        <v>0</v>
      </c>
      <c r="BB66" s="75">
        <f t="shared" si="158"/>
        <v>0</v>
      </c>
      <c r="BC66" s="75">
        <f t="shared" si="158"/>
        <v>0</v>
      </c>
      <c r="BD66" s="75">
        <f t="shared" si="158"/>
        <v>0</v>
      </c>
      <c r="BE66" s="75">
        <f t="shared" si="158"/>
        <v>2</v>
      </c>
      <c r="BF66" s="75">
        <f t="shared" si="158"/>
        <v>0</v>
      </c>
      <c r="BG66" s="75">
        <f t="shared" si="158"/>
        <v>0</v>
      </c>
      <c r="BH66" s="75">
        <f t="shared" si="158"/>
        <v>2</v>
      </c>
      <c r="BI66" s="75">
        <f t="shared" si="158"/>
        <v>0</v>
      </c>
      <c r="BJ66" s="75">
        <f t="shared" si="158"/>
        <v>2</v>
      </c>
      <c r="BK66" s="75">
        <f t="shared" si="158"/>
        <v>0</v>
      </c>
      <c r="BL66" s="75">
        <f t="shared" si="158"/>
        <v>2</v>
      </c>
      <c r="BM66" s="75">
        <f t="shared" si="158"/>
        <v>0</v>
      </c>
      <c r="BN66" s="75">
        <f t="shared" si="158"/>
        <v>0</v>
      </c>
      <c r="BO66" s="75">
        <f t="shared" si="158"/>
        <v>0</v>
      </c>
      <c r="BP66" s="75">
        <f t="shared" si="158"/>
        <v>0</v>
      </c>
      <c r="BQ66" s="75">
        <f t="shared" si="102"/>
        <v>0</v>
      </c>
      <c r="BR66" s="75">
        <f t="shared" si="103"/>
        <v>0</v>
      </c>
      <c r="BS66" s="75">
        <f t="shared" si="104"/>
        <v>0</v>
      </c>
      <c r="BT66" s="75">
        <f t="shared" si="105"/>
        <v>0</v>
      </c>
      <c r="BU66" s="75">
        <f t="shared" si="106"/>
        <v>0</v>
      </c>
      <c r="BV66" s="75">
        <f t="shared" si="107"/>
        <v>2</v>
      </c>
      <c r="BW66" s="75">
        <f t="shared" si="108"/>
        <v>2</v>
      </c>
      <c r="BX66" s="75">
        <f t="shared" si="109"/>
        <v>0</v>
      </c>
      <c r="BY66" s="75">
        <f t="shared" si="110"/>
        <v>0</v>
      </c>
      <c r="BZ66" s="75">
        <f t="shared" si="111"/>
        <v>0</v>
      </c>
      <c r="CA66" s="75">
        <f t="shared" si="112"/>
        <v>0</v>
      </c>
      <c r="CB66" s="75">
        <f t="shared" si="113"/>
        <v>0</v>
      </c>
      <c r="CC66" s="75">
        <f t="shared" si="114"/>
        <v>2</v>
      </c>
      <c r="CD66" s="75">
        <f t="shared" si="115"/>
        <v>0</v>
      </c>
      <c r="CE66" s="75">
        <f t="shared" si="116"/>
        <v>0</v>
      </c>
      <c r="CF66" s="75">
        <f t="shared" si="117"/>
        <v>2</v>
      </c>
      <c r="CG66" s="75">
        <f t="shared" si="118"/>
        <v>2</v>
      </c>
      <c r="CH66" s="75">
        <f t="shared" si="119"/>
        <v>0</v>
      </c>
      <c r="CI66" s="75">
        <f t="shared" si="120"/>
        <v>0</v>
      </c>
      <c r="CJ66" s="75">
        <f t="shared" si="121"/>
        <v>0</v>
      </c>
      <c r="CK66" s="75">
        <f t="shared" si="122"/>
        <v>0</v>
      </c>
      <c r="CL66" s="75">
        <f t="shared" si="123"/>
        <v>2</v>
      </c>
      <c r="CM66" s="75">
        <f t="shared" si="124"/>
        <v>2</v>
      </c>
      <c r="CN66" s="75">
        <f t="shared" si="125"/>
        <v>2</v>
      </c>
      <c r="CO66" s="50">
        <f t="shared" si="126"/>
        <v>2</v>
      </c>
      <c r="CP66" s="50">
        <f t="shared" si="127"/>
        <v>0</v>
      </c>
      <c r="CQ66" s="50">
        <f t="shared" si="144"/>
        <v>2</v>
      </c>
      <c r="CR66" s="50">
        <f t="shared" si="128"/>
        <v>2</v>
      </c>
      <c r="CS66" s="50">
        <f t="shared" si="129"/>
        <v>2</v>
      </c>
      <c r="CT66" s="50">
        <f t="shared" si="145"/>
        <v>4</v>
      </c>
      <c r="CU66" s="50">
        <f t="shared" si="130"/>
        <v>2</v>
      </c>
      <c r="CV66" s="50">
        <f t="shared" si="131"/>
        <v>0</v>
      </c>
      <c r="CW66" s="50">
        <f t="shared" si="146"/>
        <v>2</v>
      </c>
      <c r="CX66" s="50">
        <f t="shared" si="132"/>
        <v>2</v>
      </c>
      <c r="CY66" s="50">
        <f t="shared" si="133"/>
        <v>2</v>
      </c>
      <c r="CZ66" s="50">
        <f t="shared" si="147"/>
        <v>4</v>
      </c>
      <c r="DA66" s="50">
        <f t="shared" si="134"/>
        <v>0</v>
      </c>
      <c r="DB66" s="50">
        <f t="shared" si="135"/>
        <v>0</v>
      </c>
      <c r="DC66" s="50">
        <f t="shared" si="148"/>
        <v>0</v>
      </c>
      <c r="DD66" s="76">
        <f t="shared" si="136"/>
        <v>2</v>
      </c>
      <c r="DE66" s="76">
        <f t="shared" si="137"/>
        <v>6</v>
      </c>
      <c r="DF66" s="76">
        <f t="shared" si="149"/>
        <v>8</v>
      </c>
      <c r="DG66" s="76">
        <f t="shared" si="138"/>
        <v>4</v>
      </c>
      <c r="DH66" s="76">
        <f t="shared" si="139"/>
        <v>2</v>
      </c>
      <c r="DI66" s="76">
        <f t="shared" si="150"/>
        <v>6</v>
      </c>
      <c r="DJ66" s="76">
        <f t="shared" si="140"/>
        <v>2</v>
      </c>
      <c r="DK66" s="76">
        <f t="shared" si="141"/>
        <v>4</v>
      </c>
      <c r="DL66" s="76">
        <f t="shared" si="151"/>
        <v>6</v>
      </c>
      <c r="DM66" s="76">
        <f t="shared" si="142"/>
        <v>0</v>
      </c>
      <c r="DN66" s="76">
        <f t="shared" si="143"/>
        <v>2</v>
      </c>
      <c r="DO66" s="76">
        <f t="shared" si="152"/>
        <v>6</v>
      </c>
      <c r="DP66" s="76">
        <f t="shared" si="153"/>
        <v>8</v>
      </c>
      <c r="DQ66" s="76">
        <f t="shared" si="154"/>
        <v>2</v>
      </c>
      <c r="DR66" s="76">
        <f t="shared" si="155"/>
        <v>6</v>
      </c>
      <c r="DS66" s="76">
        <f t="shared" si="156"/>
        <v>8</v>
      </c>
      <c r="DT66" s="70">
        <f t="shared" si="157"/>
        <v>36</v>
      </c>
    </row>
    <row r="67" spans="1:124">
      <c r="A67" s="70">
        <v>59</v>
      </c>
      <c r="B67" s="71" t="str">
        <f>'ภาษาไทย ม.3'!B67</f>
        <v>นางสาวสโรชา   มานพพันธ์</v>
      </c>
      <c r="C67" s="72">
        <v>1</v>
      </c>
      <c r="D67" s="72">
        <v>0</v>
      </c>
      <c r="E67" s="72">
        <v>0</v>
      </c>
      <c r="F67" s="72">
        <v>0</v>
      </c>
      <c r="G67" s="72">
        <v>0</v>
      </c>
      <c r="H67" s="73">
        <v>0</v>
      </c>
      <c r="I67" s="73">
        <v>1</v>
      </c>
      <c r="J67" s="72">
        <v>1</v>
      </c>
      <c r="K67" s="72">
        <v>1</v>
      </c>
      <c r="L67" s="72">
        <v>1</v>
      </c>
      <c r="M67" s="72">
        <v>1</v>
      </c>
      <c r="N67" s="72">
        <v>0</v>
      </c>
      <c r="O67" s="73">
        <v>1</v>
      </c>
      <c r="P67" s="73">
        <v>0</v>
      </c>
      <c r="Q67" s="74">
        <v>0</v>
      </c>
      <c r="R67" s="74">
        <v>1</v>
      </c>
      <c r="S67" s="74">
        <v>1</v>
      </c>
      <c r="T67" s="74">
        <v>0</v>
      </c>
      <c r="U67" s="74">
        <v>0</v>
      </c>
      <c r="V67" s="74">
        <v>1</v>
      </c>
      <c r="W67" s="74">
        <v>0</v>
      </c>
      <c r="X67" s="74">
        <v>1</v>
      </c>
      <c r="Y67" s="74">
        <v>1</v>
      </c>
      <c r="Z67" s="74">
        <v>0</v>
      </c>
      <c r="AA67" s="74">
        <v>0</v>
      </c>
      <c r="AB67" s="74">
        <v>0</v>
      </c>
      <c r="AC67" s="74">
        <v>1</v>
      </c>
      <c r="AD67" s="74">
        <v>0</v>
      </c>
      <c r="AE67" s="74">
        <v>0</v>
      </c>
      <c r="AF67" s="74">
        <v>0</v>
      </c>
      <c r="AG67" s="74">
        <v>1</v>
      </c>
      <c r="AH67" s="74">
        <v>0</v>
      </c>
      <c r="AI67" s="74">
        <v>0</v>
      </c>
      <c r="AJ67" s="74">
        <v>0</v>
      </c>
      <c r="AK67" s="74">
        <v>1</v>
      </c>
      <c r="AL67" s="74">
        <v>0</v>
      </c>
      <c r="AM67" s="74">
        <v>0</v>
      </c>
      <c r="AN67" s="74">
        <v>1</v>
      </c>
      <c r="AO67" s="74">
        <v>1</v>
      </c>
      <c r="AP67" s="74">
        <v>0</v>
      </c>
      <c r="AQ67" s="50">
        <v>0</v>
      </c>
      <c r="AR67" s="50">
        <v>1</v>
      </c>
      <c r="AS67" s="50">
        <v>1</v>
      </c>
      <c r="AT67" s="50">
        <v>1</v>
      </c>
      <c r="AU67" s="50">
        <v>1</v>
      </c>
      <c r="AV67" s="50">
        <v>0</v>
      </c>
      <c r="AW67" s="50">
        <v>0</v>
      </c>
      <c r="AX67" s="50">
        <v>1</v>
      </c>
      <c r="AY67" s="50">
        <v>0</v>
      </c>
      <c r="AZ67" s="50">
        <v>1</v>
      </c>
      <c r="BA67" s="75">
        <f t="shared" si="158"/>
        <v>2</v>
      </c>
      <c r="BB67" s="75">
        <f t="shared" si="158"/>
        <v>0</v>
      </c>
      <c r="BC67" s="75">
        <f t="shared" si="158"/>
        <v>0</v>
      </c>
      <c r="BD67" s="75">
        <f t="shared" si="158"/>
        <v>0</v>
      </c>
      <c r="BE67" s="75">
        <f t="shared" si="158"/>
        <v>0</v>
      </c>
      <c r="BF67" s="75">
        <f t="shared" si="158"/>
        <v>0</v>
      </c>
      <c r="BG67" s="75">
        <f t="shared" si="158"/>
        <v>2</v>
      </c>
      <c r="BH67" s="75">
        <f t="shared" si="158"/>
        <v>2</v>
      </c>
      <c r="BI67" s="75">
        <f t="shared" si="158"/>
        <v>2</v>
      </c>
      <c r="BJ67" s="75">
        <f t="shared" si="158"/>
        <v>2</v>
      </c>
      <c r="BK67" s="75">
        <f t="shared" si="158"/>
        <v>2</v>
      </c>
      <c r="BL67" s="75">
        <f t="shared" si="158"/>
        <v>0</v>
      </c>
      <c r="BM67" s="75">
        <f t="shared" si="158"/>
        <v>2</v>
      </c>
      <c r="BN67" s="75">
        <f t="shared" si="158"/>
        <v>0</v>
      </c>
      <c r="BO67" s="75">
        <f t="shared" si="158"/>
        <v>0</v>
      </c>
      <c r="BP67" s="75">
        <f t="shared" si="158"/>
        <v>2</v>
      </c>
      <c r="BQ67" s="75">
        <f t="shared" si="102"/>
        <v>2</v>
      </c>
      <c r="BR67" s="75">
        <f t="shared" si="103"/>
        <v>0</v>
      </c>
      <c r="BS67" s="75">
        <f t="shared" si="104"/>
        <v>0</v>
      </c>
      <c r="BT67" s="75">
        <f t="shared" si="105"/>
        <v>2</v>
      </c>
      <c r="BU67" s="75">
        <f t="shared" si="106"/>
        <v>0</v>
      </c>
      <c r="BV67" s="75">
        <f t="shared" si="107"/>
        <v>2</v>
      </c>
      <c r="BW67" s="75">
        <f t="shared" si="108"/>
        <v>2</v>
      </c>
      <c r="BX67" s="75">
        <f t="shared" si="109"/>
        <v>0</v>
      </c>
      <c r="BY67" s="75">
        <f t="shared" si="110"/>
        <v>0</v>
      </c>
      <c r="BZ67" s="75">
        <f t="shared" si="111"/>
        <v>0</v>
      </c>
      <c r="CA67" s="75">
        <f t="shared" si="112"/>
        <v>2</v>
      </c>
      <c r="CB67" s="75">
        <f t="shared" si="113"/>
        <v>0</v>
      </c>
      <c r="CC67" s="75">
        <f t="shared" si="114"/>
        <v>0</v>
      </c>
      <c r="CD67" s="75">
        <f t="shared" si="115"/>
        <v>0</v>
      </c>
      <c r="CE67" s="75">
        <f t="shared" si="116"/>
        <v>2</v>
      </c>
      <c r="CF67" s="75">
        <f t="shared" si="117"/>
        <v>0</v>
      </c>
      <c r="CG67" s="75">
        <f t="shared" si="118"/>
        <v>0</v>
      </c>
      <c r="CH67" s="75">
        <f t="shared" si="119"/>
        <v>0</v>
      </c>
      <c r="CI67" s="75">
        <f t="shared" si="120"/>
        <v>2</v>
      </c>
      <c r="CJ67" s="75">
        <f t="shared" si="121"/>
        <v>0</v>
      </c>
      <c r="CK67" s="75">
        <f t="shared" si="122"/>
        <v>0</v>
      </c>
      <c r="CL67" s="75">
        <f t="shared" si="123"/>
        <v>2</v>
      </c>
      <c r="CM67" s="75">
        <f t="shared" si="124"/>
        <v>2</v>
      </c>
      <c r="CN67" s="75">
        <f t="shared" si="125"/>
        <v>0</v>
      </c>
      <c r="CO67" s="50">
        <f t="shared" si="126"/>
        <v>0</v>
      </c>
      <c r="CP67" s="50">
        <f t="shared" si="127"/>
        <v>2</v>
      </c>
      <c r="CQ67" s="50">
        <f t="shared" si="144"/>
        <v>2</v>
      </c>
      <c r="CR67" s="50">
        <f t="shared" si="128"/>
        <v>2</v>
      </c>
      <c r="CS67" s="50">
        <f t="shared" si="129"/>
        <v>2</v>
      </c>
      <c r="CT67" s="50">
        <f t="shared" si="145"/>
        <v>4</v>
      </c>
      <c r="CU67" s="50">
        <f t="shared" si="130"/>
        <v>2</v>
      </c>
      <c r="CV67" s="50">
        <f t="shared" si="131"/>
        <v>0</v>
      </c>
      <c r="CW67" s="50">
        <f t="shared" si="146"/>
        <v>2</v>
      </c>
      <c r="CX67" s="50">
        <f t="shared" si="132"/>
        <v>0</v>
      </c>
      <c r="CY67" s="50">
        <f t="shared" si="133"/>
        <v>2</v>
      </c>
      <c r="CZ67" s="50">
        <f t="shared" si="147"/>
        <v>2</v>
      </c>
      <c r="DA67" s="50">
        <f t="shared" si="134"/>
        <v>0</v>
      </c>
      <c r="DB67" s="50">
        <f t="shared" si="135"/>
        <v>2</v>
      </c>
      <c r="DC67" s="50">
        <f t="shared" si="148"/>
        <v>2</v>
      </c>
      <c r="DD67" s="76">
        <f t="shared" si="136"/>
        <v>2</v>
      </c>
      <c r="DE67" s="76">
        <f t="shared" si="137"/>
        <v>8</v>
      </c>
      <c r="DF67" s="76">
        <f t="shared" si="149"/>
        <v>10</v>
      </c>
      <c r="DG67" s="76">
        <f t="shared" si="138"/>
        <v>8</v>
      </c>
      <c r="DH67" s="76">
        <f t="shared" si="139"/>
        <v>4</v>
      </c>
      <c r="DI67" s="76">
        <f t="shared" si="150"/>
        <v>12</v>
      </c>
      <c r="DJ67" s="76">
        <f t="shared" si="140"/>
        <v>6</v>
      </c>
      <c r="DK67" s="76">
        <f t="shared" si="141"/>
        <v>4</v>
      </c>
      <c r="DL67" s="76">
        <f t="shared" si="151"/>
        <v>10</v>
      </c>
      <c r="DM67" s="76">
        <f t="shared" si="142"/>
        <v>2</v>
      </c>
      <c r="DN67" s="76">
        <f t="shared" si="143"/>
        <v>0</v>
      </c>
      <c r="DO67" s="76">
        <f t="shared" si="152"/>
        <v>4</v>
      </c>
      <c r="DP67" s="76">
        <f t="shared" si="153"/>
        <v>6</v>
      </c>
      <c r="DQ67" s="76">
        <f t="shared" si="154"/>
        <v>2</v>
      </c>
      <c r="DR67" s="76">
        <f t="shared" si="155"/>
        <v>6</v>
      </c>
      <c r="DS67" s="76">
        <f t="shared" si="156"/>
        <v>8</v>
      </c>
      <c r="DT67" s="70">
        <f t="shared" si="157"/>
        <v>46</v>
      </c>
    </row>
    <row r="68" spans="1:124">
      <c r="A68" s="70">
        <v>60</v>
      </c>
      <c r="B68" s="71" t="str">
        <f>'ภาษาไทย ม.3'!B68</f>
        <v>นายบุญรักษ์   เชาว์ดี</v>
      </c>
      <c r="C68" s="72">
        <v>0</v>
      </c>
      <c r="D68" s="72">
        <v>0</v>
      </c>
      <c r="E68" s="72">
        <v>0</v>
      </c>
      <c r="F68" s="72">
        <v>0</v>
      </c>
      <c r="G68" s="72">
        <v>0</v>
      </c>
      <c r="H68" s="73">
        <v>0</v>
      </c>
      <c r="I68" s="73">
        <v>0</v>
      </c>
      <c r="J68" s="72">
        <v>1</v>
      </c>
      <c r="K68" s="72">
        <v>0</v>
      </c>
      <c r="L68" s="72">
        <v>0</v>
      </c>
      <c r="M68" s="72">
        <v>0</v>
      </c>
      <c r="N68" s="72">
        <v>1</v>
      </c>
      <c r="O68" s="73">
        <v>0</v>
      </c>
      <c r="P68" s="73">
        <v>0</v>
      </c>
      <c r="Q68" s="74">
        <v>1</v>
      </c>
      <c r="R68" s="74">
        <v>1</v>
      </c>
      <c r="S68" s="74">
        <v>1</v>
      </c>
      <c r="T68" s="74">
        <v>0</v>
      </c>
      <c r="U68" s="74">
        <v>1</v>
      </c>
      <c r="V68" s="74">
        <v>1</v>
      </c>
      <c r="W68" s="74">
        <v>0</v>
      </c>
      <c r="X68" s="74">
        <v>0</v>
      </c>
      <c r="Y68" s="74">
        <v>0</v>
      </c>
      <c r="Z68" s="74">
        <v>0</v>
      </c>
      <c r="AA68" s="74">
        <v>0</v>
      </c>
      <c r="AB68" s="74">
        <v>0</v>
      </c>
      <c r="AC68" s="74">
        <v>1</v>
      </c>
      <c r="AD68" s="74">
        <v>1</v>
      </c>
      <c r="AE68" s="74">
        <v>0</v>
      </c>
      <c r="AF68" s="74">
        <v>0</v>
      </c>
      <c r="AG68" s="74">
        <v>0</v>
      </c>
      <c r="AH68" s="74">
        <v>1</v>
      </c>
      <c r="AI68" s="74">
        <v>1</v>
      </c>
      <c r="AJ68" s="74">
        <v>0</v>
      </c>
      <c r="AK68" s="74">
        <v>0</v>
      </c>
      <c r="AL68" s="74">
        <v>0</v>
      </c>
      <c r="AM68" s="74">
        <v>0</v>
      </c>
      <c r="AN68" s="74">
        <v>0</v>
      </c>
      <c r="AO68" s="74">
        <v>0</v>
      </c>
      <c r="AP68" s="74">
        <v>0</v>
      </c>
      <c r="AQ68" s="50">
        <v>0</v>
      </c>
      <c r="AR68" s="50">
        <v>0</v>
      </c>
      <c r="AS68" s="50">
        <v>0</v>
      </c>
      <c r="AT68" s="50">
        <v>1</v>
      </c>
      <c r="AU68" s="50">
        <v>0</v>
      </c>
      <c r="AV68" s="50">
        <v>1</v>
      </c>
      <c r="AW68" s="50">
        <v>1</v>
      </c>
      <c r="AX68" s="50">
        <v>1</v>
      </c>
      <c r="AY68" s="50">
        <v>1</v>
      </c>
      <c r="AZ68" s="50">
        <v>0</v>
      </c>
      <c r="BA68" s="75">
        <f t="shared" si="158"/>
        <v>0</v>
      </c>
      <c r="BB68" s="75">
        <f t="shared" si="158"/>
        <v>0</v>
      </c>
      <c r="BC68" s="75">
        <f t="shared" si="158"/>
        <v>0</v>
      </c>
      <c r="BD68" s="75">
        <f t="shared" si="158"/>
        <v>0</v>
      </c>
      <c r="BE68" s="75">
        <f t="shared" si="158"/>
        <v>0</v>
      </c>
      <c r="BF68" s="75">
        <f t="shared" si="158"/>
        <v>0</v>
      </c>
      <c r="BG68" s="75">
        <f t="shared" si="158"/>
        <v>0</v>
      </c>
      <c r="BH68" s="75">
        <f t="shared" si="158"/>
        <v>2</v>
      </c>
      <c r="BI68" s="75">
        <f t="shared" si="158"/>
        <v>0</v>
      </c>
      <c r="BJ68" s="75">
        <f t="shared" si="158"/>
        <v>0</v>
      </c>
      <c r="BK68" s="75">
        <f t="shared" si="158"/>
        <v>0</v>
      </c>
      <c r="BL68" s="75">
        <f t="shared" si="158"/>
        <v>2</v>
      </c>
      <c r="BM68" s="75">
        <f t="shared" si="158"/>
        <v>0</v>
      </c>
      <c r="BN68" s="75">
        <f t="shared" si="158"/>
        <v>0</v>
      </c>
      <c r="BO68" s="75">
        <f t="shared" si="158"/>
        <v>2</v>
      </c>
      <c r="BP68" s="75">
        <f t="shared" si="158"/>
        <v>2</v>
      </c>
      <c r="BQ68" s="75">
        <f t="shared" si="102"/>
        <v>2</v>
      </c>
      <c r="BR68" s="75">
        <f t="shared" si="103"/>
        <v>0</v>
      </c>
      <c r="BS68" s="75">
        <f t="shared" si="104"/>
        <v>2</v>
      </c>
      <c r="BT68" s="75">
        <f t="shared" si="105"/>
        <v>2</v>
      </c>
      <c r="BU68" s="75">
        <f t="shared" si="106"/>
        <v>0</v>
      </c>
      <c r="BV68" s="75">
        <f t="shared" si="107"/>
        <v>0</v>
      </c>
      <c r="BW68" s="75">
        <f t="shared" si="108"/>
        <v>0</v>
      </c>
      <c r="BX68" s="75">
        <f t="shared" si="109"/>
        <v>0</v>
      </c>
      <c r="BY68" s="75">
        <f t="shared" si="110"/>
        <v>0</v>
      </c>
      <c r="BZ68" s="75">
        <f t="shared" si="111"/>
        <v>0</v>
      </c>
      <c r="CA68" s="75">
        <f t="shared" si="112"/>
        <v>2</v>
      </c>
      <c r="CB68" s="75">
        <f t="shared" si="113"/>
        <v>2</v>
      </c>
      <c r="CC68" s="75">
        <f t="shared" si="114"/>
        <v>0</v>
      </c>
      <c r="CD68" s="75">
        <f t="shared" si="115"/>
        <v>0</v>
      </c>
      <c r="CE68" s="75">
        <f t="shared" si="116"/>
        <v>0</v>
      </c>
      <c r="CF68" s="75">
        <f t="shared" si="117"/>
        <v>2</v>
      </c>
      <c r="CG68" s="75">
        <f t="shared" si="118"/>
        <v>2</v>
      </c>
      <c r="CH68" s="75">
        <f t="shared" si="119"/>
        <v>0</v>
      </c>
      <c r="CI68" s="75">
        <f t="shared" si="120"/>
        <v>0</v>
      </c>
      <c r="CJ68" s="75">
        <f t="shared" si="121"/>
        <v>0</v>
      </c>
      <c r="CK68" s="75">
        <f t="shared" si="122"/>
        <v>0</v>
      </c>
      <c r="CL68" s="75">
        <f t="shared" si="123"/>
        <v>0</v>
      </c>
      <c r="CM68" s="75">
        <f t="shared" si="124"/>
        <v>0</v>
      </c>
      <c r="CN68" s="75">
        <f t="shared" si="125"/>
        <v>0</v>
      </c>
      <c r="CO68" s="50">
        <f t="shared" si="126"/>
        <v>0</v>
      </c>
      <c r="CP68" s="50">
        <f t="shared" si="127"/>
        <v>0</v>
      </c>
      <c r="CQ68" s="50">
        <f t="shared" si="144"/>
        <v>0</v>
      </c>
      <c r="CR68" s="50">
        <f t="shared" si="128"/>
        <v>0</v>
      </c>
      <c r="CS68" s="50">
        <f t="shared" si="129"/>
        <v>2</v>
      </c>
      <c r="CT68" s="50">
        <f t="shared" si="145"/>
        <v>2</v>
      </c>
      <c r="CU68" s="50">
        <f t="shared" si="130"/>
        <v>0</v>
      </c>
      <c r="CV68" s="50">
        <f t="shared" si="131"/>
        <v>2</v>
      </c>
      <c r="CW68" s="50">
        <f t="shared" si="146"/>
        <v>2</v>
      </c>
      <c r="CX68" s="50">
        <f t="shared" si="132"/>
        <v>2</v>
      </c>
      <c r="CY68" s="50">
        <f t="shared" si="133"/>
        <v>2</v>
      </c>
      <c r="CZ68" s="50">
        <f t="shared" si="147"/>
        <v>4</v>
      </c>
      <c r="DA68" s="50">
        <f t="shared" si="134"/>
        <v>2</v>
      </c>
      <c r="DB68" s="50">
        <f t="shared" si="135"/>
        <v>0</v>
      </c>
      <c r="DC68" s="50">
        <f t="shared" si="148"/>
        <v>2</v>
      </c>
      <c r="DD68" s="76">
        <f t="shared" si="136"/>
        <v>0</v>
      </c>
      <c r="DE68" s="76">
        <f t="shared" si="137"/>
        <v>4</v>
      </c>
      <c r="DF68" s="76">
        <f t="shared" si="149"/>
        <v>4</v>
      </c>
      <c r="DG68" s="76">
        <f t="shared" si="138"/>
        <v>0</v>
      </c>
      <c r="DH68" s="76">
        <f t="shared" si="139"/>
        <v>6</v>
      </c>
      <c r="DI68" s="76">
        <f t="shared" si="150"/>
        <v>6</v>
      </c>
      <c r="DJ68" s="76">
        <f t="shared" si="140"/>
        <v>8</v>
      </c>
      <c r="DK68" s="76">
        <f t="shared" si="141"/>
        <v>0</v>
      </c>
      <c r="DL68" s="76">
        <f t="shared" si="151"/>
        <v>8</v>
      </c>
      <c r="DM68" s="76">
        <f t="shared" si="142"/>
        <v>2</v>
      </c>
      <c r="DN68" s="76">
        <f t="shared" si="143"/>
        <v>2</v>
      </c>
      <c r="DO68" s="76">
        <f t="shared" si="152"/>
        <v>6</v>
      </c>
      <c r="DP68" s="76">
        <f t="shared" si="153"/>
        <v>10</v>
      </c>
      <c r="DQ68" s="76">
        <f t="shared" si="154"/>
        <v>4</v>
      </c>
      <c r="DR68" s="76">
        <f t="shared" si="155"/>
        <v>0</v>
      </c>
      <c r="DS68" s="76">
        <f t="shared" si="156"/>
        <v>4</v>
      </c>
      <c r="DT68" s="70">
        <f t="shared" si="157"/>
        <v>32</v>
      </c>
    </row>
    <row r="69" spans="1:124">
      <c r="A69" s="70">
        <v>61</v>
      </c>
      <c r="B69" s="71" t="str">
        <f>'ภาษาไทย ม.3'!B69</f>
        <v>นางสาวปริชาติ  รุ่งประภัศร์</v>
      </c>
      <c r="C69" s="72">
        <v>1</v>
      </c>
      <c r="D69" s="72">
        <v>0</v>
      </c>
      <c r="E69" s="72">
        <v>0</v>
      </c>
      <c r="F69" s="72">
        <v>0</v>
      </c>
      <c r="G69" s="72">
        <v>1</v>
      </c>
      <c r="H69" s="73">
        <v>0</v>
      </c>
      <c r="I69" s="73">
        <v>0</v>
      </c>
      <c r="J69" s="72">
        <v>1</v>
      </c>
      <c r="K69" s="72">
        <v>0</v>
      </c>
      <c r="L69" s="72">
        <v>1</v>
      </c>
      <c r="M69" s="72">
        <v>1</v>
      </c>
      <c r="N69" s="72">
        <v>0</v>
      </c>
      <c r="O69" s="73">
        <v>0</v>
      </c>
      <c r="P69" s="73">
        <v>0</v>
      </c>
      <c r="Q69" s="74">
        <v>0</v>
      </c>
      <c r="R69" s="74">
        <v>0</v>
      </c>
      <c r="S69" s="74">
        <v>0</v>
      </c>
      <c r="T69" s="74">
        <v>0</v>
      </c>
      <c r="U69" s="74">
        <v>0</v>
      </c>
      <c r="V69" s="74">
        <v>0</v>
      </c>
      <c r="W69" s="74">
        <v>0</v>
      </c>
      <c r="X69" s="74">
        <v>0</v>
      </c>
      <c r="Y69" s="74">
        <v>1</v>
      </c>
      <c r="Z69" s="74">
        <v>0</v>
      </c>
      <c r="AA69" s="74">
        <v>0</v>
      </c>
      <c r="AB69" s="74">
        <v>0</v>
      </c>
      <c r="AC69" s="74">
        <v>0</v>
      </c>
      <c r="AD69" s="74">
        <v>0</v>
      </c>
      <c r="AE69" s="74">
        <v>0</v>
      </c>
      <c r="AF69" s="74">
        <v>0</v>
      </c>
      <c r="AG69" s="74">
        <v>0</v>
      </c>
      <c r="AH69" s="74">
        <v>0</v>
      </c>
      <c r="AI69" s="74">
        <v>0</v>
      </c>
      <c r="AJ69" s="74">
        <v>0</v>
      </c>
      <c r="AK69" s="74">
        <v>0</v>
      </c>
      <c r="AL69" s="74">
        <v>0</v>
      </c>
      <c r="AM69" s="74">
        <v>1</v>
      </c>
      <c r="AN69" s="74">
        <v>0</v>
      </c>
      <c r="AO69" s="74">
        <v>0</v>
      </c>
      <c r="AP69" s="74">
        <v>1</v>
      </c>
      <c r="AQ69" s="50">
        <v>0</v>
      </c>
      <c r="AR69" s="50">
        <v>0</v>
      </c>
      <c r="AS69" s="50">
        <v>0</v>
      </c>
      <c r="AT69" s="50">
        <v>0</v>
      </c>
      <c r="AU69" s="50">
        <v>1</v>
      </c>
      <c r="AV69" s="50">
        <v>1</v>
      </c>
      <c r="AW69" s="50">
        <v>0</v>
      </c>
      <c r="AX69" s="50">
        <v>0</v>
      </c>
      <c r="AY69" s="50">
        <v>1</v>
      </c>
      <c r="AZ69" s="50">
        <v>0</v>
      </c>
      <c r="BA69" s="75">
        <f t="shared" si="158"/>
        <v>2</v>
      </c>
      <c r="BB69" s="75">
        <f t="shared" si="158"/>
        <v>0</v>
      </c>
      <c r="BC69" s="75">
        <f t="shared" si="158"/>
        <v>0</v>
      </c>
      <c r="BD69" s="75">
        <f t="shared" si="158"/>
        <v>0</v>
      </c>
      <c r="BE69" s="75">
        <f t="shared" si="158"/>
        <v>2</v>
      </c>
      <c r="BF69" s="75">
        <f t="shared" si="158"/>
        <v>0</v>
      </c>
      <c r="BG69" s="75">
        <f t="shared" si="158"/>
        <v>0</v>
      </c>
      <c r="BH69" s="75">
        <f t="shared" si="158"/>
        <v>2</v>
      </c>
      <c r="BI69" s="75">
        <f t="shared" si="158"/>
        <v>0</v>
      </c>
      <c r="BJ69" s="75">
        <f t="shared" si="158"/>
        <v>2</v>
      </c>
      <c r="BK69" s="75">
        <f t="shared" si="158"/>
        <v>2</v>
      </c>
      <c r="BL69" s="75">
        <f t="shared" si="158"/>
        <v>0</v>
      </c>
      <c r="BM69" s="75">
        <f t="shared" si="158"/>
        <v>0</v>
      </c>
      <c r="BN69" s="75">
        <f t="shared" si="158"/>
        <v>0</v>
      </c>
      <c r="BO69" s="75">
        <f t="shared" si="158"/>
        <v>0</v>
      </c>
      <c r="BP69" s="75">
        <f t="shared" si="158"/>
        <v>0</v>
      </c>
      <c r="BQ69" s="75">
        <f t="shared" si="102"/>
        <v>0</v>
      </c>
      <c r="BR69" s="75">
        <f t="shared" si="103"/>
        <v>0</v>
      </c>
      <c r="BS69" s="75">
        <f t="shared" si="104"/>
        <v>0</v>
      </c>
      <c r="BT69" s="75">
        <f t="shared" si="105"/>
        <v>0</v>
      </c>
      <c r="BU69" s="75">
        <f t="shared" si="106"/>
        <v>0</v>
      </c>
      <c r="BV69" s="75">
        <f t="shared" si="107"/>
        <v>0</v>
      </c>
      <c r="BW69" s="75">
        <f t="shared" si="108"/>
        <v>2</v>
      </c>
      <c r="BX69" s="75">
        <f t="shared" si="109"/>
        <v>0</v>
      </c>
      <c r="BY69" s="75">
        <f t="shared" si="110"/>
        <v>0</v>
      </c>
      <c r="BZ69" s="75">
        <f t="shared" si="111"/>
        <v>0</v>
      </c>
      <c r="CA69" s="75">
        <f t="shared" si="112"/>
        <v>0</v>
      </c>
      <c r="CB69" s="75">
        <f t="shared" si="113"/>
        <v>0</v>
      </c>
      <c r="CC69" s="75">
        <f t="shared" si="114"/>
        <v>0</v>
      </c>
      <c r="CD69" s="75">
        <f t="shared" si="115"/>
        <v>0</v>
      </c>
      <c r="CE69" s="75">
        <f t="shared" si="116"/>
        <v>0</v>
      </c>
      <c r="CF69" s="75">
        <f t="shared" si="117"/>
        <v>0</v>
      </c>
      <c r="CG69" s="75">
        <f t="shared" si="118"/>
        <v>0</v>
      </c>
      <c r="CH69" s="75">
        <f t="shared" si="119"/>
        <v>0</v>
      </c>
      <c r="CI69" s="75">
        <f t="shared" si="120"/>
        <v>0</v>
      </c>
      <c r="CJ69" s="75">
        <f t="shared" si="121"/>
        <v>0</v>
      </c>
      <c r="CK69" s="75">
        <f t="shared" si="122"/>
        <v>2</v>
      </c>
      <c r="CL69" s="75">
        <f t="shared" si="123"/>
        <v>0</v>
      </c>
      <c r="CM69" s="75">
        <f t="shared" si="124"/>
        <v>0</v>
      </c>
      <c r="CN69" s="75">
        <f t="shared" si="125"/>
        <v>2</v>
      </c>
      <c r="CO69" s="50">
        <f t="shared" si="126"/>
        <v>0</v>
      </c>
      <c r="CP69" s="50">
        <f t="shared" si="127"/>
        <v>0</v>
      </c>
      <c r="CQ69" s="50">
        <f t="shared" si="144"/>
        <v>0</v>
      </c>
      <c r="CR69" s="50">
        <f t="shared" si="128"/>
        <v>0</v>
      </c>
      <c r="CS69" s="50">
        <f t="shared" si="129"/>
        <v>0</v>
      </c>
      <c r="CT69" s="50">
        <f t="shared" si="145"/>
        <v>0</v>
      </c>
      <c r="CU69" s="50">
        <f t="shared" si="130"/>
        <v>2</v>
      </c>
      <c r="CV69" s="50">
        <f t="shared" si="131"/>
        <v>2</v>
      </c>
      <c r="CW69" s="50">
        <f t="shared" si="146"/>
        <v>4</v>
      </c>
      <c r="CX69" s="50">
        <f t="shared" si="132"/>
        <v>0</v>
      </c>
      <c r="CY69" s="50">
        <f t="shared" si="133"/>
        <v>0</v>
      </c>
      <c r="CZ69" s="50">
        <f t="shared" si="147"/>
        <v>0</v>
      </c>
      <c r="DA69" s="50">
        <f t="shared" si="134"/>
        <v>2</v>
      </c>
      <c r="DB69" s="50">
        <f t="shared" si="135"/>
        <v>0</v>
      </c>
      <c r="DC69" s="50">
        <f t="shared" si="148"/>
        <v>2</v>
      </c>
      <c r="DD69" s="76">
        <f t="shared" si="136"/>
        <v>4</v>
      </c>
      <c r="DE69" s="76">
        <f t="shared" si="137"/>
        <v>2</v>
      </c>
      <c r="DF69" s="76">
        <f t="shared" si="149"/>
        <v>6</v>
      </c>
      <c r="DG69" s="76">
        <f t="shared" si="138"/>
        <v>4</v>
      </c>
      <c r="DH69" s="76">
        <f t="shared" si="139"/>
        <v>0</v>
      </c>
      <c r="DI69" s="76">
        <f t="shared" si="150"/>
        <v>4</v>
      </c>
      <c r="DJ69" s="76">
        <f t="shared" si="140"/>
        <v>4</v>
      </c>
      <c r="DK69" s="76">
        <f t="shared" si="141"/>
        <v>2</v>
      </c>
      <c r="DL69" s="76">
        <f t="shared" si="151"/>
        <v>6</v>
      </c>
      <c r="DM69" s="76">
        <f t="shared" si="142"/>
        <v>0</v>
      </c>
      <c r="DN69" s="76">
        <f t="shared" si="143"/>
        <v>0</v>
      </c>
      <c r="DO69" s="76">
        <f t="shared" si="152"/>
        <v>0</v>
      </c>
      <c r="DP69" s="76">
        <f t="shared" si="153"/>
        <v>0</v>
      </c>
      <c r="DQ69" s="76">
        <f t="shared" si="154"/>
        <v>2</v>
      </c>
      <c r="DR69" s="76">
        <f t="shared" si="155"/>
        <v>4</v>
      </c>
      <c r="DS69" s="76">
        <f t="shared" si="156"/>
        <v>6</v>
      </c>
      <c r="DT69" s="70">
        <f t="shared" si="157"/>
        <v>22</v>
      </c>
    </row>
    <row r="70" spans="1:124">
      <c r="A70" s="70">
        <v>62</v>
      </c>
      <c r="B70" s="71" t="str">
        <f>'ภาษาไทย ม.3'!B70</f>
        <v>นางสาวระวิวรรณ  รักสกุล</v>
      </c>
      <c r="C70" s="72">
        <v>1</v>
      </c>
      <c r="D70" s="72">
        <v>1</v>
      </c>
      <c r="E70" s="72">
        <v>1</v>
      </c>
      <c r="F70" s="72">
        <v>0</v>
      </c>
      <c r="G70" s="72">
        <v>0</v>
      </c>
      <c r="H70" s="73">
        <v>0</v>
      </c>
      <c r="I70" s="73">
        <v>1</v>
      </c>
      <c r="J70" s="72">
        <v>1</v>
      </c>
      <c r="K70" s="72">
        <v>0</v>
      </c>
      <c r="L70" s="72">
        <v>1</v>
      </c>
      <c r="M70" s="72">
        <v>1</v>
      </c>
      <c r="N70" s="72">
        <v>0</v>
      </c>
      <c r="O70" s="73">
        <v>0</v>
      </c>
      <c r="P70" s="73">
        <v>0</v>
      </c>
      <c r="Q70" s="74">
        <v>0</v>
      </c>
      <c r="R70" s="74">
        <v>1</v>
      </c>
      <c r="S70" s="74">
        <v>1</v>
      </c>
      <c r="T70" s="74">
        <v>0</v>
      </c>
      <c r="U70" s="74">
        <v>0</v>
      </c>
      <c r="V70" s="74">
        <v>0</v>
      </c>
      <c r="W70" s="74">
        <v>0</v>
      </c>
      <c r="X70" s="74">
        <v>0</v>
      </c>
      <c r="Y70" s="74">
        <v>0</v>
      </c>
      <c r="Z70" s="74">
        <v>0</v>
      </c>
      <c r="AA70" s="74">
        <v>0</v>
      </c>
      <c r="AB70" s="74">
        <v>0</v>
      </c>
      <c r="AC70" s="74">
        <v>1</v>
      </c>
      <c r="AD70" s="74">
        <v>0</v>
      </c>
      <c r="AE70" s="74">
        <v>0</v>
      </c>
      <c r="AF70" s="74">
        <v>1</v>
      </c>
      <c r="AG70" s="74">
        <v>1</v>
      </c>
      <c r="AH70" s="74">
        <v>1</v>
      </c>
      <c r="AI70" s="74">
        <v>1</v>
      </c>
      <c r="AJ70" s="74">
        <v>0</v>
      </c>
      <c r="AK70" s="74">
        <v>0</v>
      </c>
      <c r="AL70" s="74">
        <v>0</v>
      </c>
      <c r="AM70" s="74">
        <v>0</v>
      </c>
      <c r="AN70" s="74">
        <v>0</v>
      </c>
      <c r="AO70" s="74">
        <v>1</v>
      </c>
      <c r="AP70" s="74">
        <v>1</v>
      </c>
      <c r="AQ70" s="50">
        <v>1</v>
      </c>
      <c r="AR70" s="50">
        <v>0</v>
      </c>
      <c r="AS70" s="50">
        <v>0</v>
      </c>
      <c r="AT70" s="50">
        <v>1</v>
      </c>
      <c r="AU70" s="50">
        <v>1</v>
      </c>
      <c r="AV70" s="50">
        <v>0</v>
      </c>
      <c r="AW70" s="50">
        <v>0</v>
      </c>
      <c r="AX70" s="50">
        <v>1</v>
      </c>
      <c r="AY70" s="50">
        <v>0</v>
      </c>
      <c r="AZ70" s="50">
        <v>1</v>
      </c>
      <c r="BA70" s="75">
        <f t="shared" si="158"/>
        <v>2</v>
      </c>
      <c r="BB70" s="75">
        <f t="shared" si="158"/>
        <v>2</v>
      </c>
      <c r="BC70" s="75">
        <f t="shared" si="158"/>
        <v>2</v>
      </c>
      <c r="BD70" s="75">
        <f t="shared" si="158"/>
        <v>0</v>
      </c>
      <c r="BE70" s="75">
        <f t="shared" si="158"/>
        <v>0</v>
      </c>
      <c r="BF70" s="75">
        <f t="shared" si="158"/>
        <v>0</v>
      </c>
      <c r="BG70" s="75">
        <f t="shared" si="158"/>
        <v>2</v>
      </c>
      <c r="BH70" s="75">
        <f t="shared" si="158"/>
        <v>2</v>
      </c>
      <c r="BI70" s="75">
        <f t="shared" si="158"/>
        <v>0</v>
      </c>
      <c r="BJ70" s="75">
        <f t="shared" si="158"/>
        <v>2</v>
      </c>
      <c r="BK70" s="75">
        <f t="shared" si="158"/>
        <v>2</v>
      </c>
      <c r="BL70" s="75">
        <f t="shared" si="158"/>
        <v>0</v>
      </c>
      <c r="BM70" s="75">
        <f t="shared" si="158"/>
        <v>0</v>
      </c>
      <c r="BN70" s="75">
        <f t="shared" si="158"/>
        <v>0</v>
      </c>
      <c r="BO70" s="75">
        <f t="shared" si="158"/>
        <v>0</v>
      </c>
      <c r="BP70" s="75">
        <f t="shared" si="158"/>
        <v>2</v>
      </c>
      <c r="BQ70" s="75">
        <f t="shared" si="102"/>
        <v>2</v>
      </c>
      <c r="BR70" s="75">
        <f t="shared" si="103"/>
        <v>0</v>
      </c>
      <c r="BS70" s="75">
        <f t="shared" si="104"/>
        <v>0</v>
      </c>
      <c r="BT70" s="75">
        <f t="shared" si="105"/>
        <v>0</v>
      </c>
      <c r="BU70" s="75">
        <f t="shared" si="106"/>
        <v>0</v>
      </c>
      <c r="BV70" s="75">
        <f t="shared" si="107"/>
        <v>0</v>
      </c>
      <c r="BW70" s="75">
        <f t="shared" si="108"/>
        <v>0</v>
      </c>
      <c r="BX70" s="75">
        <f t="shared" si="109"/>
        <v>0</v>
      </c>
      <c r="BY70" s="75">
        <f t="shared" si="110"/>
        <v>0</v>
      </c>
      <c r="BZ70" s="75">
        <f t="shared" si="111"/>
        <v>0</v>
      </c>
      <c r="CA70" s="75">
        <f t="shared" si="112"/>
        <v>2</v>
      </c>
      <c r="CB70" s="75">
        <f t="shared" si="113"/>
        <v>0</v>
      </c>
      <c r="CC70" s="75">
        <f t="shared" si="114"/>
        <v>0</v>
      </c>
      <c r="CD70" s="75">
        <f t="shared" si="115"/>
        <v>2</v>
      </c>
      <c r="CE70" s="75">
        <f t="shared" si="116"/>
        <v>2</v>
      </c>
      <c r="CF70" s="75">
        <f t="shared" si="117"/>
        <v>2</v>
      </c>
      <c r="CG70" s="75">
        <f t="shared" si="118"/>
        <v>2</v>
      </c>
      <c r="CH70" s="75">
        <f t="shared" si="119"/>
        <v>0</v>
      </c>
      <c r="CI70" s="75">
        <f t="shared" si="120"/>
        <v>0</v>
      </c>
      <c r="CJ70" s="75">
        <f t="shared" si="121"/>
        <v>0</v>
      </c>
      <c r="CK70" s="75">
        <f t="shared" si="122"/>
        <v>0</v>
      </c>
      <c r="CL70" s="75">
        <f t="shared" si="123"/>
        <v>0</v>
      </c>
      <c r="CM70" s="75">
        <f t="shared" si="124"/>
        <v>2</v>
      </c>
      <c r="CN70" s="75">
        <f t="shared" si="125"/>
        <v>2</v>
      </c>
      <c r="CO70" s="50">
        <f t="shared" si="126"/>
        <v>2</v>
      </c>
      <c r="CP70" s="50">
        <f t="shared" si="127"/>
        <v>0</v>
      </c>
      <c r="CQ70" s="50">
        <f t="shared" si="144"/>
        <v>2</v>
      </c>
      <c r="CR70" s="50">
        <f t="shared" si="128"/>
        <v>0</v>
      </c>
      <c r="CS70" s="50">
        <f t="shared" si="129"/>
        <v>2</v>
      </c>
      <c r="CT70" s="50">
        <f t="shared" si="145"/>
        <v>2</v>
      </c>
      <c r="CU70" s="50">
        <f t="shared" si="130"/>
        <v>2</v>
      </c>
      <c r="CV70" s="50">
        <f t="shared" si="131"/>
        <v>0</v>
      </c>
      <c r="CW70" s="50">
        <f t="shared" si="146"/>
        <v>2</v>
      </c>
      <c r="CX70" s="50">
        <f t="shared" si="132"/>
        <v>0</v>
      </c>
      <c r="CY70" s="50">
        <f t="shared" si="133"/>
        <v>2</v>
      </c>
      <c r="CZ70" s="50">
        <f t="shared" si="147"/>
        <v>2</v>
      </c>
      <c r="DA70" s="50">
        <f t="shared" si="134"/>
        <v>0</v>
      </c>
      <c r="DB70" s="50">
        <f t="shared" si="135"/>
        <v>2</v>
      </c>
      <c r="DC70" s="50">
        <f t="shared" si="148"/>
        <v>2</v>
      </c>
      <c r="DD70" s="76">
        <f t="shared" si="136"/>
        <v>6</v>
      </c>
      <c r="DE70" s="76">
        <f t="shared" si="137"/>
        <v>6</v>
      </c>
      <c r="DF70" s="76">
        <f t="shared" si="149"/>
        <v>12</v>
      </c>
      <c r="DG70" s="76">
        <f t="shared" si="138"/>
        <v>6</v>
      </c>
      <c r="DH70" s="76">
        <f t="shared" si="139"/>
        <v>2</v>
      </c>
      <c r="DI70" s="76">
        <f t="shared" si="150"/>
        <v>8</v>
      </c>
      <c r="DJ70" s="76">
        <f t="shared" si="140"/>
        <v>4</v>
      </c>
      <c r="DK70" s="76">
        <f t="shared" si="141"/>
        <v>0</v>
      </c>
      <c r="DL70" s="76">
        <f t="shared" si="151"/>
        <v>4</v>
      </c>
      <c r="DM70" s="76">
        <f t="shared" si="142"/>
        <v>2</v>
      </c>
      <c r="DN70" s="76">
        <f t="shared" si="143"/>
        <v>2</v>
      </c>
      <c r="DO70" s="76">
        <f t="shared" si="152"/>
        <v>6</v>
      </c>
      <c r="DP70" s="76">
        <f t="shared" si="153"/>
        <v>10</v>
      </c>
      <c r="DQ70" s="76">
        <f t="shared" si="154"/>
        <v>4</v>
      </c>
      <c r="DR70" s="76">
        <f t="shared" si="155"/>
        <v>4</v>
      </c>
      <c r="DS70" s="76">
        <f t="shared" si="156"/>
        <v>8</v>
      </c>
      <c r="DT70" s="70">
        <f t="shared" si="157"/>
        <v>42</v>
      </c>
    </row>
    <row r="71" spans="1:124">
      <c r="A71" s="70">
        <v>63</v>
      </c>
      <c r="B71" s="71" t="str">
        <f>'ภาษาไทย ม.3'!B71</f>
        <v>นางสาวขนิษฐา  พาหละ</v>
      </c>
      <c r="C71" s="72">
        <v>0</v>
      </c>
      <c r="D71" s="72">
        <v>0</v>
      </c>
      <c r="E71" s="72">
        <v>0</v>
      </c>
      <c r="F71" s="72">
        <v>0</v>
      </c>
      <c r="G71" s="72">
        <v>0</v>
      </c>
      <c r="H71" s="73">
        <v>0</v>
      </c>
      <c r="I71" s="73">
        <v>0</v>
      </c>
      <c r="J71" s="72">
        <v>1</v>
      </c>
      <c r="K71" s="72">
        <v>0</v>
      </c>
      <c r="L71" s="72">
        <v>0</v>
      </c>
      <c r="M71" s="72">
        <v>0</v>
      </c>
      <c r="N71" s="72">
        <v>1</v>
      </c>
      <c r="O71" s="73">
        <v>0</v>
      </c>
      <c r="P71" s="73">
        <v>0</v>
      </c>
      <c r="Q71" s="74">
        <v>1</v>
      </c>
      <c r="R71" s="74">
        <v>1</v>
      </c>
      <c r="S71" s="74">
        <v>1</v>
      </c>
      <c r="T71" s="74">
        <v>0</v>
      </c>
      <c r="U71" s="74">
        <v>1</v>
      </c>
      <c r="V71" s="74">
        <v>1</v>
      </c>
      <c r="W71" s="74">
        <v>0</v>
      </c>
      <c r="X71" s="74">
        <v>0</v>
      </c>
      <c r="Y71" s="74">
        <v>0</v>
      </c>
      <c r="Z71" s="74">
        <v>0</v>
      </c>
      <c r="AA71" s="74">
        <v>0</v>
      </c>
      <c r="AB71" s="74">
        <v>0</v>
      </c>
      <c r="AC71" s="74">
        <v>1</v>
      </c>
      <c r="AD71" s="74">
        <v>1</v>
      </c>
      <c r="AE71" s="74">
        <v>0</v>
      </c>
      <c r="AF71" s="74">
        <v>1</v>
      </c>
      <c r="AG71" s="74">
        <v>0</v>
      </c>
      <c r="AH71" s="74">
        <v>1</v>
      </c>
      <c r="AI71" s="74">
        <v>1</v>
      </c>
      <c r="AJ71" s="74">
        <v>0</v>
      </c>
      <c r="AK71" s="74">
        <v>0</v>
      </c>
      <c r="AL71" s="74">
        <v>0</v>
      </c>
      <c r="AM71" s="74">
        <v>0</v>
      </c>
      <c r="AN71" s="74">
        <v>0</v>
      </c>
      <c r="AO71" s="74">
        <v>0</v>
      </c>
      <c r="AP71" s="74">
        <v>1</v>
      </c>
      <c r="AQ71" s="50">
        <v>0</v>
      </c>
      <c r="AR71" s="50">
        <v>0</v>
      </c>
      <c r="AS71" s="50">
        <v>0</v>
      </c>
      <c r="AT71" s="50">
        <v>1</v>
      </c>
      <c r="AU71" s="50">
        <v>0</v>
      </c>
      <c r="AV71" s="50">
        <v>1</v>
      </c>
      <c r="AW71" s="50">
        <v>1</v>
      </c>
      <c r="AX71" s="50">
        <v>1</v>
      </c>
      <c r="AY71" s="50">
        <v>1</v>
      </c>
      <c r="AZ71" s="50">
        <v>0</v>
      </c>
      <c r="BA71" s="75">
        <f t="shared" si="158"/>
        <v>0</v>
      </c>
      <c r="BB71" s="75">
        <f t="shared" si="158"/>
        <v>0</v>
      </c>
      <c r="BC71" s="75">
        <f t="shared" si="158"/>
        <v>0</v>
      </c>
      <c r="BD71" s="75">
        <f t="shared" si="158"/>
        <v>0</v>
      </c>
      <c r="BE71" s="75">
        <f t="shared" si="158"/>
        <v>0</v>
      </c>
      <c r="BF71" s="75">
        <f t="shared" si="158"/>
        <v>0</v>
      </c>
      <c r="BG71" s="75">
        <f t="shared" si="158"/>
        <v>0</v>
      </c>
      <c r="BH71" s="75">
        <f t="shared" si="158"/>
        <v>2</v>
      </c>
      <c r="BI71" s="75">
        <f t="shared" si="158"/>
        <v>0</v>
      </c>
      <c r="BJ71" s="75">
        <f t="shared" si="158"/>
        <v>0</v>
      </c>
      <c r="BK71" s="75">
        <f t="shared" si="158"/>
        <v>0</v>
      </c>
      <c r="BL71" s="75">
        <f t="shared" si="158"/>
        <v>2</v>
      </c>
      <c r="BM71" s="75">
        <f t="shared" si="158"/>
        <v>0</v>
      </c>
      <c r="BN71" s="75">
        <f t="shared" si="158"/>
        <v>0</v>
      </c>
      <c r="BO71" s="75">
        <f t="shared" si="158"/>
        <v>2</v>
      </c>
      <c r="BP71" s="75">
        <f t="shared" si="158"/>
        <v>2</v>
      </c>
      <c r="BQ71" s="75">
        <f t="shared" si="102"/>
        <v>2</v>
      </c>
      <c r="BR71" s="75">
        <f t="shared" si="103"/>
        <v>0</v>
      </c>
      <c r="BS71" s="75">
        <f t="shared" si="104"/>
        <v>2</v>
      </c>
      <c r="BT71" s="75">
        <f t="shared" si="105"/>
        <v>2</v>
      </c>
      <c r="BU71" s="75">
        <f t="shared" si="106"/>
        <v>0</v>
      </c>
      <c r="BV71" s="75">
        <f t="shared" si="107"/>
        <v>0</v>
      </c>
      <c r="BW71" s="75">
        <f t="shared" si="108"/>
        <v>0</v>
      </c>
      <c r="BX71" s="75">
        <f t="shared" si="109"/>
        <v>0</v>
      </c>
      <c r="BY71" s="75">
        <f t="shared" si="110"/>
        <v>0</v>
      </c>
      <c r="BZ71" s="75">
        <f t="shared" si="111"/>
        <v>0</v>
      </c>
      <c r="CA71" s="75">
        <f t="shared" si="112"/>
        <v>2</v>
      </c>
      <c r="CB71" s="75">
        <f t="shared" si="113"/>
        <v>2</v>
      </c>
      <c r="CC71" s="75">
        <f t="shared" si="114"/>
        <v>0</v>
      </c>
      <c r="CD71" s="75">
        <f t="shared" si="115"/>
        <v>2</v>
      </c>
      <c r="CE71" s="75">
        <f t="shared" si="116"/>
        <v>0</v>
      </c>
      <c r="CF71" s="75">
        <f t="shared" si="117"/>
        <v>2</v>
      </c>
      <c r="CG71" s="75">
        <f t="shared" si="118"/>
        <v>2</v>
      </c>
      <c r="CH71" s="75">
        <f t="shared" si="119"/>
        <v>0</v>
      </c>
      <c r="CI71" s="75">
        <f t="shared" si="120"/>
        <v>0</v>
      </c>
      <c r="CJ71" s="75">
        <f t="shared" si="121"/>
        <v>0</v>
      </c>
      <c r="CK71" s="75">
        <f t="shared" si="122"/>
        <v>0</v>
      </c>
      <c r="CL71" s="75">
        <f t="shared" si="123"/>
        <v>0</v>
      </c>
      <c r="CM71" s="75">
        <f t="shared" si="124"/>
        <v>0</v>
      </c>
      <c r="CN71" s="75">
        <f t="shared" si="125"/>
        <v>2</v>
      </c>
      <c r="CO71" s="50">
        <f t="shared" si="126"/>
        <v>0</v>
      </c>
      <c r="CP71" s="50">
        <f t="shared" si="127"/>
        <v>0</v>
      </c>
      <c r="CQ71" s="50">
        <f t="shared" si="144"/>
        <v>0</v>
      </c>
      <c r="CR71" s="50">
        <f t="shared" si="128"/>
        <v>0</v>
      </c>
      <c r="CS71" s="50">
        <f t="shared" si="129"/>
        <v>2</v>
      </c>
      <c r="CT71" s="50">
        <f t="shared" si="145"/>
        <v>2</v>
      </c>
      <c r="CU71" s="50">
        <f t="shared" si="130"/>
        <v>0</v>
      </c>
      <c r="CV71" s="50">
        <f t="shared" si="131"/>
        <v>2</v>
      </c>
      <c r="CW71" s="50">
        <f t="shared" si="146"/>
        <v>2</v>
      </c>
      <c r="CX71" s="50">
        <f t="shared" si="132"/>
        <v>2</v>
      </c>
      <c r="CY71" s="50">
        <f t="shared" si="133"/>
        <v>2</v>
      </c>
      <c r="CZ71" s="50">
        <f t="shared" si="147"/>
        <v>4</v>
      </c>
      <c r="DA71" s="50">
        <f t="shared" si="134"/>
        <v>2</v>
      </c>
      <c r="DB71" s="50">
        <f t="shared" si="135"/>
        <v>0</v>
      </c>
      <c r="DC71" s="50">
        <f t="shared" si="148"/>
        <v>2</v>
      </c>
      <c r="DD71" s="76">
        <f t="shared" si="136"/>
        <v>0</v>
      </c>
      <c r="DE71" s="76">
        <f t="shared" si="137"/>
        <v>4</v>
      </c>
      <c r="DF71" s="76">
        <f t="shared" si="149"/>
        <v>4</v>
      </c>
      <c r="DG71" s="76">
        <f t="shared" si="138"/>
        <v>0</v>
      </c>
      <c r="DH71" s="76">
        <f t="shared" si="139"/>
        <v>6</v>
      </c>
      <c r="DI71" s="76">
        <f t="shared" si="150"/>
        <v>6</v>
      </c>
      <c r="DJ71" s="76">
        <f t="shared" si="140"/>
        <v>8</v>
      </c>
      <c r="DK71" s="76">
        <f t="shared" si="141"/>
        <v>0</v>
      </c>
      <c r="DL71" s="76">
        <f t="shared" si="151"/>
        <v>8</v>
      </c>
      <c r="DM71" s="76">
        <f t="shared" si="142"/>
        <v>2</v>
      </c>
      <c r="DN71" s="76">
        <f t="shared" si="143"/>
        <v>4</v>
      </c>
      <c r="DO71" s="76">
        <f t="shared" si="152"/>
        <v>6</v>
      </c>
      <c r="DP71" s="76">
        <f t="shared" si="153"/>
        <v>12</v>
      </c>
      <c r="DQ71" s="76">
        <f t="shared" si="154"/>
        <v>4</v>
      </c>
      <c r="DR71" s="76">
        <f t="shared" si="155"/>
        <v>2</v>
      </c>
      <c r="DS71" s="76">
        <f t="shared" si="156"/>
        <v>6</v>
      </c>
      <c r="DT71" s="70">
        <f t="shared" si="157"/>
        <v>36</v>
      </c>
    </row>
    <row r="72" spans="1:124">
      <c r="A72" s="70">
        <v>64</v>
      </c>
      <c r="B72" s="71" t="str">
        <f>'ภาษาไทย ม.3'!B72</f>
        <v>นางสาวกัณฑิวา  พาหละ</v>
      </c>
      <c r="C72" s="72">
        <v>0</v>
      </c>
      <c r="D72" s="72">
        <v>0</v>
      </c>
      <c r="E72" s="72">
        <v>1</v>
      </c>
      <c r="F72" s="72">
        <v>0</v>
      </c>
      <c r="G72" s="72">
        <v>1</v>
      </c>
      <c r="H72" s="72">
        <v>0</v>
      </c>
      <c r="I72" s="72">
        <v>1</v>
      </c>
      <c r="J72" s="72">
        <v>0</v>
      </c>
      <c r="K72" s="72">
        <v>0</v>
      </c>
      <c r="L72" s="72">
        <v>1</v>
      </c>
      <c r="M72" s="72">
        <v>0</v>
      </c>
      <c r="N72" s="72">
        <v>0</v>
      </c>
      <c r="O72" s="72">
        <v>0</v>
      </c>
      <c r="P72" s="72">
        <v>0</v>
      </c>
      <c r="Q72" s="72">
        <v>0</v>
      </c>
      <c r="R72" s="72">
        <v>0</v>
      </c>
      <c r="S72" s="72">
        <v>0</v>
      </c>
      <c r="T72" s="72">
        <v>1</v>
      </c>
      <c r="U72" s="72">
        <v>0</v>
      </c>
      <c r="V72" s="72">
        <v>0</v>
      </c>
      <c r="W72" s="72">
        <v>0</v>
      </c>
      <c r="X72" s="72">
        <v>1</v>
      </c>
      <c r="Y72" s="72">
        <v>1</v>
      </c>
      <c r="Z72" s="72">
        <v>1</v>
      </c>
      <c r="AA72" s="72">
        <v>0</v>
      </c>
      <c r="AB72" s="72">
        <v>1</v>
      </c>
      <c r="AC72" s="72">
        <v>1</v>
      </c>
      <c r="AD72" s="72">
        <v>0</v>
      </c>
      <c r="AE72" s="72">
        <v>1</v>
      </c>
      <c r="AF72" s="72">
        <v>1</v>
      </c>
      <c r="AG72" s="72">
        <v>0</v>
      </c>
      <c r="AH72" s="72">
        <v>1</v>
      </c>
      <c r="AI72" s="72">
        <v>0</v>
      </c>
      <c r="AJ72" s="72">
        <v>0</v>
      </c>
      <c r="AK72" s="72">
        <v>0</v>
      </c>
      <c r="AL72" s="72">
        <v>1</v>
      </c>
      <c r="AM72" s="72">
        <v>1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1</v>
      </c>
      <c r="AU72" s="72">
        <v>0</v>
      </c>
      <c r="AV72" s="72">
        <v>0</v>
      </c>
      <c r="AW72" s="72">
        <v>0</v>
      </c>
      <c r="AX72" s="72">
        <v>1</v>
      </c>
      <c r="AY72" s="72">
        <v>1</v>
      </c>
      <c r="AZ72" s="72">
        <v>0</v>
      </c>
      <c r="BA72" s="75">
        <f t="shared" ref="BA72:CD72" si="159">C72*2</f>
        <v>0</v>
      </c>
      <c r="BB72" s="75">
        <f t="shared" si="159"/>
        <v>0</v>
      </c>
      <c r="BC72" s="75">
        <f t="shared" si="159"/>
        <v>2</v>
      </c>
      <c r="BD72" s="75">
        <f t="shared" si="159"/>
        <v>0</v>
      </c>
      <c r="BE72" s="75">
        <f t="shared" si="159"/>
        <v>2</v>
      </c>
      <c r="BF72" s="75">
        <f t="shared" si="159"/>
        <v>0</v>
      </c>
      <c r="BG72" s="75">
        <f t="shared" si="159"/>
        <v>2</v>
      </c>
      <c r="BH72" s="75">
        <f t="shared" si="159"/>
        <v>0</v>
      </c>
      <c r="BI72" s="75">
        <f t="shared" si="159"/>
        <v>0</v>
      </c>
      <c r="BJ72" s="75">
        <f t="shared" si="159"/>
        <v>2</v>
      </c>
      <c r="BK72" s="75">
        <f t="shared" si="159"/>
        <v>0</v>
      </c>
      <c r="BL72" s="75">
        <f t="shared" si="159"/>
        <v>0</v>
      </c>
      <c r="BM72" s="75">
        <f t="shared" si="159"/>
        <v>0</v>
      </c>
      <c r="BN72" s="75">
        <f t="shared" si="159"/>
        <v>0</v>
      </c>
      <c r="BO72" s="75">
        <f t="shared" si="159"/>
        <v>0</v>
      </c>
      <c r="BP72" s="75">
        <f t="shared" si="159"/>
        <v>0</v>
      </c>
      <c r="BQ72" s="75">
        <f t="shared" si="159"/>
        <v>0</v>
      </c>
      <c r="BR72" s="75">
        <f t="shared" si="159"/>
        <v>2</v>
      </c>
      <c r="BS72" s="75">
        <f t="shared" si="159"/>
        <v>0</v>
      </c>
      <c r="BT72" s="75">
        <f t="shared" si="159"/>
        <v>0</v>
      </c>
      <c r="BU72" s="75">
        <f t="shared" si="159"/>
        <v>0</v>
      </c>
      <c r="BV72" s="75">
        <f t="shared" si="159"/>
        <v>2</v>
      </c>
      <c r="BW72" s="75">
        <f t="shared" si="159"/>
        <v>2</v>
      </c>
      <c r="BX72" s="75">
        <f t="shared" si="159"/>
        <v>2</v>
      </c>
      <c r="BY72" s="75">
        <f t="shared" si="159"/>
        <v>0</v>
      </c>
      <c r="BZ72" s="75">
        <f t="shared" si="159"/>
        <v>2</v>
      </c>
      <c r="CA72" s="75">
        <f t="shared" si="159"/>
        <v>2</v>
      </c>
      <c r="CB72" s="75">
        <f t="shared" si="159"/>
        <v>0</v>
      </c>
      <c r="CC72" s="75">
        <f t="shared" si="159"/>
        <v>2</v>
      </c>
      <c r="CD72" s="75">
        <f t="shared" si="159"/>
        <v>2</v>
      </c>
      <c r="CE72" s="75">
        <f t="shared" ref="CE72:CE101" si="160">AG72*2</f>
        <v>0</v>
      </c>
      <c r="CF72" s="75">
        <f t="shared" ref="CF72:CF101" si="161">AH72*2</f>
        <v>2</v>
      </c>
      <c r="CG72" s="75">
        <f t="shared" ref="CG72:CG101" si="162">AI72*2</f>
        <v>0</v>
      </c>
      <c r="CH72" s="75">
        <f t="shared" ref="CH72:CH101" si="163">AJ72*2</f>
        <v>0</v>
      </c>
      <c r="CI72" s="75">
        <f t="shared" ref="CI72:CI101" si="164">AK72*2</f>
        <v>0</v>
      </c>
      <c r="CJ72" s="75">
        <f t="shared" ref="CJ72:CJ101" si="165">AL72*2</f>
        <v>2</v>
      </c>
      <c r="CK72" s="75">
        <f t="shared" ref="CK72:CK101" si="166">AM72*2</f>
        <v>2</v>
      </c>
      <c r="CL72" s="75">
        <f t="shared" ref="CL72:CL101" si="167">AN72*2</f>
        <v>0</v>
      </c>
      <c r="CM72" s="75">
        <f t="shared" ref="CM72:CM101" si="168">AO72*2</f>
        <v>0</v>
      </c>
      <c r="CN72" s="75">
        <f t="shared" ref="CN72:CN101" si="169">AP72*2</f>
        <v>0</v>
      </c>
      <c r="CO72" s="50">
        <f t="shared" ref="CO72:CO101" si="170">AQ72*2</f>
        <v>0</v>
      </c>
      <c r="CP72" s="50">
        <f t="shared" ref="CP72:CP101" si="171">AR72*2</f>
        <v>0</v>
      </c>
      <c r="CQ72" s="50">
        <f>CO72+CP72</f>
        <v>0</v>
      </c>
      <c r="CR72" s="50">
        <f t="shared" ref="CR72:CR101" si="172">AS72*2</f>
        <v>0</v>
      </c>
      <c r="CS72" s="50">
        <f t="shared" ref="CS72:CS101" si="173">AT72*2</f>
        <v>2</v>
      </c>
      <c r="CT72" s="50">
        <f>CR72+CS72</f>
        <v>2</v>
      </c>
      <c r="CU72" s="50">
        <f t="shared" ref="CU72:CU101" si="174">AU72*2</f>
        <v>0</v>
      </c>
      <c r="CV72" s="50">
        <f t="shared" ref="CV72:CV101" si="175">AV72*2</f>
        <v>0</v>
      </c>
      <c r="CW72" s="50">
        <f>CU72+CV72</f>
        <v>0</v>
      </c>
      <c r="CX72" s="50">
        <f t="shared" ref="CX72:CX101" si="176">AW72*2</f>
        <v>0</v>
      </c>
      <c r="CY72" s="50">
        <f t="shared" ref="CY72:CY101" si="177">AX72*2</f>
        <v>2</v>
      </c>
      <c r="CZ72" s="50">
        <f>CX72+CY72</f>
        <v>2</v>
      </c>
      <c r="DA72" s="50">
        <f t="shared" ref="DA72:DA101" si="178">AY72*2</f>
        <v>2</v>
      </c>
      <c r="DB72" s="50">
        <f t="shared" ref="DB72:DB101" si="179">AZ72*2</f>
        <v>0</v>
      </c>
      <c r="DC72" s="50">
        <f>DA72+DB72</f>
        <v>2</v>
      </c>
      <c r="DD72" s="76">
        <f t="shared" ref="DD72:DD101" si="180">BA72+BB72+BC72+BD72+BE72</f>
        <v>4</v>
      </c>
      <c r="DE72" s="76">
        <f t="shared" ref="DE72:DE101" si="181">BF72+BG72+BH72+CT72</f>
        <v>4</v>
      </c>
      <c r="DF72" s="76">
        <f>DD72+DE72</f>
        <v>8</v>
      </c>
      <c r="DG72" s="76">
        <f t="shared" ref="DG72:DG101" si="182">BI72+BJ72+BK72+CQ72</f>
        <v>2</v>
      </c>
      <c r="DH72" s="76">
        <f t="shared" ref="DH72:DH101" si="183">BL72+BM72+BN72+BO72+BP72</f>
        <v>0</v>
      </c>
      <c r="DI72" s="76">
        <f>DG72+DH72</f>
        <v>2</v>
      </c>
      <c r="DJ72" s="76">
        <f t="shared" ref="DJ72:DJ101" si="184">BQ72+BR72+BS72+BT72+CW72</f>
        <v>2</v>
      </c>
      <c r="DK72" s="76">
        <f t="shared" ref="DK72:DK101" si="185">BU72+BV72+BW72+BX72</f>
        <v>6</v>
      </c>
      <c r="DL72" s="76">
        <f>DJ72+DK72</f>
        <v>8</v>
      </c>
      <c r="DM72" s="76">
        <f t="shared" ref="DM72:DM101" si="186">BY72+BZ72+CA72</f>
        <v>4</v>
      </c>
      <c r="DN72" s="76">
        <f t="shared" ref="DN72:DN101" si="187">CB72+CC72+CD72</f>
        <v>4</v>
      </c>
      <c r="DO72" s="76">
        <f>CE72+CF72+CZ72</f>
        <v>4</v>
      </c>
      <c r="DP72" s="76">
        <f>DM72+DN72+DO72</f>
        <v>12</v>
      </c>
      <c r="DQ72" s="76">
        <f>CG72+CH72+DC72</f>
        <v>2</v>
      </c>
      <c r="DR72" s="76">
        <f>CI72+CJ72+CK72+CL72+CM72+CN72</f>
        <v>4</v>
      </c>
      <c r="DS72" s="76">
        <f>DQ72+DR72</f>
        <v>6</v>
      </c>
      <c r="DT72" s="70">
        <f>DF72+DI72+DL72+DP72+DS72</f>
        <v>36</v>
      </c>
    </row>
    <row r="73" spans="1:124">
      <c r="A73" s="70">
        <v>65</v>
      </c>
      <c r="B73" s="71" t="str">
        <f>'ภาษาไทย ม.3'!B73</f>
        <v>นางสาวเบญจวรรณ  หยูทอง</v>
      </c>
      <c r="C73" s="72">
        <v>1</v>
      </c>
      <c r="D73" s="72">
        <v>1</v>
      </c>
      <c r="E73" s="72">
        <v>0</v>
      </c>
      <c r="F73" s="72">
        <v>0</v>
      </c>
      <c r="G73" s="72">
        <v>1</v>
      </c>
      <c r="H73" s="73">
        <v>1</v>
      </c>
      <c r="I73" s="73">
        <v>0</v>
      </c>
      <c r="J73" s="72">
        <v>1</v>
      </c>
      <c r="K73" s="72">
        <v>0</v>
      </c>
      <c r="L73" s="72">
        <v>0</v>
      </c>
      <c r="M73" s="72">
        <v>0</v>
      </c>
      <c r="N73" s="72">
        <v>0</v>
      </c>
      <c r="O73" s="72">
        <v>1</v>
      </c>
      <c r="P73" s="72">
        <v>0</v>
      </c>
      <c r="Q73" s="72">
        <v>0</v>
      </c>
      <c r="R73" s="72">
        <v>0</v>
      </c>
      <c r="S73" s="72">
        <v>0</v>
      </c>
      <c r="T73" s="72">
        <v>0</v>
      </c>
      <c r="U73" s="72">
        <v>0</v>
      </c>
      <c r="V73" s="72">
        <v>0</v>
      </c>
      <c r="W73" s="72">
        <v>1</v>
      </c>
      <c r="X73" s="72">
        <v>0</v>
      </c>
      <c r="Y73" s="72">
        <v>0</v>
      </c>
      <c r="Z73" s="72">
        <v>0</v>
      </c>
      <c r="AA73" s="72">
        <v>1</v>
      </c>
      <c r="AB73" s="72">
        <v>1</v>
      </c>
      <c r="AC73" s="72">
        <v>0</v>
      </c>
      <c r="AD73" s="72">
        <v>0</v>
      </c>
      <c r="AE73" s="72">
        <v>0</v>
      </c>
      <c r="AF73" s="72">
        <v>0</v>
      </c>
      <c r="AG73" s="72">
        <v>0</v>
      </c>
      <c r="AH73" s="72">
        <v>0</v>
      </c>
      <c r="AI73" s="72">
        <v>0</v>
      </c>
      <c r="AJ73" s="72">
        <v>1</v>
      </c>
      <c r="AK73" s="72">
        <v>1</v>
      </c>
      <c r="AL73" s="72">
        <v>0</v>
      </c>
      <c r="AM73" s="72">
        <v>1</v>
      </c>
      <c r="AN73" s="72">
        <v>0</v>
      </c>
      <c r="AO73" s="72">
        <v>1</v>
      </c>
      <c r="AP73" s="72">
        <v>0</v>
      </c>
      <c r="AQ73" s="50">
        <v>0</v>
      </c>
      <c r="AR73" s="50">
        <v>0</v>
      </c>
      <c r="AS73" s="50">
        <v>1</v>
      </c>
      <c r="AT73" s="50">
        <v>1</v>
      </c>
      <c r="AU73" s="50">
        <v>0</v>
      </c>
      <c r="AV73" s="50">
        <v>0</v>
      </c>
      <c r="AW73" s="50">
        <v>0</v>
      </c>
      <c r="AX73" s="50">
        <v>1</v>
      </c>
      <c r="AY73" s="50">
        <v>1</v>
      </c>
      <c r="AZ73" s="50">
        <v>0</v>
      </c>
      <c r="BA73" s="75">
        <f t="shared" ref="BA73:BP73" si="188">C73*2</f>
        <v>2</v>
      </c>
      <c r="BB73" s="75">
        <f t="shared" si="188"/>
        <v>2</v>
      </c>
      <c r="BC73" s="75">
        <f t="shared" si="188"/>
        <v>0</v>
      </c>
      <c r="BD73" s="75">
        <f t="shared" si="188"/>
        <v>0</v>
      </c>
      <c r="BE73" s="75">
        <f t="shared" si="188"/>
        <v>2</v>
      </c>
      <c r="BF73" s="75">
        <f t="shared" si="188"/>
        <v>2</v>
      </c>
      <c r="BG73" s="75">
        <f t="shared" si="188"/>
        <v>0</v>
      </c>
      <c r="BH73" s="75">
        <f t="shared" si="188"/>
        <v>2</v>
      </c>
      <c r="BI73" s="75">
        <f t="shared" si="188"/>
        <v>0</v>
      </c>
      <c r="BJ73" s="75">
        <f t="shared" si="188"/>
        <v>0</v>
      </c>
      <c r="BK73" s="75">
        <f t="shared" si="188"/>
        <v>0</v>
      </c>
      <c r="BL73" s="75">
        <f t="shared" si="188"/>
        <v>0</v>
      </c>
      <c r="BM73" s="75">
        <f t="shared" si="188"/>
        <v>2</v>
      </c>
      <c r="BN73" s="75">
        <f t="shared" si="188"/>
        <v>0</v>
      </c>
      <c r="BO73" s="75">
        <f t="shared" si="188"/>
        <v>0</v>
      </c>
      <c r="BP73" s="75">
        <f t="shared" si="188"/>
        <v>0</v>
      </c>
      <c r="BQ73" s="75">
        <f t="shared" ref="BQ73:CD73" si="189">S73*2</f>
        <v>0</v>
      </c>
      <c r="BR73" s="75">
        <f t="shared" si="189"/>
        <v>0</v>
      </c>
      <c r="BS73" s="75">
        <f t="shared" si="189"/>
        <v>0</v>
      </c>
      <c r="BT73" s="75">
        <f t="shared" si="189"/>
        <v>0</v>
      </c>
      <c r="BU73" s="75">
        <f t="shared" si="189"/>
        <v>2</v>
      </c>
      <c r="BV73" s="75">
        <f t="shared" si="189"/>
        <v>0</v>
      </c>
      <c r="BW73" s="75">
        <f t="shared" si="189"/>
        <v>0</v>
      </c>
      <c r="BX73" s="75">
        <f t="shared" si="189"/>
        <v>0</v>
      </c>
      <c r="BY73" s="75">
        <f t="shared" si="189"/>
        <v>2</v>
      </c>
      <c r="BZ73" s="75">
        <f t="shared" si="189"/>
        <v>2</v>
      </c>
      <c r="CA73" s="75">
        <f t="shared" si="189"/>
        <v>0</v>
      </c>
      <c r="CB73" s="75">
        <f t="shared" si="189"/>
        <v>0</v>
      </c>
      <c r="CC73" s="75">
        <f t="shared" si="189"/>
        <v>0</v>
      </c>
      <c r="CD73" s="75">
        <f t="shared" si="189"/>
        <v>0</v>
      </c>
      <c r="CE73" s="75">
        <f t="shared" si="160"/>
        <v>0</v>
      </c>
      <c r="CF73" s="75">
        <f t="shared" si="161"/>
        <v>0</v>
      </c>
      <c r="CG73" s="75">
        <f t="shared" si="162"/>
        <v>0</v>
      </c>
      <c r="CH73" s="75">
        <f t="shared" si="163"/>
        <v>2</v>
      </c>
      <c r="CI73" s="75">
        <f t="shared" si="164"/>
        <v>2</v>
      </c>
      <c r="CJ73" s="75">
        <f t="shared" si="165"/>
        <v>0</v>
      </c>
      <c r="CK73" s="75">
        <f t="shared" si="166"/>
        <v>2</v>
      </c>
      <c r="CL73" s="75">
        <f t="shared" si="167"/>
        <v>0</v>
      </c>
      <c r="CM73" s="75">
        <f t="shared" si="168"/>
        <v>2</v>
      </c>
      <c r="CN73" s="75">
        <f t="shared" si="169"/>
        <v>0</v>
      </c>
      <c r="CO73" s="50">
        <f t="shared" si="170"/>
        <v>0</v>
      </c>
      <c r="CP73" s="50">
        <f t="shared" si="171"/>
        <v>0</v>
      </c>
      <c r="CQ73" s="50">
        <f t="shared" ref="CQ73:CQ101" si="190">CO73+CP73</f>
        <v>0</v>
      </c>
      <c r="CR73" s="50">
        <f t="shared" si="172"/>
        <v>2</v>
      </c>
      <c r="CS73" s="50">
        <f t="shared" si="173"/>
        <v>2</v>
      </c>
      <c r="CT73" s="50">
        <f t="shared" ref="CT73:CT101" si="191">CR73+CS73</f>
        <v>4</v>
      </c>
      <c r="CU73" s="50">
        <f t="shared" si="174"/>
        <v>0</v>
      </c>
      <c r="CV73" s="50">
        <f t="shared" si="175"/>
        <v>0</v>
      </c>
      <c r="CW73" s="50">
        <f t="shared" ref="CW73:CW101" si="192">CU73+CV73</f>
        <v>0</v>
      </c>
      <c r="CX73" s="50">
        <f t="shared" si="176"/>
        <v>0</v>
      </c>
      <c r="CY73" s="50">
        <f t="shared" si="177"/>
        <v>2</v>
      </c>
      <c r="CZ73" s="50">
        <f t="shared" ref="CZ73:CZ101" si="193">CX73+CY73</f>
        <v>2</v>
      </c>
      <c r="DA73" s="50">
        <f t="shared" si="178"/>
        <v>2</v>
      </c>
      <c r="DB73" s="50">
        <f t="shared" si="179"/>
        <v>0</v>
      </c>
      <c r="DC73" s="50">
        <f t="shared" ref="DC73:DC101" si="194">DA73+DB73</f>
        <v>2</v>
      </c>
      <c r="DD73" s="76">
        <f t="shared" si="180"/>
        <v>6</v>
      </c>
      <c r="DE73" s="76">
        <f t="shared" si="181"/>
        <v>8</v>
      </c>
      <c r="DF73" s="76">
        <f t="shared" ref="DF73:DF101" si="195">DD73+DE73</f>
        <v>14</v>
      </c>
      <c r="DG73" s="76">
        <f t="shared" si="182"/>
        <v>0</v>
      </c>
      <c r="DH73" s="76">
        <f t="shared" si="183"/>
        <v>2</v>
      </c>
      <c r="DI73" s="76">
        <f t="shared" ref="DI73:DI101" si="196">DG73+DH73</f>
        <v>2</v>
      </c>
      <c r="DJ73" s="76">
        <f t="shared" si="184"/>
        <v>0</v>
      </c>
      <c r="DK73" s="76">
        <f t="shared" si="185"/>
        <v>2</v>
      </c>
      <c r="DL73" s="76">
        <f t="shared" ref="DL73:DL101" si="197">DJ73+DK73</f>
        <v>2</v>
      </c>
      <c r="DM73" s="76">
        <f t="shared" si="186"/>
        <v>4</v>
      </c>
      <c r="DN73" s="76">
        <f t="shared" si="187"/>
        <v>0</v>
      </c>
      <c r="DO73" s="76">
        <f t="shared" ref="DO73:DO101" si="198">CE73+CF73+CZ73</f>
        <v>2</v>
      </c>
      <c r="DP73" s="76">
        <f t="shared" ref="DP73:DP101" si="199">DM73+DN73+DO73</f>
        <v>6</v>
      </c>
      <c r="DQ73" s="76">
        <f t="shared" ref="DQ73:DQ101" si="200">CG73+CH73+DC73</f>
        <v>4</v>
      </c>
      <c r="DR73" s="76">
        <f t="shared" ref="DR73:DR101" si="201">CI73+CJ73+CK73+CL73+CM73+CN73</f>
        <v>6</v>
      </c>
      <c r="DS73" s="76">
        <f t="shared" ref="DS73:DS101" si="202">DQ73+DR73</f>
        <v>10</v>
      </c>
      <c r="DT73" s="70">
        <f t="shared" ref="DT73:DT101" si="203">DF73+DI73+DL73+DP73+DS73</f>
        <v>34</v>
      </c>
    </row>
    <row r="74" spans="1:124">
      <c r="A74" s="70">
        <v>66</v>
      </c>
      <c r="B74" s="71" t="str">
        <f>'ภาษาไทย ม.3'!B74</f>
        <v>นางสาวลดาวัลย์  กาญจนอารีย์</v>
      </c>
      <c r="C74" s="72">
        <v>1</v>
      </c>
      <c r="D74" s="72">
        <v>0</v>
      </c>
      <c r="E74" s="72">
        <v>0</v>
      </c>
      <c r="F74" s="72">
        <v>0</v>
      </c>
      <c r="G74" s="73">
        <v>1</v>
      </c>
      <c r="H74" s="73">
        <v>0</v>
      </c>
      <c r="I74" s="72">
        <v>1</v>
      </c>
      <c r="J74" s="72">
        <v>1</v>
      </c>
      <c r="K74" s="72">
        <v>0</v>
      </c>
      <c r="L74" s="72">
        <v>0</v>
      </c>
      <c r="M74" s="72">
        <v>0</v>
      </c>
      <c r="N74" s="72">
        <v>0</v>
      </c>
      <c r="O74" s="72">
        <v>1</v>
      </c>
      <c r="P74" s="72">
        <v>0</v>
      </c>
      <c r="Q74" s="72">
        <v>0</v>
      </c>
      <c r="R74" s="72">
        <v>0</v>
      </c>
      <c r="S74" s="72">
        <v>0</v>
      </c>
      <c r="T74" s="72">
        <v>1</v>
      </c>
      <c r="U74" s="72">
        <v>0</v>
      </c>
      <c r="V74" s="72">
        <v>0</v>
      </c>
      <c r="W74" s="72">
        <v>1</v>
      </c>
      <c r="X74" s="72">
        <v>0</v>
      </c>
      <c r="Y74" s="72">
        <v>0</v>
      </c>
      <c r="Z74" s="72">
        <v>0</v>
      </c>
      <c r="AA74" s="72">
        <v>1</v>
      </c>
      <c r="AB74" s="72">
        <v>0</v>
      </c>
      <c r="AC74" s="72">
        <v>0</v>
      </c>
      <c r="AD74" s="72">
        <v>1</v>
      </c>
      <c r="AE74" s="74">
        <v>1</v>
      </c>
      <c r="AF74" s="74">
        <v>1</v>
      </c>
      <c r="AG74" s="72">
        <v>1</v>
      </c>
      <c r="AH74" s="72">
        <v>0</v>
      </c>
      <c r="AI74" s="72">
        <v>0</v>
      </c>
      <c r="AJ74" s="72">
        <v>1</v>
      </c>
      <c r="AK74" s="72">
        <v>0</v>
      </c>
      <c r="AL74" s="72">
        <v>0</v>
      </c>
      <c r="AM74" s="72">
        <v>0</v>
      </c>
      <c r="AN74" s="72">
        <v>0</v>
      </c>
      <c r="AO74" s="74">
        <v>0</v>
      </c>
      <c r="AP74" s="74">
        <v>0</v>
      </c>
      <c r="AQ74" s="50">
        <v>1</v>
      </c>
      <c r="AR74" s="50">
        <v>0</v>
      </c>
      <c r="AS74" s="50">
        <v>0</v>
      </c>
      <c r="AT74" s="50">
        <v>0</v>
      </c>
      <c r="AU74" s="50">
        <v>1</v>
      </c>
      <c r="AV74" s="50">
        <v>0</v>
      </c>
      <c r="AW74" s="50">
        <v>0</v>
      </c>
      <c r="AX74" s="50">
        <v>1</v>
      </c>
      <c r="AY74" s="50">
        <v>1</v>
      </c>
      <c r="AZ74" s="50">
        <v>1</v>
      </c>
      <c r="BA74" s="75">
        <f t="shared" ref="BA74:CD81" si="204">C74*2</f>
        <v>2</v>
      </c>
      <c r="BB74" s="75">
        <f t="shared" si="204"/>
        <v>0</v>
      </c>
      <c r="BC74" s="75">
        <f t="shared" si="204"/>
        <v>0</v>
      </c>
      <c r="BD74" s="75">
        <f t="shared" si="204"/>
        <v>0</v>
      </c>
      <c r="BE74" s="75">
        <f t="shared" si="204"/>
        <v>2</v>
      </c>
      <c r="BF74" s="75">
        <f t="shared" si="204"/>
        <v>0</v>
      </c>
      <c r="BG74" s="75">
        <f t="shared" si="204"/>
        <v>2</v>
      </c>
      <c r="BH74" s="75">
        <f t="shared" si="204"/>
        <v>2</v>
      </c>
      <c r="BI74" s="75">
        <f t="shared" si="204"/>
        <v>0</v>
      </c>
      <c r="BJ74" s="75">
        <f t="shared" si="204"/>
        <v>0</v>
      </c>
      <c r="BK74" s="75">
        <f t="shared" si="204"/>
        <v>0</v>
      </c>
      <c r="BL74" s="75">
        <f t="shared" si="204"/>
        <v>0</v>
      </c>
      <c r="BM74" s="75">
        <f t="shared" si="204"/>
        <v>2</v>
      </c>
      <c r="BN74" s="75">
        <f t="shared" si="204"/>
        <v>0</v>
      </c>
      <c r="BO74" s="75">
        <f t="shared" si="204"/>
        <v>0</v>
      </c>
      <c r="BP74" s="75">
        <f t="shared" si="204"/>
        <v>0</v>
      </c>
      <c r="BQ74" s="75">
        <f t="shared" si="204"/>
        <v>0</v>
      </c>
      <c r="BR74" s="75">
        <f t="shared" si="204"/>
        <v>2</v>
      </c>
      <c r="BS74" s="75">
        <f t="shared" si="204"/>
        <v>0</v>
      </c>
      <c r="BT74" s="75">
        <f t="shared" si="204"/>
        <v>0</v>
      </c>
      <c r="BU74" s="75">
        <f t="shared" si="204"/>
        <v>2</v>
      </c>
      <c r="BV74" s="75">
        <f t="shared" si="204"/>
        <v>0</v>
      </c>
      <c r="BW74" s="75">
        <f t="shared" si="204"/>
        <v>0</v>
      </c>
      <c r="BX74" s="75">
        <f t="shared" si="204"/>
        <v>0</v>
      </c>
      <c r="BY74" s="75">
        <f t="shared" si="204"/>
        <v>2</v>
      </c>
      <c r="BZ74" s="75">
        <f t="shared" si="204"/>
        <v>0</v>
      </c>
      <c r="CA74" s="75">
        <f t="shared" si="204"/>
        <v>0</v>
      </c>
      <c r="CB74" s="75">
        <f t="shared" si="204"/>
        <v>2</v>
      </c>
      <c r="CC74" s="75">
        <f t="shared" si="204"/>
        <v>2</v>
      </c>
      <c r="CD74" s="75">
        <f t="shared" si="204"/>
        <v>2</v>
      </c>
      <c r="CE74" s="75">
        <f t="shared" si="160"/>
        <v>2</v>
      </c>
      <c r="CF74" s="75">
        <f t="shared" si="161"/>
        <v>0</v>
      </c>
      <c r="CG74" s="75">
        <f t="shared" si="162"/>
        <v>0</v>
      </c>
      <c r="CH74" s="75">
        <f t="shared" si="163"/>
        <v>2</v>
      </c>
      <c r="CI74" s="75">
        <f t="shared" si="164"/>
        <v>0</v>
      </c>
      <c r="CJ74" s="75">
        <f t="shared" si="165"/>
        <v>0</v>
      </c>
      <c r="CK74" s="75">
        <f t="shared" si="166"/>
        <v>0</v>
      </c>
      <c r="CL74" s="75">
        <f t="shared" si="167"/>
        <v>0</v>
      </c>
      <c r="CM74" s="75">
        <f t="shared" si="168"/>
        <v>0</v>
      </c>
      <c r="CN74" s="75">
        <f t="shared" si="169"/>
        <v>0</v>
      </c>
      <c r="CO74" s="50">
        <f t="shared" si="170"/>
        <v>2</v>
      </c>
      <c r="CP74" s="50">
        <f t="shared" si="171"/>
        <v>0</v>
      </c>
      <c r="CQ74" s="50">
        <f t="shared" si="190"/>
        <v>2</v>
      </c>
      <c r="CR74" s="50">
        <f t="shared" si="172"/>
        <v>0</v>
      </c>
      <c r="CS74" s="50">
        <f t="shared" si="173"/>
        <v>0</v>
      </c>
      <c r="CT74" s="50">
        <f t="shared" si="191"/>
        <v>0</v>
      </c>
      <c r="CU74" s="50">
        <f t="shared" si="174"/>
        <v>2</v>
      </c>
      <c r="CV74" s="50">
        <f t="shared" si="175"/>
        <v>0</v>
      </c>
      <c r="CW74" s="50">
        <f t="shared" si="192"/>
        <v>2</v>
      </c>
      <c r="CX74" s="50">
        <f t="shared" si="176"/>
        <v>0</v>
      </c>
      <c r="CY74" s="50">
        <f t="shared" si="177"/>
        <v>2</v>
      </c>
      <c r="CZ74" s="50">
        <f t="shared" si="193"/>
        <v>2</v>
      </c>
      <c r="DA74" s="50">
        <f t="shared" si="178"/>
        <v>2</v>
      </c>
      <c r="DB74" s="50">
        <f t="shared" si="179"/>
        <v>2</v>
      </c>
      <c r="DC74" s="50">
        <f t="shared" si="194"/>
        <v>4</v>
      </c>
      <c r="DD74" s="76">
        <f t="shared" si="180"/>
        <v>4</v>
      </c>
      <c r="DE74" s="76">
        <f t="shared" si="181"/>
        <v>4</v>
      </c>
      <c r="DF74" s="76">
        <f t="shared" si="195"/>
        <v>8</v>
      </c>
      <c r="DG74" s="76">
        <f t="shared" si="182"/>
        <v>2</v>
      </c>
      <c r="DH74" s="76">
        <f t="shared" si="183"/>
        <v>2</v>
      </c>
      <c r="DI74" s="76">
        <f t="shared" si="196"/>
        <v>4</v>
      </c>
      <c r="DJ74" s="76">
        <f t="shared" si="184"/>
        <v>4</v>
      </c>
      <c r="DK74" s="76">
        <f t="shared" si="185"/>
        <v>2</v>
      </c>
      <c r="DL74" s="76">
        <f t="shared" si="197"/>
        <v>6</v>
      </c>
      <c r="DM74" s="76">
        <f t="shared" si="186"/>
        <v>2</v>
      </c>
      <c r="DN74" s="76">
        <f t="shared" si="187"/>
        <v>6</v>
      </c>
      <c r="DO74" s="76">
        <f t="shared" si="198"/>
        <v>4</v>
      </c>
      <c r="DP74" s="76">
        <f t="shared" si="199"/>
        <v>12</v>
      </c>
      <c r="DQ74" s="76">
        <f t="shared" si="200"/>
        <v>6</v>
      </c>
      <c r="DR74" s="76">
        <f t="shared" si="201"/>
        <v>0</v>
      </c>
      <c r="DS74" s="76">
        <f t="shared" si="202"/>
        <v>6</v>
      </c>
      <c r="DT74" s="70">
        <f t="shared" si="203"/>
        <v>36</v>
      </c>
    </row>
    <row r="75" spans="1:124">
      <c r="A75" s="70">
        <v>67</v>
      </c>
      <c r="B75" s="71" t="str">
        <f>'ภาษาไทย ม.3'!B75</f>
        <v>นางสาวสุดารัตน์  สังสมศักดิ์</v>
      </c>
      <c r="C75" s="72">
        <v>1</v>
      </c>
      <c r="D75" s="72">
        <v>0</v>
      </c>
      <c r="E75" s="72">
        <v>0</v>
      </c>
      <c r="F75" s="72">
        <v>1</v>
      </c>
      <c r="G75" s="72">
        <v>0</v>
      </c>
      <c r="H75" s="73">
        <v>0</v>
      </c>
      <c r="I75" s="73">
        <v>0</v>
      </c>
      <c r="J75" s="72">
        <v>0</v>
      </c>
      <c r="K75" s="72">
        <v>0</v>
      </c>
      <c r="L75" s="72">
        <v>1</v>
      </c>
      <c r="M75" s="72">
        <v>0</v>
      </c>
      <c r="N75" s="72">
        <v>0</v>
      </c>
      <c r="O75" s="73">
        <v>0</v>
      </c>
      <c r="P75" s="73">
        <v>0</v>
      </c>
      <c r="Q75" s="74">
        <v>1</v>
      </c>
      <c r="R75" s="74">
        <v>0</v>
      </c>
      <c r="S75" s="74">
        <v>0</v>
      </c>
      <c r="T75" s="74">
        <v>0</v>
      </c>
      <c r="U75" s="74">
        <v>0</v>
      </c>
      <c r="V75" s="74">
        <v>0</v>
      </c>
      <c r="W75" s="74">
        <v>1</v>
      </c>
      <c r="X75" s="74">
        <v>0</v>
      </c>
      <c r="Y75" s="74">
        <v>0</v>
      </c>
      <c r="Z75" s="74">
        <v>0</v>
      </c>
      <c r="AA75" s="74">
        <v>1</v>
      </c>
      <c r="AB75" s="74">
        <v>0</v>
      </c>
      <c r="AC75" s="74">
        <v>0</v>
      </c>
      <c r="AD75" s="74">
        <v>0</v>
      </c>
      <c r="AE75" s="74">
        <v>0</v>
      </c>
      <c r="AF75" s="74">
        <v>0</v>
      </c>
      <c r="AG75" s="74">
        <v>0</v>
      </c>
      <c r="AH75" s="74">
        <v>0</v>
      </c>
      <c r="AI75" s="74">
        <v>0</v>
      </c>
      <c r="AJ75" s="74">
        <v>0</v>
      </c>
      <c r="AK75" s="74">
        <v>0</v>
      </c>
      <c r="AL75" s="74">
        <v>1</v>
      </c>
      <c r="AM75" s="74">
        <v>0</v>
      </c>
      <c r="AN75" s="74">
        <v>1</v>
      </c>
      <c r="AO75" s="74">
        <v>0</v>
      </c>
      <c r="AP75" s="74">
        <v>0</v>
      </c>
      <c r="AQ75" s="50">
        <v>1</v>
      </c>
      <c r="AR75" s="50">
        <v>1</v>
      </c>
      <c r="AS75" s="50">
        <v>0</v>
      </c>
      <c r="AT75" s="50">
        <v>0</v>
      </c>
      <c r="AU75" s="50">
        <v>0</v>
      </c>
      <c r="AV75" s="50">
        <v>0</v>
      </c>
      <c r="AW75" s="50">
        <v>0</v>
      </c>
      <c r="AX75" s="50">
        <v>0</v>
      </c>
      <c r="AY75" s="50">
        <v>0</v>
      </c>
      <c r="AZ75" s="50">
        <v>1</v>
      </c>
      <c r="BA75" s="75">
        <f t="shared" si="204"/>
        <v>2</v>
      </c>
      <c r="BB75" s="75">
        <f t="shared" si="204"/>
        <v>0</v>
      </c>
      <c r="BC75" s="75">
        <f t="shared" si="204"/>
        <v>0</v>
      </c>
      <c r="BD75" s="75">
        <f t="shared" si="204"/>
        <v>2</v>
      </c>
      <c r="BE75" s="75">
        <f t="shared" si="204"/>
        <v>0</v>
      </c>
      <c r="BF75" s="75">
        <f t="shared" si="204"/>
        <v>0</v>
      </c>
      <c r="BG75" s="75">
        <f t="shared" si="204"/>
        <v>0</v>
      </c>
      <c r="BH75" s="75">
        <f t="shared" si="204"/>
        <v>0</v>
      </c>
      <c r="BI75" s="75">
        <f t="shared" si="204"/>
        <v>0</v>
      </c>
      <c r="BJ75" s="75">
        <f t="shared" si="204"/>
        <v>2</v>
      </c>
      <c r="BK75" s="75">
        <f t="shared" si="204"/>
        <v>0</v>
      </c>
      <c r="BL75" s="75">
        <f t="shared" si="204"/>
        <v>0</v>
      </c>
      <c r="BM75" s="75">
        <f t="shared" si="204"/>
        <v>0</v>
      </c>
      <c r="BN75" s="75">
        <f t="shared" si="204"/>
        <v>0</v>
      </c>
      <c r="BO75" s="75">
        <f t="shared" si="204"/>
        <v>2</v>
      </c>
      <c r="BP75" s="75">
        <f t="shared" si="204"/>
        <v>0</v>
      </c>
      <c r="BQ75" s="75">
        <f t="shared" si="204"/>
        <v>0</v>
      </c>
      <c r="BR75" s="75">
        <f t="shared" si="204"/>
        <v>0</v>
      </c>
      <c r="BS75" s="75">
        <f t="shared" si="204"/>
        <v>0</v>
      </c>
      <c r="BT75" s="75">
        <f t="shared" si="204"/>
        <v>0</v>
      </c>
      <c r="BU75" s="75">
        <f t="shared" si="204"/>
        <v>2</v>
      </c>
      <c r="BV75" s="75">
        <f t="shared" si="204"/>
        <v>0</v>
      </c>
      <c r="BW75" s="75">
        <f t="shared" si="204"/>
        <v>0</v>
      </c>
      <c r="BX75" s="75">
        <f t="shared" si="204"/>
        <v>0</v>
      </c>
      <c r="BY75" s="75">
        <f t="shared" si="204"/>
        <v>2</v>
      </c>
      <c r="BZ75" s="75">
        <f t="shared" si="204"/>
        <v>0</v>
      </c>
      <c r="CA75" s="75">
        <f t="shared" si="204"/>
        <v>0</v>
      </c>
      <c r="CB75" s="75">
        <f t="shared" si="204"/>
        <v>0</v>
      </c>
      <c r="CC75" s="75">
        <f t="shared" si="204"/>
        <v>0</v>
      </c>
      <c r="CD75" s="75">
        <f t="shared" si="204"/>
        <v>0</v>
      </c>
      <c r="CE75" s="75">
        <f t="shared" si="160"/>
        <v>0</v>
      </c>
      <c r="CF75" s="75">
        <f t="shared" si="161"/>
        <v>0</v>
      </c>
      <c r="CG75" s="75">
        <f t="shared" si="162"/>
        <v>0</v>
      </c>
      <c r="CH75" s="75">
        <f t="shared" si="163"/>
        <v>0</v>
      </c>
      <c r="CI75" s="75">
        <f t="shared" si="164"/>
        <v>0</v>
      </c>
      <c r="CJ75" s="75">
        <f t="shared" si="165"/>
        <v>2</v>
      </c>
      <c r="CK75" s="75">
        <f t="shared" si="166"/>
        <v>0</v>
      </c>
      <c r="CL75" s="75">
        <f t="shared" si="167"/>
        <v>2</v>
      </c>
      <c r="CM75" s="75">
        <f t="shared" si="168"/>
        <v>0</v>
      </c>
      <c r="CN75" s="75">
        <f t="shared" si="169"/>
        <v>0</v>
      </c>
      <c r="CO75" s="50">
        <f t="shared" si="170"/>
        <v>2</v>
      </c>
      <c r="CP75" s="50">
        <f t="shared" si="171"/>
        <v>2</v>
      </c>
      <c r="CQ75" s="50">
        <f t="shared" si="190"/>
        <v>4</v>
      </c>
      <c r="CR75" s="50">
        <f t="shared" si="172"/>
        <v>0</v>
      </c>
      <c r="CS75" s="50">
        <f t="shared" si="173"/>
        <v>0</v>
      </c>
      <c r="CT75" s="50">
        <f t="shared" si="191"/>
        <v>0</v>
      </c>
      <c r="CU75" s="50">
        <f t="shared" si="174"/>
        <v>0</v>
      </c>
      <c r="CV75" s="50">
        <f t="shared" si="175"/>
        <v>0</v>
      </c>
      <c r="CW75" s="50">
        <f t="shared" si="192"/>
        <v>0</v>
      </c>
      <c r="CX75" s="50">
        <f t="shared" si="176"/>
        <v>0</v>
      </c>
      <c r="CY75" s="50">
        <f t="shared" si="177"/>
        <v>0</v>
      </c>
      <c r="CZ75" s="50">
        <f t="shared" si="193"/>
        <v>0</v>
      </c>
      <c r="DA75" s="50">
        <f t="shared" si="178"/>
        <v>0</v>
      </c>
      <c r="DB75" s="50">
        <f t="shared" si="179"/>
        <v>2</v>
      </c>
      <c r="DC75" s="50">
        <f t="shared" si="194"/>
        <v>2</v>
      </c>
      <c r="DD75" s="76">
        <f t="shared" si="180"/>
        <v>4</v>
      </c>
      <c r="DE75" s="76">
        <f t="shared" si="181"/>
        <v>0</v>
      </c>
      <c r="DF75" s="76">
        <f t="shared" si="195"/>
        <v>4</v>
      </c>
      <c r="DG75" s="76">
        <f t="shared" si="182"/>
        <v>6</v>
      </c>
      <c r="DH75" s="76">
        <f t="shared" si="183"/>
        <v>2</v>
      </c>
      <c r="DI75" s="76">
        <f t="shared" si="196"/>
        <v>8</v>
      </c>
      <c r="DJ75" s="76">
        <f t="shared" si="184"/>
        <v>0</v>
      </c>
      <c r="DK75" s="76">
        <f t="shared" si="185"/>
        <v>2</v>
      </c>
      <c r="DL75" s="76">
        <f t="shared" si="197"/>
        <v>2</v>
      </c>
      <c r="DM75" s="76">
        <f t="shared" si="186"/>
        <v>2</v>
      </c>
      <c r="DN75" s="76">
        <f t="shared" si="187"/>
        <v>0</v>
      </c>
      <c r="DO75" s="76">
        <f t="shared" si="198"/>
        <v>0</v>
      </c>
      <c r="DP75" s="76">
        <f t="shared" si="199"/>
        <v>2</v>
      </c>
      <c r="DQ75" s="76">
        <f t="shared" si="200"/>
        <v>2</v>
      </c>
      <c r="DR75" s="76">
        <f t="shared" si="201"/>
        <v>4</v>
      </c>
      <c r="DS75" s="76">
        <f t="shared" si="202"/>
        <v>6</v>
      </c>
      <c r="DT75" s="70">
        <f t="shared" si="203"/>
        <v>22</v>
      </c>
    </row>
    <row r="76" spans="1:124">
      <c r="A76" s="70">
        <v>68</v>
      </c>
      <c r="B76" s="71" t="str">
        <f>'ภาษาไทย ม.3'!B76</f>
        <v>นางสาวมณีรัตน์  พลพันธ์</v>
      </c>
      <c r="C76" s="72">
        <v>1</v>
      </c>
      <c r="D76" s="72">
        <v>1</v>
      </c>
      <c r="E76" s="72">
        <v>0</v>
      </c>
      <c r="F76" s="72">
        <v>0</v>
      </c>
      <c r="G76" s="72">
        <v>0</v>
      </c>
      <c r="H76" s="73">
        <v>0</v>
      </c>
      <c r="I76" s="73">
        <v>0</v>
      </c>
      <c r="J76" s="72">
        <v>0</v>
      </c>
      <c r="K76" s="72">
        <v>0</v>
      </c>
      <c r="L76" s="72">
        <v>0</v>
      </c>
      <c r="M76" s="72">
        <v>0</v>
      </c>
      <c r="N76" s="72">
        <v>1</v>
      </c>
      <c r="O76" s="73">
        <v>0</v>
      </c>
      <c r="P76" s="73">
        <v>0</v>
      </c>
      <c r="Q76" s="74">
        <v>0</v>
      </c>
      <c r="R76" s="74">
        <v>1</v>
      </c>
      <c r="S76" s="74">
        <v>0</v>
      </c>
      <c r="T76" s="74">
        <v>0</v>
      </c>
      <c r="U76" s="74">
        <v>0</v>
      </c>
      <c r="V76" s="74">
        <v>1</v>
      </c>
      <c r="W76" s="74">
        <v>0</v>
      </c>
      <c r="X76" s="74">
        <v>0</v>
      </c>
      <c r="Y76" s="74">
        <v>0</v>
      </c>
      <c r="Z76" s="74">
        <v>0</v>
      </c>
      <c r="AA76" s="74">
        <v>0</v>
      </c>
      <c r="AB76" s="74">
        <v>1</v>
      </c>
      <c r="AC76" s="74">
        <v>1</v>
      </c>
      <c r="AD76" s="74">
        <v>0</v>
      </c>
      <c r="AE76" s="74">
        <v>0</v>
      </c>
      <c r="AF76" s="74">
        <v>0</v>
      </c>
      <c r="AG76" s="74">
        <v>0</v>
      </c>
      <c r="AH76" s="74">
        <v>0</v>
      </c>
      <c r="AI76" s="74">
        <v>0</v>
      </c>
      <c r="AJ76" s="74">
        <v>0</v>
      </c>
      <c r="AK76" s="74">
        <v>1</v>
      </c>
      <c r="AL76" s="74">
        <v>1</v>
      </c>
      <c r="AM76" s="74">
        <v>1</v>
      </c>
      <c r="AN76" s="74">
        <v>0</v>
      </c>
      <c r="AO76" s="74">
        <v>1</v>
      </c>
      <c r="AP76" s="74">
        <v>1</v>
      </c>
      <c r="AQ76" s="50">
        <v>0</v>
      </c>
      <c r="AR76" s="50">
        <v>0</v>
      </c>
      <c r="AS76" s="50">
        <v>0</v>
      </c>
      <c r="AT76" s="50">
        <v>1</v>
      </c>
      <c r="AU76" s="50">
        <v>1</v>
      </c>
      <c r="AV76" s="50">
        <v>0</v>
      </c>
      <c r="AW76" s="50">
        <v>0</v>
      </c>
      <c r="AX76" s="50">
        <v>0</v>
      </c>
      <c r="AY76" s="50">
        <v>1</v>
      </c>
      <c r="AZ76" s="50">
        <v>1</v>
      </c>
      <c r="BA76" s="75">
        <f t="shared" si="204"/>
        <v>2</v>
      </c>
      <c r="BB76" s="75">
        <f t="shared" si="204"/>
        <v>2</v>
      </c>
      <c r="BC76" s="75">
        <f t="shared" si="204"/>
        <v>0</v>
      </c>
      <c r="BD76" s="75">
        <f t="shared" si="204"/>
        <v>0</v>
      </c>
      <c r="BE76" s="75">
        <f t="shared" si="204"/>
        <v>0</v>
      </c>
      <c r="BF76" s="75">
        <f t="shared" si="204"/>
        <v>0</v>
      </c>
      <c r="BG76" s="75">
        <f t="shared" si="204"/>
        <v>0</v>
      </c>
      <c r="BH76" s="75">
        <f t="shared" si="204"/>
        <v>0</v>
      </c>
      <c r="BI76" s="75">
        <f t="shared" si="204"/>
        <v>0</v>
      </c>
      <c r="BJ76" s="75">
        <f t="shared" si="204"/>
        <v>0</v>
      </c>
      <c r="BK76" s="75">
        <f t="shared" si="204"/>
        <v>0</v>
      </c>
      <c r="BL76" s="75">
        <f t="shared" si="204"/>
        <v>2</v>
      </c>
      <c r="BM76" s="75">
        <f t="shared" si="204"/>
        <v>0</v>
      </c>
      <c r="BN76" s="75">
        <f t="shared" si="204"/>
        <v>0</v>
      </c>
      <c r="BO76" s="75">
        <f t="shared" si="204"/>
        <v>0</v>
      </c>
      <c r="BP76" s="75">
        <f t="shared" si="204"/>
        <v>2</v>
      </c>
      <c r="BQ76" s="75">
        <f t="shared" si="204"/>
        <v>0</v>
      </c>
      <c r="BR76" s="75">
        <f t="shared" si="204"/>
        <v>0</v>
      </c>
      <c r="BS76" s="75">
        <f t="shared" si="204"/>
        <v>0</v>
      </c>
      <c r="BT76" s="75">
        <f t="shared" si="204"/>
        <v>2</v>
      </c>
      <c r="BU76" s="75">
        <f t="shared" si="204"/>
        <v>0</v>
      </c>
      <c r="BV76" s="75">
        <f t="shared" si="204"/>
        <v>0</v>
      </c>
      <c r="BW76" s="75">
        <f t="shared" si="204"/>
        <v>0</v>
      </c>
      <c r="BX76" s="75">
        <f t="shared" si="204"/>
        <v>0</v>
      </c>
      <c r="BY76" s="75">
        <f t="shared" si="204"/>
        <v>0</v>
      </c>
      <c r="BZ76" s="75">
        <f t="shared" si="204"/>
        <v>2</v>
      </c>
      <c r="CA76" s="75">
        <f t="shared" si="204"/>
        <v>2</v>
      </c>
      <c r="CB76" s="75">
        <f t="shared" si="204"/>
        <v>0</v>
      </c>
      <c r="CC76" s="75">
        <f t="shared" si="204"/>
        <v>0</v>
      </c>
      <c r="CD76" s="75">
        <f t="shared" si="204"/>
        <v>0</v>
      </c>
      <c r="CE76" s="75">
        <f t="shared" si="160"/>
        <v>0</v>
      </c>
      <c r="CF76" s="75">
        <f t="shared" si="161"/>
        <v>0</v>
      </c>
      <c r="CG76" s="75">
        <f t="shared" si="162"/>
        <v>0</v>
      </c>
      <c r="CH76" s="75">
        <f t="shared" si="163"/>
        <v>0</v>
      </c>
      <c r="CI76" s="75">
        <f t="shared" si="164"/>
        <v>2</v>
      </c>
      <c r="CJ76" s="75">
        <f t="shared" si="165"/>
        <v>2</v>
      </c>
      <c r="CK76" s="75">
        <f t="shared" si="166"/>
        <v>2</v>
      </c>
      <c r="CL76" s="75">
        <f t="shared" si="167"/>
        <v>0</v>
      </c>
      <c r="CM76" s="75">
        <f t="shared" si="168"/>
        <v>2</v>
      </c>
      <c r="CN76" s="75">
        <f t="shared" si="169"/>
        <v>2</v>
      </c>
      <c r="CO76" s="50">
        <f t="shared" si="170"/>
        <v>0</v>
      </c>
      <c r="CP76" s="50">
        <f t="shared" si="171"/>
        <v>0</v>
      </c>
      <c r="CQ76" s="50">
        <f t="shared" si="190"/>
        <v>0</v>
      </c>
      <c r="CR76" s="50">
        <f t="shared" si="172"/>
        <v>0</v>
      </c>
      <c r="CS76" s="50">
        <f t="shared" si="173"/>
        <v>2</v>
      </c>
      <c r="CT76" s="50">
        <f t="shared" si="191"/>
        <v>2</v>
      </c>
      <c r="CU76" s="50">
        <f t="shared" si="174"/>
        <v>2</v>
      </c>
      <c r="CV76" s="50">
        <f t="shared" si="175"/>
        <v>0</v>
      </c>
      <c r="CW76" s="50">
        <f t="shared" si="192"/>
        <v>2</v>
      </c>
      <c r="CX76" s="50">
        <f t="shared" si="176"/>
        <v>0</v>
      </c>
      <c r="CY76" s="50">
        <f t="shared" si="177"/>
        <v>0</v>
      </c>
      <c r="CZ76" s="50">
        <f t="shared" si="193"/>
        <v>0</v>
      </c>
      <c r="DA76" s="50">
        <f t="shared" si="178"/>
        <v>2</v>
      </c>
      <c r="DB76" s="50">
        <f t="shared" si="179"/>
        <v>2</v>
      </c>
      <c r="DC76" s="50">
        <f t="shared" si="194"/>
        <v>4</v>
      </c>
      <c r="DD76" s="76">
        <f t="shared" si="180"/>
        <v>4</v>
      </c>
      <c r="DE76" s="76">
        <f t="shared" si="181"/>
        <v>2</v>
      </c>
      <c r="DF76" s="76">
        <f t="shared" si="195"/>
        <v>6</v>
      </c>
      <c r="DG76" s="76">
        <f t="shared" si="182"/>
        <v>0</v>
      </c>
      <c r="DH76" s="76">
        <f t="shared" si="183"/>
        <v>4</v>
      </c>
      <c r="DI76" s="76">
        <f t="shared" si="196"/>
        <v>4</v>
      </c>
      <c r="DJ76" s="76">
        <f t="shared" si="184"/>
        <v>4</v>
      </c>
      <c r="DK76" s="76">
        <f t="shared" si="185"/>
        <v>0</v>
      </c>
      <c r="DL76" s="76">
        <f t="shared" si="197"/>
        <v>4</v>
      </c>
      <c r="DM76" s="76">
        <f t="shared" si="186"/>
        <v>4</v>
      </c>
      <c r="DN76" s="76">
        <f t="shared" si="187"/>
        <v>0</v>
      </c>
      <c r="DO76" s="76">
        <f t="shared" si="198"/>
        <v>0</v>
      </c>
      <c r="DP76" s="76">
        <f t="shared" si="199"/>
        <v>4</v>
      </c>
      <c r="DQ76" s="76">
        <f t="shared" si="200"/>
        <v>4</v>
      </c>
      <c r="DR76" s="76">
        <f t="shared" si="201"/>
        <v>10</v>
      </c>
      <c r="DS76" s="76">
        <f t="shared" si="202"/>
        <v>14</v>
      </c>
      <c r="DT76" s="70">
        <f t="shared" si="203"/>
        <v>32</v>
      </c>
    </row>
    <row r="77" spans="1:124">
      <c r="A77" s="70">
        <v>69</v>
      </c>
      <c r="B77" s="71" t="str">
        <f>'ภาษาไทย ม.3'!B77</f>
        <v>นางสาวนิติยา  ศิลาวน</v>
      </c>
      <c r="C77" s="72">
        <v>1</v>
      </c>
      <c r="D77" s="72">
        <v>0</v>
      </c>
      <c r="E77" s="72">
        <v>1</v>
      </c>
      <c r="F77" s="72">
        <v>1</v>
      </c>
      <c r="G77" s="72">
        <v>0</v>
      </c>
      <c r="H77" s="73">
        <v>0</v>
      </c>
      <c r="I77" s="73">
        <v>0</v>
      </c>
      <c r="J77" s="72">
        <v>0</v>
      </c>
      <c r="K77" s="72">
        <v>1</v>
      </c>
      <c r="L77" s="72">
        <v>1</v>
      </c>
      <c r="M77" s="72">
        <v>0</v>
      </c>
      <c r="N77" s="72">
        <v>0</v>
      </c>
      <c r="O77" s="73">
        <v>0</v>
      </c>
      <c r="P77" s="73">
        <v>0</v>
      </c>
      <c r="Q77" s="74">
        <v>0</v>
      </c>
      <c r="R77" s="74">
        <v>0</v>
      </c>
      <c r="S77" s="74">
        <v>1</v>
      </c>
      <c r="T77" s="74">
        <v>0</v>
      </c>
      <c r="U77" s="74">
        <v>0</v>
      </c>
      <c r="V77" s="74">
        <v>1</v>
      </c>
      <c r="W77" s="74">
        <v>0</v>
      </c>
      <c r="X77" s="74">
        <v>1</v>
      </c>
      <c r="Y77" s="74">
        <v>0</v>
      </c>
      <c r="Z77" s="74">
        <v>0</v>
      </c>
      <c r="AA77" s="74">
        <v>0</v>
      </c>
      <c r="AB77" s="74">
        <v>0</v>
      </c>
      <c r="AC77" s="74">
        <v>0</v>
      </c>
      <c r="AD77" s="74">
        <v>1</v>
      </c>
      <c r="AE77" s="74">
        <v>0</v>
      </c>
      <c r="AF77" s="74">
        <v>1</v>
      </c>
      <c r="AG77" s="74">
        <v>0</v>
      </c>
      <c r="AH77" s="74">
        <v>0</v>
      </c>
      <c r="AI77" s="74">
        <v>0</v>
      </c>
      <c r="AJ77" s="74">
        <v>1</v>
      </c>
      <c r="AK77" s="74">
        <v>1</v>
      </c>
      <c r="AL77" s="74">
        <v>0</v>
      </c>
      <c r="AM77" s="74">
        <v>0</v>
      </c>
      <c r="AN77" s="74">
        <v>0</v>
      </c>
      <c r="AO77" s="74">
        <v>0</v>
      </c>
      <c r="AP77" s="74">
        <v>0</v>
      </c>
      <c r="AQ77" s="50">
        <v>1</v>
      </c>
      <c r="AR77" s="50">
        <v>0</v>
      </c>
      <c r="AS77" s="50">
        <v>0</v>
      </c>
      <c r="AT77" s="50">
        <v>0</v>
      </c>
      <c r="AU77" s="50">
        <v>0</v>
      </c>
      <c r="AV77" s="50">
        <v>0</v>
      </c>
      <c r="AW77" s="50">
        <v>0</v>
      </c>
      <c r="AX77" s="50">
        <v>1</v>
      </c>
      <c r="AY77" s="50">
        <v>0</v>
      </c>
      <c r="AZ77" s="50">
        <v>0</v>
      </c>
      <c r="BA77" s="75">
        <f t="shared" si="204"/>
        <v>2</v>
      </c>
      <c r="BB77" s="75">
        <f t="shared" si="204"/>
        <v>0</v>
      </c>
      <c r="BC77" s="75">
        <f t="shared" si="204"/>
        <v>2</v>
      </c>
      <c r="BD77" s="75">
        <f t="shared" si="204"/>
        <v>2</v>
      </c>
      <c r="BE77" s="75">
        <f t="shared" si="204"/>
        <v>0</v>
      </c>
      <c r="BF77" s="75">
        <f t="shared" si="204"/>
        <v>0</v>
      </c>
      <c r="BG77" s="75">
        <f t="shared" si="204"/>
        <v>0</v>
      </c>
      <c r="BH77" s="75">
        <f t="shared" si="204"/>
        <v>0</v>
      </c>
      <c r="BI77" s="75">
        <f t="shared" si="204"/>
        <v>2</v>
      </c>
      <c r="BJ77" s="75">
        <f t="shared" si="204"/>
        <v>2</v>
      </c>
      <c r="BK77" s="75">
        <f t="shared" si="204"/>
        <v>0</v>
      </c>
      <c r="BL77" s="75">
        <f t="shared" si="204"/>
        <v>0</v>
      </c>
      <c r="BM77" s="75">
        <f t="shared" si="204"/>
        <v>0</v>
      </c>
      <c r="BN77" s="75">
        <f t="shared" si="204"/>
        <v>0</v>
      </c>
      <c r="BO77" s="75">
        <f t="shared" si="204"/>
        <v>0</v>
      </c>
      <c r="BP77" s="75">
        <f t="shared" si="204"/>
        <v>0</v>
      </c>
      <c r="BQ77" s="75">
        <f t="shared" si="204"/>
        <v>2</v>
      </c>
      <c r="BR77" s="75">
        <f t="shared" si="204"/>
        <v>0</v>
      </c>
      <c r="BS77" s="75">
        <f t="shared" si="204"/>
        <v>0</v>
      </c>
      <c r="BT77" s="75">
        <f t="shared" si="204"/>
        <v>2</v>
      </c>
      <c r="BU77" s="75">
        <f t="shared" si="204"/>
        <v>0</v>
      </c>
      <c r="BV77" s="75">
        <f t="shared" si="204"/>
        <v>2</v>
      </c>
      <c r="BW77" s="75">
        <f t="shared" si="204"/>
        <v>0</v>
      </c>
      <c r="BX77" s="75">
        <f t="shared" si="204"/>
        <v>0</v>
      </c>
      <c r="BY77" s="75">
        <f t="shared" si="204"/>
        <v>0</v>
      </c>
      <c r="BZ77" s="75">
        <f t="shared" si="204"/>
        <v>0</v>
      </c>
      <c r="CA77" s="75">
        <f t="shared" si="204"/>
        <v>0</v>
      </c>
      <c r="CB77" s="75">
        <f t="shared" si="204"/>
        <v>2</v>
      </c>
      <c r="CC77" s="75">
        <f t="shared" si="204"/>
        <v>0</v>
      </c>
      <c r="CD77" s="75">
        <f t="shared" si="204"/>
        <v>2</v>
      </c>
      <c r="CE77" s="75">
        <f t="shared" si="160"/>
        <v>0</v>
      </c>
      <c r="CF77" s="75">
        <f t="shared" si="161"/>
        <v>0</v>
      </c>
      <c r="CG77" s="75">
        <f t="shared" si="162"/>
        <v>0</v>
      </c>
      <c r="CH77" s="75">
        <f t="shared" si="163"/>
        <v>2</v>
      </c>
      <c r="CI77" s="75">
        <f t="shared" si="164"/>
        <v>2</v>
      </c>
      <c r="CJ77" s="75">
        <f t="shared" si="165"/>
        <v>0</v>
      </c>
      <c r="CK77" s="75">
        <f t="shared" si="166"/>
        <v>0</v>
      </c>
      <c r="CL77" s="75">
        <f t="shared" si="167"/>
        <v>0</v>
      </c>
      <c r="CM77" s="75">
        <f t="shared" si="168"/>
        <v>0</v>
      </c>
      <c r="CN77" s="75">
        <f t="shared" si="169"/>
        <v>0</v>
      </c>
      <c r="CO77" s="50">
        <f t="shared" si="170"/>
        <v>2</v>
      </c>
      <c r="CP77" s="50">
        <f t="shared" si="171"/>
        <v>0</v>
      </c>
      <c r="CQ77" s="50">
        <f t="shared" si="190"/>
        <v>2</v>
      </c>
      <c r="CR77" s="50">
        <f t="shared" si="172"/>
        <v>0</v>
      </c>
      <c r="CS77" s="50">
        <f t="shared" si="173"/>
        <v>0</v>
      </c>
      <c r="CT77" s="50">
        <f t="shared" si="191"/>
        <v>0</v>
      </c>
      <c r="CU77" s="50">
        <f t="shared" si="174"/>
        <v>0</v>
      </c>
      <c r="CV77" s="50">
        <f t="shared" si="175"/>
        <v>0</v>
      </c>
      <c r="CW77" s="50">
        <f t="shared" si="192"/>
        <v>0</v>
      </c>
      <c r="CX77" s="50">
        <f t="shared" si="176"/>
        <v>0</v>
      </c>
      <c r="CY77" s="50">
        <f t="shared" si="177"/>
        <v>2</v>
      </c>
      <c r="CZ77" s="50">
        <f t="shared" si="193"/>
        <v>2</v>
      </c>
      <c r="DA77" s="50">
        <f t="shared" si="178"/>
        <v>0</v>
      </c>
      <c r="DB77" s="50">
        <f t="shared" si="179"/>
        <v>0</v>
      </c>
      <c r="DC77" s="50">
        <f t="shared" si="194"/>
        <v>0</v>
      </c>
      <c r="DD77" s="76">
        <f t="shared" si="180"/>
        <v>6</v>
      </c>
      <c r="DE77" s="76">
        <f t="shared" si="181"/>
        <v>0</v>
      </c>
      <c r="DF77" s="76">
        <f t="shared" si="195"/>
        <v>6</v>
      </c>
      <c r="DG77" s="76">
        <f t="shared" si="182"/>
        <v>6</v>
      </c>
      <c r="DH77" s="76">
        <f t="shared" si="183"/>
        <v>0</v>
      </c>
      <c r="DI77" s="76">
        <f t="shared" si="196"/>
        <v>6</v>
      </c>
      <c r="DJ77" s="76">
        <f t="shared" si="184"/>
        <v>4</v>
      </c>
      <c r="DK77" s="76">
        <f t="shared" si="185"/>
        <v>2</v>
      </c>
      <c r="DL77" s="76">
        <f t="shared" si="197"/>
        <v>6</v>
      </c>
      <c r="DM77" s="76">
        <f t="shared" si="186"/>
        <v>0</v>
      </c>
      <c r="DN77" s="76">
        <f t="shared" si="187"/>
        <v>4</v>
      </c>
      <c r="DO77" s="76">
        <f t="shared" si="198"/>
        <v>2</v>
      </c>
      <c r="DP77" s="76">
        <f t="shared" si="199"/>
        <v>6</v>
      </c>
      <c r="DQ77" s="76">
        <f t="shared" si="200"/>
        <v>2</v>
      </c>
      <c r="DR77" s="76">
        <f t="shared" si="201"/>
        <v>2</v>
      </c>
      <c r="DS77" s="76">
        <f t="shared" si="202"/>
        <v>4</v>
      </c>
      <c r="DT77" s="70">
        <f t="shared" si="203"/>
        <v>28</v>
      </c>
    </row>
    <row r="78" spans="1:124">
      <c r="A78" s="70">
        <v>70</v>
      </c>
      <c r="B78" s="71" t="str">
        <f>'ภาษาไทย ม.3'!B78</f>
        <v>นายธรรมรัตน์  วงษ์ชา</v>
      </c>
      <c r="C78" s="72">
        <v>0</v>
      </c>
      <c r="D78" s="72">
        <v>0</v>
      </c>
      <c r="E78" s="72">
        <v>0</v>
      </c>
      <c r="F78" s="72">
        <v>0</v>
      </c>
      <c r="G78" s="72">
        <v>0</v>
      </c>
      <c r="H78" s="73">
        <v>0</v>
      </c>
      <c r="I78" s="73">
        <v>0</v>
      </c>
      <c r="J78" s="72">
        <v>1</v>
      </c>
      <c r="K78" s="72">
        <v>0</v>
      </c>
      <c r="L78" s="72">
        <v>0</v>
      </c>
      <c r="M78" s="72">
        <v>0</v>
      </c>
      <c r="N78" s="72">
        <v>1</v>
      </c>
      <c r="O78" s="73">
        <v>0</v>
      </c>
      <c r="P78" s="73">
        <v>0</v>
      </c>
      <c r="Q78" s="74">
        <v>1</v>
      </c>
      <c r="R78" s="74">
        <v>1</v>
      </c>
      <c r="S78" s="74">
        <v>1</v>
      </c>
      <c r="T78" s="74">
        <v>0</v>
      </c>
      <c r="U78" s="74">
        <v>1</v>
      </c>
      <c r="V78" s="74">
        <v>1</v>
      </c>
      <c r="W78" s="74">
        <v>0</v>
      </c>
      <c r="X78" s="74">
        <v>0</v>
      </c>
      <c r="Y78" s="74">
        <v>0</v>
      </c>
      <c r="Z78" s="74">
        <v>0</v>
      </c>
      <c r="AA78" s="74">
        <v>0</v>
      </c>
      <c r="AB78" s="74">
        <v>0</v>
      </c>
      <c r="AC78" s="74">
        <v>1</v>
      </c>
      <c r="AD78" s="74">
        <v>1</v>
      </c>
      <c r="AE78" s="74">
        <v>0</v>
      </c>
      <c r="AF78" s="74">
        <v>1</v>
      </c>
      <c r="AG78" s="74">
        <v>0</v>
      </c>
      <c r="AH78" s="74">
        <v>1</v>
      </c>
      <c r="AI78" s="74">
        <v>1</v>
      </c>
      <c r="AJ78" s="74">
        <v>0</v>
      </c>
      <c r="AK78" s="74">
        <v>0</v>
      </c>
      <c r="AL78" s="74">
        <v>0</v>
      </c>
      <c r="AM78" s="74">
        <v>0</v>
      </c>
      <c r="AN78" s="74">
        <v>0</v>
      </c>
      <c r="AO78" s="74">
        <v>0</v>
      </c>
      <c r="AP78" s="74">
        <v>1</v>
      </c>
      <c r="AQ78" s="50">
        <v>0</v>
      </c>
      <c r="AR78" s="50">
        <v>0</v>
      </c>
      <c r="AS78" s="50">
        <v>0</v>
      </c>
      <c r="AT78" s="50">
        <v>1</v>
      </c>
      <c r="AU78" s="50">
        <v>0</v>
      </c>
      <c r="AV78" s="50">
        <v>1</v>
      </c>
      <c r="AW78" s="50">
        <v>0</v>
      </c>
      <c r="AX78" s="50">
        <v>1</v>
      </c>
      <c r="AY78" s="50">
        <v>1</v>
      </c>
      <c r="AZ78" s="50">
        <v>0</v>
      </c>
      <c r="BA78" s="75">
        <f t="shared" si="204"/>
        <v>0</v>
      </c>
      <c r="BB78" s="75">
        <f t="shared" si="204"/>
        <v>0</v>
      </c>
      <c r="BC78" s="75">
        <f t="shared" si="204"/>
        <v>0</v>
      </c>
      <c r="BD78" s="75">
        <f t="shared" si="204"/>
        <v>0</v>
      </c>
      <c r="BE78" s="75">
        <f t="shared" si="204"/>
        <v>0</v>
      </c>
      <c r="BF78" s="75">
        <f t="shared" si="204"/>
        <v>0</v>
      </c>
      <c r="BG78" s="75">
        <f t="shared" si="204"/>
        <v>0</v>
      </c>
      <c r="BH78" s="75">
        <f t="shared" si="204"/>
        <v>2</v>
      </c>
      <c r="BI78" s="75">
        <f t="shared" si="204"/>
        <v>0</v>
      </c>
      <c r="BJ78" s="75">
        <f t="shared" si="204"/>
        <v>0</v>
      </c>
      <c r="BK78" s="75">
        <f t="shared" si="204"/>
        <v>0</v>
      </c>
      <c r="BL78" s="75">
        <f t="shared" si="204"/>
        <v>2</v>
      </c>
      <c r="BM78" s="75">
        <f t="shared" si="204"/>
        <v>0</v>
      </c>
      <c r="BN78" s="75">
        <f t="shared" si="204"/>
        <v>0</v>
      </c>
      <c r="BO78" s="75">
        <f t="shared" si="204"/>
        <v>2</v>
      </c>
      <c r="BP78" s="75">
        <f t="shared" si="204"/>
        <v>2</v>
      </c>
      <c r="BQ78" s="75">
        <f t="shared" si="204"/>
        <v>2</v>
      </c>
      <c r="BR78" s="75">
        <f t="shared" si="204"/>
        <v>0</v>
      </c>
      <c r="BS78" s="75">
        <f t="shared" si="204"/>
        <v>2</v>
      </c>
      <c r="BT78" s="75">
        <f t="shared" si="204"/>
        <v>2</v>
      </c>
      <c r="BU78" s="75">
        <f t="shared" si="204"/>
        <v>0</v>
      </c>
      <c r="BV78" s="75">
        <f t="shared" si="204"/>
        <v>0</v>
      </c>
      <c r="BW78" s="75">
        <f t="shared" si="204"/>
        <v>0</v>
      </c>
      <c r="BX78" s="75">
        <f t="shared" si="204"/>
        <v>0</v>
      </c>
      <c r="BY78" s="75">
        <f t="shared" si="204"/>
        <v>0</v>
      </c>
      <c r="BZ78" s="75">
        <f t="shared" si="204"/>
        <v>0</v>
      </c>
      <c r="CA78" s="75">
        <f t="shared" si="204"/>
        <v>2</v>
      </c>
      <c r="CB78" s="75">
        <f t="shared" si="204"/>
        <v>2</v>
      </c>
      <c r="CC78" s="75">
        <f t="shared" si="204"/>
        <v>0</v>
      </c>
      <c r="CD78" s="75">
        <f t="shared" si="204"/>
        <v>2</v>
      </c>
      <c r="CE78" s="75">
        <f t="shared" si="160"/>
        <v>0</v>
      </c>
      <c r="CF78" s="75">
        <f t="shared" si="161"/>
        <v>2</v>
      </c>
      <c r="CG78" s="75">
        <f t="shared" si="162"/>
        <v>2</v>
      </c>
      <c r="CH78" s="75">
        <f t="shared" si="163"/>
        <v>0</v>
      </c>
      <c r="CI78" s="75">
        <f t="shared" si="164"/>
        <v>0</v>
      </c>
      <c r="CJ78" s="75">
        <f t="shared" si="165"/>
        <v>0</v>
      </c>
      <c r="CK78" s="75">
        <f t="shared" si="166"/>
        <v>0</v>
      </c>
      <c r="CL78" s="75">
        <f t="shared" si="167"/>
        <v>0</v>
      </c>
      <c r="CM78" s="75">
        <f t="shared" si="168"/>
        <v>0</v>
      </c>
      <c r="CN78" s="75">
        <f t="shared" si="169"/>
        <v>2</v>
      </c>
      <c r="CO78" s="50">
        <f t="shared" si="170"/>
        <v>0</v>
      </c>
      <c r="CP78" s="50">
        <f t="shared" si="171"/>
        <v>0</v>
      </c>
      <c r="CQ78" s="50">
        <f t="shared" si="190"/>
        <v>0</v>
      </c>
      <c r="CR78" s="50">
        <f t="shared" si="172"/>
        <v>0</v>
      </c>
      <c r="CS78" s="50">
        <f t="shared" si="173"/>
        <v>2</v>
      </c>
      <c r="CT78" s="50">
        <f t="shared" si="191"/>
        <v>2</v>
      </c>
      <c r="CU78" s="50">
        <f t="shared" si="174"/>
        <v>0</v>
      </c>
      <c r="CV78" s="50">
        <f t="shared" si="175"/>
        <v>2</v>
      </c>
      <c r="CW78" s="50">
        <f t="shared" si="192"/>
        <v>2</v>
      </c>
      <c r="CX78" s="50">
        <f t="shared" si="176"/>
        <v>0</v>
      </c>
      <c r="CY78" s="50">
        <f t="shared" si="177"/>
        <v>2</v>
      </c>
      <c r="CZ78" s="50">
        <f t="shared" si="193"/>
        <v>2</v>
      </c>
      <c r="DA78" s="50">
        <f t="shared" si="178"/>
        <v>2</v>
      </c>
      <c r="DB78" s="50">
        <f t="shared" si="179"/>
        <v>0</v>
      </c>
      <c r="DC78" s="50">
        <f t="shared" si="194"/>
        <v>2</v>
      </c>
      <c r="DD78" s="76">
        <f t="shared" si="180"/>
        <v>0</v>
      </c>
      <c r="DE78" s="76">
        <f t="shared" si="181"/>
        <v>4</v>
      </c>
      <c r="DF78" s="76">
        <f t="shared" si="195"/>
        <v>4</v>
      </c>
      <c r="DG78" s="76">
        <f t="shared" si="182"/>
        <v>0</v>
      </c>
      <c r="DH78" s="76">
        <f t="shared" si="183"/>
        <v>6</v>
      </c>
      <c r="DI78" s="76">
        <f t="shared" si="196"/>
        <v>6</v>
      </c>
      <c r="DJ78" s="76">
        <f t="shared" si="184"/>
        <v>8</v>
      </c>
      <c r="DK78" s="76">
        <f t="shared" si="185"/>
        <v>0</v>
      </c>
      <c r="DL78" s="76">
        <f t="shared" si="197"/>
        <v>8</v>
      </c>
      <c r="DM78" s="76">
        <f t="shared" si="186"/>
        <v>2</v>
      </c>
      <c r="DN78" s="76">
        <f t="shared" si="187"/>
        <v>4</v>
      </c>
      <c r="DO78" s="76">
        <f t="shared" si="198"/>
        <v>4</v>
      </c>
      <c r="DP78" s="76">
        <f t="shared" si="199"/>
        <v>10</v>
      </c>
      <c r="DQ78" s="76">
        <f t="shared" si="200"/>
        <v>4</v>
      </c>
      <c r="DR78" s="76">
        <f t="shared" si="201"/>
        <v>2</v>
      </c>
      <c r="DS78" s="76">
        <f t="shared" si="202"/>
        <v>6</v>
      </c>
      <c r="DT78" s="70">
        <f t="shared" si="203"/>
        <v>34</v>
      </c>
    </row>
    <row r="79" spans="1:124">
      <c r="A79" s="70">
        <v>71</v>
      </c>
      <c r="B79" s="71" t="str">
        <f>'ภาษาไทย ม.3'!B79</f>
        <v>นางสาวเสาวกาญจน์  ราชนิกร</v>
      </c>
      <c r="C79" s="72">
        <v>1</v>
      </c>
      <c r="D79" s="72">
        <v>1</v>
      </c>
      <c r="E79" s="72">
        <v>0</v>
      </c>
      <c r="F79" s="72">
        <v>0</v>
      </c>
      <c r="G79" s="72">
        <v>0</v>
      </c>
      <c r="H79" s="73">
        <v>0</v>
      </c>
      <c r="I79" s="73">
        <v>0</v>
      </c>
      <c r="J79" s="72">
        <v>0</v>
      </c>
      <c r="K79" s="72">
        <v>0</v>
      </c>
      <c r="L79" s="72">
        <v>1</v>
      </c>
      <c r="M79" s="72">
        <v>0</v>
      </c>
      <c r="N79" s="72">
        <v>0</v>
      </c>
      <c r="O79" s="73">
        <v>0</v>
      </c>
      <c r="P79" s="73">
        <v>0</v>
      </c>
      <c r="Q79" s="74">
        <v>0</v>
      </c>
      <c r="R79" s="74">
        <v>0</v>
      </c>
      <c r="S79" s="74">
        <v>0</v>
      </c>
      <c r="T79" s="74">
        <v>0</v>
      </c>
      <c r="U79" s="74">
        <v>0</v>
      </c>
      <c r="V79" s="74">
        <v>0</v>
      </c>
      <c r="W79" s="74">
        <v>1</v>
      </c>
      <c r="X79" s="74">
        <v>0</v>
      </c>
      <c r="Y79" s="74">
        <v>0</v>
      </c>
      <c r="Z79" s="74">
        <v>0</v>
      </c>
      <c r="AA79" s="74">
        <v>1</v>
      </c>
      <c r="AB79" s="74">
        <v>0</v>
      </c>
      <c r="AC79" s="74">
        <v>0</v>
      </c>
      <c r="AD79" s="74">
        <v>0</v>
      </c>
      <c r="AE79" s="74">
        <v>0</v>
      </c>
      <c r="AF79" s="74">
        <v>0</v>
      </c>
      <c r="AG79" s="74">
        <v>1</v>
      </c>
      <c r="AH79" s="74">
        <v>1</v>
      </c>
      <c r="AI79" s="74">
        <v>1</v>
      </c>
      <c r="AJ79" s="74">
        <v>0</v>
      </c>
      <c r="AK79" s="74">
        <v>1</v>
      </c>
      <c r="AL79" s="74">
        <v>0</v>
      </c>
      <c r="AM79" s="74">
        <v>0</v>
      </c>
      <c r="AN79" s="74">
        <v>0</v>
      </c>
      <c r="AO79" s="74">
        <v>1</v>
      </c>
      <c r="AP79" s="74">
        <v>1</v>
      </c>
      <c r="AQ79" s="50">
        <v>1</v>
      </c>
      <c r="AR79" s="50">
        <v>0</v>
      </c>
      <c r="AS79" s="50">
        <v>0</v>
      </c>
      <c r="AT79" s="50">
        <v>1</v>
      </c>
      <c r="AU79" s="50">
        <v>1</v>
      </c>
      <c r="AV79" s="50">
        <v>0</v>
      </c>
      <c r="AW79" s="50">
        <v>0</v>
      </c>
      <c r="AX79" s="50">
        <v>0</v>
      </c>
      <c r="AY79" s="50">
        <v>0</v>
      </c>
      <c r="AZ79" s="50">
        <v>0</v>
      </c>
      <c r="BA79" s="75">
        <f t="shared" si="204"/>
        <v>2</v>
      </c>
      <c r="BB79" s="75">
        <f t="shared" si="204"/>
        <v>2</v>
      </c>
      <c r="BC79" s="75">
        <f t="shared" si="204"/>
        <v>0</v>
      </c>
      <c r="BD79" s="75">
        <f t="shared" si="204"/>
        <v>0</v>
      </c>
      <c r="BE79" s="75">
        <f t="shared" si="204"/>
        <v>0</v>
      </c>
      <c r="BF79" s="75">
        <f t="shared" si="204"/>
        <v>0</v>
      </c>
      <c r="BG79" s="75">
        <f t="shared" si="204"/>
        <v>0</v>
      </c>
      <c r="BH79" s="75">
        <f t="shared" si="204"/>
        <v>0</v>
      </c>
      <c r="BI79" s="75">
        <f t="shared" si="204"/>
        <v>0</v>
      </c>
      <c r="BJ79" s="75">
        <f t="shared" si="204"/>
        <v>2</v>
      </c>
      <c r="BK79" s="75">
        <f t="shared" si="204"/>
        <v>0</v>
      </c>
      <c r="BL79" s="75">
        <f t="shared" si="204"/>
        <v>0</v>
      </c>
      <c r="BM79" s="75">
        <f t="shared" si="204"/>
        <v>0</v>
      </c>
      <c r="BN79" s="75">
        <f t="shared" si="204"/>
        <v>0</v>
      </c>
      <c r="BO79" s="75">
        <f t="shared" si="204"/>
        <v>0</v>
      </c>
      <c r="BP79" s="75">
        <f t="shared" si="204"/>
        <v>0</v>
      </c>
      <c r="BQ79" s="75">
        <f t="shared" si="204"/>
        <v>0</v>
      </c>
      <c r="BR79" s="75">
        <f t="shared" si="204"/>
        <v>0</v>
      </c>
      <c r="BS79" s="75">
        <f t="shared" si="204"/>
        <v>0</v>
      </c>
      <c r="BT79" s="75">
        <f t="shared" si="204"/>
        <v>0</v>
      </c>
      <c r="BU79" s="75">
        <f t="shared" si="204"/>
        <v>2</v>
      </c>
      <c r="BV79" s="75">
        <f t="shared" si="204"/>
        <v>0</v>
      </c>
      <c r="BW79" s="75">
        <f t="shared" si="204"/>
        <v>0</v>
      </c>
      <c r="BX79" s="75">
        <f t="shared" si="204"/>
        <v>0</v>
      </c>
      <c r="BY79" s="75">
        <f t="shared" si="204"/>
        <v>2</v>
      </c>
      <c r="BZ79" s="75">
        <f t="shared" si="204"/>
        <v>0</v>
      </c>
      <c r="CA79" s="75">
        <f t="shared" si="204"/>
        <v>0</v>
      </c>
      <c r="CB79" s="75">
        <f t="shared" si="204"/>
        <v>0</v>
      </c>
      <c r="CC79" s="75">
        <f t="shared" si="204"/>
        <v>0</v>
      </c>
      <c r="CD79" s="75">
        <f t="shared" si="204"/>
        <v>0</v>
      </c>
      <c r="CE79" s="75">
        <f t="shared" si="160"/>
        <v>2</v>
      </c>
      <c r="CF79" s="75">
        <f t="shared" si="161"/>
        <v>2</v>
      </c>
      <c r="CG79" s="75">
        <f t="shared" si="162"/>
        <v>2</v>
      </c>
      <c r="CH79" s="75">
        <f t="shared" si="163"/>
        <v>0</v>
      </c>
      <c r="CI79" s="75">
        <f t="shared" si="164"/>
        <v>2</v>
      </c>
      <c r="CJ79" s="75">
        <f t="shared" si="165"/>
        <v>0</v>
      </c>
      <c r="CK79" s="75">
        <f t="shared" si="166"/>
        <v>0</v>
      </c>
      <c r="CL79" s="75">
        <f t="shared" si="167"/>
        <v>0</v>
      </c>
      <c r="CM79" s="75">
        <f t="shared" si="168"/>
        <v>2</v>
      </c>
      <c r="CN79" s="75">
        <f t="shared" si="169"/>
        <v>2</v>
      </c>
      <c r="CO79" s="50">
        <f t="shared" si="170"/>
        <v>2</v>
      </c>
      <c r="CP79" s="50">
        <f t="shared" si="171"/>
        <v>0</v>
      </c>
      <c r="CQ79" s="50">
        <f t="shared" si="190"/>
        <v>2</v>
      </c>
      <c r="CR79" s="50">
        <f t="shared" si="172"/>
        <v>0</v>
      </c>
      <c r="CS79" s="50">
        <f t="shared" si="173"/>
        <v>2</v>
      </c>
      <c r="CT79" s="50">
        <f t="shared" si="191"/>
        <v>2</v>
      </c>
      <c r="CU79" s="50">
        <f t="shared" si="174"/>
        <v>2</v>
      </c>
      <c r="CV79" s="50">
        <f t="shared" si="175"/>
        <v>0</v>
      </c>
      <c r="CW79" s="50">
        <f t="shared" si="192"/>
        <v>2</v>
      </c>
      <c r="CX79" s="50">
        <f t="shared" si="176"/>
        <v>0</v>
      </c>
      <c r="CY79" s="50">
        <f t="shared" si="177"/>
        <v>0</v>
      </c>
      <c r="CZ79" s="50">
        <f t="shared" si="193"/>
        <v>0</v>
      </c>
      <c r="DA79" s="50">
        <f t="shared" si="178"/>
        <v>0</v>
      </c>
      <c r="DB79" s="50">
        <f t="shared" si="179"/>
        <v>0</v>
      </c>
      <c r="DC79" s="50">
        <f t="shared" si="194"/>
        <v>0</v>
      </c>
      <c r="DD79" s="76">
        <f t="shared" si="180"/>
        <v>4</v>
      </c>
      <c r="DE79" s="76">
        <f t="shared" si="181"/>
        <v>2</v>
      </c>
      <c r="DF79" s="76">
        <f t="shared" si="195"/>
        <v>6</v>
      </c>
      <c r="DG79" s="76">
        <f t="shared" si="182"/>
        <v>4</v>
      </c>
      <c r="DH79" s="76">
        <f t="shared" si="183"/>
        <v>0</v>
      </c>
      <c r="DI79" s="76">
        <f t="shared" si="196"/>
        <v>4</v>
      </c>
      <c r="DJ79" s="76">
        <f t="shared" si="184"/>
        <v>2</v>
      </c>
      <c r="DK79" s="76">
        <f t="shared" si="185"/>
        <v>2</v>
      </c>
      <c r="DL79" s="76">
        <f t="shared" si="197"/>
        <v>4</v>
      </c>
      <c r="DM79" s="76">
        <f t="shared" si="186"/>
        <v>2</v>
      </c>
      <c r="DN79" s="76">
        <f t="shared" si="187"/>
        <v>0</v>
      </c>
      <c r="DO79" s="76">
        <f t="shared" si="198"/>
        <v>4</v>
      </c>
      <c r="DP79" s="76">
        <f t="shared" si="199"/>
        <v>6</v>
      </c>
      <c r="DQ79" s="76">
        <f t="shared" si="200"/>
        <v>2</v>
      </c>
      <c r="DR79" s="76">
        <f t="shared" si="201"/>
        <v>6</v>
      </c>
      <c r="DS79" s="76">
        <f t="shared" si="202"/>
        <v>8</v>
      </c>
      <c r="DT79" s="70">
        <f t="shared" si="203"/>
        <v>28</v>
      </c>
    </row>
    <row r="80" spans="1:124">
      <c r="A80" s="70">
        <v>72</v>
      </c>
      <c r="B80" s="71" t="str">
        <f>'ภาษาไทย ม.3'!B80</f>
        <v>นายศุภกิจ  กลุ่มทอง</v>
      </c>
      <c r="C80" s="72">
        <v>1</v>
      </c>
      <c r="D80" s="72">
        <v>1</v>
      </c>
      <c r="E80" s="72">
        <v>1</v>
      </c>
      <c r="F80" s="72">
        <v>0</v>
      </c>
      <c r="G80" s="72">
        <v>0</v>
      </c>
      <c r="H80" s="73">
        <v>1</v>
      </c>
      <c r="I80" s="73">
        <v>0</v>
      </c>
      <c r="J80" s="72">
        <v>1</v>
      </c>
      <c r="K80" s="72">
        <v>0</v>
      </c>
      <c r="L80" s="72">
        <v>1</v>
      </c>
      <c r="M80" s="72">
        <v>1</v>
      </c>
      <c r="N80" s="72">
        <v>1</v>
      </c>
      <c r="O80" s="73">
        <v>0</v>
      </c>
      <c r="P80" s="73">
        <v>1</v>
      </c>
      <c r="Q80" s="74">
        <v>0</v>
      </c>
      <c r="R80" s="74">
        <v>0</v>
      </c>
      <c r="S80" s="74">
        <v>1</v>
      </c>
      <c r="T80" s="74">
        <v>0</v>
      </c>
      <c r="U80" s="74">
        <v>1</v>
      </c>
      <c r="V80" s="74">
        <v>0</v>
      </c>
      <c r="W80" s="74">
        <v>0</v>
      </c>
      <c r="X80" s="74">
        <v>1</v>
      </c>
      <c r="Y80" s="74">
        <v>1</v>
      </c>
      <c r="Z80" s="74">
        <v>0</v>
      </c>
      <c r="AA80" s="74">
        <v>1</v>
      </c>
      <c r="AB80" s="74">
        <v>0</v>
      </c>
      <c r="AC80" s="74">
        <v>1</v>
      </c>
      <c r="AD80" s="74">
        <v>0</v>
      </c>
      <c r="AE80" s="74">
        <v>1</v>
      </c>
      <c r="AF80" s="74">
        <v>0</v>
      </c>
      <c r="AG80" s="74">
        <v>1</v>
      </c>
      <c r="AH80" s="74">
        <v>1</v>
      </c>
      <c r="AI80" s="74">
        <v>0</v>
      </c>
      <c r="AJ80" s="74">
        <v>1</v>
      </c>
      <c r="AK80" s="74">
        <v>1</v>
      </c>
      <c r="AL80" s="74">
        <v>0</v>
      </c>
      <c r="AM80" s="74">
        <v>1</v>
      </c>
      <c r="AN80" s="74">
        <v>0</v>
      </c>
      <c r="AO80" s="74">
        <v>0</v>
      </c>
      <c r="AP80" s="74">
        <v>0</v>
      </c>
      <c r="AQ80" s="50">
        <v>1</v>
      </c>
      <c r="AR80" s="50">
        <v>0</v>
      </c>
      <c r="AS80" s="50">
        <v>1</v>
      </c>
      <c r="AT80" s="50">
        <v>1</v>
      </c>
      <c r="AU80" s="50">
        <v>0</v>
      </c>
      <c r="AV80" s="50">
        <v>0</v>
      </c>
      <c r="AW80" s="50">
        <v>0</v>
      </c>
      <c r="AX80" s="50">
        <v>1</v>
      </c>
      <c r="AY80" s="50">
        <v>0</v>
      </c>
      <c r="AZ80" s="50">
        <v>1</v>
      </c>
      <c r="BA80" s="75">
        <f t="shared" si="204"/>
        <v>2</v>
      </c>
      <c r="BB80" s="75">
        <f t="shared" si="204"/>
        <v>2</v>
      </c>
      <c r="BC80" s="75">
        <f t="shared" si="204"/>
        <v>2</v>
      </c>
      <c r="BD80" s="75">
        <f t="shared" si="204"/>
        <v>0</v>
      </c>
      <c r="BE80" s="75">
        <f t="shared" si="204"/>
        <v>0</v>
      </c>
      <c r="BF80" s="75">
        <f t="shared" si="204"/>
        <v>2</v>
      </c>
      <c r="BG80" s="75">
        <f t="shared" si="204"/>
        <v>0</v>
      </c>
      <c r="BH80" s="75">
        <f t="shared" si="204"/>
        <v>2</v>
      </c>
      <c r="BI80" s="75">
        <f t="shared" si="204"/>
        <v>0</v>
      </c>
      <c r="BJ80" s="75">
        <f t="shared" si="204"/>
        <v>2</v>
      </c>
      <c r="BK80" s="75">
        <f t="shared" si="204"/>
        <v>2</v>
      </c>
      <c r="BL80" s="75">
        <f t="shared" si="204"/>
        <v>2</v>
      </c>
      <c r="BM80" s="75">
        <f t="shared" si="204"/>
        <v>0</v>
      </c>
      <c r="BN80" s="75">
        <f t="shared" si="204"/>
        <v>2</v>
      </c>
      <c r="BO80" s="75">
        <f t="shared" si="204"/>
        <v>0</v>
      </c>
      <c r="BP80" s="75">
        <f t="shared" si="204"/>
        <v>0</v>
      </c>
      <c r="BQ80" s="75">
        <f t="shared" si="204"/>
        <v>2</v>
      </c>
      <c r="BR80" s="75">
        <f t="shared" si="204"/>
        <v>0</v>
      </c>
      <c r="BS80" s="75">
        <f t="shared" si="204"/>
        <v>2</v>
      </c>
      <c r="BT80" s="75">
        <f t="shared" si="204"/>
        <v>0</v>
      </c>
      <c r="BU80" s="75">
        <f t="shared" si="204"/>
        <v>0</v>
      </c>
      <c r="BV80" s="75">
        <f t="shared" si="204"/>
        <v>2</v>
      </c>
      <c r="BW80" s="75">
        <f t="shared" si="204"/>
        <v>2</v>
      </c>
      <c r="BX80" s="75">
        <f t="shared" si="204"/>
        <v>0</v>
      </c>
      <c r="BY80" s="75">
        <f t="shared" si="204"/>
        <v>2</v>
      </c>
      <c r="BZ80" s="75">
        <f t="shared" si="204"/>
        <v>0</v>
      </c>
      <c r="CA80" s="75">
        <f t="shared" si="204"/>
        <v>2</v>
      </c>
      <c r="CB80" s="75">
        <f t="shared" si="204"/>
        <v>0</v>
      </c>
      <c r="CC80" s="75">
        <f t="shared" si="204"/>
        <v>2</v>
      </c>
      <c r="CD80" s="75">
        <f t="shared" si="204"/>
        <v>0</v>
      </c>
      <c r="CE80" s="75">
        <f t="shared" si="160"/>
        <v>2</v>
      </c>
      <c r="CF80" s="75">
        <f t="shared" si="161"/>
        <v>2</v>
      </c>
      <c r="CG80" s="75">
        <f t="shared" si="162"/>
        <v>0</v>
      </c>
      <c r="CH80" s="75">
        <f t="shared" si="163"/>
        <v>2</v>
      </c>
      <c r="CI80" s="75">
        <f t="shared" si="164"/>
        <v>2</v>
      </c>
      <c r="CJ80" s="75">
        <f t="shared" si="165"/>
        <v>0</v>
      </c>
      <c r="CK80" s="75">
        <f t="shared" si="166"/>
        <v>2</v>
      </c>
      <c r="CL80" s="75">
        <f t="shared" si="167"/>
        <v>0</v>
      </c>
      <c r="CM80" s="75">
        <f t="shared" si="168"/>
        <v>0</v>
      </c>
      <c r="CN80" s="75">
        <f t="shared" si="169"/>
        <v>0</v>
      </c>
      <c r="CO80" s="50">
        <f t="shared" si="170"/>
        <v>2</v>
      </c>
      <c r="CP80" s="50">
        <f t="shared" si="171"/>
        <v>0</v>
      </c>
      <c r="CQ80" s="50">
        <f t="shared" si="190"/>
        <v>2</v>
      </c>
      <c r="CR80" s="50">
        <f t="shared" si="172"/>
        <v>2</v>
      </c>
      <c r="CS80" s="50">
        <f t="shared" si="173"/>
        <v>2</v>
      </c>
      <c r="CT80" s="50">
        <f t="shared" si="191"/>
        <v>4</v>
      </c>
      <c r="CU80" s="50">
        <f t="shared" si="174"/>
        <v>0</v>
      </c>
      <c r="CV80" s="50">
        <f t="shared" si="175"/>
        <v>0</v>
      </c>
      <c r="CW80" s="50">
        <f t="shared" si="192"/>
        <v>0</v>
      </c>
      <c r="CX80" s="50">
        <f t="shared" si="176"/>
        <v>0</v>
      </c>
      <c r="CY80" s="50">
        <f t="shared" si="177"/>
        <v>2</v>
      </c>
      <c r="CZ80" s="50">
        <f t="shared" si="193"/>
        <v>2</v>
      </c>
      <c r="DA80" s="50">
        <f t="shared" si="178"/>
        <v>0</v>
      </c>
      <c r="DB80" s="50">
        <f t="shared" si="179"/>
        <v>2</v>
      </c>
      <c r="DC80" s="50">
        <f t="shared" si="194"/>
        <v>2</v>
      </c>
      <c r="DD80" s="76">
        <f t="shared" si="180"/>
        <v>6</v>
      </c>
      <c r="DE80" s="76">
        <f t="shared" si="181"/>
        <v>8</v>
      </c>
      <c r="DF80" s="76">
        <f t="shared" si="195"/>
        <v>14</v>
      </c>
      <c r="DG80" s="76">
        <f t="shared" si="182"/>
        <v>6</v>
      </c>
      <c r="DH80" s="76">
        <f t="shared" si="183"/>
        <v>4</v>
      </c>
      <c r="DI80" s="76">
        <f t="shared" si="196"/>
        <v>10</v>
      </c>
      <c r="DJ80" s="76">
        <f t="shared" si="184"/>
        <v>4</v>
      </c>
      <c r="DK80" s="76">
        <f t="shared" si="185"/>
        <v>4</v>
      </c>
      <c r="DL80" s="76">
        <f t="shared" si="197"/>
        <v>8</v>
      </c>
      <c r="DM80" s="76">
        <f t="shared" si="186"/>
        <v>4</v>
      </c>
      <c r="DN80" s="76">
        <f t="shared" si="187"/>
        <v>2</v>
      </c>
      <c r="DO80" s="76">
        <f t="shared" si="198"/>
        <v>6</v>
      </c>
      <c r="DP80" s="76">
        <f t="shared" si="199"/>
        <v>12</v>
      </c>
      <c r="DQ80" s="76">
        <f t="shared" si="200"/>
        <v>4</v>
      </c>
      <c r="DR80" s="76">
        <f t="shared" si="201"/>
        <v>4</v>
      </c>
      <c r="DS80" s="76">
        <f t="shared" si="202"/>
        <v>8</v>
      </c>
      <c r="DT80" s="70">
        <f t="shared" si="203"/>
        <v>52</v>
      </c>
    </row>
    <row r="81" spans="1:124">
      <c r="A81" s="70">
        <v>73</v>
      </c>
      <c r="B81" s="71" t="str">
        <f>'ภาษาไทย ม.3'!B81</f>
        <v>นายสิทธิศักดิ์   ศรีศรัทธา</v>
      </c>
      <c r="C81" s="72">
        <v>1</v>
      </c>
      <c r="D81" s="72">
        <v>1</v>
      </c>
      <c r="E81" s="72">
        <v>0</v>
      </c>
      <c r="F81" s="72">
        <v>0</v>
      </c>
      <c r="G81" s="72">
        <v>1</v>
      </c>
      <c r="H81" s="73">
        <v>0</v>
      </c>
      <c r="I81" s="73">
        <v>0</v>
      </c>
      <c r="J81" s="72">
        <v>1</v>
      </c>
      <c r="K81" s="72">
        <v>0</v>
      </c>
      <c r="L81" s="72">
        <v>0</v>
      </c>
      <c r="M81" s="72">
        <v>0</v>
      </c>
      <c r="N81" s="72">
        <v>1</v>
      </c>
      <c r="O81" s="73">
        <v>0</v>
      </c>
      <c r="P81" s="73">
        <v>0</v>
      </c>
      <c r="Q81" s="74">
        <v>0</v>
      </c>
      <c r="R81" s="74">
        <v>0</v>
      </c>
      <c r="S81" s="74">
        <v>0</v>
      </c>
      <c r="T81" s="74">
        <v>0</v>
      </c>
      <c r="U81" s="74">
        <v>0</v>
      </c>
      <c r="V81" s="74">
        <v>0</v>
      </c>
      <c r="W81" s="74">
        <v>0</v>
      </c>
      <c r="X81" s="74">
        <v>1</v>
      </c>
      <c r="Y81" s="74">
        <v>1</v>
      </c>
      <c r="Z81" s="74">
        <v>0</v>
      </c>
      <c r="AA81" s="74">
        <v>0</v>
      </c>
      <c r="AB81" s="74">
        <v>0</v>
      </c>
      <c r="AC81" s="74">
        <v>0</v>
      </c>
      <c r="AD81" s="74">
        <v>0</v>
      </c>
      <c r="AE81" s="74">
        <v>0</v>
      </c>
      <c r="AF81" s="74">
        <v>0</v>
      </c>
      <c r="AG81" s="74">
        <v>0</v>
      </c>
      <c r="AH81" s="74">
        <v>1</v>
      </c>
      <c r="AI81" s="74">
        <v>1</v>
      </c>
      <c r="AJ81" s="74">
        <v>0</v>
      </c>
      <c r="AK81" s="74">
        <v>0</v>
      </c>
      <c r="AL81" s="74">
        <v>1</v>
      </c>
      <c r="AM81" s="74">
        <v>1</v>
      </c>
      <c r="AN81" s="74">
        <v>0</v>
      </c>
      <c r="AO81" s="74">
        <v>0</v>
      </c>
      <c r="AP81" s="74">
        <v>0</v>
      </c>
      <c r="AQ81" s="50">
        <v>1</v>
      </c>
      <c r="AR81" s="50">
        <v>0</v>
      </c>
      <c r="AS81" s="50">
        <v>0</v>
      </c>
      <c r="AT81" s="50">
        <v>1</v>
      </c>
      <c r="AU81" s="50">
        <v>0</v>
      </c>
      <c r="AV81" s="50">
        <v>1</v>
      </c>
      <c r="AW81" s="50">
        <v>0</v>
      </c>
      <c r="AX81" s="50">
        <v>0</v>
      </c>
      <c r="AY81" s="50">
        <v>0</v>
      </c>
      <c r="AZ81" s="50">
        <v>1</v>
      </c>
      <c r="BA81" s="75">
        <f t="shared" si="204"/>
        <v>2</v>
      </c>
      <c r="BB81" s="75">
        <f t="shared" si="204"/>
        <v>2</v>
      </c>
      <c r="BC81" s="75">
        <f t="shared" si="204"/>
        <v>0</v>
      </c>
      <c r="BD81" s="75">
        <f t="shared" si="204"/>
        <v>0</v>
      </c>
      <c r="BE81" s="75">
        <f t="shared" si="204"/>
        <v>2</v>
      </c>
      <c r="BF81" s="75">
        <f t="shared" si="204"/>
        <v>0</v>
      </c>
      <c r="BG81" s="75">
        <f t="shared" si="204"/>
        <v>0</v>
      </c>
      <c r="BH81" s="75">
        <f t="shared" si="204"/>
        <v>2</v>
      </c>
      <c r="BI81" s="75">
        <f t="shared" si="204"/>
        <v>0</v>
      </c>
      <c r="BJ81" s="75">
        <f t="shared" si="204"/>
        <v>0</v>
      </c>
      <c r="BK81" s="75">
        <f t="shared" si="204"/>
        <v>0</v>
      </c>
      <c r="BL81" s="75">
        <f t="shared" si="204"/>
        <v>2</v>
      </c>
      <c r="BM81" s="75">
        <f t="shared" si="204"/>
        <v>0</v>
      </c>
      <c r="BN81" s="75">
        <f t="shared" si="204"/>
        <v>0</v>
      </c>
      <c r="BO81" s="75">
        <f t="shared" si="204"/>
        <v>0</v>
      </c>
      <c r="BP81" s="75">
        <f t="shared" si="204"/>
        <v>0</v>
      </c>
      <c r="BQ81" s="75">
        <f t="shared" si="204"/>
        <v>0</v>
      </c>
      <c r="BR81" s="75">
        <f t="shared" si="204"/>
        <v>0</v>
      </c>
      <c r="BS81" s="75">
        <f t="shared" si="204"/>
        <v>0</v>
      </c>
      <c r="BT81" s="75">
        <f t="shared" si="204"/>
        <v>0</v>
      </c>
      <c r="BU81" s="75">
        <f t="shared" si="204"/>
        <v>0</v>
      </c>
      <c r="BV81" s="75">
        <f t="shared" si="204"/>
        <v>2</v>
      </c>
      <c r="BW81" s="75">
        <f t="shared" si="204"/>
        <v>2</v>
      </c>
      <c r="BX81" s="75">
        <f t="shared" ref="BX81:CD81" si="205">Z81*2</f>
        <v>0</v>
      </c>
      <c r="BY81" s="75">
        <f t="shared" si="205"/>
        <v>0</v>
      </c>
      <c r="BZ81" s="75">
        <f t="shared" si="205"/>
        <v>0</v>
      </c>
      <c r="CA81" s="75">
        <f t="shared" si="205"/>
        <v>0</v>
      </c>
      <c r="CB81" s="75">
        <f t="shared" si="205"/>
        <v>0</v>
      </c>
      <c r="CC81" s="75">
        <f t="shared" si="205"/>
        <v>0</v>
      </c>
      <c r="CD81" s="75">
        <f t="shared" si="205"/>
        <v>0</v>
      </c>
      <c r="CE81" s="75">
        <f t="shared" si="160"/>
        <v>0</v>
      </c>
      <c r="CF81" s="75">
        <f t="shared" si="161"/>
        <v>2</v>
      </c>
      <c r="CG81" s="75">
        <f t="shared" si="162"/>
        <v>2</v>
      </c>
      <c r="CH81" s="75">
        <f t="shared" si="163"/>
        <v>0</v>
      </c>
      <c r="CI81" s="75">
        <f t="shared" si="164"/>
        <v>0</v>
      </c>
      <c r="CJ81" s="75">
        <f t="shared" si="165"/>
        <v>2</v>
      </c>
      <c r="CK81" s="75">
        <f t="shared" si="166"/>
        <v>2</v>
      </c>
      <c r="CL81" s="75">
        <f t="shared" si="167"/>
        <v>0</v>
      </c>
      <c r="CM81" s="75">
        <f t="shared" si="168"/>
        <v>0</v>
      </c>
      <c r="CN81" s="75">
        <f t="shared" si="169"/>
        <v>0</v>
      </c>
      <c r="CO81" s="50">
        <f t="shared" si="170"/>
        <v>2</v>
      </c>
      <c r="CP81" s="50">
        <f t="shared" si="171"/>
        <v>0</v>
      </c>
      <c r="CQ81" s="50">
        <f t="shared" si="190"/>
        <v>2</v>
      </c>
      <c r="CR81" s="50">
        <f t="shared" si="172"/>
        <v>0</v>
      </c>
      <c r="CS81" s="50">
        <f t="shared" si="173"/>
        <v>2</v>
      </c>
      <c r="CT81" s="50">
        <f t="shared" si="191"/>
        <v>2</v>
      </c>
      <c r="CU81" s="50">
        <f t="shared" si="174"/>
        <v>0</v>
      </c>
      <c r="CV81" s="50">
        <f t="shared" si="175"/>
        <v>2</v>
      </c>
      <c r="CW81" s="50">
        <f t="shared" si="192"/>
        <v>2</v>
      </c>
      <c r="CX81" s="50">
        <f t="shared" si="176"/>
        <v>0</v>
      </c>
      <c r="CY81" s="50">
        <f t="shared" si="177"/>
        <v>0</v>
      </c>
      <c r="CZ81" s="50">
        <f t="shared" si="193"/>
        <v>0</v>
      </c>
      <c r="DA81" s="50">
        <f t="shared" si="178"/>
        <v>0</v>
      </c>
      <c r="DB81" s="50">
        <f t="shared" si="179"/>
        <v>2</v>
      </c>
      <c r="DC81" s="50">
        <f t="shared" si="194"/>
        <v>2</v>
      </c>
      <c r="DD81" s="76">
        <f t="shared" si="180"/>
        <v>6</v>
      </c>
      <c r="DE81" s="76">
        <f t="shared" si="181"/>
        <v>4</v>
      </c>
      <c r="DF81" s="76">
        <f t="shared" si="195"/>
        <v>10</v>
      </c>
      <c r="DG81" s="76">
        <f t="shared" si="182"/>
        <v>2</v>
      </c>
      <c r="DH81" s="76">
        <f t="shared" si="183"/>
        <v>2</v>
      </c>
      <c r="DI81" s="76">
        <f t="shared" si="196"/>
        <v>4</v>
      </c>
      <c r="DJ81" s="76">
        <f t="shared" si="184"/>
        <v>2</v>
      </c>
      <c r="DK81" s="76">
        <f t="shared" si="185"/>
        <v>4</v>
      </c>
      <c r="DL81" s="76">
        <f t="shared" si="197"/>
        <v>6</v>
      </c>
      <c r="DM81" s="76">
        <f t="shared" si="186"/>
        <v>0</v>
      </c>
      <c r="DN81" s="76">
        <f t="shared" si="187"/>
        <v>0</v>
      </c>
      <c r="DO81" s="76">
        <f t="shared" si="198"/>
        <v>2</v>
      </c>
      <c r="DP81" s="76">
        <f t="shared" si="199"/>
        <v>2</v>
      </c>
      <c r="DQ81" s="76">
        <f t="shared" si="200"/>
        <v>4</v>
      </c>
      <c r="DR81" s="76">
        <f t="shared" si="201"/>
        <v>4</v>
      </c>
      <c r="DS81" s="76">
        <f t="shared" si="202"/>
        <v>8</v>
      </c>
      <c r="DT81" s="70">
        <f t="shared" si="203"/>
        <v>30</v>
      </c>
    </row>
    <row r="82" spans="1:124">
      <c r="A82" s="70">
        <v>74</v>
      </c>
      <c r="B82" s="71" t="str">
        <f>'ภาษาไทย ม.3'!B82</f>
        <v>นายดุรงฤทธิ์  เกตุพล</v>
      </c>
      <c r="C82" s="72">
        <v>0</v>
      </c>
      <c r="D82" s="72">
        <v>0</v>
      </c>
      <c r="E82" s="72">
        <v>0</v>
      </c>
      <c r="F82" s="72">
        <v>0</v>
      </c>
      <c r="G82" s="72">
        <v>0</v>
      </c>
      <c r="H82" s="73">
        <v>1</v>
      </c>
      <c r="I82" s="73">
        <v>0</v>
      </c>
      <c r="J82" s="72">
        <v>0</v>
      </c>
      <c r="K82" s="72">
        <v>0</v>
      </c>
      <c r="L82" s="72">
        <v>1</v>
      </c>
      <c r="M82" s="72">
        <v>1</v>
      </c>
      <c r="N82" s="72">
        <v>0</v>
      </c>
      <c r="O82" s="73">
        <v>0</v>
      </c>
      <c r="P82" s="73">
        <v>1</v>
      </c>
      <c r="Q82" s="74">
        <v>0</v>
      </c>
      <c r="R82" s="74">
        <v>0</v>
      </c>
      <c r="S82" s="74">
        <v>0</v>
      </c>
      <c r="T82" s="74">
        <v>0</v>
      </c>
      <c r="U82" s="74">
        <v>0</v>
      </c>
      <c r="V82" s="74">
        <v>0</v>
      </c>
      <c r="W82" s="74">
        <v>0</v>
      </c>
      <c r="X82" s="74">
        <v>0</v>
      </c>
      <c r="Y82" s="74">
        <v>1</v>
      </c>
      <c r="Z82" s="74">
        <v>1</v>
      </c>
      <c r="AA82" s="74">
        <v>0</v>
      </c>
      <c r="AB82" s="74">
        <v>0</v>
      </c>
      <c r="AC82" s="74">
        <v>1</v>
      </c>
      <c r="AD82" s="74">
        <v>0</v>
      </c>
      <c r="AE82" s="74">
        <v>0</v>
      </c>
      <c r="AF82" s="74">
        <v>0</v>
      </c>
      <c r="AG82" s="74">
        <v>1</v>
      </c>
      <c r="AH82" s="74">
        <v>0</v>
      </c>
      <c r="AI82" s="74">
        <v>0</v>
      </c>
      <c r="AJ82" s="74">
        <v>0</v>
      </c>
      <c r="AK82" s="74">
        <v>0</v>
      </c>
      <c r="AL82" s="74">
        <v>0</v>
      </c>
      <c r="AM82" s="74">
        <v>1</v>
      </c>
      <c r="AN82" s="74">
        <v>1</v>
      </c>
      <c r="AO82" s="74">
        <v>0</v>
      </c>
      <c r="AP82" s="74">
        <v>0</v>
      </c>
      <c r="AQ82" s="50">
        <v>1</v>
      </c>
      <c r="AR82" s="50">
        <v>0</v>
      </c>
      <c r="AS82" s="50">
        <v>0</v>
      </c>
      <c r="AT82" s="50">
        <v>0</v>
      </c>
      <c r="AU82" s="50">
        <v>0</v>
      </c>
      <c r="AV82" s="50">
        <v>1</v>
      </c>
      <c r="AW82" s="50">
        <v>0</v>
      </c>
      <c r="AX82" s="50">
        <v>1</v>
      </c>
      <c r="AY82" s="50">
        <v>0</v>
      </c>
      <c r="AZ82" s="50">
        <v>0</v>
      </c>
      <c r="BA82" s="75">
        <f t="shared" ref="BA82:BP97" si="206">C82*2</f>
        <v>0</v>
      </c>
      <c r="BB82" s="75">
        <f t="shared" si="206"/>
        <v>0</v>
      </c>
      <c r="BC82" s="75">
        <f t="shared" si="206"/>
        <v>0</v>
      </c>
      <c r="BD82" s="75">
        <f t="shared" si="206"/>
        <v>0</v>
      </c>
      <c r="BE82" s="75">
        <f t="shared" si="206"/>
        <v>0</v>
      </c>
      <c r="BF82" s="75">
        <f t="shared" si="206"/>
        <v>2</v>
      </c>
      <c r="BG82" s="75">
        <f t="shared" si="206"/>
        <v>0</v>
      </c>
      <c r="BH82" s="75">
        <f t="shared" si="206"/>
        <v>0</v>
      </c>
      <c r="BI82" s="75">
        <f t="shared" si="206"/>
        <v>0</v>
      </c>
      <c r="BJ82" s="75">
        <f t="shared" si="206"/>
        <v>2</v>
      </c>
      <c r="BK82" s="75">
        <f t="shared" si="206"/>
        <v>2</v>
      </c>
      <c r="BL82" s="75">
        <f t="shared" si="206"/>
        <v>0</v>
      </c>
      <c r="BM82" s="75">
        <f t="shared" si="206"/>
        <v>0</v>
      </c>
      <c r="BN82" s="75">
        <f t="shared" si="206"/>
        <v>2</v>
      </c>
      <c r="BO82" s="75">
        <f t="shared" si="206"/>
        <v>0</v>
      </c>
      <c r="BP82" s="75">
        <f t="shared" si="206"/>
        <v>0</v>
      </c>
      <c r="BQ82" s="75">
        <f t="shared" ref="BQ82:CD96" si="207">S82*2</f>
        <v>0</v>
      </c>
      <c r="BR82" s="75">
        <f t="shared" si="207"/>
        <v>0</v>
      </c>
      <c r="BS82" s="75">
        <f t="shared" si="207"/>
        <v>0</v>
      </c>
      <c r="BT82" s="75">
        <f t="shared" si="207"/>
        <v>0</v>
      </c>
      <c r="BU82" s="75">
        <f t="shared" si="207"/>
        <v>0</v>
      </c>
      <c r="BV82" s="75">
        <f t="shared" si="207"/>
        <v>0</v>
      </c>
      <c r="BW82" s="75">
        <f t="shared" si="207"/>
        <v>2</v>
      </c>
      <c r="BX82" s="75">
        <f t="shared" si="207"/>
        <v>2</v>
      </c>
      <c r="BY82" s="75">
        <f t="shared" si="207"/>
        <v>0</v>
      </c>
      <c r="BZ82" s="75">
        <f t="shared" si="207"/>
        <v>0</v>
      </c>
      <c r="CA82" s="75">
        <f t="shared" si="207"/>
        <v>2</v>
      </c>
      <c r="CB82" s="75">
        <f t="shared" si="207"/>
        <v>0</v>
      </c>
      <c r="CC82" s="75">
        <f t="shared" si="207"/>
        <v>0</v>
      </c>
      <c r="CD82" s="75">
        <f t="shared" si="207"/>
        <v>0</v>
      </c>
      <c r="CE82" s="75">
        <f t="shared" si="160"/>
        <v>2</v>
      </c>
      <c r="CF82" s="75">
        <f t="shared" si="161"/>
        <v>0</v>
      </c>
      <c r="CG82" s="75">
        <f t="shared" si="162"/>
        <v>0</v>
      </c>
      <c r="CH82" s="75">
        <f t="shared" si="163"/>
        <v>0</v>
      </c>
      <c r="CI82" s="75">
        <f t="shared" si="164"/>
        <v>0</v>
      </c>
      <c r="CJ82" s="75">
        <f t="shared" si="165"/>
        <v>0</v>
      </c>
      <c r="CK82" s="75">
        <f t="shared" si="166"/>
        <v>2</v>
      </c>
      <c r="CL82" s="75">
        <f t="shared" si="167"/>
        <v>2</v>
      </c>
      <c r="CM82" s="75">
        <f t="shared" si="168"/>
        <v>0</v>
      </c>
      <c r="CN82" s="75">
        <f t="shared" si="169"/>
        <v>0</v>
      </c>
      <c r="CO82" s="50">
        <f t="shared" si="170"/>
        <v>2</v>
      </c>
      <c r="CP82" s="50">
        <f t="shared" si="171"/>
        <v>0</v>
      </c>
      <c r="CQ82" s="50">
        <f t="shared" si="190"/>
        <v>2</v>
      </c>
      <c r="CR82" s="50">
        <f t="shared" si="172"/>
        <v>0</v>
      </c>
      <c r="CS82" s="50">
        <f t="shared" si="173"/>
        <v>0</v>
      </c>
      <c r="CT82" s="50">
        <f t="shared" si="191"/>
        <v>0</v>
      </c>
      <c r="CU82" s="50">
        <f t="shared" si="174"/>
        <v>0</v>
      </c>
      <c r="CV82" s="50">
        <f t="shared" si="175"/>
        <v>2</v>
      </c>
      <c r="CW82" s="50">
        <f t="shared" si="192"/>
        <v>2</v>
      </c>
      <c r="CX82" s="50">
        <f t="shared" si="176"/>
        <v>0</v>
      </c>
      <c r="CY82" s="50">
        <f t="shared" si="177"/>
        <v>2</v>
      </c>
      <c r="CZ82" s="50">
        <f t="shared" si="193"/>
        <v>2</v>
      </c>
      <c r="DA82" s="50">
        <f t="shared" si="178"/>
        <v>0</v>
      </c>
      <c r="DB82" s="50">
        <f t="shared" si="179"/>
        <v>0</v>
      </c>
      <c r="DC82" s="50">
        <f t="shared" si="194"/>
        <v>0</v>
      </c>
      <c r="DD82" s="76">
        <f t="shared" si="180"/>
        <v>0</v>
      </c>
      <c r="DE82" s="76">
        <f t="shared" si="181"/>
        <v>2</v>
      </c>
      <c r="DF82" s="76">
        <f t="shared" si="195"/>
        <v>2</v>
      </c>
      <c r="DG82" s="76">
        <f t="shared" si="182"/>
        <v>6</v>
      </c>
      <c r="DH82" s="76">
        <f t="shared" si="183"/>
        <v>2</v>
      </c>
      <c r="DI82" s="76">
        <f t="shared" si="196"/>
        <v>8</v>
      </c>
      <c r="DJ82" s="76">
        <f t="shared" si="184"/>
        <v>2</v>
      </c>
      <c r="DK82" s="76">
        <f t="shared" si="185"/>
        <v>4</v>
      </c>
      <c r="DL82" s="76">
        <f t="shared" si="197"/>
        <v>6</v>
      </c>
      <c r="DM82" s="76">
        <f t="shared" si="186"/>
        <v>2</v>
      </c>
      <c r="DN82" s="76">
        <f t="shared" si="187"/>
        <v>0</v>
      </c>
      <c r="DO82" s="76">
        <f t="shared" si="198"/>
        <v>4</v>
      </c>
      <c r="DP82" s="76">
        <f t="shared" si="199"/>
        <v>6</v>
      </c>
      <c r="DQ82" s="76">
        <f t="shared" si="200"/>
        <v>0</v>
      </c>
      <c r="DR82" s="76">
        <f t="shared" si="201"/>
        <v>4</v>
      </c>
      <c r="DS82" s="76">
        <f t="shared" si="202"/>
        <v>4</v>
      </c>
      <c r="DT82" s="70">
        <f t="shared" si="203"/>
        <v>26</v>
      </c>
    </row>
    <row r="83" spans="1:124">
      <c r="A83" s="70">
        <v>75</v>
      </c>
      <c r="B83" s="71" t="str">
        <f>'ภาษาไทย ม.3'!B83</f>
        <v>นายพีรวิชญ์  หลีประเสริฐ</v>
      </c>
      <c r="C83" s="72">
        <v>0</v>
      </c>
      <c r="D83" s="72">
        <v>0</v>
      </c>
      <c r="E83" s="72">
        <v>0</v>
      </c>
      <c r="F83" s="72">
        <v>0</v>
      </c>
      <c r="G83" s="72">
        <v>0</v>
      </c>
      <c r="H83" s="73">
        <v>0</v>
      </c>
      <c r="I83" s="73">
        <v>0</v>
      </c>
      <c r="J83" s="72">
        <v>0</v>
      </c>
      <c r="K83" s="72">
        <v>0</v>
      </c>
      <c r="L83" s="72">
        <v>1</v>
      </c>
      <c r="M83" s="72">
        <v>1</v>
      </c>
      <c r="N83" s="72">
        <v>1</v>
      </c>
      <c r="O83" s="73">
        <v>0</v>
      </c>
      <c r="P83" s="73">
        <v>1</v>
      </c>
      <c r="Q83" s="74">
        <v>1</v>
      </c>
      <c r="R83" s="74">
        <v>0</v>
      </c>
      <c r="S83" s="74">
        <v>0</v>
      </c>
      <c r="T83" s="74">
        <v>1</v>
      </c>
      <c r="U83" s="74">
        <v>0</v>
      </c>
      <c r="V83" s="74">
        <v>0</v>
      </c>
      <c r="W83" s="74">
        <v>1</v>
      </c>
      <c r="X83" s="74">
        <v>0</v>
      </c>
      <c r="Y83" s="74">
        <v>0</v>
      </c>
      <c r="Z83" s="74">
        <v>0</v>
      </c>
      <c r="AA83" s="74">
        <v>0</v>
      </c>
      <c r="AB83" s="74">
        <v>1</v>
      </c>
      <c r="AC83" s="74">
        <v>0</v>
      </c>
      <c r="AD83" s="74">
        <v>0</v>
      </c>
      <c r="AE83" s="74">
        <v>0</v>
      </c>
      <c r="AF83" s="74">
        <v>0</v>
      </c>
      <c r="AG83" s="74">
        <v>0</v>
      </c>
      <c r="AH83" s="74">
        <v>0</v>
      </c>
      <c r="AI83" s="74">
        <v>0</v>
      </c>
      <c r="AJ83" s="74">
        <v>0</v>
      </c>
      <c r="AK83" s="74">
        <v>0</v>
      </c>
      <c r="AL83" s="74">
        <v>0</v>
      </c>
      <c r="AM83" s="74">
        <v>0</v>
      </c>
      <c r="AN83" s="74">
        <v>1</v>
      </c>
      <c r="AO83" s="74">
        <v>1</v>
      </c>
      <c r="AP83" s="74">
        <v>0</v>
      </c>
      <c r="AQ83" s="50">
        <v>0</v>
      </c>
      <c r="AR83" s="50">
        <v>1</v>
      </c>
      <c r="AS83" s="50">
        <v>0</v>
      </c>
      <c r="AT83" s="50">
        <v>0</v>
      </c>
      <c r="AU83" s="50">
        <v>1</v>
      </c>
      <c r="AV83" s="50">
        <v>1</v>
      </c>
      <c r="AW83" s="50">
        <v>0</v>
      </c>
      <c r="AX83" s="50">
        <v>1</v>
      </c>
      <c r="AY83" s="50">
        <v>1</v>
      </c>
      <c r="AZ83" s="50">
        <v>0</v>
      </c>
      <c r="BA83" s="75">
        <f t="shared" si="206"/>
        <v>0</v>
      </c>
      <c r="BB83" s="75">
        <f t="shared" si="206"/>
        <v>0</v>
      </c>
      <c r="BC83" s="75">
        <f t="shared" si="206"/>
        <v>0</v>
      </c>
      <c r="BD83" s="75">
        <f t="shared" si="206"/>
        <v>0</v>
      </c>
      <c r="BE83" s="75">
        <f t="shared" si="206"/>
        <v>0</v>
      </c>
      <c r="BF83" s="75">
        <f t="shared" si="206"/>
        <v>0</v>
      </c>
      <c r="BG83" s="75">
        <f t="shared" si="206"/>
        <v>0</v>
      </c>
      <c r="BH83" s="75">
        <f t="shared" si="206"/>
        <v>0</v>
      </c>
      <c r="BI83" s="75">
        <f t="shared" si="206"/>
        <v>0</v>
      </c>
      <c r="BJ83" s="75">
        <f t="shared" si="206"/>
        <v>2</v>
      </c>
      <c r="BK83" s="75">
        <f t="shared" si="206"/>
        <v>2</v>
      </c>
      <c r="BL83" s="75">
        <f t="shared" si="206"/>
        <v>2</v>
      </c>
      <c r="BM83" s="75">
        <f t="shared" si="206"/>
        <v>0</v>
      </c>
      <c r="BN83" s="75">
        <f t="shared" si="206"/>
        <v>2</v>
      </c>
      <c r="BO83" s="75">
        <f t="shared" si="206"/>
        <v>2</v>
      </c>
      <c r="BP83" s="75">
        <f t="shared" si="206"/>
        <v>0</v>
      </c>
      <c r="BQ83" s="75">
        <f t="shared" si="207"/>
        <v>0</v>
      </c>
      <c r="BR83" s="75">
        <f t="shared" si="207"/>
        <v>2</v>
      </c>
      <c r="BS83" s="75">
        <f t="shared" si="207"/>
        <v>0</v>
      </c>
      <c r="BT83" s="75">
        <f t="shared" si="207"/>
        <v>0</v>
      </c>
      <c r="BU83" s="75">
        <f t="shared" si="207"/>
        <v>2</v>
      </c>
      <c r="BV83" s="75">
        <f t="shared" si="207"/>
        <v>0</v>
      </c>
      <c r="BW83" s="75">
        <f t="shared" si="207"/>
        <v>0</v>
      </c>
      <c r="BX83" s="75">
        <f t="shared" si="207"/>
        <v>0</v>
      </c>
      <c r="BY83" s="75">
        <f t="shared" si="207"/>
        <v>0</v>
      </c>
      <c r="BZ83" s="75">
        <f t="shared" si="207"/>
        <v>2</v>
      </c>
      <c r="CA83" s="75">
        <f t="shared" si="207"/>
        <v>0</v>
      </c>
      <c r="CB83" s="75">
        <f t="shared" si="207"/>
        <v>0</v>
      </c>
      <c r="CC83" s="75">
        <f t="shared" si="207"/>
        <v>0</v>
      </c>
      <c r="CD83" s="75">
        <f t="shared" si="207"/>
        <v>0</v>
      </c>
      <c r="CE83" s="75">
        <f t="shared" si="160"/>
        <v>0</v>
      </c>
      <c r="CF83" s="75">
        <f t="shared" si="161"/>
        <v>0</v>
      </c>
      <c r="CG83" s="75">
        <f t="shared" si="162"/>
        <v>0</v>
      </c>
      <c r="CH83" s="75">
        <f t="shared" si="163"/>
        <v>0</v>
      </c>
      <c r="CI83" s="75">
        <f t="shared" si="164"/>
        <v>0</v>
      </c>
      <c r="CJ83" s="75">
        <f t="shared" si="165"/>
        <v>0</v>
      </c>
      <c r="CK83" s="75">
        <f t="shared" si="166"/>
        <v>0</v>
      </c>
      <c r="CL83" s="75">
        <f t="shared" si="167"/>
        <v>2</v>
      </c>
      <c r="CM83" s="75">
        <f t="shared" si="168"/>
        <v>2</v>
      </c>
      <c r="CN83" s="75">
        <f t="shared" si="169"/>
        <v>0</v>
      </c>
      <c r="CO83" s="50">
        <f t="shared" si="170"/>
        <v>0</v>
      </c>
      <c r="CP83" s="50">
        <f t="shared" si="171"/>
        <v>2</v>
      </c>
      <c r="CQ83" s="50">
        <f t="shared" si="190"/>
        <v>2</v>
      </c>
      <c r="CR83" s="50">
        <f t="shared" si="172"/>
        <v>0</v>
      </c>
      <c r="CS83" s="50">
        <f t="shared" si="173"/>
        <v>0</v>
      </c>
      <c r="CT83" s="50">
        <f t="shared" si="191"/>
        <v>0</v>
      </c>
      <c r="CU83" s="50">
        <f t="shared" si="174"/>
        <v>2</v>
      </c>
      <c r="CV83" s="50">
        <f t="shared" si="175"/>
        <v>2</v>
      </c>
      <c r="CW83" s="50">
        <f t="shared" si="192"/>
        <v>4</v>
      </c>
      <c r="CX83" s="50">
        <f t="shared" si="176"/>
        <v>0</v>
      </c>
      <c r="CY83" s="50">
        <f t="shared" si="177"/>
        <v>2</v>
      </c>
      <c r="CZ83" s="50">
        <f t="shared" si="193"/>
        <v>2</v>
      </c>
      <c r="DA83" s="50">
        <f t="shared" si="178"/>
        <v>2</v>
      </c>
      <c r="DB83" s="50">
        <f t="shared" si="179"/>
        <v>0</v>
      </c>
      <c r="DC83" s="50">
        <f t="shared" si="194"/>
        <v>2</v>
      </c>
      <c r="DD83" s="76">
        <f t="shared" si="180"/>
        <v>0</v>
      </c>
      <c r="DE83" s="76">
        <f t="shared" si="181"/>
        <v>0</v>
      </c>
      <c r="DF83" s="76">
        <f t="shared" si="195"/>
        <v>0</v>
      </c>
      <c r="DG83" s="76">
        <f t="shared" si="182"/>
        <v>6</v>
      </c>
      <c r="DH83" s="76">
        <f t="shared" si="183"/>
        <v>6</v>
      </c>
      <c r="DI83" s="76">
        <f t="shared" si="196"/>
        <v>12</v>
      </c>
      <c r="DJ83" s="76">
        <f t="shared" si="184"/>
        <v>6</v>
      </c>
      <c r="DK83" s="76">
        <f t="shared" si="185"/>
        <v>2</v>
      </c>
      <c r="DL83" s="76">
        <f t="shared" si="197"/>
        <v>8</v>
      </c>
      <c r="DM83" s="76">
        <f t="shared" si="186"/>
        <v>2</v>
      </c>
      <c r="DN83" s="76">
        <f t="shared" si="187"/>
        <v>0</v>
      </c>
      <c r="DO83" s="76">
        <f t="shared" si="198"/>
        <v>2</v>
      </c>
      <c r="DP83" s="76">
        <f t="shared" si="199"/>
        <v>4</v>
      </c>
      <c r="DQ83" s="76">
        <f t="shared" si="200"/>
        <v>2</v>
      </c>
      <c r="DR83" s="76">
        <f t="shared" si="201"/>
        <v>4</v>
      </c>
      <c r="DS83" s="76">
        <f t="shared" si="202"/>
        <v>6</v>
      </c>
      <c r="DT83" s="70">
        <f t="shared" si="203"/>
        <v>30</v>
      </c>
    </row>
    <row r="84" spans="1:124">
      <c r="A84" s="70">
        <v>76</v>
      </c>
      <c r="B84" s="71" t="str">
        <f>'ภาษาไทย ม.3'!B84</f>
        <v>นายพงศกร  พ้วนอุ้ย</v>
      </c>
      <c r="C84" s="72">
        <v>0</v>
      </c>
      <c r="D84" s="72">
        <v>0</v>
      </c>
      <c r="E84" s="72">
        <v>0</v>
      </c>
      <c r="F84" s="72">
        <v>0</v>
      </c>
      <c r="G84" s="72">
        <v>0</v>
      </c>
      <c r="H84" s="73">
        <v>0</v>
      </c>
      <c r="I84" s="73">
        <v>0</v>
      </c>
      <c r="J84" s="72">
        <v>1</v>
      </c>
      <c r="K84" s="72">
        <v>1</v>
      </c>
      <c r="L84" s="72">
        <v>0</v>
      </c>
      <c r="M84" s="72">
        <v>1</v>
      </c>
      <c r="N84" s="72">
        <v>0</v>
      </c>
      <c r="O84" s="73">
        <v>0</v>
      </c>
      <c r="P84" s="73">
        <v>0</v>
      </c>
      <c r="Q84" s="74">
        <v>0</v>
      </c>
      <c r="R84" s="74">
        <v>0</v>
      </c>
      <c r="S84" s="74">
        <v>0</v>
      </c>
      <c r="T84" s="74">
        <v>0</v>
      </c>
      <c r="U84" s="74">
        <v>0</v>
      </c>
      <c r="V84" s="74">
        <v>1</v>
      </c>
      <c r="W84" s="74">
        <v>0</v>
      </c>
      <c r="X84" s="74">
        <v>0</v>
      </c>
      <c r="Y84" s="74">
        <v>0</v>
      </c>
      <c r="Z84" s="74">
        <v>1</v>
      </c>
      <c r="AA84" s="74">
        <v>0</v>
      </c>
      <c r="AB84" s="74">
        <v>0</v>
      </c>
      <c r="AC84" s="74">
        <v>0</v>
      </c>
      <c r="AD84" s="74">
        <v>1</v>
      </c>
      <c r="AE84" s="74">
        <v>0</v>
      </c>
      <c r="AF84" s="74">
        <v>1</v>
      </c>
      <c r="AG84" s="74">
        <v>0</v>
      </c>
      <c r="AH84" s="74">
        <v>0</v>
      </c>
      <c r="AI84" s="74">
        <v>0</v>
      </c>
      <c r="AJ84" s="74">
        <v>1</v>
      </c>
      <c r="AK84" s="74">
        <v>0</v>
      </c>
      <c r="AL84" s="74">
        <v>1</v>
      </c>
      <c r="AM84" s="74">
        <v>0</v>
      </c>
      <c r="AN84" s="74">
        <v>0</v>
      </c>
      <c r="AO84" s="74">
        <v>0</v>
      </c>
      <c r="AP84" s="74">
        <v>0</v>
      </c>
      <c r="AQ84" s="50">
        <v>0</v>
      </c>
      <c r="AR84" s="50">
        <v>1</v>
      </c>
      <c r="AS84" s="50">
        <v>0</v>
      </c>
      <c r="AT84" s="50">
        <v>1</v>
      </c>
      <c r="AU84" s="50">
        <v>1</v>
      </c>
      <c r="AV84" s="50">
        <v>0</v>
      </c>
      <c r="AW84" s="50">
        <v>0</v>
      </c>
      <c r="AX84" s="50">
        <v>1</v>
      </c>
      <c r="AY84" s="50">
        <v>0</v>
      </c>
      <c r="AZ84" s="50">
        <v>1</v>
      </c>
      <c r="BA84" s="75">
        <f t="shared" si="206"/>
        <v>0</v>
      </c>
      <c r="BB84" s="75">
        <f t="shared" si="206"/>
        <v>0</v>
      </c>
      <c r="BC84" s="75">
        <f t="shared" si="206"/>
        <v>0</v>
      </c>
      <c r="BD84" s="75">
        <f t="shared" si="206"/>
        <v>0</v>
      </c>
      <c r="BE84" s="75">
        <f t="shared" si="206"/>
        <v>0</v>
      </c>
      <c r="BF84" s="75">
        <f t="shared" si="206"/>
        <v>0</v>
      </c>
      <c r="BG84" s="75">
        <f t="shared" si="206"/>
        <v>0</v>
      </c>
      <c r="BH84" s="75">
        <f t="shared" si="206"/>
        <v>2</v>
      </c>
      <c r="BI84" s="75">
        <f t="shared" si="206"/>
        <v>2</v>
      </c>
      <c r="BJ84" s="75">
        <f t="shared" si="206"/>
        <v>0</v>
      </c>
      <c r="BK84" s="75">
        <f t="shared" si="206"/>
        <v>2</v>
      </c>
      <c r="BL84" s="75">
        <f t="shared" si="206"/>
        <v>0</v>
      </c>
      <c r="BM84" s="75">
        <f t="shared" si="206"/>
        <v>0</v>
      </c>
      <c r="BN84" s="75">
        <f t="shared" si="206"/>
        <v>0</v>
      </c>
      <c r="BO84" s="75">
        <f t="shared" si="206"/>
        <v>0</v>
      </c>
      <c r="BP84" s="75">
        <f t="shared" si="206"/>
        <v>0</v>
      </c>
      <c r="BQ84" s="75">
        <f t="shared" si="207"/>
        <v>0</v>
      </c>
      <c r="BR84" s="75">
        <f t="shared" si="207"/>
        <v>0</v>
      </c>
      <c r="BS84" s="75">
        <f t="shared" si="207"/>
        <v>0</v>
      </c>
      <c r="BT84" s="75">
        <f t="shared" si="207"/>
        <v>2</v>
      </c>
      <c r="BU84" s="75">
        <f t="shared" si="207"/>
        <v>0</v>
      </c>
      <c r="BV84" s="75">
        <f t="shared" si="207"/>
        <v>0</v>
      </c>
      <c r="BW84" s="75">
        <f t="shared" si="207"/>
        <v>0</v>
      </c>
      <c r="BX84" s="75">
        <f t="shared" si="207"/>
        <v>2</v>
      </c>
      <c r="BY84" s="75">
        <f t="shared" si="207"/>
        <v>0</v>
      </c>
      <c r="BZ84" s="75">
        <f t="shared" si="207"/>
        <v>0</v>
      </c>
      <c r="CA84" s="75">
        <f t="shared" si="207"/>
        <v>0</v>
      </c>
      <c r="CB84" s="75">
        <f t="shared" si="207"/>
        <v>2</v>
      </c>
      <c r="CC84" s="75">
        <f t="shared" si="207"/>
        <v>0</v>
      </c>
      <c r="CD84" s="75">
        <f t="shared" si="207"/>
        <v>2</v>
      </c>
      <c r="CE84" s="75">
        <f t="shared" si="160"/>
        <v>0</v>
      </c>
      <c r="CF84" s="75">
        <f t="shared" si="161"/>
        <v>0</v>
      </c>
      <c r="CG84" s="75">
        <f t="shared" si="162"/>
        <v>0</v>
      </c>
      <c r="CH84" s="75">
        <f t="shared" si="163"/>
        <v>2</v>
      </c>
      <c r="CI84" s="75">
        <f t="shared" si="164"/>
        <v>0</v>
      </c>
      <c r="CJ84" s="75">
        <f t="shared" si="165"/>
        <v>2</v>
      </c>
      <c r="CK84" s="75">
        <f t="shared" si="166"/>
        <v>0</v>
      </c>
      <c r="CL84" s="75">
        <f t="shared" si="167"/>
        <v>0</v>
      </c>
      <c r="CM84" s="75">
        <f t="shared" si="168"/>
        <v>0</v>
      </c>
      <c r="CN84" s="75">
        <f t="shared" si="169"/>
        <v>0</v>
      </c>
      <c r="CO84" s="50">
        <f t="shared" si="170"/>
        <v>0</v>
      </c>
      <c r="CP84" s="50">
        <f t="shared" si="171"/>
        <v>2</v>
      </c>
      <c r="CQ84" s="50">
        <f t="shared" si="190"/>
        <v>2</v>
      </c>
      <c r="CR84" s="50">
        <f t="shared" si="172"/>
        <v>0</v>
      </c>
      <c r="CS84" s="50">
        <f t="shared" si="173"/>
        <v>2</v>
      </c>
      <c r="CT84" s="50">
        <f t="shared" si="191"/>
        <v>2</v>
      </c>
      <c r="CU84" s="50">
        <f t="shared" si="174"/>
        <v>2</v>
      </c>
      <c r="CV84" s="50">
        <f t="shared" si="175"/>
        <v>0</v>
      </c>
      <c r="CW84" s="50">
        <f t="shared" si="192"/>
        <v>2</v>
      </c>
      <c r="CX84" s="50">
        <f t="shared" si="176"/>
        <v>0</v>
      </c>
      <c r="CY84" s="50">
        <f t="shared" si="177"/>
        <v>2</v>
      </c>
      <c r="CZ84" s="50">
        <f t="shared" si="193"/>
        <v>2</v>
      </c>
      <c r="DA84" s="50">
        <f t="shared" si="178"/>
        <v>0</v>
      </c>
      <c r="DB84" s="50">
        <f t="shared" si="179"/>
        <v>2</v>
      </c>
      <c r="DC84" s="50">
        <f t="shared" si="194"/>
        <v>2</v>
      </c>
      <c r="DD84" s="76">
        <f t="shared" si="180"/>
        <v>0</v>
      </c>
      <c r="DE84" s="76">
        <f t="shared" si="181"/>
        <v>4</v>
      </c>
      <c r="DF84" s="76">
        <f t="shared" si="195"/>
        <v>4</v>
      </c>
      <c r="DG84" s="76">
        <f t="shared" si="182"/>
        <v>6</v>
      </c>
      <c r="DH84" s="76">
        <f t="shared" si="183"/>
        <v>0</v>
      </c>
      <c r="DI84" s="76">
        <f t="shared" si="196"/>
        <v>6</v>
      </c>
      <c r="DJ84" s="76">
        <f t="shared" si="184"/>
        <v>4</v>
      </c>
      <c r="DK84" s="76">
        <f t="shared" si="185"/>
        <v>2</v>
      </c>
      <c r="DL84" s="76">
        <f t="shared" si="197"/>
        <v>6</v>
      </c>
      <c r="DM84" s="76">
        <f t="shared" si="186"/>
        <v>0</v>
      </c>
      <c r="DN84" s="76">
        <f t="shared" si="187"/>
        <v>4</v>
      </c>
      <c r="DO84" s="76">
        <f t="shared" si="198"/>
        <v>2</v>
      </c>
      <c r="DP84" s="76">
        <f t="shared" si="199"/>
        <v>6</v>
      </c>
      <c r="DQ84" s="76">
        <f t="shared" si="200"/>
        <v>4</v>
      </c>
      <c r="DR84" s="76">
        <f t="shared" si="201"/>
        <v>2</v>
      </c>
      <c r="DS84" s="76">
        <f t="shared" si="202"/>
        <v>6</v>
      </c>
      <c r="DT84" s="70">
        <f t="shared" si="203"/>
        <v>28</v>
      </c>
    </row>
    <row r="85" spans="1:124">
      <c r="A85" s="70">
        <v>77</v>
      </c>
      <c r="B85" s="71" t="str">
        <f>'ภาษาไทย ม.3'!B85</f>
        <v>นายเสฏฐวุธ  หมื่นเทพ</v>
      </c>
      <c r="C85" s="72">
        <v>0</v>
      </c>
      <c r="D85" s="72">
        <v>1</v>
      </c>
      <c r="E85" s="72">
        <v>1</v>
      </c>
      <c r="F85" s="72">
        <v>0</v>
      </c>
      <c r="G85" s="72">
        <v>0</v>
      </c>
      <c r="H85" s="73">
        <v>0</v>
      </c>
      <c r="I85" s="73">
        <v>0</v>
      </c>
      <c r="J85" s="72">
        <v>1</v>
      </c>
      <c r="K85" s="72">
        <v>1</v>
      </c>
      <c r="L85" s="72">
        <v>1</v>
      </c>
      <c r="M85" s="72">
        <v>0</v>
      </c>
      <c r="N85" s="72">
        <v>1</v>
      </c>
      <c r="O85" s="73">
        <v>0</v>
      </c>
      <c r="P85" s="73">
        <v>0</v>
      </c>
      <c r="Q85" s="74">
        <v>0</v>
      </c>
      <c r="R85" s="74">
        <v>1</v>
      </c>
      <c r="S85" s="74">
        <v>0</v>
      </c>
      <c r="T85" s="74">
        <v>0</v>
      </c>
      <c r="U85" s="74">
        <v>0</v>
      </c>
      <c r="V85" s="74">
        <v>1</v>
      </c>
      <c r="W85" s="74">
        <v>0</v>
      </c>
      <c r="X85" s="74">
        <v>1</v>
      </c>
      <c r="Y85" s="74">
        <v>0</v>
      </c>
      <c r="Z85" s="74">
        <v>0</v>
      </c>
      <c r="AA85" s="74">
        <v>0</v>
      </c>
      <c r="AB85" s="74">
        <v>0</v>
      </c>
      <c r="AC85" s="74">
        <v>0</v>
      </c>
      <c r="AD85" s="74">
        <v>0</v>
      </c>
      <c r="AE85" s="74">
        <v>0</v>
      </c>
      <c r="AF85" s="74">
        <v>0</v>
      </c>
      <c r="AG85" s="74">
        <v>0</v>
      </c>
      <c r="AH85" s="74">
        <v>0</v>
      </c>
      <c r="AI85" s="74">
        <v>0</v>
      </c>
      <c r="AJ85" s="74">
        <v>0</v>
      </c>
      <c r="AK85" s="74">
        <v>0</v>
      </c>
      <c r="AL85" s="74">
        <v>0</v>
      </c>
      <c r="AM85" s="74">
        <v>0</v>
      </c>
      <c r="AN85" s="74">
        <v>0</v>
      </c>
      <c r="AO85" s="74">
        <v>0</v>
      </c>
      <c r="AP85" s="74">
        <v>0</v>
      </c>
      <c r="AQ85" s="50">
        <v>0</v>
      </c>
      <c r="AR85" s="50">
        <v>0</v>
      </c>
      <c r="AS85" s="50">
        <v>0</v>
      </c>
      <c r="AT85" s="50">
        <v>0</v>
      </c>
      <c r="AU85" s="50">
        <v>0</v>
      </c>
      <c r="AV85" s="50">
        <v>1</v>
      </c>
      <c r="AW85" s="50">
        <v>0</v>
      </c>
      <c r="AX85" s="50">
        <v>0</v>
      </c>
      <c r="AY85" s="50">
        <v>0</v>
      </c>
      <c r="AZ85" s="50">
        <v>0</v>
      </c>
      <c r="BA85" s="75">
        <f t="shared" si="206"/>
        <v>0</v>
      </c>
      <c r="BB85" s="75">
        <f t="shared" si="206"/>
        <v>2</v>
      </c>
      <c r="BC85" s="75">
        <f t="shared" si="206"/>
        <v>2</v>
      </c>
      <c r="BD85" s="75">
        <f t="shared" si="206"/>
        <v>0</v>
      </c>
      <c r="BE85" s="75">
        <f t="shared" si="206"/>
        <v>0</v>
      </c>
      <c r="BF85" s="75">
        <f t="shared" si="206"/>
        <v>0</v>
      </c>
      <c r="BG85" s="75">
        <f t="shared" si="206"/>
        <v>0</v>
      </c>
      <c r="BH85" s="75">
        <f t="shared" si="206"/>
        <v>2</v>
      </c>
      <c r="BI85" s="75">
        <f t="shared" si="206"/>
        <v>2</v>
      </c>
      <c r="BJ85" s="75">
        <f t="shared" si="206"/>
        <v>2</v>
      </c>
      <c r="BK85" s="75">
        <f t="shared" si="206"/>
        <v>0</v>
      </c>
      <c r="BL85" s="75">
        <f t="shared" si="206"/>
        <v>2</v>
      </c>
      <c r="BM85" s="75">
        <f t="shared" si="206"/>
        <v>0</v>
      </c>
      <c r="BN85" s="75">
        <f t="shared" si="206"/>
        <v>0</v>
      </c>
      <c r="BO85" s="75">
        <f t="shared" si="206"/>
        <v>0</v>
      </c>
      <c r="BP85" s="75">
        <f t="shared" si="206"/>
        <v>2</v>
      </c>
      <c r="BQ85" s="75">
        <f t="shared" si="207"/>
        <v>0</v>
      </c>
      <c r="BR85" s="75">
        <f t="shared" si="207"/>
        <v>0</v>
      </c>
      <c r="BS85" s="75">
        <f t="shared" si="207"/>
        <v>0</v>
      </c>
      <c r="BT85" s="75">
        <f t="shared" si="207"/>
        <v>2</v>
      </c>
      <c r="BU85" s="75">
        <f t="shared" si="207"/>
        <v>0</v>
      </c>
      <c r="BV85" s="75">
        <f t="shared" si="207"/>
        <v>2</v>
      </c>
      <c r="BW85" s="75">
        <f t="shared" si="207"/>
        <v>0</v>
      </c>
      <c r="BX85" s="75">
        <f t="shared" si="207"/>
        <v>0</v>
      </c>
      <c r="BY85" s="75">
        <f t="shared" si="207"/>
        <v>0</v>
      </c>
      <c r="BZ85" s="75">
        <f t="shared" si="207"/>
        <v>0</v>
      </c>
      <c r="CA85" s="75">
        <f t="shared" si="207"/>
        <v>0</v>
      </c>
      <c r="CB85" s="75">
        <f t="shared" si="207"/>
        <v>0</v>
      </c>
      <c r="CC85" s="75">
        <f t="shared" si="207"/>
        <v>0</v>
      </c>
      <c r="CD85" s="75">
        <f t="shared" si="207"/>
        <v>0</v>
      </c>
      <c r="CE85" s="75">
        <f t="shared" si="160"/>
        <v>0</v>
      </c>
      <c r="CF85" s="75">
        <f t="shared" si="161"/>
        <v>0</v>
      </c>
      <c r="CG85" s="75">
        <f t="shared" si="162"/>
        <v>0</v>
      </c>
      <c r="CH85" s="75">
        <f t="shared" si="163"/>
        <v>0</v>
      </c>
      <c r="CI85" s="75">
        <f t="shared" si="164"/>
        <v>0</v>
      </c>
      <c r="CJ85" s="75">
        <f t="shared" si="165"/>
        <v>0</v>
      </c>
      <c r="CK85" s="75">
        <f t="shared" si="166"/>
        <v>0</v>
      </c>
      <c r="CL85" s="75">
        <f t="shared" si="167"/>
        <v>0</v>
      </c>
      <c r="CM85" s="75">
        <f t="shared" si="168"/>
        <v>0</v>
      </c>
      <c r="CN85" s="75">
        <f t="shared" si="169"/>
        <v>0</v>
      </c>
      <c r="CO85" s="50">
        <f t="shared" si="170"/>
        <v>0</v>
      </c>
      <c r="CP85" s="50">
        <f t="shared" si="171"/>
        <v>0</v>
      </c>
      <c r="CQ85" s="50">
        <f t="shared" si="190"/>
        <v>0</v>
      </c>
      <c r="CR85" s="50">
        <f t="shared" si="172"/>
        <v>0</v>
      </c>
      <c r="CS85" s="50">
        <f t="shared" si="173"/>
        <v>0</v>
      </c>
      <c r="CT85" s="50">
        <f t="shared" si="191"/>
        <v>0</v>
      </c>
      <c r="CU85" s="50">
        <f t="shared" si="174"/>
        <v>0</v>
      </c>
      <c r="CV85" s="50">
        <f t="shared" si="175"/>
        <v>2</v>
      </c>
      <c r="CW85" s="50">
        <f t="shared" si="192"/>
        <v>2</v>
      </c>
      <c r="CX85" s="50">
        <f t="shared" si="176"/>
        <v>0</v>
      </c>
      <c r="CY85" s="50">
        <f t="shared" si="177"/>
        <v>0</v>
      </c>
      <c r="CZ85" s="50">
        <f t="shared" si="193"/>
        <v>0</v>
      </c>
      <c r="DA85" s="50">
        <f t="shared" si="178"/>
        <v>0</v>
      </c>
      <c r="DB85" s="50">
        <f t="shared" si="179"/>
        <v>0</v>
      </c>
      <c r="DC85" s="50">
        <f t="shared" si="194"/>
        <v>0</v>
      </c>
      <c r="DD85" s="76">
        <f t="shared" si="180"/>
        <v>4</v>
      </c>
      <c r="DE85" s="76">
        <f t="shared" si="181"/>
        <v>2</v>
      </c>
      <c r="DF85" s="76">
        <f t="shared" si="195"/>
        <v>6</v>
      </c>
      <c r="DG85" s="76">
        <f t="shared" si="182"/>
        <v>4</v>
      </c>
      <c r="DH85" s="76">
        <f t="shared" si="183"/>
        <v>4</v>
      </c>
      <c r="DI85" s="76">
        <f t="shared" si="196"/>
        <v>8</v>
      </c>
      <c r="DJ85" s="76">
        <f t="shared" si="184"/>
        <v>4</v>
      </c>
      <c r="DK85" s="76">
        <f t="shared" si="185"/>
        <v>2</v>
      </c>
      <c r="DL85" s="76">
        <f t="shared" si="197"/>
        <v>6</v>
      </c>
      <c r="DM85" s="76">
        <f t="shared" si="186"/>
        <v>0</v>
      </c>
      <c r="DN85" s="76">
        <f t="shared" si="187"/>
        <v>0</v>
      </c>
      <c r="DO85" s="76">
        <f t="shared" si="198"/>
        <v>0</v>
      </c>
      <c r="DP85" s="76">
        <f t="shared" si="199"/>
        <v>0</v>
      </c>
      <c r="DQ85" s="76">
        <f t="shared" si="200"/>
        <v>0</v>
      </c>
      <c r="DR85" s="76">
        <f t="shared" si="201"/>
        <v>0</v>
      </c>
      <c r="DS85" s="76">
        <f t="shared" si="202"/>
        <v>0</v>
      </c>
      <c r="DT85" s="70">
        <f t="shared" si="203"/>
        <v>20</v>
      </c>
    </row>
    <row r="86" spans="1:124">
      <c r="A86" s="70">
        <v>78</v>
      </c>
      <c r="B86" s="71" t="str">
        <f>'ภาษาไทย ม.3'!B86</f>
        <v>นายนันทพงศ์  สมศิริ</v>
      </c>
      <c r="C86" s="72">
        <v>1</v>
      </c>
      <c r="D86" s="72">
        <v>1</v>
      </c>
      <c r="E86" s="72">
        <v>0</v>
      </c>
      <c r="F86" s="72">
        <v>0</v>
      </c>
      <c r="G86" s="72">
        <v>0</v>
      </c>
      <c r="H86" s="73">
        <v>0</v>
      </c>
      <c r="I86" s="73">
        <v>0</v>
      </c>
      <c r="J86" s="72">
        <v>0</v>
      </c>
      <c r="K86" s="72">
        <v>0</v>
      </c>
      <c r="L86" s="72">
        <v>0</v>
      </c>
      <c r="M86" s="72">
        <v>1</v>
      </c>
      <c r="N86" s="72">
        <v>0</v>
      </c>
      <c r="O86" s="73">
        <v>0</v>
      </c>
      <c r="P86" s="73">
        <v>0</v>
      </c>
      <c r="Q86" s="74">
        <v>0</v>
      </c>
      <c r="R86" s="74">
        <v>0</v>
      </c>
      <c r="S86" s="74">
        <v>0</v>
      </c>
      <c r="T86" s="74">
        <v>0</v>
      </c>
      <c r="U86" s="74">
        <v>0</v>
      </c>
      <c r="V86" s="74">
        <v>0</v>
      </c>
      <c r="W86" s="74">
        <v>0</v>
      </c>
      <c r="X86" s="74">
        <v>1</v>
      </c>
      <c r="Y86" s="74">
        <v>0</v>
      </c>
      <c r="Z86" s="74">
        <v>0</v>
      </c>
      <c r="AA86" s="74">
        <v>0</v>
      </c>
      <c r="AB86" s="74">
        <v>0</v>
      </c>
      <c r="AC86" s="74">
        <v>0</v>
      </c>
      <c r="AD86" s="74">
        <v>0</v>
      </c>
      <c r="AE86" s="74">
        <v>1</v>
      </c>
      <c r="AF86" s="74">
        <v>1</v>
      </c>
      <c r="AG86" s="74">
        <v>0</v>
      </c>
      <c r="AH86" s="74">
        <v>0</v>
      </c>
      <c r="AI86" s="74">
        <v>0</v>
      </c>
      <c r="AJ86" s="74">
        <v>0</v>
      </c>
      <c r="AK86" s="74">
        <v>0</v>
      </c>
      <c r="AL86" s="74">
        <v>0</v>
      </c>
      <c r="AM86" s="74">
        <v>1</v>
      </c>
      <c r="AN86" s="74">
        <v>1</v>
      </c>
      <c r="AO86" s="74">
        <v>0</v>
      </c>
      <c r="AP86" s="74">
        <v>0</v>
      </c>
      <c r="AQ86" s="50">
        <v>0</v>
      </c>
      <c r="AR86" s="50">
        <v>1</v>
      </c>
      <c r="AS86" s="50">
        <v>0</v>
      </c>
      <c r="AT86" s="50">
        <v>1</v>
      </c>
      <c r="AU86" s="50">
        <v>0</v>
      </c>
      <c r="AV86" s="50">
        <v>0</v>
      </c>
      <c r="AW86" s="50">
        <v>0</v>
      </c>
      <c r="AX86" s="50">
        <v>1</v>
      </c>
      <c r="AY86" s="50">
        <v>0</v>
      </c>
      <c r="AZ86" s="50">
        <v>1</v>
      </c>
      <c r="BA86" s="75">
        <f t="shared" si="206"/>
        <v>2</v>
      </c>
      <c r="BB86" s="75">
        <f t="shared" si="206"/>
        <v>2</v>
      </c>
      <c r="BC86" s="75">
        <f t="shared" si="206"/>
        <v>0</v>
      </c>
      <c r="BD86" s="75">
        <f t="shared" si="206"/>
        <v>0</v>
      </c>
      <c r="BE86" s="75">
        <f t="shared" si="206"/>
        <v>0</v>
      </c>
      <c r="BF86" s="75">
        <f t="shared" si="206"/>
        <v>0</v>
      </c>
      <c r="BG86" s="75">
        <f t="shared" si="206"/>
        <v>0</v>
      </c>
      <c r="BH86" s="75">
        <f t="shared" si="206"/>
        <v>0</v>
      </c>
      <c r="BI86" s="75">
        <f t="shared" si="206"/>
        <v>0</v>
      </c>
      <c r="BJ86" s="75">
        <f t="shared" si="206"/>
        <v>0</v>
      </c>
      <c r="BK86" s="75">
        <f t="shared" si="206"/>
        <v>2</v>
      </c>
      <c r="BL86" s="75">
        <f t="shared" si="206"/>
        <v>0</v>
      </c>
      <c r="BM86" s="75">
        <f t="shared" si="206"/>
        <v>0</v>
      </c>
      <c r="BN86" s="75">
        <f t="shared" si="206"/>
        <v>0</v>
      </c>
      <c r="BO86" s="75">
        <f t="shared" si="206"/>
        <v>0</v>
      </c>
      <c r="BP86" s="75">
        <f t="shared" si="206"/>
        <v>0</v>
      </c>
      <c r="BQ86" s="75">
        <f t="shared" si="207"/>
        <v>0</v>
      </c>
      <c r="BR86" s="75">
        <f t="shared" si="207"/>
        <v>0</v>
      </c>
      <c r="BS86" s="75">
        <f t="shared" si="207"/>
        <v>0</v>
      </c>
      <c r="BT86" s="75">
        <f t="shared" si="207"/>
        <v>0</v>
      </c>
      <c r="BU86" s="75">
        <f t="shared" si="207"/>
        <v>0</v>
      </c>
      <c r="BV86" s="75">
        <f t="shared" si="207"/>
        <v>2</v>
      </c>
      <c r="BW86" s="75">
        <f t="shared" si="207"/>
        <v>0</v>
      </c>
      <c r="BX86" s="75">
        <f t="shared" si="207"/>
        <v>0</v>
      </c>
      <c r="BY86" s="75">
        <f t="shared" si="207"/>
        <v>0</v>
      </c>
      <c r="BZ86" s="75">
        <f t="shared" si="207"/>
        <v>0</v>
      </c>
      <c r="CA86" s="75">
        <f t="shared" si="207"/>
        <v>0</v>
      </c>
      <c r="CB86" s="75">
        <f t="shared" si="207"/>
        <v>0</v>
      </c>
      <c r="CC86" s="75">
        <f t="shared" si="207"/>
        <v>2</v>
      </c>
      <c r="CD86" s="75">
        <f t="shared" si="207"/>
        <v>2</v>
      </c>
      <c r="CE86" s="75">
        <f t="shared" si="160"/>
        <v>0</v>
      </c>
      <c r="CF86" s="75">
        <f t="shared" si="161"/>
        <v>0</v>
      </c>
      <c r="CG86" s="75">
        <f t="shared" si="162"/>
        <v>0</v>
      </c>
      <c r="CH86" s="75">
        <f t="shared" si="163"/>
        <v>0</v>
      </c>
      <c r="CI86" s="75">
        <f t="shared" si="164"/>
        <v>0</v>
      </c>
      <c r="CJ86" s="75">
        <f t="shared" si="165"/>
        <v>0</v>
      </c>
      <c r="CK86" s="75">
        <f t="shared" si="166"/>
        <v>2</v>
      </c>
      <c r="CL86" s="75">
        <f t="shared" si="167"/>
        <v>2</v>
      </c>
      <c r="CM86" s="75">
        <f t="shared" si="168"/>
        <v>0</v>
      </c>
      <c r="CN86" s="75">
        <f t="shared" si="169"/>
        <v>0</v>
      </c>
      <c r="CO86" s="50">
        <f t="shared" si="170"/>
        <v>0</v>
      </c>
      <c r="CP86" s="50">
        <f t="shared" si="171"/>
        <v>2</v>
      </c>
      <c r="CQ86" s="50">
        <f t="shared" si="190"/>
        <v>2</v>
      </c>
      <c r="CR86" s="50">
        <f t="shared" si="172"/>
        <v>0</v>
      </c>
      <c r="CS86" s="50">
        <f t="shared" si="173"/>
        <v>2</v>
      </c>
      <c r="CT86" s="50">
        <f t="shared" si="191"/>
        <v>2</v>
      </c>
      <c r="CU86" s="50">
        <f t="shared" si="174"/>
        <v>0</v>
      </c>
      <c r="CV86" s="50">
        <f t="shared" si="175"/>
        <v>0</v>
      </c>
      <c r="CW86" s="50">
        <f t="shared" si="192"/>
        <v>0</v>
      </c>
      <c r="CX86" s="50">
        <f t="shared" si="176"/>
        <v>0</v>
      </c>
      <c r="CY86" s="50">
        <f t="shared" si="177"/>
        <v>2</v>
      </c>
      <c r="CZ86" s="50">
        <f t="shared" si="193"/>
        <v>2</v>
      </c>
      <c r="DA86" s="50">
        <f t="shared" si="178"/>
        <v>0</v>
      </c>
      <c r="DB86" s="50">
        <f t="shared" si="179"/>
        <v>2</v>
      </c>
      <c r="DC86" s="50">
        <f t="shared" si="194"/>
        <v>2</v>
      </c>
      <c r="DD86" s="76">
        <f t="shared" si="180"/>
        <v>4</v>
      </c>
      <c r="DE86" s="76">
        <f t="shared" si="181"/>
        <v>2</v>
      </c>
      <c r="DF86" s="76">
        <f t="shared" si="195"/>
        <v>6</v>
      </c>
      <c r="DG86" s="76">
        <f t="shared" si="182"/>
        <v>4</v>
      </c>
      <c r="DH86" s="76">
        <f t="shared" si="183"/>
        <v>0</v>
      </c>
      <c r="DI86" s="76">
        <f t="shared" si="196"/>
        <v>4</v>
      </c>
      <c r="DJ86" s="76">
        <f t="shared" si="184"/>
        <v>0</v>
      </c>
      <c r="DK86" s="76">
        <f t="shared" si="185"/>
        <v>2</v>
      </c>
      <c r="DL86" s="76">
        <f t="shared" si="197"/>
        <v>2</v>
      </c>
      <c r="DM86" s="76">
        <f t="shared" si="186"/>
        <v>0</v>
      </c>
      <c r="DN86" s="76">
        <f t="shared" si="187"/>
        <v>4</v>
      </c>
      <c r="DO86" s="76">
        <f t="shared" si="198"/>
        <v>2</v>
      </c>
      <c r="DP86" s="76">
        <f t="shared" si="199"/>
        <v>6</v>
      </c>
      <c r="DQ86" s="76">
        <f t="shared" si="200"/>
        <v>2</v>
      </c>
      <c r="DR86" s="76">
        <f t="shared" si="201"/>
        <v>4</v>
      </c>
      <c r="DS86" s="76">
        <f t="shared" si="202"/>
        <v>6</v>
      </c>
      <c r="DT86" s="70">
        <f t="shared" si="203"/>
        <v>24</v>
      </c>
    </row>
    <row r="87" spans="1:124">
      <c r="A87" s="70">
        <v>79</v>
      </c>
      <c r="B87" s="71" t="str">
        <f>'ภาษาไทย ม.3'!B87</f>
        <v>นายปฐวี   สุดจิต</v>
      </c>
      <c r="C87" s="72">
        <v>1</v>
      </c>
      <c r="D87" s="72">
        <v>0</v>
      </c>
      <c r="E87" s="72">
        <v>0</v>
      </c>
      <c r="F87" s="72">
        <v>0</v>
      </c>
      <c r="G87" s="72">
        <v>0</v>
      </c>
      <c r="H87" s="73">
        <v>0</v>
      </c>
      <c r="I87" s="73">
        <v>0</v>
      </c>
      <c r="J87" s="72">
        <v>1</v>
      </c>
      <c r="K87" s="72">
        <v>0</v>
      </c>
      <c r="L87" s="72">
        <v>0</v>
      </c>
      <c r="M87" s="72">
        <v>0</v>
      </c>
      <c r="N87" s="72">
        <v>1</v>
      </c>
      <c r="O87" s="73">
        <v>1</v>
      </c>
      <c r="P87" s="73">
        <v>0</v>
      </c>
      <c r="Q87" s="74">
        <v>0</v>
      </c>
      <c r="R87" s="74">
        <v>0</v>
      </c>
      <c r="S87" s="74">
        <v>0</v>
      </c>
      <c r="T87" s="74">
        <v>0</v>
      </c>
      <c r="U87" s="74">
        <v>1</v>
      </c>
      <c r="V87" s="74">
        <v>0</v>
      </c>
      <c r="W87" s="74">
        <v>0</v>
      </c>
      <c r="X87" s="74">
        <v>0</v>
      </c>
      <c r="Y87" s="74">
        <v>0</v>
      </c>
      <c r="Z87" s="74">
        <v>0</v>
      </c>
      <c r="AA87" s="74">
        <v>0</v>
      </c>
      <c r="AB87" s="74">
        <v>0</v>
      </c>
      <c r="AC87" s="74">
        <v>0</v>
      </c>
      <c r="AD87" s="74">
        <v>0</v>
      </c>
      <c r="AE87" s="74">
        <v>0</v>
      </c>
      <c r="AF87" s="74">
        <v>0</v>
      </c>
      <c r="AG87" s="74">
        <v>0</v>
      </c>
      <c r="AH87" s="74">
        <v>0</v>
      </c>
      <c r="AI87" s="74">
        <v>0</v>
      </c>
      <c r="AJ87" s="74">
        <v>1</v>
      </c>
      <c r="AK87" s="74">
        <v>0</v>
      </c>
      <c r="AL87" s="74">
        <v>0</v>
      </c>
      <c r="AM87" s="74">
        <v>0</v>
      </c>
      <c r="AN87" s="74">
        <v>0</v>
      </c>
      <c r="AO87" s="74">
        <v>0</v>
      </c>
      <c r="AP87" s="74">
        <v>0</v>
      </c>
      <c r="AQ87" s="50">
        <v>0</v>
      </c>
      <c r="AR87" s="50">
        <v>0</v>
      </c>
      <c r="AS87" s="50">
        <v>0</v>
      </c>
      <c r="AT87" s="50">
        <v>0</v>
      </c>
      <c r="AU87" s="50">
        <v>1</v>
      </c>
      <c r="AV87" s="50">
        <v>1</v>
      </c>
      <c r="AW87" s="50">
        <v>0</v>
      </c>
      <c r="AX87" s="50">
        <v>0</v>
      </c>
      <c r="AY87" s="50">
        <v>0</v>
      </c>
      <c r="AZ87" s="50">
        <v>0</v>
      </c>
      <c r="BA87" s="75">
        <f t="shared" si="206"/>
        <v>2</v>
      </c>
      <c r="BB87" s="75">
        <f t="shared" si="206"/>
        <v>0</v>
      </c>
      <c r="BC87" s="75">
        <f t="shared" si="206"/>
        <v>0</v>
      </c>
      <c r="BD87" s="75">
        <f t="shared" si="206"/>
        <v>0</v>
      </c>
      <c r="BE87" s="75">
        <f t="shared" si="206"/>
        <v>0</v>
      </c>
      <c r="BF87" s="75">
        <f t="shared" si="206"/>
        <v>0</v>
      </c>
      <c r="BG87" s="75">
        <f t="shared" si="206"/>
        <v>0</v>
      </c>
      <c r="BH87" s="75">
        <f t="shared" si="206"/>
        <v>2</v>
      </c>
      <c r="BI87" s="75">
        <f t="shared" si="206"/>
        <v>0</v>
      </c>
      <c r="BJ87" s="75">
        <f t="shared" si="206"/>
        <v>0</v>
      </c>
      <c r="BK87" s="75">
        <f t="shared" si="206"/>
        <v>0</v>
      </c>
      <c r="BL87" s="75">
        <f t="shared" si="206"/>
        <v>2</v>
      </c>
      <c r="BM87" s="75">
        <f t="shared" si="206"/>
        <v>2</v>
      </c>
      <c r="BN87" s="75">
        <f t="shared" si="206"/>
        <v>0</v>
      </c>
      <c r="BO87" s="75">
        <f t="shared" si="206"/>
        <v>0</v>
      </c>
      <c r="BP87" s="75">
        <f t="shared" si="206"/>
        <v>0</v>
      </c>
      <c r="BQ87" s="75">
        <f t="shared" si="207"/>
        <v>0</v>
      </c>
      <c r="BR87" s="75">
        <f t="shared" si="207"/>
        <v>0</v>
      </c>
      <c r="BS87" s="75">
        <f t="shared" si="207"/>
        <v>2</v>
      </c>
      <c r="BT87" s="75">
        <f t="shared" si="207"/>
        <v>0</v>
      </c>
      <c r="BU87" s="75">
        <f t="shared" si="207"/>
        <v>0</v>
      </c>
      <c r="BV87" s="75">
        <f t="shared" si="207"/>
        <v>0</v>
      </c>
      <c r="BW87" s="75">
        <f t="shared" si="207"/>
        <v>0</v>
      </c>
      <c r="BX87" s="75">
        <f t="shared" si="207"/>
        <v>0</v>
      </c>
      <c r="BY87" s="75">
        <f t="shared" si="207"/>
        <v>0</v>
      </c>
      <c r="BZ87" s="75">
        <f t="shared" si="207"/>
        <v>0</v>
      </c>
      <c r="CA87" s="75">
        <f t="shared" si="207"/>
        <v>0</v>
      </c>
      <c r="CB87" s="75">
        <f t="shared" si="207"/>
        <v>0</v>
      </c>
      <c r="CC87" s="75">
        <f t="shared" si="207"/>
        <v>0</v>
      </c>
      <c r="CD87" s="75">
        <f t="shared" si="207"/>
        <v>0</v>
      </c>
      <c r="CE87" s="75">
        <f t="shared" si="160"/>
        <v>0</v>
      </c>
      <c r="CF87" s="75">
        <f t="shared" si="161"/>
        <v>0</v>
      </c>
      <c r="CG87" s="75">
        <f t="shared" si="162"/>
        <v>0</v>
      </c>
      <c r="CH87" s="75">
        <f t="shared" si="163"/>
        <v>2</v>
      </c>
      <c r="CI87" s="75">
        <f t="shared" si="164"/>
        <v>0</v>
      </c>
      <c r="CJ87" s="75">
        <f t="shared" si="165"/>
        <v>0</v>
      </c>
      <c r="CK87" s="75">
        <f t="shared" si="166"/>
        <v>0</v>
      </c>
      <c r="CL87" s="75">
        <f t="shared" si="167"/>
        <v>0</v>
      </c>
      <c r="CM87" s="75">
        <f t="shared" si="168"/>
        <v>0</v>
      </c>
      <c r="CN87" s="75">
        <f t="shared" si="169"/>
        <v>0</v>
      </c>
      <c r="CO87" s="50">
        <f t="shared" si="170"/>
        <v>0</v>
      </c>
      <c r="CP87" s="50">
        <f t="shared" si="171"/>
        <v>0</v>
      </c>
      <c r="CQ87" s="50">
        <f t="shared" si="190"/>
        <v>0</v>
      </c>
      <c r="CR87" s="50">
        <f t="shared" si="172"/>
        <v>0</v>
      </c>
      <c r="CS87" s="50">
        <f t="shared" si="173"/>
        <v>0</v>
      </c>
      <c r="CT87" s="50">
        <f t="shared" si="191"/>
        <v>0</v>
      </c>
      <c r="CU87" s="50">
        <f t="shared" si="174"/>
        <v>2</v>
      </c>
      <c r="CV87" s="50">
        <f t="shared" si="175"/>
        <v>2</v>
      </c>
      <c r="CW87" s="50">
        <f t="shared" si="192"/>
        <v>4</v>
      </c>
      <c r="CX87" s="50">
        <f t="shared" si="176"/>
        <v>0</v>
      </c>
      <c r="CY87" s="50">
        <f t="shared" si="177"/>
        <v>0</v>
      </c>
      <c r="CZ87" s="50">
        <f t="shared" si="193"/>
        <v>0</v>
      </c>
      <c r="DA87" s="50">
        <f t="shared" si="178"/>
        <v>0</v>
      </c>
      <c r="DB87" s="50">
        <f t="shared" si="179"/>
        <v>0</v>
      </c>
      <c r="DC87" s="50">
        <f t="shared" si="194"/>
        <v>0</v>
      </c>
      <c r="DD87" s="76">
        <f t="shared" si="180"/>
        <v>2</v>
      </c>
      <c r="DE87" s="76">
        <f t="shared" si="181"/>
        <v>2</v>
      </c>
      <c r="DF87" s="76">
        <f t="shared" si="195"/>
        <v>4</v>
      </c>
      <c r="DG87" s="76">
        <f t="shared" si="182"/>
        <v>0</v>
      </c>
      <c r="DH87" s="76">
        <f t="shared" si="183"/>
        <v>4</v>
      </c>
      <c r="DI87" s="76">
        <f t="shared" si="196"/>
        <v>4</v>
      </c>
      <c r="DJ87" s="76">
        <f t="shared" si="184"/>
        <v>6</v>
      </c>
      <c r="DK87" s="76">
        <f t="shared" si="185"/>
        <v>0</v>
      </c>
      <c r="DL87" s="76">
        <f t="shared" si="197"/>
        <v>6</v>
      </c>
      <c r="DM87" s="76">
        <f t="shared" si="186"/>
        <v>0</v>
      </c>
      <c r="DN87" s="76">
        <f t="shared" si="187"/>
        <v>0</v>
      </c>
      <c r="DO87" s="76">
        <f t="shared" si="198"/>
        <v>0</v>
      </c>
      <c r="DP87" s="76">
        <f t="shared" si="199"/>
        <v>0</v>
      </c>
      <c r="DQ87" s="76">
        <f t="shared" si="200"/>
        <v>2</v>
      </c>
      <c r="DR87" s="76">
        <f t="shared" si="201"/>
        <v>0</v>
      </c>
      <c r="DS87" s="76">
        <f t="shared" si="202"/>
        <v>2</v>
      </c>
      <c r="DT87" s="70">
        <f t="shared" si="203"/>
        <v>16</v>
      </c>
    </row>
    <row r="88" spans="1:124">
      <c r="A88" s="70">
        <v>80</v>
      </c>
      <c r="B88" s="71" t="str">
        <f>'ภาษาไทย ม.3'!B88</f>
        <v>นายสหวัตร   จันทร์ปรุง</v>
      </c>
      <c r="C88" s="72">
        <v>0</v>
      </c>
      <c r="D88" s="72">
        <v>1</v>
      </c>
      <c r="E88" s="72">
        <v>0</v>
      </c>
      <c r="F88" s="72">
        <v>0</v>
      </c>
      <c r="G88" s="72">
        <v>0</v>
      </c>
      <c r="H88" s="73">
        <v>0</v>
      </c>
      <c r="I88" s="73">
        <v>0</v>
      </c>
      <c r="J88" s="72">
        <v>1</v>
      </c>
      <c r="K88" s="72">
        <v>1</v>
      </c>
      <c r="L88" s="72">
        <v>0</v>
      </c>
      <c r="M88" s="72">
        <v>0</v>
      </c>
      <c r="N88" s="72">
        <v>1</v>
      </c>
      <c r="O88" s="73">
        <v>0</v>
      </c>
      <c r="P88" s="73">
        <v>0</v>
      </c>
      <c r="Q88" s="74">
        <v>1</v>
      </c>
      <c r="R88" s="74">
        <v>0</v>
      </c>
      <c r="S88" s="74">
        <v>1</v>
      </c>
      <c r="T88" s="74">
        <v>1</v>
      </c>
      <c r="U88" s="74">
        <v>1</v>
      </c>
      <c r="V88" s="74">
        <v>1</v>
      </c>
      <c r="W88" s="74">
        <v>0</v>
      </c>
      <c r="X88" s="74">
        <v>0</v>
      </c>
      <c r="Y88" s="74">
        <v>1</v>
      </c>
      <c r="Z88" s="74">
        <v>0</v>
      </c>
      <c r="AA88" s="74">
        <v>0</v>
      </c>
      <c r="AB88" s="74">
        <v>0</v>
      </c>
      <c r="AC88" s="74">
        <v>0</v>
      </c>
      <c r="AD88" s="74">
        <v>1</v>
      </c>
      <c r="AE88" s="74">
        <v>0</v>
      </c>
      <c r="AF88" s="74">
        <v>0</v>
      </c>
      <c r="AG88" s="74">
        <v>0</v>
      </c>
      <c r="AH88" s="74">
        <v>0</v>
      </c>
      <c r="AI88" s="74">
        <v>0</v>
      </c>
      <c r="AJ88" s="74">
        <v>0</v>
      </c>
      <c r="AK88" s="74">
        <v>0</v>
      </c>
      <c r="AL88" s="74">
        <v>0</v>
      </c>
      <c r="AM88" s="74">
        <v>1</v>
      </c>
      <c r="AN88" s="74">
        <v>0</v>
      </c>
      <c r="AO88" s="74">
        <v>1</v>
      </c>
      <c r="AP88" s="74">
        <v>0</v>
      </c>
      <c r="AQ88" s="50">
        <v>0</v>
      </c>
      <c r="AR88" s="50">
        <v>0</v>
      </c>
      <c r="AS88" s="50">
        <v>0</v>
      </c>
      <c r="AT88" s="50">
        <v>1</v>
      </c>
      <c r="AU88" s="50">
        <v>1</v>
      </c>
      <c r="AV88" s="50">
        <v>0</v>
      </c>
      <c r="AW88" s="50">
        <v>0</v>
      </c>
      <c r="AX88" s="50">
        <v>0</v>
      </c>
      <c r="AY88" s="50">
        <v>0</v>
      </c>
      <c r="AZ88" s="50">
        <v>0</v>
      </c>
      <c r="BA88" s="75">
        <f t="shared" si="206"/>
        <v>0</v>
      </c>
      <c r="BB88" s="75">
        <f t="shared" si="206"/>
        <v>2</v>
      </c>
      <c r="BC88" s="75">
        <f t="shared" si="206"/>
        <v>0</v>
      </c>
      <c r="BD88" s="75">
        <f t="shared" si="206"/>
        <v>0</v>
      </c>
      <c r="BE88" s="75">
        <f t="shared" si="206"/>
        <v>0</v>
      </c>
      <c r="BF88" s="75">
        <f t="shared" si="206"/>
        <v>0</v>
      </c>
      <c r="BG88" s="75">
        <f t="shared" si="206"/>
        <v>0</v>
      </c>
      <c r="BH88" s="75">
        <f t="shared" si="206"/>
        <v>2</v>
      </c>
      <c r="BI88" s="75">
        <f t="shared" si="206"/>
        <v>2</v>
      </c>
      <c r="BJ88" s="75">
        <f t="shared" si="206"/>
        <v>0</v>
      </c>
      <c r="BK88" s="75">
        <f t="shared" si="206"/>
        <v>0</v>
      </c>
      <c r="BL88" s="75">
        <f t="shared" si="206"/>
        <v>2</v>
      </c>
      <c r="BM88" s="75">
        <f t="shared" si="206"/>
        <v>0</v>
      </c>
      <c r="BN88" s="75">
        <f t="shared" si="206"/>
        <v>0</v>
      </c>
      <c r="BO88" s="75">
        <f t="shared" si="206"/>
        <v>2</v>
      </c>
      <c r="BP88" s="75">
        <f t="shared" si="206"/>
        <v>0</v>
      </c>
      <c r="BQ88" s="75">
        <f t="shared" si="207"/>
        <v>2</v>
      </c>
      <c r="BR88" s="75">
        <f t="shared" si="207"/>
        <v>2</v>
      </c>
      <c r="BS88" s="75">
        <f t="shared" si="207"/>
        <v>2</v>
      </c>
      <c r="BT88" s="75">
        <f t="shared" si="207"/>
        <v>2</v>
      </c>
      <c r="BU88" s="75">
        <f t="shared" si="207"/>
        <v>0</v>
      </c>
      <c r="BV88" s="75">
        <f t="shared" si="207"/>
        <v>0</v>
      </c>
      <c r="BW88" s="75">
        <f t="shared" si="207"/>
        <v>2</v>
      </c>
      <c r="BX88" s="75">
        <f t="shared" si="207"/>
        <v>0</v>
      </c>
      <c r="BY88" s="75">
        <f t="shared" si="207"/>
        <v>0</v>
      </c>
      <c r="BZ88" s="75">
        <f t="shared" si="207"/>
        <v>0</v>
      </c>
      <c r="CA88" s="75">
        <f t="shared" si="207"/>
        <v>0</v>
      </c>
      <c r="CB88" s="75">
        <f t="shared" si="207"/>
        <v>2</v>
      </c>
      <c r="CC88" s="75">
        <f t="shared" si="207"/>
        <v>0</v>
      </c>
      <c r="CD88" s="75">
        <f t="shared" si="207"/>
        <v>0</v>
      </c>
      <c r="CE88" s="75">
        <f t="shared" si="160"/>
        <v>0</v>
      </c>
      <c r="CF88" s="75">
        <f t="shared" si="161"/>
        <v>0</v>
      </c>
      <c r="CG88" s="75">
        <f t="shared" si="162"/>
        <v>0</v>
      </c>
      <c r="CH88" s="75">
        <f t="shared" si="163"/>
        <v>0</v>
      </c>
      <c r="CI88" s="75">
        <f t="shared" si="164"/>
        <v>0</v>
      </c>
      <c r="CJ88" s="75">
        <f t="shared" si="165"/>
        <v>0</v>
      </c>
      <c r="CK88" s="75">
        <f t="shared" si="166"/>
        <v>2</v>
      </c>
      <c r="CL88" s="75">
        <f t="shared" si="167"/>
        <v>0</v>
      </c>
      <c r="CM88" s="75">
        <f t="shared" si="168"/>
        <v>2</v>
      </c>
      <c r="CN88" s="75">
        <f t="shared" si="169"/>
        <v>0</v>
      </c>
      <c r="CO88" s="50">
        <f t="shared" si="170"/>
        <v>0</v>
      </c>
      <c r="CP88" s="50">
        <f t="shared" si="171"/>
        <v>0</v>
      </c>
      <c r="CQ88" s="50">
        <f t="shared" si="190"/>
        <v>0</v>
      </c>
      <c r="CR88" s="50">
        <f t="shared" si="172"/>
        <v>0</v>
      </c>
      <c r="CS88" s="50">
        <f t="shared" si="173"/>
        <v>2</v>
      </c>
      <c r="CT88" s="50">
        <f t="shared" si="191"/>
        <v>2</v>
      </c>
      <c r="CU88" s="50">
        <f t="shared" si="174"/>
        <v>2</v>
      </c>
      <c r="CV88" s="50">
        <f t="shared" si="175"/>
        <v>0</v>
      </c>
      <c r="CW88" s="50">
        <f t="shared" si="192"/>
        <v>2</v>
      </c>
      <c r="CX88" s="50">
        <f t="shared" si="176"/>
        <v>0</v>
      </c>
      <c r="CY88" s="50">
        <f t="shared" si="177"/>
        <v>0</v>
      </c>
      <c r="CZ88" s="50">
        <f t="shared" si="193"/>
        <v>0</v>
      </c>
      <c r="DA88" s="50">
        <f t="shared" si="178"/>
        <v>0</v>
      </c>
      <c r="DB88" s="50">
        <f t="shared" si="179"/>
        <v>0</v>
      </c>
      <c r="DC88" s="50">
        <f t="shared" si="194"/>
        <v>0</v>
      </c>
      <c r="DD88" s="76">
        <f t="shared" si="180"/>
        <v>2</v>
      </c>
      <c r="DE88" s="76">
        <f t="shared" si="181"/>
        <v>4</v>
      </c>
      <c r="DF88" s="76">
        <f t="shared" si="195"/>
        <v>6</v>
      </c>
      <c r="DG88" s="76">
        <f t="shared" si="182"/>
        <v>2</v>
      </c>
      <c r="DH88" s="76">
        <f t="shared" si="183"/>
        <v>4</v>
      </c>
      <c r="DI88" s="76">
        <f t="shared" si="196"/>
        <v>6</v>
      </c>
      <c r="DJ88" s="76">
        <f t="shared" si="184"/>
        <v>10</v>
      </c>
      <c r="DK88" s="76">
        <f t="shared" si="185"/>
        <v>2</v>
      </c>
      <c r="DL88" s="76">
        <f t="shared" si="197"/>
        <v>12</v>
      </c>
      <c r="DM88" s="76">
        <f t="shared" si="186"/>
        <v>0</v>
      </c>
      <c r="DN88" s="76">
        <f t="shared" si="187"/>
        <v>2</v>
      </c>
      <c r="DO88" s="76">
        <f t="shared" si="198"/>
        <v>0</v>
      </c>
      <c r="DP88" s="76">
        <f t="shared" si="199"/>
        <v>2</v>
      </c>
      <c r="DQ88" s="76">
        <f t="shared" si="200"/>
        <v>0</v>
      </c>
      <c r="DR88" s="76">
        <f t="shared" si="201"/>
        <v>4</v>
      </c>
      <c r="DS88" s="76">
        <f t="shared" si="202"/>
        <v>4</v>
      </c>
      <c r="DT88" s="70">
        <f t="shared" si="203"/>
        <v>30</v>
      </c>
    </row>
    <row r="89" spans="1:124">
      <c r="A89" s="70">
        <v>81</v>
      </c>
      <c r="B89" s="71" t="str">
        <f>'ภาษาไทย ม.3'!B89</f>
        <v>นายโยธา  จรมาศ</v>
      </c>
      <c r="C89" s="72">
        <v>0</v>
      </c>
      <c r="D89" s="72">
        <v>1</v>
      </c>
      <c r="E89" s="72">
        <v>0</v>
      </c>
      <c r="F89" s="72">
        <v>0</v>
      </c>
      <c r="G89" s="72">
        <v>0</v>
      </c>
      <c r="H89" s="73">
        <v>0</v>
      </c>
      <c r="I89" s="73">
        <v>0</v>
      </c>
      <c r="J89" s="72">
        <v>1</v>
      </c>
      <c r="K89" s="72">
        <v>1</v>
      </c>
      <c r="L89" s="72">
        <v>0</v>
      </c>
      <c r="M89" s="72">
        <v>0</v>
      </c>
      <c r="N89" s="72">
        <v>0</v>
      </c>
      <c r="O89" s="73">
        <v>0</v>
      </c>
      <c r="P89" s="73">
        <v>0</v>
      </c>
      <c r="Q89" s="74">
        <v>0</v>
      </c>
      <c r="R89" s="74">
        <v>1</v>
      </c>
      <c r="S89" s="74">
        <v>0</v>
      </c>
      <c r="T89" s="74">
        <v>0</v>
      </c>
      <c r="U89" s="74">
        <v>0</v>
      </c>
      <c r="V89" s="74">
        <v>1</v>
      </c>
      <c r="W89" s="74">
        <v>1</v>
      </c>
      <c r="X89" s="74">
        <v>0</v>
      </c>
      <c r="Y89" s="74">
        <v>0</v>
      </c>
      <c r="Z89" s="74">
        <v>1</v>
      </c>
      <c r="AA89" s="74">
        <v>0</v>
      </c>
      <c r="AB89" s="74">
        <v>0</v>
      </c>
      <c r="AC89" s="74">
        <v>0</v>
      </c>
      <c r="AD89" s="74">
        <v>1</v>
      </c>
      <c r="AE89" s="74">
        <v>0</v>
      </c>
      <c r="AF89" s="74">
        <v>1</v>
      </c>
      <c r="AG89" s="74">
        <v>1</v>
      </c>
      <c r="AH89" s="74">
        <v>0</v>
      </c>
      <c r="AI89" s="74">
        <v>1</v>
      </c>
      <c r="AJ89" s="74">
        <v>0</v>
      </c>
      <c r="AK89" s="74">
        <v>0</v>
      </c>
      <c r="AL89" s="74">
        <v>0</v>
      </c>
      <c r="AM89" s="74">
        <v>1</v>
      </c>
      <c r="AN89" s="74">
        <v>0</v>
      </c>
      <c r="AO89" s="74">
        <v>0</v>
      </c>
      <c r="AP89" s="74">
        <v>0</v>
      </c>
      <c r="AQ89" s="50">
        <v>0</v>
      </c>
      <c r="AR89" s="50">
        <v>0</v>
      </c>
      <c r="AS89" s="50">
        <v>0</v>
      </c>
      <c r="AT89" s="50">
        <v>1</v>
      </c>
      <c r="AU89" s="50">
        <v>0</v>
      </c>
      <c r="AV89" s="50">
        <v>0</v>
      </c>
      <c r="AW89" s="50">
        <v>0</v>
      </c>
      <c r="AX89" s="50">
        <v>0</v>
      </c>
      <c r="AY89" s="50">
        <v>1</v>
      </c>
      <c r="AZ89" s="50">
        <v>0</v>
      </c>
      <c r="BA89" s="75">
        <f t="shared" si="206"/>
        <v>0</v>
      </c>
      <c r="BB89" s="75">
        <f t="shared" si="206"/>
        <v>2</v>
      </c>
      <c r="BC89" s="75">
        <f t="shared" si="206"/>
        <v>0</v>
      </c>
      <c r="BD89" s="75">
        <f t="shared" si="206"/>
        <v>0</v>
      </c>
      <c r="BE89" s="75">
        <f t="shared" si="206"/>
        <v>0</v>
      </c>
      <c r="BF89" s="75">
        <f t="shared" si="206"/>
        <v>0</v>
      </c>
      <c r="BG89" s="75">
        <f t="shared" si="206"/>
        <v>0</v>
      </c>
      <c r="BH89" s="75">
        <f t="shared" si="206"/>
        <v>2</v>
      </c>
      <c r="BI89" s="75">
        <f t="shared" si="206"/>
        <v>2</v>
      </c>
      <c r="BJ89" s="75">
        <f t="shared" si="206"/>
        <v>0</v>
      </c>
      <c r="BK89" s="75">
        <f t="shared" si="206"/>
        <v>0</v>
      </c>
      <c r="BL89" s="75">
        <f t="shared" si="206"/>
        <v>0</v>
      </c>
      <c r="BM89" s="75">
        <f t="shared" si="206"/>
        <v>0</v>
      </c>
      <c r="BN89" s="75">
        <f t="shared" si="206"/>
        <v>0</v>
      </c>
      <c r="BO89" s="75">
        <f t="shared" si="206"/>
        <v>0</v>
      </c>
      <c r="BP89" s="75">
        <f t="shared" si="206"/>
        <v>2</v>
      </c>
      <c r="BQ89" s="75">
        <f t="shared" si="207"/>
        <v>0</v>
      </c>
      <c r="BR89" s="75">
        <f t="shared" si="207"/>
        <v>0</v>
      </c>
      <c r="BS89" s="75">
        <f t="shared" si="207"/>
        <v>0</v>
      </c>
      <c r="BT89" s="75">
        <f t="shared" si="207"/>
        <v>2</v>
      </c>
      <c r="BU89" s="75">
        <f t="shared" si="207"/>
        <v>2</v>
      </c>
      <c r="BV89" s="75">
        <f t="shared" si="207"/>
        <v>0</v>
      </c>
      <c r="BW89" s="75">
        <f t="shared" si="207"/>
        <v>0</v>
      </c>
      <c r="BX89" s="75">
        <f t="shared" si="207"/>
        <v>2</v>
      </c>
      <c r="BY89" s="75">
        <f t="shared" si="207"/>
        <v>0</v>
      </c>
      <c r="BZ89" s="75">
        <f t="shared" si="207"/>
        <v>0</v>
      </c>
      <c r="CA89" s="75">
        <f t="shared" si="207"/>
        <v>0</v>
      </c>
      <c r="CB89" s="75">
        <f t="shared" si="207"/>
        <v>2</v>
      </c>
      <c r="CC89" s="75">
        <f t="shared" si="207"/>
        <v>0</v>
      </c>
      <c r="CD89" s="75">
        <f t="shared" si="207"/>
        <v>2</v>
      </c>
      <c r="CE89" s="75">
        <f t="shared" si="160"/>
        <v>2</v>
      </c>
      <c r="CF89" s="75">
        <f t="shared" si="161"/>
        <v>0</v>
      </c>
      <c r="CG89" s="75">
        <f t="shared" si="162"/>
        <v>2</v>
      </c>
      <c r="CH89" s="75">
        <f t="shared" si="163"/>
        <v>0</v>
      </c>
      <c r="CI89" s="75">
        <f t="shared" si="164"/>
        <v>0</v>
      </c>
      <c r="CJ89" s="75">
        <f t="shared" si="165"/>
        <v>0</v>
      </c>
      <c r="CK89" s="75">
        <f t="shared" si="166"/>
        <v>2</v>
      </c>
      <c r="CL89" s="75">
        <f t="shared" si="167"/>
        <v>0</v>
      </c>
      <c r="CM89" s="75">
        <f t="shared" si="168"/>
        <v>0</v>
      </c>
      <c r="CN89" s="75">
        <f t="shared" si="169"/>
        <v>0</v>
      </c>
      <c r="CO89" s="50">
        <f t="shared" si="170"/>
        <v>0</v>
      </c>
      <c r="CP89" s="50">
        <f t="shared" si="171"/>
        <v>0</v>
      </c>
      <c r="CQ89" s="50">
        <f t="shared" si="190"/>
        <v>0</v>
      </c>
      <c r="CR89" s="50">
        <f t="shared" si="172"/>
        <v>0</v>
      </c>
      <c r="CS89" s="50">
        <f t="shared" si="173"/>
        <v>2</v>
      </c>
      <c r="CT89" s="50">
        <f t="shared" si="191"/>
        <v>2</v>
      </c>
      <c r="CU89" s="50">
        <f t="shared" si="174"/>
        <v>0</v>
      </c>
      <c r="CV89" s="50">
        <f t="shared" si="175"/>
        <v>0</v>
      </c>
      <c r="CW89" s="50">
        <f t="shared" si="192"/>
        <v>0</v>
      </c>
      <c r="CX89" s="50">
        <f t="shared" si="176"/>
        <v>0</v>
      </c>
      <c r="CY89" s="50">
        <f t="shared" si="177"/>
        <v>0</v>
      </c>
      <c r="CZ89" s="50">
        <f t="shared" si="193"/>
        <v>0</v>
      </c>
      <c r="DA89" s="50">
        <f t="shared" si="178"/>
        <v>2</v>
      </c>
      <c r="DB89" s="50">
        <f t="shared" si="179"/>
        <v>0</v>
      </c>
      <c r="DC89" s="50">
        <f t="shared" si="194"/>
        <v>2</v>
      </c>
      <c r="DD89" s="76">
        <f t="shared" si="180"/>
        <v>2</v>
      </c>
      <c r="DE89" s="76">
        <f t="shared" si="181"/>
        <v>4</v>
      </c>
      <c r="DF89" s="76">
        <f t="shared" si="195"/>
        <v>6</v>
      </c>
      <c r="DG89" s="76">
        <f t="shared" si="182"/>
        <v>2</v>
      </c>
      <c r="DH89" s="76">
        <f t="shared" si="183"/>
        <v>2</v>
      </c>
      <c r="DI89" s="76">
        <f t="shared" si="196"/>
        <v>4</v>
      </c>
      <c r="DJ89" s="76">
        <f t="shared" si="184"/>
        <v>2</v>
      </c>
      <c r="DK89" s="76">
        <f t="shared" si="185"/>
        <v>4</v>
      </c>
      <c r="DL89" s="76">
        <f t="shared" si="197"/>
        <v>6</v>
      </c>
      <c r="DM89" s="76">
        <f t="shared" si="186"/>
        <v>0</v>
      </c>
      <c r="DN89" s="76">
        <f t="shared" si="187"/>
        <v>4</v>
      </c>
      <c r="DO89" s="76">
        <f t="shared" si="198"/>
        <v>2</v>
      </c>
      <c r="DP89" s="76">
        <f t="shared" si="199"/>
        <v>6</v>
      </c>
      <c r="DQ89" s="76">
        <f t="shared" si="200"/>
        <v>4</v>
      </c>
      <c r="DR89" s="76">
        <f t="shared" si="201"/>
        <v>2</v>
      </c>
      <c r="DS89" s="76">
        <f t="shared" si="202"/>
        <v>6</v>
      </c>
      <c r="DT89" s="70">
        <f t="shared" si="203"/>
        <v>28</v>
      </c>
    </row>
    <row r="90" spans="1:124">
      <c r="A90" s="70">
        <v>82</v>
      </c>
      <c r="B90" s="71" t="str">
        <f>'ภาษาไทย ม.3'!B90</f>
        <v>นายอมรเทพ   จันทร์เมธา</v>
      </c>
      <c r="C90" s="72">
        <v>1</v>
      </c>
      <c r="D90" s="72">
        <v>1</v>
      </c>
      <c r="E90" s="72">
        <v>1</v>
      </c>
      <c r="F90" s="72">
        <v>0</v>
      </c>
      <c r="G90" s="72">
        <v>0</v>
      </c>
      <c r="H90" s="73">
        <v>1</v>
      </c>
      <c r="I90" s="73">
        <v>0</v>
      </c>
      <c r="J90" s="72">
        <v>1</v>
      </c>
      <c r="K90" s="72">
        <v>0</v>
      </c>
      <c r="L90" s="72">
        <v>1</v>
      </c>
      <c r="M90" s="72">
        <v>0</v>
      </c>
      <c r="N90" s="72">
        <v>0</v>
      </c>
      <c r="O90" s="73">
        <v>0</v>
      </c>
      <c r="P90" s="73">
        <v>0</v>
      </c>
      <c r="Q90" s="74">
        <v>1</v>
      </c>
      <c r="R90" s="74">
        <v>0</v>
      </c>
      <c r="S90" s="74">
        <v>0</v>
      </c>
      <c r="T90" s="74">
        <v>0</v>
      </c>
      <c r="U90" s="74">
        <v>0</v>
      </c>
      <c r="V90" s="74">
        <v>0</v>
      </c>
      <c r="W90" s="74">
        <v>0</v>
      </c>
      <c r="X90" s="74">
        <v>1</v>
      </c>
      <c r="Y90" s="74">
        <v>0</v>
      </c>
      <c r="Z90" s="74">
        <v>1</v>
      </c>
      <c r="AA90" s="74">
        <v>1</v>
      </c>
      <c r="AB90" s="74">
        <v>0</v>
      </c>
      <c r="AC90" s="74">
        <v>1</v>
      </c>
      <c r="AD90" s="74">
        <v>1</v>
      </c>
      <c r="AE90" s="74">
        <v>1</v>
      </c>
      <c r="AF90" s="74">
        <v>1</v>
      </c>
      <c r="AG90" s="74">
        <v>0</v>
      </c>
      <c r="AH90" s="74">
        <v>0</v>
      </c>
      <c r="AI90" s="74">
        <v>1</v>
      </c>
      <c r="AJ90" s="74">
        <v>0</v>
      </c>
      <c r="AK90" s="74">
        <v>0</v>
      </c>
      <c r="AL90" s="74">
        <v>0</v>
      </c>
      <c r="AM90" s="74">
        <v>0</v>
      </c>
      <c r="AN90" s="74">
        <v>0</v>
      </c>
      <c r="AO90" s="74">
        <v>0</v>
      </c>
      <c r="AP90" s="74">
        <v>0</v>
      </c>
      <c r="AQ90" s="50">
        <v>0</v>
      </c>
      <c r="AR90" s="50">
        <v>0</v>
      </c>
      <c r="AS90" s="50">
        <v>0</v>
      </c>
      <c r="AT90" s="50">
        <v>0</v>
      </c>
      <c r="AU90" s="50">
        <v>0</v>
      </c>
      <c r="AV90" s="50">
        <v>0</v>
      </c>
      <c r="AW90" s="50">
        <v>0</v>
      </c>
      <c r="AX90" s="50">
        <v>1</v>
      </c>
      <c r="AY90" s="50">
        <v>0</v>
      </c>
      <c r="AZ90" s="50">
        <v>1</v>
      </c>
      <c r="BA90" s="75">
        <f t="shared" si="206"/>
        <v>2</v>
      </c>
      <c r="BB90" s="75">
        <f t="shared" si="206"/>
        <v>2</v>
      </c>
      <c r="BC90" s="75">
        <f t="shared" si="206"/>
        <v>2</v>
      </c>
      <c r="BD90" s="75">
        <f t="shared" si="206"/>
        <v>0</v>
      </c>
      <c r="BE90" s="75">
        <f t="shared" si="206"/>
        <v>0</v>
      </c>
      <c r="BF90" s="75">
        <f t="shared" si="206"/>
        <v>2</v>
      </c>
      <c r="BG90" s="75">
        <f t="shared" si="206"/>
        <v>0</v>
      </c>
      <c r="BH90" s="75">
        <f t="shared" si="206"/>
        <v>2</v>
      </c>
      <c r="BI90" s="75">
        <f t="shared" si="206"/>
        <v>0</v>
      </c>
      <c r="BJ90" s="75">
        <f t="shared" si="206"/>
        <v>2</v>
      </c>
      <c r="BK90" s="75">
        <f t="shared" si="206"/>
        <v>0</v>
      </c>
      <c r="BL90" s="75">
        <f t="shared" si="206"/>
        <v>0</v>
      </c>
      <c r="BM90" s="75">
        <f t="shared" si="206"/>
        <v>0</v>
      </c>
      <c r="BN90" s="75">
        <f t="shared" si="206"/>
        <v>0</v>
      </c>
      <c r="BO90" s="75">
        <f t="shared" si="206"/>
        <v>2</v>
      </c>
      <c r="BP90" s="75">
        <f t="shared" si="206"/>
        <v>0</v>
      </c>
      <c r="BQ90" s="75">
        <f t="shared" si="207"/>
        <v>0</v>
      </c>
      <c r="BR90" s="75">
        <f t="shared" si="207"/>
        <v>0</v>
      </c>
      <c r="BS90" s="75">
        <f t="shared" si="207"/>
        <v>0</v>
      </c>
      <c r="BT90" s="75">
        <f t="shared" si="207"/>
        <v>0</v>
      </c>
      <c r="BU90" s="75">
        <f t="shared" si="207"/>
        <v>0</v>
      </c>
      <c r="BV90" s="75">
        <f t="shared" si="207"/>
        <v>2</v>
      </c>
      <c r="BW90" s="75">
        <f t="shared" si="207"/>
        <v>0</v>
      </c>
      <c r="BX90" s="75">
        <f t="shared" si="207"/>
        <v>2</v>
      </c>
      <c r="BY90" s="75">
        <f t="shared" si="207"/>
        <v>2</v>
      </c>
      <c r="BZ90" s="75">
        <f t="shared" si="207"/>
        <v>0</v>
      </c>
      <c r="CA90" s="75">
        <f t="shared" si="207"/>
        <v>2</v>
      </c>
      <c r="CB90" s="75">
        <f t="shared" si="207"/>
        <v>2</v>
      </c>
      <c r="CC90" s="75">
        <f t="shared" si="207"/>
        <v>2</v>
      </c>
      <c r="CD90" s="75">
        <f t="shared" si="207"/>
        <v>2</v>
      </c>
      <c r="CE90" s="75">
        <f t="shared" si="160"/>
        <v>0</v>
      </c>
      <c r="CF90" s="75">
        <f t="shared" si="161"/>
        <v>0</v>
      </c>
      <c r="CG90" s="75">
        <f t="shared" si="162"/>
        <v>2</v>
      </c>
      <c r="CH90" s="75">
        <f t="shared" si="163"/>
        <v>0</v>
      </c>
      <c r="CI90" s="75">
        <f t="shared" si="164"/>
        <v>0</v>
      </c>
      <c r="CJ90" s="75">
        <f t="shared" si="165"/>
        <v>0</v>
      </c>
      <c r="CK90" s="75">
        <f t="shared" si="166"/>
        <v>0</v>
      </c>
      <c r="CL90" s="75">
        <f t="shared" si="167"/>
        <v>0</v>
      </c>
      <c r="CM90" s="75">
        <f t="shared" si="168"/>
        <v>0</v>
      </c>
      <c r="CN90" s="75">
        <f t="shared" si="169"/>
        <v>0</v>
      </c>
      <c r="CO90" s="50">
        <f t="shared" si="170"/>
        <v>0</v>
      </c>
      <c r="CP90" s="50">
        <f t="shared" si="171"/>
        <v>0</v>
      </c>
      <c r="CQ90" s="50">
        <f t="shared" si="190"/>
        <v>0</v>
      </c>
      <c r="CR90" s="50">
        <f t="shared" si="172"/>
        <v>0</v>
      </c>
      <c r="CS90" s="50">
        <f t="shared" si="173"/>
        <v>0</v>
      </c>
      <c r="CT90" s="50">
        <f t="shared" si="191"/>
        <v>0</v>
      </c>
      <c r="CU90" s="50">
        <f t="shared" si="174"/>
        <v>0</v>
      </c>
      <c r="CV90" s="50">
        <f t="shared" si="175"/>
        <v>0</v>
      </c>
      <c r="CW90" s="50">
        <f t="shared" si="192"/>
        <v>0</v>
      </c>
      <c r="CX90" s="50">
        <f t="shared" si="176"/>
        <v>0</v>
      </c>
      <c r="CY90" s="50">
        <f t="shared" si="177"/>
        <v>2</v>
      </c>
      <c r="CZ90" s="50">
        <f t="shared" si="193"/>
        <v>2</v>
      </c>
      <c r="DA90" s="50">
        <f t="shared" si="178"/>
        <v>0</v>
      </c>
      <c r="DB90" s="50">
        <f t="shared" si="179"/>
        <v>2</v>
      </c>
      <c r="DC90" s="50">
        <f t="shared" si="194"/>
        <v>2</v>
      </c>
      <c r="DD90" s="76">
        <f t="shared" si="180"/>
        <v>6</v>
      </c>
      <c r="DE90" s="76">
        <f t="shared" si="181"/>
        <v>4</v>
      </c>
      <c r="DF90" s="76">
        <f t="shared" si="195"/>
        <v>10</v>
      </c>
      <c r="DG90" s="76">
        <f t="shared" si="182"/>
        <v>2</v>
      </c>
      <c r="DH90" s="76">
        <f t="shared" si="183"/>
        <v>2</v>
      </c>
      <c r="DI90" s="76">
        <f t="shared" si="196"/>
        <v>4</v>
      </c>
      <c r="DJ90" s="76">
        <f t="shared" si="184"/>
        <v>0</v>
      </c>
      <c r="DK90" s="76">
        <f t="shared" si="185"/>
        <v>4</v>
      </c>
      <c r="DL90" s="76">
        <f t="shared" si="197"/>
        <v>4</v>
      </c>
      <c r="DM90" s="76">
        <f t="shared" si="186"/>
        <v>4</v>
      </c>
      <c r="DN90" s="76">
        <f t="shared" si="187"/>
        <v>6</v>
      </c>
      <c r="DO90" s="76">
        <f t="shared" si="198"/>
        <v>2</v>
      </c>
      <c r="DP90" s="76">
        <f t="shared" si="199"/>
        <v>12</v>
      </c>
      <c r="DQ90" s="76">
        <f t="shared" si="200"/>
        <v>4</v>
      </c>
      <c r="DR90" s="76">
        <f t="shared" si="201"/>
        <v>0</v>
      </c>
      <c r="DS90" s="76">
        <f t="shared" si="202"/>
        <v>4</v>
      </c>
      <c r="DT90" s="70">
        <f t="shared" si="203"/>
        <v>34</v>
      </c>
    </row>
    <row r="91" spans="1:124">
      <c r="A91" s="70">
        <v>83</v>
      </c>
      <c r="B91" s="71" t="str">
        <f>'ภาษาไทย ม.3'!B91</f>
        <v>นายสุทัศน์   วรินทรเวช</v>
      </c>
      <c r="C91" s="72">
        <v>0</v>
      </c>
      <c r="D91" s="72">
        <v>0</v>
      </c>
      <c r="E91" s="72">
        <v>0</v>
      </c>
      <c r="F91" s="72">
        <v>1</v>
      </c>
      <c r="G91" s="72">
        <v>0</v>
      </c>
      <c r="H91" s="73">
        <v>0</v>
      </c>
      <c r="I91" s="73">
        <v>0</v>
      </c>
      <c r="J91" s="72">
        <v>0</v>
      </c>
      <c r="K91" s="72">
        <v>0</v>
      </c>
      <c r="L91" s="72">
        <v>1</v>
      </c>
      <c r="M91" s="72">
        <v>0</v>
      </c>
      <c r="N91" s="72">
        <v>0</v>
      </c>
      <c r="O91" s="73">
        <v>0</v>
      </c>
      <c r="P91" s="73">
        <v>1</v>
      </c>
      <c r="Q91" s="74">
        <v>0</v>
      </c>
      <c r="R91" s="74">
        <v>0</v>
      </c>
      <c r="S91" s="74">
        <v>0</v>
      </c>
      <c r="T91" s="74">
        <v>1</v>
      </c>
      <c r="U91" s="74">
        <v>0</v>
      </c>
      <c r="V91" s="74">
        <v>1</v>
      </c>
      <c r="W91" s="74">
        <v>0</v>
      </c>
      <c r="X91" s="74">
        <v>1</v>
      </c>
      <c r="Y91" s="74">
        <v>0</v>
      </c>
      <c r="Z91" s="74">
        <v>0</v>
      </c>
      <c r="AA91" s="74">
        <v>1</v>
      </c>
      <c r="AB91" s="74">
        <v>0</v>
      </c>
      <c r="AC91" s="74">
        <v>0</v>
      </c>
      <c r="AD91" s="74">
        <v>0</v>
      </c>
      <c r="AE91" s="74">
        <v>1</v>
      </c>
      <c r="AF91" s="74">
        <v>0</v>
      </c>
      <c r="AG91" s="74">
        <v>0</v>
      </c>
      <c r="AH91" s="74">
        <v>0</v>
      </c>
      <c r="AI91" s="74">
        <v>0</v>
      </c>
      <c r="AJ91" s="74">
        <v>0</v>
      </c>
      <c r="AK91" s="74">
        <v>0</v>
      </c>
      <c r="AL91" s="74">
        <v>0</v>
      </c>
      <c r="AM91" s="74">
        <v>1</v>
      </c>
      <c r="AN91" s="74">
        <v>0</v>
      </c>
      <c r="AO91" s="74">
        <v>0</v>
      </c>
      <c r="AP91" s="74">
        <v>0</v>
      </c>
      <c r="AQ91" s="50">
        <v>0</v>
      </c>
      <c r="AR91" s="50">
        <v>1</v>
      </c>
      <c r="AS91" s="50">
        <v>0</v>
      </c>
      <c r="AT91" s="50">
        <v>1</v>
      </c>
      <c r="AU91" s="50">
        <v>0</v>
      </c>
      <c r="AV91" s="50">
        <v>0</v>
      </c>
      <c r="AW91" s="50">
        <v>0</v>
      </c>
      <c r="AX91" s="50">
        <v>0</v>
      </c>
      <c r="AY91" s="50">
        <v>0</v>
      </c>
      <c r="AZ91" s="50">
        <v>1</v>
      </c>
      <c r="BA91" s="75">
        <f t="shared" si="206"/>
        <v>0</v>
      </c>
      <c r="BB91" s="75">
        <f t="shared" si="206"/>
        <v>0</v>
      </c>
      <c r="BC91" s="75">
        <f t="shared" si="206"/>
        <v>0</v>
      </c>
      <c r="BD91" s="75">
        <f t="shared" si="206"/>
        <v>2</v>
      </c>
      <c r="BE91" s="75">
        <f t="shared" si="206"/>
        <v>0</v>
      </c>
      <c r="BF91" s="75">
        <f t="shared" si="206"/>
        <v>0</v>
      </c>
      <c r="BG91" s="75">
        <f t="shared" si="206"/>
        <v>0</v>
      </c>
      <c r="BH91" s="75">
        <f t="shared" si="206"/>
        <v>0</v>
      </c>
      <c r="BI91" s="75">
        <f t="shared" si="206"/>
        <v>0</v>
      </c>
      <c r="BJ91" s="75">
        <f t="shared" si="206"/>
        <v>2</v>
      </c>
      <c r="BK91" s="75">
        <f t="shared" si="206"/>
        <v>0</v>
      </c>
      <c r="BL91" s="75">
        <f t="shared" si="206"/>
        <v>0</v>
      </c>
      <c r="BM91" s="75">
        <f t="shared" si="206"/>
        <v>0</v>
      </c>
      <c r="BN91" s="75">
        <f t="shared" si="206"/>
        <v>2</v>
      </c>
      <c r="BO91" s="75">
        <f t="shared" si="206"/>
        <v>0</v>
      </c>
      <c r="BP91" s="75">
        <f t="shared" si="206"/>
        <v>0</v>
      </c>
      <c r="BQ91" s="75">
        <f t="shared" si="207"/>
        <v>0</v>
      </c>
      <c r="BR91" s="75">
        <f t="shared" si="207"/>
        <v>2</v>
      </c>
      <c r="BS91" s="75">
        <f t="shared" si="207"/>
        <v>0</v>
      </c>
      <c r="BT91" s="75">
        <f t="shared" si="207"/>
        <v>2</v>
      </c>
      <c r="BU91" s="75">
        <f t="shared" si="207"/>
        <v>0</v>
      </c>
      <c r="BV91" s="75">
        <f t="shared" si="207"/>
        <v>2</v>
      </c>
      <c r="BW91" s="75">
        <f t="shared" si="207"/>
        <v>0</v>
      </c>
      <c r="BX91" s="75">
        <f t="shared" si="207"/>
        <v>0</v>
      </c>
      <c r="BY91" s="75">
        <f t="shared" si="207"/>
        <v>2</v>
      </c>
      <c r="BZ91" s="75">
        <f t="shared" si="207"/>
        <v>0</v>
      </c>
      <c r="CA91" s="75">
        <f t="shared" si="207"/>
        <v>0</v>
      </c>
      <c r="CB91" s="75">
        <f t="shared" si="207"/>
        <v>0</v>
      </c>
      <c r="CC91" s="75">
        <f t="shared" si="207"/>
        <v>2</v>
      </c>
      <c r="CD91" s="75">
        <f t="shared" si="207"/>
        <v>0</v>
      </c>
      <c r="CE91" s="75">
        <f t="shared" si="160"/>
        <v>0</v>
      </c>
      <c r="CF91" s="75">
        <f t="shared" si="161"/>
        <v>0</v>
      </c>
      <c r="CG91" s="75">
        <f t="shared" si="162"/>
        <v>0</v>
      </c>
      <c r="CH91" s="75">
        <f t="shared" si="163"/>
        <v>0</v>
      </c>
      <c r="CI91" s="75">
        <f t="shared" si="164"/>
        <v>0</v>
      </c>
      <c r="CJ91" s="75">
        <f t="shared" si="165"/>
        <v>0</v>
      </c>
      <c r="CK91" s="75">
        <f t="shared" si="166"/>
        <v>2</v>
      </c>
      <c r="CL91" s="75">
        <f t="shared" si="167"/>
        <v>0</v>
      </c>
      <c r="CM91" s="75">
        <f t="shared" si="168"/>
        <v>0</v>
      </c>
      <c r="CN91" s="75">
        <f t="shared" si="169"/>
        <v>0</v>
      </c>
      <c r="CO91" s="50">
        <f t="shared" si="170"/>
        <v>0</v>
      </c>
      <c r="CP91" s="50">
        <f t="shared" si="171"/>
        <v>2</v>
      </c>
      <c r="CQ91" s="50">
        <f t="shared" si="190"/>
        <v>2</v>
      </c>
      <c r="CR91" s="50">
        <f t="shared" si="172"/>
        <v>0</v>
      </c>
      <c r="CS91" s="50">
        <f t="shared" si="173"/>
        <v>2</v>
      </c>
      <c r="CT91" s="50">
        <f t="shared" si="191"/>
        <v>2</v>
      </c>
      <c r="CU91" s="50">
        <f t="shared" si="174"/>
        <v>0</v>
      </c>
      <c r="CV91" s="50">
        <f t="shared" si="175"/>
        <v>0</v>
      </c>
      <c r="CW91" s="50">
        <f t="shared" si="192"/>
        <v>0</v>
      </c>
      <c r="CX91" s="50">
        <f t="shared" si="176"/>
        <v>0</v>
      </c>
      <c r="CY91" s="50">
        <f t="shared" si="177"/>
        <v>0</v>
      </c>
      <c r="CZ91" s="50">
        <f t="shared" si="193"/>
        <v>0</v>
      </c>
      <c r="DA91" s="50">
        <f t="shared" si="178"/>
        <v>0</v>
      </c>
      <c r="DB91" s="50">
        <f t="shared" si="179"/>
        <v>2</v>
      </c>
      <c r="DC91" s="50">
        <f t="shared" si="194"/>
        <v>2</v>
      </c>
      <c r="DD91" s="76">
        <f t="shared" si="180"/>
        <v>2</v>
      </c>
      <c r="DE91" s="76">
        <f t="shared" si="181"/>
        <v>2</v>
      </c>
      <c r="DF91" s="76">
        <f t="shared" si="195"/>
        <v>4</v>
      </c>
      <c r="DG91" s="76">
        <f t="shared" si="182"/>
        <v>4</v>
      </c>
      <c r="DH91" s="76">
        <f t="shared" si="183"/>
        <v>2</v>
      </c>
      <c r="DI91" s="76">
        <f t="shared" si="196"/>
        <v>6</v>
      </c>
      <c r="DJ91" s="76">
        <f t="shared" si="184"/>
        <v>4</v>
      </c>
      <c r="DK91" s="76">
        <f t="shared" si="185"/>
        <v>2</v>
      </c>
      <c r="DL91" s="76">
        <f t="shared" si="197"/>
        <v>6</v>
      </c>
      <c r="DM91" s="76">
        <f t="shared" si="186"/>
        <v>2</v>
      </c>
      <c r="DN91" s="76">
        <f t="shared" si="187"/>
        <v>2</v>
      </c>
      <c r="DO91" s="76">
        <f t="shared" si="198"/>
        <v>0</v>
      </c>
      <c r="DP91" s="76">
        <f t="shared" si="199"/>
        <v>4</v>
      </c>
      <c r="DQ91" s="76">
        <f t="shared" si="200"/>
        <v>2</v>
      </c>
      <c r="DR91" s="76">
        <f t="shared" si="201"/>
        <v>2</v>
      </c>
      <c r="DS91" s="76">
        <f t="shared" si="202"/>
        <v>4</v>
      </c>
      <c r="DT91" s="70">
        <f t="shared" si="203"/>
        <v>24</v>
      </c>
    </row>
    <row r="92" spans="1:124">
      <c r="A92" s="70">
        <v>84</v>
      </c>
      <c r="B92" s="71" t="str">
        <f>'ภาษาไทย ม.3'!B92</f>
        <v>นางสาวยุพิน  อุตมะพงษ์</v>
      </c>
      <c r="C92" s="72">
        <v>1</v>
      </c>
      <c r="D92" s="72">
        <v>0</v>
      </c>
      <c r="E92" s="72">
        <v>1</v>
      </c>
      <c r="F92" s="72">
        <v>0</v>
      </c>
      <c r="G92" s="72">
        <v>1</v>
      </c>
      <c r="H92" s="73">
        <v>0</v>
      </c>
      <c r="I92" s="73">
        <v>1</v>
      </c>
      <c r="J92" s="72">
        <v>1</v>
      </c>
      <c r="K92" s="72">
        <v>0</v>
      </c>
      <c r="L92" s="72">
        <v>1</v>
      </c>
      <c r="M92" s="72">
        <v>1</v>
      </c>
      <c r="N92" s="72">
        <v>0</v>
      </c>
      <c r="O92" s="73">
        <v>0</v>
      </c>
      <c r="P92" s="73">
        <v>1</v>
      </c>
      <c r="Q92" s="74">
        <v>0</v>
      </c>
      <c r="R92" s="74">
        <v>0</v>
      </c>
      <c r="S92" s="74">
        <v>0</v>
      </c>
      <c r="T92" s="74">
        <v>1</v>
      </c>
      <c r="U92" s="74">
        <v>1</v>
      </c>
      <c r="V92" s="74">
        <v>1</v>
      </c>
      <c r="W92" s="74">
        <v>0</v>
      </c>
      <c r="X92" s="74">
        <v>0</v>
      </c>
      <c r="Y92" s="74">
        <v>0</v>
      </c>
      <c r="Z92" s="74">
        <v>1</v>
      </c>
      <c r="AA92" s="74">
        <v>0</v>
      </c>
      <c r="AB92" s="74">
        <v>0</v>
      </c>
      <c r="AC92" s="74">
        <v>0</v>
      </c>
      <c r="AD92" s="74">
        <v>0</v>
      </c>
      <c r="AE92" s="74">
        <v>0</v>
      </c>
      <c r="AF92" s="74">
        <v>0</v>
      </c>
      <c r="AG92" s="74">
        <v>1</v>
      </c>
      <c r="AH92" s="74">
        <v>0</v>
      </c>
      <c r="AI92" s="74">
        <v>0</v>
      </c>
      <c r="AJ92" s="74">
        <v>0</v>
      </c>
      <c r="AK92" s="74">
        <v>0</v>
      </c>
      <c r="AL92" s="74">
        <v>0</v>
      </c>
      <c r="AM92" s="74">
        <v>1</v>
      </c>
      <c r="AN92" s="74">
        <v>0</v>
      </c>
      <c r="AO92" s="74">
        <v>0</v>
      </c>
      <c r="AP92" s="74">
        <v>0</v>
      </c>
      <c r="AQ92" s="50">
        <v>1</v>
      </c>
      <c r="AR92" s="50">
        <v>0</v>
      </c>
      <c r="AS92" s="50">
        <v>0</v>
      </c>
      <c r="AT92" s="50">
        <v>1</v>
      </c>
      <c r="AU92" s="50">
        <v>1</v>
      </c>
      <c r="AV92" s="50">
        <v>0</v>
      </c>
      <c r="AW92" s="50">
        <v>0</v>
      </c>
      <c r="AX92" s="50">
        <v>1</v>
      </c>
      <c r="AY92" s="50">
        <v>1</v>
      </c>
      <c r="AZ92" s="50">
        <v>0</v>
      </c>
      <c r="BA92" s="75">
        <f t="shared" si="206"/>
        <v>2</v>
      </c>
      <c r="BB92" s="75">
        <f t="shared" si="206"/>
        <v>0</v>
      </c>
      <c r="BC92" s="75">
        <f t="shared" si="206"/>
        <v>2</v>
      </c>
      <c r="BD92" s="75">
        <f t="shared" si="206"/>
        <v>0</v>
      </c>
      <c r="BE92" s="75">
        <f t="shared" si="206"/>
        <v>2</v>
      </c>
      <c r="BF92" s="75">
        <f t="shared" si="206"/>
        <v>0</v>
      </c>
      <c r="BG92" s="75">
        <f t="shared" si="206"/>
        <v>2</v>
      </c>
      <c r="BH92" s="75">
        <f t="shared" si="206"/>
        <v>2</v>
      </c>
      <c r="BI92" s="75">
        <f t="shared" si="206"/>
        <v>0</v>
      </c>
      <c r="BJ92" s="75">
        <f t="shared" si="206"/>
        <v>2</v>
      </c>
      <c r="BK92" s="75">
        <f t="shared" si="206"/>
        <v>2</v>
      </c>
      <c r="BL92" s="75">
        <f t="shared" si="206"/>
        <v>0</v>
      </c>
      <c r="BM92" s="75">
        <f t="shared" si="206"/>
        <v>0</v>
      </c>
      <c r="BN92" s="75">
        <f t="shared" si="206"/>
        <v>2</v>
      </c>
      <c r="BO92" s="75">
        <f t="shared" si="206"/>
        <v>0</v>
      </c>
      <c r="BP92" s="75">
        <f t="shared" si="206"/>
        <v>0</v>
      </c>
      <c r="BQ92" s="75">
        <f t="shared" si="207"/>
        <v>0</v>
      </c>
      <c r="BR92" s="75">
        <f t="shared" si="207"/>
        <v>2</v>
      </c>
      <c r="BS92" s="75">
        <f t="shared" si="207"/>
        <v>2</v>
      </c>
      <c r="BT92" s="75">
        <f t="shared" si="207"/>
        <v>2</v>
      </c>
      <c r="BU92" s="75">
        <f t="shared" si="207"/>
        <v>0</v>
      </c>
      <c r="BV92" s="75">
        <f t="shared" si="207"/>
        <v>0</v>
      </c>
      <c r="BW92" s="75">
        <f t="shared" si="207"/>
        <v>0</v>
      </c>
      <c r="BX92" s="75">
        <f t="shared" si="207"/>
        <v>2</v>
      </c>
      <c r="BY92" s="75">
        <f t="shared" si="207"/>
        <v>0</v>
      </c>
      <c r="BZ92" s="75">
        <f t="shared" si="207"/>
        <v>0</v>
      </c>
      <c r="CA92" s="75">
        <f t="shared" si="207"/>
        <v>0</v>
      </c>
      <c r="CB92" s="75">
        <f t="shared" si="207"/>
        <v>0</v>
      </c>
      <c r="CC92" s="75">
        <f t="shared" si="207"/>
        <v>0</v>
      </c>
      <c r="CD92" s="75">
        <f t="shared" si="207"/>
        <v>0</v>
      </c>
      <c r="CE92" s="75">
        <f t="shared" si="160"/>
        <v>2</v>
      </c>
      <c r="CF92" s="75">
        <f t="shared" si="161"/>
        <v>0</v>
      </c>
      <c r="CG92" s="75">
        <f t="shared" si="162"/>
        <v>0</v>
      </c>
      <c r="CH92" s="75">
        <f t="shared" si="163"/>
        <v>0</v>
      </c>
      <c r="CI92" s="75">
        <f t="shared" si="164"/>
        <v>0</v>
      </c>
      <c r="CJ92" s="75">
        <f t="shared" si="165"/>
        <v>0</v>
      </c>
      <c r="CK92" s="75">
        <f t="shared" si="166"/>
        <v>2</v>
      </c>
      <c r="CL92" s="75">
        <f t="shared" si="167"/>
        <v>0</v>
      </c>
      <c r="CM92" s="75">
        <f t="shared" si="168"/>
        <v>0</v>
      </c>
      <c r="CN92" s="75">
        <f t="shared" si="169"/>
        <v>0</v>
      </c>
      <c r="CO92" s="50">
        <f t="shared" si="170"/>
        <v>2</v>
      </c>
      <c r="CP92" s="50">
        <f t="shared" si="171"/>
        <v>0</v>
      </c>
      <c r="CQ92" s="50">
        <f t="shared" si="190"/>
        <v>2</v>
      </c>
      <c r="CR92" s="50">
        <f t="shared" si="172"/>
        <v>0</v>
      </c>
      <c r="CS92" s="50">
        <f t="shared" si="173"/>
        <v>2</v>
      </c>
      <c r="CT92" s="50">
        <f t="shared" si="191"/>
        <v>2</v>
      </c>
      <c r="CU92" s="50">
        <f t="shared" si="174"/>
        <v>2</v>
      </c>
      <c r="CV92" s="50">
        <f t="shared" si="175"/>
        <v>0</v>
      </c>
      <c r="CW92" s="50">
        <f t="shared" si="192"/>
        <v>2</v>
      </c>
      <c r="CX92" s="50">
        <f t="shared" si="176"/>
        <v>0</v>
      </c>
      <c r="CY92" s="50">
        <f t="shared" si="177"/>
        <v>2</v>
      </c>
      <c r="CZ92" s="50">
        <f t="shared" si="193"/>
        <v>2</v>
      </c>
      <c r="DA92" s="50">
        <f t="shared" si="178"/>
        <v>2</v>
      </c>
      <c r="DB92" s="50">
        <f t="shared" si="179"/>
        <v>0</v>
      </c>
      <c r="DC92" s="50">
        <f t="shared" si="194"/>
        <v>2</v>
      </c>
      <c r="DD92" s="76">
        <f t="shared" si="180"/>
        <v>6</v>
      </c>
      <c r="DE92" s="76">
        <f t="shared" si="181"/>
        <v>6</v>
      </c>
      <c r="DF92" s="76">
        <f t="shared" si="195"/>
        <v>12</v>
      </c>
      <c r="DG92" s="76">
        <f t="shared" si="182"/>
        <v>6</v>
      </c>
      <c r="DH92" s="76">
        <f t="shared" si="183"/>
        <v>2</v>
      </c>
      <c r="DI92" s="76">
        <f t="shared" si="196"/>
        <v>8</v>
      </c>
      <c r="DJ92" s="76">
        <f t="shared" si="184"/>
        <v>8</v>
      </c>
      <c r="DK92" s="76">
        <f t="shared" si="185"/>
        <v>2</v>
      </c>
      <c r="DL92" s="76">
        <f t="shared" si="197"/>
        <v>10</v>
      </c>
      <c r="DM92" s="76">
        <f t="shared" si="186"/>
        <v>0</v>
      </c>
      <c r="DN92" s="76">
        <f t="shared" si="187"/>
        <v>0</v>
      </c>
      <c r="DO92" s="76">
        <f t="shared" si="198"/>
        <v>4</v>
      </c>
      <c r="DP92" s="76">
        <f t="shared" si="199"/>
        <v>4</v>
      </c>
      <c r="DQ92" s="76">
        <f t="shared" si="200"/>
        <v>2</v>
      </c>
      <c r="DR92" s="76">
        <f t="shared" si="201"/>
        <v>2</v>
      </c>
      <c r="DS92" s="76">
        <f t="shared" si="202"/>
        <v>4</v>
      </c>
      <c r="DT92" s="70">
        <f t="shared" si="203"/>
        <v>38</v>
      </c>
    </row>
    <row r="93" spans="1:124">
      <c r="A93" s="70">
        <v>85</v>
      </c>
      <c r="B93" s="71" t="str">
        <f>'ภาษาไทย ม.3'!B93</f>
        <v>นางสาววาสนา  ตรงต่อกาล</v>
      </c>
      <c r="C93" s="72">
        <v>1</v>
      </c>
      <c r="D93" s="72">
        <v>0</v>
      </c>
      <c r="E93" s="72">
        <v>0</v>
      </c>
      <c r="F93" s="72">
        <v>0</v>
      </c>
      <c r="G93" s="72">
        <v>0</v>
      </c>
      <c r="H93" s="73">
        <v>1</v>
      </c>
      <c r="I93" s="73">
        <v>0</v>
      </c>
      <c r="J93" s="72">
        <v>0</v>
      </c>
      <c r="K93" s="72">
        <v>0</v>
      </c>
      <c r="L93" s="72">
        <v>0</v>
      </c>
      <c r="M93" s="72">
        <v>1</v>
      </c>
      <c r="N93" s="72">
        <v>0</v>
      </c>
      <c r="O93" s="73">
        <v>0</v>
      </c>
      <c r="P93" s="73">
        <v>0</v>
      </c>
      <c r="Q93" s="74">
        <v>1</v>
      </c>
      <c r="R93" s="74">
        <v>1</v>
      </c>
      <c r="S93" s="74">
        <v>0</v>
      </c>
      <c r="T93" s="74">
        <v>0</v>
      </c>
      <c r="U93" s="74">
        <v>0</v>
      </c>
      <c r="V93" s="74">
        <v>0</v>
      </c>
      <c r="W93" s="74">
        <v>0</v>
      </c>
      <c r="X93" s="74">
        <v>0</v>
      </c>
      <c r="Y93" s="74">
        <v>0</v>
      </c>
      <c r="Z93" s="74">
        <v>0</v>
      </c>
      <c r="AA93" s="74">
        <v>1</v>
      </c>
      <c r="AB93" s="74">
        <v>0</v>
      </c>
      <c r="AC93" s="74">
        <v>1</v>
      </c>
      <c r="AD93" s="74">
        <v>1</v>
      </c>
      <c r="AE93" s="74">
        <v>1</v>
      </c>
      <c r="AF93" s="74">
        <v>0</v>
      </c>
      <c r="AG93" s="74">
        <v>0</v>
      </c>
      <c r="AH93" s="74">
        <v>0</v>
      </c>
      <c r="AI93" s="74">
        <v>0</v>
      </c>
      <c r="AJ93" s="74">
        <v>0</v>
      </c>
      <c r="AK93" s="74">
        <v>1</v>
      </c>
      <c r="AL93" s="74">
        <v>1</v>
      </c>
      <c r="AM93" s="74">
        <v>0</v>
      </c>
      <c r="AN93" s="74">
        <v>1</v>
      </c>
      <c r="AO93" s="74">
        <v>0</v>
      </c>
      <c r="AP93" s="74">
        <v>0</v>
      </c>
      <c r="AQ93" s="50">
        <v>0</v>
      </c>
      <c r="AR93" s="50">
        <v>1</v>
      </c>
      <c r="AS93" s="50">
        <v>0</v>
      </c>
      <c r="AT93" s="50">
        <v>0</v>
      </c>
      <c r="AU93" s="50">
        <v>0</v>
      </c>
      <c r="AV93" s="50">
        <v>0</v>
      </c>
      <c r="AW93" s="50">
        <v>0</v>
      </c>
      <c r="AX93" s="50">
        <v>1</v>
      </c>
      <c r="AY93" s="50">
        <v>0</v>
      </c>
      <c r="AZ93" s="50">
        <v>0</v>
      </c>
      <c r="BA93" s="75">
        <f t="shared" si="206"/>
        <v>2</v>
      </c>
      <c r="BB93" s="75">
        <f t="shared" si="206"/>
        <v>0</v>
      </c>
      <c r="BC93" s="75">
        <f t="shared" si="206"/>
        <v>0</v>
      </c>
      <c r="BD93" s="75">
        <f t="shared" si="206"/>
        <v>0</v>
      </c>
      <c r="BE93" s="75">
        <f t="shared" si="206"/>
        <v>0</v>
      </c>
      <c r="BF93" s="75">
        <f t="shared" si="206"/>
        <v>2</v>
      </c>
      <c r="BG93" s="75">
        <f t="shared" si="206"/>
        <v>0</v>
      </c>
      <c r="BH93" s="75">
        <f t="shared" si="206"/>
        <v>0</v>
      </c>
      <c r="BI93" s="75">
        <f t="shared" si="206"/>
        <v>0</v>
      </c>
      <c r="BJ93" s="75">
        <f t="shared" si="206"/>
        <v>0</v>
      </c>
      <c r="BK93" s="75">
        <f t="shared" si="206"/>
        <v>2</v>
      </c>
      <c r="BL93" s="75">
        <f t="shared" si="206"/>
        <v>0</v>
      </c>
      <c r="BM93" s="75">
        <f t="shared" si="206"/>
        <v>0</v>
      </c>
      <c r="BN93" s="75">
        <f t="shared" si="206"/>
        <v>0</v>
      </c>
      <c r="BO93" s="75">
        <f t="shared" si="206"/>
        <v>2</v>
      </c>
      <c r="BP93" s="75">
        <f t="shared" si="206"/>
        <v>2</v>
      </c>
      <c r="BQ93" s="75">
        <f t="shared" si="207"/>
        <v>0</v>
      </c>
      <c r="BR93" s="75">
        <f t="shared" si="207"/>
        <v>0</v>
      </c>
      <c r="BS93" s="75">
        <f t="shared" si="207"/>
        <v>0</v>
      </c>
      <c r="BT93" s="75">
        <f t="shared" si="207"/>
        <v>0</v>
      </c>
      <c r="BU93" s="75">
        <f t="shared" si="207"/>
        <v>0</v>
      </c>
      <c r="BV93" s="75">
        <f t="shared" si="207"/>
        <v>0</v>
      </c>
      <c r="BW93" s="75">
        <f t="shared" si="207"/>
        <v>0</v>
      </c>
      <c r="BX93" s="75">
        <f t="shared" si="207"/>
        <v>0</v>
      </c>
      <c r="BY93" s="75">
        <f t="shared" si="207"/>
        <v>2</v>
      </c>
      <c r="BZ93" s="75">
        <f t="shared" si="207"/>
        <v>0</v>
      </c>
      <c r="CA93" s="75">
        <f t="shared" si="207"/>
        <v>2</v>
      </c>
      <c r="CB93" s="75">
        <f t="shared" si="207"/>
        <v>2</v>
      </c>
      <c r="CC93" s="75">
        <f t="shared" si="207"/>
        <v>2</v>
      </c>
      <c r="CD93" s="75">
        <f t="shared" si="207"/>
        <v>0</v>
      </c>
      <c r="CE93" s="75">
        <f t="shared" si="160"/>
        <v>0</v>
      </c>
      <c r="CF93" s="75">
        <f t="shared" si="161"/>
        <v>0</v>
      </c>
      <c r="CG93" s="75">
        <f t="shared" si="162"/>
        <v>0</v>
      </c>
      <c r="CH93" s="75">
        <f t="shared" si="163"/>
        <v>0</v>
      </c>
      <c r="CI93" s="75">
        <f t="shared" si="164"/>
        <v>2</v>
      </c>
      <c r="CJ93" s="75">
        <f t="shared" si="165"/>
        <v>2</v>
      </c>
      <c r="CK93" s="75">
        <f t="shared" si="166"/>
        <v>0</v>
      </c>
      <c r="CL93" s="75">
        <f t="shared" si="167"/>
        <v>2</v>
      </c>
      <c r="CM93" s="75">
        <f t="shared" si="168"/>
        <v>0</v>
      </c>
      <c r="CN93" s="75">
        <f t="shared" si="169"/>
        <v>0</v>
      </c>
      <c r="CO93" s="50">
        <f t="shared" si="170"/>
        <v>0</v>
      </c>
      <c r="CP93" s="50">
        <f t="shared" si="171"/>
        <v>2</v>
      </c>
      <c r="CQ93" s="50">
        <f t="shared" si="190"/>
        <v>2</v>
      </c>
      <c r="CR93" s="50">
        <f t="shared" si="172"/>
        <v>0</v>
      </c>
      <c r="CS93" s="50">
        <f t="shared" si="173"/>
        <v>0</v>
      </c>
      <c r="CT93" s="50">
        <f t="shared" si="191"/>
        <v>0</v>
      </c>
      <c r="CU93" s="50">
        <f t="shared" si="174"/>
        <v>0</v>
      </c>
      <c r="CV93" s="50">
        <f t="shared" si="175"/>
        <v>0</v>
      </c>
      <c r="CW93" s="50">
        <f t="shared" si="192"/>
        <v>0</v>
      </c>
      <c r="CX93" s="50">
        <f t="shared" si="176"/>
        <v>0</v>
      </c>
      <c r="CY93" s="50">
        <f t="shared" si="177"/>
        <v>2</v>
      </c>
      <c r="CZ93" s="50">
        <f t="shared" si="193"/>
        <v>2</v>
      </c>
      <c r="DA93" s="50">
        <f t="shared" si="178"/>
        <v>0</v>
      </c>
      <c r="DB93" s="50">
        <f t="shared" si="179"/>
        <v>0</v>
      </c>
      <c r="DC93" s="50">
        <f t="shared" si="194"/>
        <v>0</v>
      </c>
      <c r="DD93" s="76">
        <f t="shared" si="180"/>
        <v>2</v>
      </c>
      <c r="DE93" s="76">
        <f t="shared" si="181"/>
        <v>2</v>
      </c>
      <c r="DF93" s="76">
        <f t="shared" si="195"/>
        <v>4</v>
      </c>
      <c r="DG93" s="76">
        <f t="shared" si="182"/>
        <v>4</v>
      </c>
      <c r="DH93" s="76">
        <f t="shared" si="183"/>
        <v>4</v>
      </c>
      <c r="DI93" s="76">
        <f t="shared" si="196"/>
        <v>8</v>
      </c>
      <c r="DJ93" s="76">
        <f t="shared" si="184"/>
        <v>0</v>
      </c>
      <c r="DK93" s="76">
        <f t="shared" si="185"/>
        <v>0</v>
      </c>
      <c r="DL93" s="76">
        <f t="shared" si="197"/>
        <v>0</v>
      </c>
      <c r="DM93" s="76">
        <f t="shared" si="186"/>
        <v>4</v>
      </c>
      <c r="DN93" s="76">
        <f t="shared" si="187"/>
        <v>4</v>
      </c>
      <c r="DO93" s="76">
        <f t="shared" si="198"/>
        <v>2</v>
      </c>
      <c r="DP93" s="76">
        <f t="shared" si="199"/>
        <v>10</v>
      </c>
      <c r="DQ93" s="76">
        <f t="shared" si="200"/>
        <v>0</v>
      </c>
      <c r="DR93" s="76">
        <f t="shared" si="201"/>
        <v>6</v>
      </c>
      <c r="DS93" s="76">
        <f t="shared" si="202"/>
        <v>6</v>
      </c>
      <c r="DT93" s="70">
        <f t="shared" si="203"/>
        <v>28</v>
      </c>
    </row>
    <row r="94" spans="1:124">
      <c r="A94" s="70">
        <v>86</v>
      </c>
      <c r="B94" s="71" t="str">
        <f>'ภาษาไทย ม.3'!B94</f>
        <v>นางสาวสุภาภรณ์  พิภพ</v>
      </c>
      <c r="C94" s="72">
        <v>1</v>
      </c>
      <c r="D94" s="72">
        <v>1</v>
      </c>
      <c r="E94" s="72">
        <v>0</v>
      </c>
      <c r="F94" s="72">
        <v>1</v>
      </c>
      <c r="G94" s="72">
        <v>1</v>
      </c>
      <c r="H94" s="73">
        <v>0</v>
      </c>
      <c r="I94" s="73">
        <v>0</v>
      </c>
      <c r="J94" s="72">
        <v>0</v>
      </c>
      <c r="K94" s="72">
        <v>0</v>
      </c>
      <c r="L94" s="72">
        <v>1</v>
      </c>
      <c r="M94" s="72">
        <v>0</v>
      </c>
      <c r="N94" s="72">
        <v>1</v>
      </c>
      <c r="O94" s="73">
        <v>1</v>
      </c>
      <c r="P94" s="73">
        <v>0</v>
      </c>
      <c r="Q94" s="74">
        <v>0</v>
      </c>
      <c r="R94" s="74">
        <v>0</v>
      </c>
      <c r="S94" s="74">
        <v>0</v>
      </c>
      <c r="T94" s="74">
        <v>0</v>
      </c>
      <c r="U94" s="74">
        <v>0</v>
      </c>
      <c r="V94" s="74">
        <v>0</v>
      </c>
      <c r="W94" s="74">
        <v>0</v>
      </c>
      <c r="X94" s="74">
        <v>0</v>
      </c>
      <c r="Y94" s="74">
        <v>0</v>
      </c>
      <c r="Z94" s="74">
        <v>1</v>
      </c>
      <c r="AA94" s="74">
        <v>0</v>
      </c>
      <c r="AB94" s="74">
        <v>0</v>
      </c>
      <c r="AC94" s="74">
        <v>0</v>
      </c>
      <c r="AD94" s="74">
        <v>0</v>
      </c>
      <c r="AE94" s="74">
        <v>1</v>
      </c>
      <c r="AF94" s="74">
        <v>0</v>
      </c>
      <c r="AG94" s="74">
        <v>0</v>
      </c>
      <c r="AH94" s="74">
        <v>0</v>
      </c>
      <c r="AI94" s="74">
        <v>0</v>
      </c>
      <c r="AJ94" s="74">
        <v>0</v>
      </c>
      <c r="AK94" s="74">
        <v>0</v>
      </c>
      <c r="AL94" s="74">
        <v>0</v>
      </c>
      <c r="AM94" s="74">
        <v>0</v>
      </c>
      <c r="AN94" s="74">
        <v>0</v>
      </c>
      <c r="AO94" s="74">
        <v>0</v>
      </c>
      <c r="AP94" s="74">
        <v>0</v>
      </c>
      <c r="AQ94" s="50">
        <v>0</v>
      </c>
      <c r="AR94" s="50">
        <v>1</v>
      </c>
      <c r="AS94" s="50">
        <v>1</v>
      </c>
      <c r="AT94" s="50">
        <v>1</v>
      </c>
      <c r="AU94" s="50">
        <v>0</v>
      </c>
      <c r="AV94" s="50">
        <v>0</v>
      </c>
      <c r="AW94" s="50">
        <v>0</v>
      </c>
      <c r="AX94" s="50">
        <v>1</v>
      </c>
      <c r="AY94" s="50">
        <v>1</v>
      </c>
      <c r="AZ94" s="50">
        <v>0</v>
      </c>
      <c r="BA94" s="75">
        <f t="shared" si="206"/>
        <v>2</v>
      </c>
      <c r="BB94" s="75">
        <f t="shared" si="206"/>
        <v>2</v>
      </c>
      <c r="BC94" s="75">
        <f t="shared" si="206"/>
        <v>0</v>
      </c>
      <c r="BD94" s="75">
        <f t="shared" si="206"/>
        <v>2</v>
      </c>
      <c r="BE94" s="75">
        <f t="shared" si="206"/>
        <v>2</v>
      </c>
      <c r="BF94" s="75">
        <f t="shared" si="206"/>
        <v>0</v>
      </c>
      <c r="BG94" s="75">
        <f t="shared" si="206"/>
        <v>0</v>
      </c>
      <c r="BH94" s="75">
        <f t="shared" si="206"/>
        <v>0</v>
      </c>
      <c r="BI94" s="75">
        <f t="shared" si="206"/>
        <v>0</v>
      </c>
      <c r="BJ94" s="75">
        <f t="shared" si="206"/>
        <v>2</v>
      </c>
      <c r="BK94" s="75">
        <f t="shared" si="206"/>
        <v>0</v>
      </c>
      <c r="BL94" s="75">
        <f t="shared" si="206"/>
        <v>2</v>
      </c>
      <c r="BM94" s="75">
        <f t="shared" si="206"/>
        <v>2</v>
      </c>
      <c r="BN94" s="75">
        <f t="shared" si="206"/>
        <v>0</v>
      </c>
      <c r="BO94" s="75">
        <f t="shared" si="206"/>
        <v>0</v>
      </c>
      <c r="BP94" s="75">
        <f t="shared" si="206"/>
        <v>0</v>
      </c>
      <c r="BQ94" s="75">
        <f t="shared" si="207"/>
        <v>0</v>
      </c>
      <c r="BR94" s="75">
        <f t="shared" si="207"/>
        <v>0</v>
      </c>
      <c r="BS94" s="75">
        <f t="shared" si="207"/>
        <v>0</v>
      </c>
      <c r="BT94" s="75">
        <f t="shared" si="207"/>
        <v>0</v>
      </c>
      <c r="BU94" s="75">
        <f t="shared" si="207"/>
        <v>0</v>
      </c>
      <c r="BV94" s="75">
        <f t="shared" si="207"/>
        <v>0</v>
      </c>
      <c r="BW94" s="75">
        <f t="shared" si="207"/>
        <v>0</v>
      </c>
      <c r="BX94" s="75">
        <f t="shared" si="207"/>
        <v>2</v>
      </c>
      <c r="BY94" s="75">
        <f t="shared" si="207"/>
        <v>0</v>
      </c>
      <c r="BZ94" s="75">
        <f t="shared" si="207"/>
        <v>0</v>
      </c>
      <c r="CA94" s="75">
        <f t="shared" si="207"/>
        <v>0</v>
      </c>
      <c r="CB94" s="75">
        <f t="shared" si="207"/>
        <v>0</v>
      </c>
      <c r="CC94" s="75">
        <f t="shared" si="207"/>
        <v>2</v>
      </c>
      <c r="CD94" s="75">
        <f t="shared" si="207"/>
        <v>0</v>
      </c>
      <c r="CE94" s="75">
        <f t="shared" si="160"/>
        <v>0</v>
      </c>
      <c r="CF94" s="75">
        <f t="shared" si="161"/>
        <v>0</v>
      </c>
      <c r="CG94" s="75">
        <f t="shared" si="162"/>
        <v>0</v>
      </c>
      <c r="CH94" s="75">
        <f t="shared" si="163"/>
        <v>0</v>
      </c>
      <c r="CI94" s="75">
        <f t="shared" si="164"/>
        <v>0</v>
      </c>
      <c r="CJ94" s="75">
        <f t="shared" si="165"/>
        <v>0</v>
      </c>
      <c r="CK94" s="75">
        <f t="shared" si="166"/>
        <v>0</v>
      </c>
      <c r="CL94" s="75">
        <f t="shared" si="167"/>
        <v>0</v>
      </c>
      <c r="CM94" s="75">
        <f t="shared" si="168"/>
        <v>0</v>
      </c>
      <c r="CN94" s="75">
        <f t="shared" si="169"/>
        <v>0</v>
      </c>
      <c r="CO94" s="50">
        <f t="shared" si="170"/>
        <v>0</v>
      </c>
      <c r="CP94" s="50">
        <f t="shared" si="171"/>
        <v>2</v>
      </c>
      <c r="CQ94" s="50">
        <f t="shared" si="190"/>
        <v>2</v>
      </c>
      <c r="CR94" s="50">
        <f t="shared" si="172"/>
        <v>2</v>
      </c>
      <c r="CS94" s="50">
        <f t="shared" si="173"/>
        <v>2</v>
      </c>
      <c r="CT94" s="50">
        <f t="shared" si="191"/>
        <v>4</v>
      </c>
      <c r="CU94" s="50">
        <f t="shared" si="174"/>
        <v>0</v>
      </c>
      <c r="CV94" s="50">
        <f t="shared" si="175"/>
        <v>0</v>
      </c>
      <c r="CW94" s="50">
        <f t="shared" si="192"/>
        <v>0</v>
      </c>
      <c r="CX94" s="50">
        <f t="shared" si="176"/>
        <v>0</v>
      </c>
      <c r="CY94" s="50">
        <f t="shared" si="177"/>
        <v>2</v>
      </c>
      <c r="CZ94" s="50">
        <f t="shared" si="193"/>
        <v>2</v>
      </c>
      <c r="DA94" s="50">
        <f t="shared" si="178"/>
        <v>2</v>
      </c>
      <c r="DB94" s="50">
        <f t="shared" si="179"/>
        <v>0</v>
      </c>
      <c r="DC94" s="50">
        <f t="shared" si="194"/>
        <v>2</v>
      </c>
      <c r="DD94" s="76">
        <f t="shared" si="180"/>
        <v>8</v>
      </c>
      <c r="DE94" s="76">
        <f t="shared" si="181"/>
        <v>4</v>
      </c>
      <c r="DF94" s="76">
        <f t="shared" si="195"/>
        <v>12</v>
      </c>
      <c r="DG94" s="76">
        <f t="shared" si="182"/>
        <v>4</v>
      </c>
      <c r="DH94" s="76">
        <f t="shared" si="183"/>
        <v>4</v>
      </c>
      <c r="DI94" s="76">
        <f t="shared" si="196"/>
        <v>8</v>
      </c>
      <c r="DJ94" s="76">
        <f t="shared" si="184"/>
        <v>0</v>
      </c>
      <c r="DK94" s="76">
        <f t="shared" si="185"/>
        <v>2</v>
      </c>
      <c r="DL94" s="76">
        <f t="shared" si="197"/>
        <v>2</v>
      </c>
      <c r="DM94" s="76">
        <f t="shared" si="186"/>
        <v>0</v>
      </c>
      <c r="DN94" s="76">
        <f t="shared" si="187"/>
        <v>2</v>
      </c>
      <c r="DO94" s="76">
        <f t="shared" si="198"/>
        <v>2</v>
      </c>
      <c r="DP94" s="76">
        <f t="shared" si="199"/>
        <v>4</v>
      </c>
      <c r="DQ94" s="76">
        <f t="shared" si="200"/>
        <v>2</v>
      </c>
      <c r="DR94" s="76">
        <f t="shared" si="201"/>
        <v>0</v>
      </c>
      <c r="DS94" s="76">
        <f t="shared" si="202"/>
        <v>2</v>
      </c>
      <c r="DT94" s="70">
        <f t="shared" si="203"/>
        <v>28</v>
      </c>
    </row>
    <row r="95" spans="1:124">
      <c r="A95" s="70">
        <v>87</v>
      </c>
      <c r="B95" s="71" t="str">
        <f>'ภาษาไทย ม.3'!B95</f>
        <v>นางสาวนภาพร  โกลิฬะ</v>
      </c>
      <c r="C95" s="72">
        <v>1</v>
      </c>
      <c r="D95" s="72">
        <v>0</v>
      </c>
      <c r="E95" s="72">
        <v>0</v>
      </c>
      <c r="F95" s="72">
        <v>1</v>
      </c>
      <c r="G95" s="72">
        <v>1</v>
      </c>
      <c r="H95" s="73">
        <v>1</v>
      </c>
      <c r="I95" s="73">
        <v>0</v>
      </c>
      <c r="J95" s="72">
        <v>1</v>
      </c>
      <c r="K95" s="72">
        <v>0</v>
      </c>
      <c r="L95" s="72">
        <v>1</v>
      </c>
      <c r="M95" s="72">
        <v>0</v>
      </c>
      <c r="N95" s="72">
        <v>0</v>
      </c>
      <c r="O95" s="73">
        <v>1</v>
      </c>
      <c r="P95" s="73">
        <v>1</v>
      </c>
      <c r="Q95" s="74">
        <v>0</v>
      </c>
      <c r="R95" s="74">
        <v>0</v>
      </c>
      <c r="S95" s="74">
        <v>1</v>
      </c>
      <c r="T95" s="74">
        <v>0</v>
      </c>
      <c r="U95" s="74">
        <v>1</v>
      </c>
      <c r="V95" s="74">
        <v>0</v>
      </c>
      <c r="W95" s="74">
        <v>0</v>
      </c>
      <c r="X95" s="74">
        <v>1</v>
      </c>
      <c r="Y95" s="74">
        <v>1</v>
      </c>
      <c r="Z95" s="74">
        <v>0</v>
      </c>
      <c r="AA95" s="74">
        <v>1</v>
      </c>
      <c r="AB95" s="74">
        <v>0</v>
      </c>
      <c r="AC95" s="74">
        <v>1</v>
      </c>
      <c r="AD95" s="74">
        <v>1</v>
      </c>
      <c r="AE95" s="74">
        <v>0</v>
      </c>
      <c r="AF95" s="74">
        <v>0</v>
      </c>
      <c r="AG95" s="74">
        <v>0</v>
      </c>
      <c r="AH95" s="74">
        <v>1</v>
      </c>
      <c r="AI95" s="74">
        <v>0</v>
      </c>
      <c r="AJ95" s="74">
        <v>0</v>
      </c>
      <c r="AK95" s="74">
        <v>0</v>
      </c>
      <c r="AL95" s="74">
        <v>0</v>
      </c>
      <c r="AM95" s="74">
        <v>0</v>
      </c>
      <c r="AN95" s="74">
        <v>0</v>
      </c>
      <c r="AO95" s="74">
        <v>0</v>
      </c>
      <c r="AP95" s="74">
        <v>1</v>
      </c>
      <c r="AQ95" s="50">
        <v>1</v>
      </c>
      <c r="AR95" s="50">
        <v>0</v>
      </c>
      <c r="AS95" s="50">
        <v>0</v>
      </c>
      <c r="AT95" s="50">
        <v>0</v>
      </c>
      <c r="AU95" s="50">
        <v>0</v>
      </c>
      <c r="AV95" s="50">
        <v>0</v>
      </c>
      <c r="AW95" s="50">
        <v>0</v>
      </c>
      <c r="AX95" s="50">
        <v>1</v>
      </c>
      <c r="AY95" s="50">
        <v>1</v>
      </c>
      <c r="AZ95" s="50">
        <v>0</v>
      </c>
      <c r="BA95" s="75">
        <f t="shared" si="206"/>
        <v>2</v>
      </c>
      <c r="BB95" s="75">
        <f t="shared" si="206"/>
        <v>0</v>
      </c>
      <c r="BC95" s="75">
        <f t="shared" si="206"/>
        <v>0</v>
      </c>
      <c r="BD95" s="75">
        <f t="shared" si="206"/>
        <v>2</v>
      </c>
      <c r="BE95" s="75">
        <f t="shared" si="206"/>
        <v>2</v>
      </c>
      <c r="BF95" s="75">
        <f t="shared" si="206"/>
        <v>2</v>
      </c>
      <c r="BG95" s="75">
        <f t="shared" si="206"/>
        <v>0</v>
      </c>
      <c r="BH95" s="75">
        <f t="shared" si="206"/>
        <v>2</v>
      </c>
      <c r="BI95" s="75">
        <f t="shared" si="206"/>
        <v>0</v>
      </c>
      <c r="BJ95" s="75">
        <f t="shared" si="206"/>
        <v>2</v>
      </c>
      <c r="BK95" s="75">
        <f t="shared" si="206"/>
        <v>0</v>
      </c>
      <c r="BL95" s="75">
        <f t="shared" si="206"/>
        <v>0</v>
      </c>
      <c r="BM95" s="75">
        <f t="shared" si="206"/>
        <v>2</v>
      </c>
      <c r="BN95" s="75">
        <f t="shared" si="206"/>
        <v>2</v>
      </c>
      <c r="BO95" s="75">
        <f t="shared" si="206"/>
        <v>0</v>
      </c>
      <c r="BP95" s="75">
        <f t="shared" si="206"/>
        <v>0</v>
      </c>
      <c r="BQ95" s="75">
        <f t="shared" si="207"/>
        <v>2</v>
      </c>
      <c r="BR95" s="75">
        <f t="shared" si="207"/>
        <v>0</v>
      </c>
      <c r="BS95" s="75">
        <f t="shared" si="207"/>
        <v>2</v>
      </c>
      <c r="BT95" s="75">
        <f t="shared" si="207"/>
        <v>0</v>
      </c>
      <c r="BU95" s="75">
        <f t="shared" si="207"/>
        <v>0</v>
      </c>
      <c r="BV95" s="75">
        <f t="shared" si="207"/>
        <v>2</v>
      </c>
      <c r="BW95" s="75">
        <f t="shared" si="207"/>
        <v>2</v>
      </c>
      <c r="BX95" s="75">
        <f t="shared" si="207"/>
        <v>0</v>
      </c>
      <c r="BY95" s="75">
        <f t="shared" si="207"/>
        <v>2</v>
      </c>
      <c r="BZ95" s="75">
        <f t="shared" si="207"/>
        <v>0</v>
      </c>
      <c r="CA95" s="75">
        <f t="shared" si="207"/>
        <v>2</v>
      </c>
      <c r="CB95" s="75">
        <f t="shared" si="207"/>
        <v>2</v>
      </c>
      <c r="CC95" s="75">
        <f t="shared" si="207"/>
        <v>0</v>
      </c>
      <c r="CD95" s="75">
        <f t="shared" si="207"/>
        <v>0</v>
      </c>
      <c r="CE95" s="75">
        <f t="shared" si="160"/>
        <v>0</v>
      </c>
      <c r="CF95" s="75">
        <f t="shared" si="161"/>
        <v>2</v>
      </c>
      <c r="CG95" s="75">
        <f t="shared" si="162"/>
        <v>0</v>
      </c>
      <c r="CH95" s="75">
        <f t="shared" si="163"/>
        <v>0</v>
      </c>
      <c r="CI95" s="75">
        <f t="shared" si="164"/>
        <v>0</v>
      </c>
      <c r="CJ95" s="75">
        <f t="shared" si="165"/>
        <v>0</v>
      </c>
      <c r="CK95" s="75">
        <f t="shared" si="166"/>
        <v>0</v>
      </c>
      <c r="CL95" s="75">
        <f t="shared" si="167"/>
        <v>0</v>
      </c>
      <c r="CM95" s="75">
        <f t="shared" si="168"/>
        <v>0</v>
      </c>
      <c r="CN95" s="75">
        <f t="shared" si="169"/>
        <v>2</v>
      </c>
      <c r="CO95" s="50">
        <f t="shared" si="170"/>
        <v>2</v>
      </c>
      <c r="CP95" s="50">
        <f t="shared" si="171"/>
        <v>0</v>
      </c>
      <c r="CQ95" s="50">
        <f t="shared" si="190"/>
        <v>2</v>
      </c>
      <c r="CR95" s="50">
        <f t="shared" si="172"/>
        <v>0</v>
      </c>
      <c r="CS95" s="50">
        <f t="shared" si="173"/>
        <v>0</v>
      </c>
      <c r="CT95" s="50">
        <f t="shared" si="191"/>
        <v>0</v>
      </c>
      <c r="CU95" s="50">
        <f t="shared" si="174"/>
        <v>0</v>
      </c>
      <c r="CV95" s="50">
        <f t="shared" si="175"/>
        <v>0</v>
      </c>
      <c r="CW95" s="50">
        <f t="shared" si="192"/>
        <v>0</v>
      </c>
      <c r="CX95" s="50">
        <f t="shared" si="176"/>
        <v>0</v>
      </c>
      <c r="CY95" s="50">
        <f t="shared" si="177"/>
        <v>2</v>
      </c>
      <c r="CZ95" s="50">
        <f t="shared" si="193"/>
        <v>2</v>
      </c>
      <c r="DA95" s="50">
        <f t="shared" si="178"/>
        <v>2</v>
      </c>
      <c r="DB95" s="50">
        <f t="shared" si="179"/>
        <v>0</v>
      </c>
      <c r="DC95" s="50">
        <f t="shared" si="194"/>
        <v>2</v>
      </c>
      <c r="DD95" s="76">
        <f t="shared" si="180"/>
        <v>6</v>
      </c>
      <c r="DE95" s="76">
        <f t="shared" si="181"/>
        <v>4</v>
      </c>
      <c r="DF95" s="76">
        <f t="shared" si="195"/>
        <v>10</v>
      </c>
      <c r="DG95" s="76">
        <f t="shared" si="182"/>
        <v>4</v>
      </c>
      <c r="DH95" s="76">
        <f t="shared" si="183"/>
        <v>4</v>
      </c>
      <c r="DI95" s="76">
        <f t="shared" si="196"/>
        <v>8</v>
      </c>
      <c r="DJ95" s="76">
        <f t="shared" si="184"/>
        <v>4</v>
      </c>
      <c r="DK95" s="76">
        <f t="shared" si="185"/>
        <v>4</v>
      </c>
      <c r="DL95" s="76">
        <f t="shared" si="197"/>
        <v>8</v>
      </c>
      <c r="DM95" s="76">
        <f t="shared" si="186"/>
        <v>4</v>
      </c>
      <c r="DN95" s="76">
        <f t="shared" si="187"/>
        <v>2</v>
      </c>
      <c r="DO95" s="76">
        <f t="shared" si="198"/>
        <v>4</v>
      </c>
      <c r="DP95" s="76">
        <f t="shared" si="199"/>
        <v>10</v>
      </c>
      <c r="DQ95" s="76">
        <f t="shared" si="200"/>
        <v>2</v>
      </c>
      <c r="DR95" s="76">
        <f t="shared" si="201"/>
        <v>2</v>
      </c>
      <c r="DS95" s="76">
        <f t="shared" si="202"/>
        <v>4</v>
      </c>
      <c r="DT95" s="70">
        <f t="shared" si="203"/>
        <v>40</v>
      </c>
    </row>
    <row r="96" spans="1:124">
      <c r="A96" s="70">
        <v>88</v>
      </c>
      <c r="B96" s="71" t="str">
        <f>'ภาษาไทย ม.3'!B96</f>
        <v>นายจตุพร  รัตนพาหุ</v>
      </c>
      <c r="C96" s="72">
        <v>0</v>
      </c>
      <c r="D96" s="72">
        <v>0</v>
      </c>
      <c r="E96" s="72">
        <v>0</v>
      </c>
      <c r="F96" s="72">
        <v>1</v>
      </c>
      <c r="G96" s="72">
        <v>0</v>
      </c>
      <c r="H96" s="73">
        <v>1</v>
      </c>
      <c r="I96" s="73">
        <v>0</v>
      </c>
      <c r="J96" s="72">
        <v>0</v>
      </c>
      <c r="K96" s="72">
        <v>0</v>
      </c>
      <c r="L96" s="72">
        <v>0</v>
      </c>
      <c r="M96" s="72">
        <v>1</v>
      </c>
      <c r="N96" s="72">
        <v>1</v>
      </c>
      <c r="O96" s="73">
        <v>0</v>
      </c>
      <c r="P96" s="73">
        <v>1</v>
      </c>
      <c r="Q96" s="74">
        <v>0</v>
      </c>
      <c r="R96" s="74">
        <v>0</v>
      </c>
      <c r="S96" s="74">
        <v>0</v>
      </c>
      <c r="T96" s="74">
        <v>1</v>
      </c>
      <c r="U96" s="74">
        <v>1</v>
      </c>
      <c r="V96" s="74">
        <v>0</v>
      </c>
      <c r="W96" s="74">
        <v>0</v>
      </c>
      <c r="X96" s="74">
        <v>1</v>
      </c>
      <c r="Y96" s="74">
        <v>0</v>
      </c>
      <c r="Z96" s="74">
        <v>1</v>
      </c>
      <c r="AA96" s="74">
        <v>0</v>
      </c>
      <c r="AB96" s="74">
        <v>0</v>
      </c>
      <c r="AC96" s="74">
        <v>0</v>
      </c>
      <c r="AD96" s="74">
        <v>0</v>
      </c>
      <c r="AE96" s="74">
        <v>0</v>
      </c>
      <c r="AF96" s="74">
        <v>1</v>
      </c>
      <c r="AG96" s="74">
        <v>0</v>
      </c>
      <c r="AH96" s="74">
        <v>0</v>
      </c>
      <c r="AI96" s="74">
        <v>1</v>
      </c>
      <c r="AJ96" s="74">
        <v>0</v>
      </c>
      <c r="AK96" s="74">
        <v>1</v>
      </c>
      <c r="AL96" s="74">
        <v>0</v>
      </c>
      <c r="AM96" s="74">
        <v>0</v>
      </c>
      <c r="AN96" s="74">
        <v>0</v>
      </c>
      <c r="AO96" s="74">
        <v>1</v>
      </c>
      <c r="AP96" s="74">
        <v>1</v>
      </c>
      <c r="AQ96" s="50">
        <v>0</v>
      </c>
      <c r="AR96" s="50">
        <v>0</v>
      </c>
      <c r="AS96" s="50">
        <v>0</v>
      </c>
      <c r="AT96" s="50">
        <v>1</v>
      </c>
      <c r="AU96" s="50">
        <v>0</v>
      </c>
      <c r="AV96" s="50">
        <v>0</v>
      </c>
      <c r="AW96" s="50">
        <v>0</v>
      </c>
      <c r="AX96" s="50">
        <v>0</v>
      </c>
      <c r="AY96" s="50">
        <v>0</v>
      </c>
      <c r="AZ96" s="50">
        <v>1</v>
      </c>
      <c r="BA96" s="75">
        <f t="shared" si="206"/>
        <v>0</v>
      </c>
      <c r="BB96" s="75">
        <f t="shared" si="206"/>
        <v>0</v>
      </c>
      <c r="BC96" s="75">
        <f t="shared" si="206"/>
        <v>0</v>
      </c>
      <c r="BD96" s="75">
        <f t="shared" si="206"/>
        <v>2</v>
      </c>
      <c r="BE96" s="75">
        <f t="shared" si="206"/>
        <v>0</v>
      </c>
      <c r="BF96" s="75">
        <f t="shared" si="206"/>
        <v>2</v>
      </c>
      <c r="BG96" s="75">
        <f t="shared" si="206"/>
        <v>0</v>
      </c>
      <c r="BH96" s="75">
        <f t="shared" si="206"/>
        <v>0</v>
      </c>
      <c r="BI96" s="75">
        <f t="shared" si="206"/>
        <v>0</v>
      </c>
      <c r="BJ96" s="75">
        <f t="shared" si="206"/>
        <v>0</v>
      </c>
      <c r="BK96" s="75">
        <f t="shared" si="206"/>
        <v>2</v>
      </c>
      <c r="BL96" s="75">
        <f t="shared" si="206"/>
        <v>2</v>
      </c>
      <c r="BM96" s="75">
        <f t="shared" si="206"/>
        <v>0</v>
      </c>
      <c r="BN96" s="75">
        <f t="shared" si="206"/>
        <v>2</v>
      </c>
      <c r="BO96" s="75">
        <f t="shared" si="206"/>
        <v>0</v>
      </c>
      <c r="BP96" s="75">
        <f t="shared" si="206"/>
        <v>0</v>
      </c>
      <c r="BQ96" s="75">
        <f t="shared" si="207"/>
        <v>0</v>
      </c>
      <c r="BR96" s="75">
        <f t="shared" si="207"/>
        <v>2</v>
      </c>
      <c r="BS96" s="75">
        <f t="shared" si="207"/>
        <v>2</v>
      </c>
      <c r="BT96" s="75">
        <f t="shared" si="207"/>
        <v>0</v>
      </c>
      <c r="BU96" s="75">
        <f t="shared" si="207"/>
        <v>0</v>
      </c>
      <c r="BV96" s="75">
        <f t="shared" si="207"/>
        <v>2</v>
      </c>
      <c r="BW96" s="75">
        <f t="shared" si="207"/>
        <v>0</v>
      </c>
      <c r="BX96" s="75">
        <f t="shared" si="207"/>
        <v>2</v>
      </c>
      <c r="BY96" s="75">
        <f t="shared" si="207"/>
        <v>0</v>
      </c>
      <c r="BZ96" s="75">
        <f t="shared" si="207"/>
        <v>0</v>
      </c>
      <c r="CA96" s="75">
        <f t="shared" si="207"/>
        <v>0</v>
      </c>
      <c r="CB96" s="75">
        <f t="shared" si="207"/>
        <v>0</v>
      </c>
      <c r="CC96" s="75">
        <f t="shared" si="207"/>
        <v>0</v>
      </c>
      <c r="CD96" s="75">
        <f t="shared" si="207"/>
        <v>2</v>
      </c>
      <c r="CE96" s="75">
        <f t="shared" si="160"/>
        <v>0</v>
      </c>
      <c r="CF96" s="75">
        <f t="shared" si="161"/>
        <v>0</v>
      </c>
      <c r="CG96" s="75">
        <f t="shared" si="162"/>
        <v>2</v>
      </c>
      <c r="CH96" s="75">
        <f t="shared" si="163"/>
        <v>0</v>
      </c>
      <c r="CI96" s="75">
        <f t="shared" si="164"/>
        <v>2</v>
      </c>
      <c r="CJ96" s="75">
        <f t="shared" si="165"/>
        <v>0</v>
      </c>
      <c r="CK96" s="75">
        <f t="shared" si="166"/>
        <v>0</v>
      </c>
      <c r="CL96" s="75">
        <f t="shared" si="167"/>
        <v>0</v>
      </c>
      <c r="CM96" s="75">
        <f t="shared" si="168"/>
        <v>2</v>
      </c>
      <c r="CN96" s="75">
        <f t="shared" si="169"/>
        <v>2</v>
      </c>
      <c r="CO96" s="50">
        <f t="shared" si="170"/>
        <v>0</v>
      </c>
      <c r="CP96" s="50">
        <f t="shared" si="171"/>
        <v>0</v>
      </c>
      <c r="CQ96" s="50">
        <f t="shared" si="190"/>
        <v>0</v>
      </c>
      <c r="CR96" s="50">
        <f t="shared" si="172"/>
        <v>0</v>
      </c>
      <c r="CS96" s="50">
        <f t="shared" si="173"/>
        <v>2</v>
      </c>
      <c r="CT96" s="50">
        <f t="shared" si="191"/>
        <v>2</v>
      </c>
      <c r="CU96" s="50">
        <f t="shared" si="174"/>
        <v>0</v>
      </c>
      <c r="CV96" s="50">
        <f t="shared" si="175"/>
        <v>0</v>
      </c>
      <c r="CW96" s="50">
        <f t="shared" si="192"/>
        <v>0</v>
      </c>
      <c r="CX96" s="50">
        <f t="shared" si="176"/>
        <v>0</v>
      </c>
      <c r="CY96" s="50">
        <f t="shared" si="177"/>
        <v>0</v>
      </c>
      <c r="CZ96" s="50">
        <f t="shared" si="193"/>
        <v>0</v>
      </c>
      <c r="DA96" s="50">
        <f t="shared" si="178"/>
        <v>0</v>
      </c>
      <c r="DB96" s="50">
        <f t="shared" si="179"/>
        <v>2</v>
      </c>
      <c r="DC96" s="50">
        <f t="shared" si="194"/>
        <v>2</v>
      </c>
      <c r="DD96" s="76">
        <f t="shared" si="180"/>
        <v>2</v>
      </c>
      <c r="DE96" s="76">
        <f t="shared" si="181"/>
        <v>4</v>
      </c>
      <c r="DF96" s="76">
        <f t="shared" si="195"/>
        <v>6</v>
      </c>
      <c r="DG96" s="76">
        <f t="shared" si="182"/>
        <v>2</v>
      </c>
      <c r="DH96" s="76">
        <f t="shared" si="183"/>
        <v>4</v>
      </c>
      <c r="DI96" s="76">
        <f t="shared" si="196"/>
        <v>6</v>
      </c>
      <c r="DJ96" s="76">
        <f t="shared" si="184"/>
        <v>4</v>
      </c>
      <c r="DK96" s="76">
        <f t="shared" si="185"/>
        <v>4</v>
      </c>
      <c r="DL96" s="76">
        <f t="shared" si="197"/>
        <v>8</v>
      </c>
      <c r="DM96" s="76">
        <f t="shared" si="186"/>
        <v>0</v>
      </c>
      <c r="DN96" s="76">
        <f t="shared" si="187"/>
        <v>2</v>
      </c>
      <c r="DO96" s="76">
        <f t="shared" si="198"/>
        <v>0</v>
      </c>
      <c r="DP96" s="76">
        <f t="shared" si="199"/>
        <v>2</v>
      </c>
      <c r="DQ96" s="76">
        <f t="shared" si="200"/>
        <v>4</v>
      </c>
      <c r="DR96" s="76">
        <f t="shared" si="201"/>
        <v>6</v>
      </c>
      <c r="DS96" s="76">
        <f t="shared" si="202"/>
        <v>10</v>
      </c>
      <c r="DT96" s="70">
        <f t="shared" si="203"/>
        <v>32</v>
      </c>
    </row>
    <row r="97" spans="1:124">
      <c r="A97" s="70">
        <v>89</v>
      </c>
      <c r="B97" s="71" t="str">
        <f>'ภาษาไทย ม.3'!B97</f>
        <v>นายคามิน  สุขทองพันธ์</v>
      </c>
      <c r="C97" s="72">
        <v>0</v>
      </c>
      <c r="D97" s="72">
        <v>0</v>
      </c>
      <c r="E97" s="72">
        <v>0</v>
      </c>
      <c r="F97" s="72">
        <v>1</v>
      </c>
      <c r="G97" s="72">
        <v>1</v>
      </c>
      <c r="H97" s="73">
        <v>0</v>
      </c>
      <c r="I97" s="73">
        <v>0</v>
      </c>
      <c r="J97" s="72">
        <v>0</v>
      </c>
      <c r="K97" s="72">
        <v>0</v>
      </c>
      <c r="L97" s="72">
        <v>1</v>
      </c>
      <c r="M97" s="72">
        <v>1</v>
      </c>
      <c r="N97" s="72">
        <v>0</v>
      </c>
      <c r="O97" s="73">
        <v>1</v>
      </c>
      <c r="P97" s="73">
        <v>0</v>
      </c>
      <c r="Q97" s="74">
        <v>0</v>
      </c>
      <c r="R97" s="74">
        <v>0</v>
      </c>
      <c r="S97" s="74">
        <v>0</v>
      </c>
      <c r="T97" s="74">
        <v>1</v>
      </c>
      <c r="U97" s="74">
        <v>0</v>
      </c>
      <c r="V97" s="74">
        <v>0</v>
      </c>
      <c r="W97" s="74">
        <v>0</v>
      </c>
      <c r="X97" s="74">
        <v>0</v>
      </c>
      <c r="Y97" s="74">
        <v>0</v>
      </c>
      <c r="Z97" s="74">
        <v>1</v>
      </c>
      <c r="AA97" s="74">
        <v>0</v>
      </c>
      <c r="AB97" s="74">
        <v>0</v>
      </c>
      <c r="AC97" s="74">
        <v>1</v>
      </c>
      <c r="AD97" s="74">
        <v>0</v>
      </c>
      <c r="AE97" s="74">
        <v>0</v>
      </c>
      <c r="AF97" s="74">
        <v>1</v>
      </c>
      <c r="AG97" s="74">
        <v>0</v>
      </c>
      <c r="AH97" s="74">
        <v>0</v>
      </c>
      <c r="AI97" s="74">
        <v>0</v>
      </c>
      <c r="AJ97" s="74">
        <v>0</v>
      </c>
      <c r="AK97" s="74">
        <v>0</v>
      </c>
      <c r="AL97" s="74">
        <v>0</v>
      </c>
      <c r="AM97" s="74">
        <v>1</v>
      </c>
      <c r="AN97" s="74">
        <v>1</v>
      </c>
      <c r="AO97" s="74">
        <v>0</v>
      </c>
      <c r="AP97" s="74">
        <v>0</v>
      </c>
      <c r="AQ97" s="50">
        <v>0</v>
      </c>
      <c r="AR97" s="50">
        <v>1</v>
      </c>
      <c r="AS97" s="50">
        <v>0</v>
      </c>
      <c r="AT97" s="50">
        <v>0</v>
      </c>
      <c r="AU97" s="50">
        <v>0</v>
      </c>
      <c r="AV97" s="50">
        <v>0</v>
      </c>
      <c r="AW97" s="50">
        <v>0</v>
      </c>
      <c r="AX97" s="50">
        <v>0</v>
      </c>
      <c r="AY97" s="50">
        <v>1</v>
      </c>
      <c r="AZ97" s="50">
        <v>0</v>
      </c>
      <c r="BA97" s="75">
        <f t="shared" si="206"/>
        <v>0</v>
      </c>
      <c r="BB97" s="75">
        <f t="shared" si="206"/>
        <v>0</v>
      </c>
      <c r="BC97" s="75">
        <f t="shared" si="206"/>
        <v>0</v>
      </c>
      <c r="BD97" s="75">
        <f t="shared" si="206"/>
        <v>2</v>
      </c>
      <c r="BE97" s="75">
        <f t="shared" si="206"/>
        <v>2</v>
      </c>
      <c r="BF97" s="75">
        <f t="shared" si="206"/>
        <v>0</v>
      </c>
      <c r="BG97" s="75">
        <f t="shared" si="206"/>
        <v>0</v>
      </c>
      <c r="BH97" s="75">
        <f t="shared" si="206"/>
        <v>0</v>
      </c>
      <c r="BI97" s="75">
        <f t="shared" si="206"/>
        <v>0</v>
      </c>
      <c r="BJ97" s="75">
        <f t="shared" si="206"/>
        <v>2</v>
      </c>
      <c r="BK97" s="75">
        <f t="shared" si="206"/>
        <v>2</v>
      </c>
      <c r="BL97" s="75">
        <f t="shared" si="206"/>
        <v>0</v>
      </c>
      <c r="BM97" s="75">
        <f t="shared" si="206"/>
        <v>2</v>
      </c>
      <c r="BN97" s="75">
        <f t="shared" si="206"/>
        <v>0</v>
      </c>
      <c r="BO97" s="75">
        <f t="shared" si="206"/>
        <v>0</v>
      </c>
      <c r="BP97" s="75">
        <f t="shared" ref="BP97:CD101" si="208">R97*2</f>
        <v>0</v>
      </c>
      <c r="BQ97" s="75">
        <f t="shared" si="208"/>
        <v>0</v>
      </c>
      <c r="BR97" s="75">
        <f t="shared" si="208"/>
        <v>2</v>
      </c>
      <c r="BS97" s="75">
        <f t="shared" si="208"/>
        <v>0</v>
      </c>
      <c r="BT97" s="75">
        <f t="shared" si="208"/>
        <v>0</v>
      </c>
      <c r="BU97" s="75">
        <f t="shared" si="208"/>
        <v>0</v>
      </c>
      <c r="BV97" s="75">
        <f t="shared" si="208"/>
        <v>0</v>
      </c>
      <c r="BW97" s="75">
        <f t="shared" si="208"/>
        <v>0</v>
      </c>
      <c r="BX97" s="75">
        <f t="shared" si="208"/>
        <v>2</v>
      </c>
      <c r="BY97" s="75">
        <f t="shared" si="208"/>
        <v>0</v>
      </c>
      <c r="BZ97" s="75">
        <f t="shared" si="208"/>
        <v>0</v>
      </c>
      <c r="CA97" s="75">
        <f t="shared" si="208"/>
        <v>2</v>
      </c>
      <c r="CB97" s="75">
        <f t="shared" si="208"/>
        <v>0</v>
      </c>
      <c r="CC97" s="75">
        <f t="shared" si="208"/>
        <v>0</v>
      </c>
      <c r="CD97" s="75">
        <f t="shared" si="208"/>
        <v>2</v>
      </c>
      <c r="CE97" s="75">
        <f t="shared" si="160"/>
        <v>0</v>
      </c>
      <c r="CF97" s="75">
        <f t="shared" si="161"/>
        <v>0</v>
      </c>
      <c r="CG97" s="75">
        <f t="shared" si="162"/>
        <v>0</v>
      </c>
      <c r="CH97" s="75">
        <f t="shared" si="163"/>
        <v>0</v>
      </c>
      <c r="CI97" s="75">
        <f t="shared" si="164"/>
        <v>0</v>
      </c>
      <c r="CJ97" s="75">
        <f t="shared" si="165"/>
        <v>0</v>
      </c>
      <c r="CK97" s="75">
        <f t="shared" si="166"/>
        <v>2</v>
      </c>
      <c r="CL97" s="75">
        <f t="shared" si="167"/>
        <v>2</v>
      </c>
      <c r="CM97" s="75">
        <f t="shared" si="168"/>
        <v>0</v>
      </c>
      <c r="CN97" s="75">
        <f t="shared" si="169"/>
        <v>0</v>
      </c>
      <c r="CO97" s="50">
        <f t="shared" si="170"/>
        <v>0</v>
      </c>
      <c r="CP97" s="50">
        <f t="shared" si="171"/>
        <v>2</v>
      </c>
      <c r="CQ97" s="50">
        <f t="shared" si="190"/>
        <v>2</v>
      </c>
      <c r="CR97" s="50">
        <f t="shared" si="172"/>
        <v>0</v>
      </c>
      <c r="CS97" s="50">
        <f t="shared" si="173"/>
        <v>0</v>
      </c>
      <c r="CT97" s="50">
        <f t="shared" si="191"/>
        <v>0</v>
      </c>
      <c r="CU97" s="50">
        <f t="shared" si="174"/>
        <v>0</v>
      </c>
      <c r="CV97" s="50">
        <f t="shared" si="175"/>
        <v>0</v>
      </c>
      <c r="CW97" s="50">
        <f t="shared" si="192"/>
        <v>0</v>
      </c>
      <c r="CX97" s="50">
        <f t="shared" si="176"/>
        <v>0</v>
      </c>
      <c r="CY97" s="50">
        <f t="shared" si="177"/>
        <v>0</v>
      </c>
      <c r="CZ97" s="50">
        <f t="shared" si="193"/>
        <v>0</v>
      </c>
      <c r="DA97" s="50">
        <f t="shared" si="178"/>
        <v>2</v>
      </c>
      <c r="DB97" s="50">
        <f t="shared" si="179"/>
        <v>0</v>
      </c>
      <c r="DC97" s="50">
        <f t="shared" si="194"/>
        <v>2</v>
      </c>
      <c r="DD97" s="76">
        <f t="shared" si="180"/>
        <v>4</v>
      </c>
      <c r="DE97" s="76">
        <f t="shared" si="181"/>
        <v>0</v>
      </c>
      <c r="DF97" s="76">
        <f t="shared" si="195"/>
        <v>4</v>
      </c>
      <c r="DG97" s="76">
        <f t="shared" si="182"/>
        <v>6</v>
      </c>
      <c r="DH97" s="76">
        <f t="shared" si="183"/>
        <v>2</v>
      </c>
      <c r="DI97" s="76">
        <f t="shared" si="196"/>
        <v>8</v>
      </c>
      <c r="DJ97" s="76">
        <f t="shared" si="184"/>
        <v>2</v>
      </c>
      <c r="DK97" s="76">
        <f t="shared" si="185"/>
        <v>2</v>
      </c>
      <c r="DL97" s="76">
        <f t="shared" si="197"/>
        <v>4</v>
      </c>
      <c r="DM97" s="76">
        <f t="shared" si="186"/>
        <v>2</v>
      </c>
      <c r="DN97" s="76">
        <f t="shared" si="187"/>
        <v>2</v>
      </c>
      <c r="DO97" s="76">
        <f t="shared" si="198"/>
        <v>0</v>
      </c>
      <c r="DP97" s="76">
        <f t="shared" si="199"/>
        <v>4</v>
      </c>
      <c r="DQ97" s="76">
        <f t="shared" si="200"/>
        <v>2</v>
      </c>
      <c r="DR97" s="76">
        <f t="shared" si="201"/>
        <v>4</v>
      </c>
      <c r="DS97" s="76">
        <f t="shared" si="202"/>
        <v>6</v>
      </c>
      <c r="DT97" s="70">
        <f t="shared" si="203"/>
        <v>26</v>
      </c>
    </row>
    <row r="98" spans="1:124">
      <c r="A98" s="70">
        <v>90</v>
      </c>
      <c r="B98" s="71" t="str">
        <f>'ภาษาไทย ม.3'!B98</f>
        <v xml:space="preserve">นายสัจจากร  แสงวิวรุณทร  </v>
      </c>
      <c r="C98" s="72">
        <v>0</v>
      </c>
      <c r="D98" s="72">
        <v>1</v>
      </c>
      <c r="E98" s="72">
        <v>0</v>
      </c>
      <c r="F98" s="72">
        <v>0</v>
      </c>
      <c r="G98" s="72">
        <v>0</v>
      </c>
      <c r="H98" s="73">
        <v>0</v>
      </c>
      <c r="I98" s="73">
        <v>0</v>
      </c>
      <c r="J98" s="72">
        <v>0</v>
      </c>
      <c r="K98" s="72">
        <v>0</v>
      </c>
      <c r="L98" s="72">
        <v>0</v>
      </c>
      <c r="M98" s="72">
        <v>0</v>
      </c>
      <c r="N98" s="72">
        <v>1</v>
      </c>
      <c r="O98" s="73">
        <v>0</v>
      </c>
      <c r="P98" s="73">
        <v>1</v>
      </c>
      <c r="Q98" s="74">
        <v>0</v>
      </c>
      <c r="R98" s="74">
        <v>0</v>
      </c>
      <c r="S98" s="74">
        <v>1</v>
      </c>
      <c r="T98" s="74">
        <v>0</v>
      </c>
      <c r="U98" s="74">
        <v>0</v>
      </c>
      <c r="V98" s="74">
        <v>1</v>
      </c>
      <c r="W98" s="74">
        <v>1</v>
      </c>
      <c r="X98" s="74">
        <v>0</v>
      </c>
      <c r="Y98" s="74">
        <v>0</v>
      </c>
      <c r="Z98" s="74">
        <v>0</v>
      </c>
      <c r="AA98" s="74">
        <v>1</v>
      </c>
      <c r="AB98" s="74">
        <v>0</v>
      </c>
      <c r="AC98" s="74">
        <v>0</v>
      </c>
      <c r="AD98" s="74">
        <v>0</v>
      </c>
      <c r="AE98" s="74">
        <v>0</v>
      </c>
      <c r="AF98" s="74">
        <v>1</v>
      </c>
      <c r="AG98" s="74">
        <v>0</v>
      </c>
      <c r="AH98" s="74">
        <v>0</v>
      </c>
      <c r="AI98" s="74">
        <v>0</v>
      </c>
      <c r="AJ98" s="74">
        <v>0</v>
      </c>
      <c r="AK98" s="74">
        <v>0</v>
      </c>
      <c r="AL98" s="74">
        <v>1</v>
      </c>
      <c r="AM98" s="74">
        <v>0</v>
      </c>
      <c r="AN98" s="74">
        <v>0</v>
      </c>
      <c r="AO98" s="74">
        <v>0</v>
      </c>
      <c r="AP98" s="74">
        <v>0</v>
      </c>
      <c r="AQ98" s="50">
        <v>0</v>
      </c>
      <c r="AR98" s="50">
        <v>0</v>
      </c>
      <c r="AS98" s="50">
        <v>1</v>
      </c>
      <c r="AT98" s="50">
        <v>1</v>
      </c>
      <c r="AU98" s="50">
        <v>1</v>
      </c>
      <c r="AV98" s="50">
        <v>0</v>
      </c>
      <c r="AW98" s="50">
        <v>0</v>
      </c>
      <c r="AX98" s="50">
        <v>0</v>
      </c>
      <c r="AY98" s="50">
        <v>0</v>
      </c>
      <c r="AZ98" s="50">
        <v>1</v>
      </c>
      <c r="BA98" s="75">
        <f t="shared" ref="BA98:BP101" si="209">C98*2</f>
        <v>0</v>
      </c>
      <c r="BB98" s="75">
        <f t="shared" si="209"/>
        <v>2</v>
      </c>
      <c r="BC98" s="75">
        <f t="shared" si="209"/>
        <v>0</v>
      </c>
      <c r="BD98" s="75">
        <f t="shared" si="209"/>
        <v>0</v>
      </c>
      <c r="BE98" s="75">
        <f t="shared" si="209"/>
        <v>0</v>
      </c>
      <c r="BF98" s="75">
        <f t="shared" si="209"/>
        <v>0</v>
      </c>
      <c r="BG98" s="75">
        <f t="shared" si="209"/>
        <v>0</v>
      </c>
      <c r="BH98" s="75">
        <f t="shared" si="209"/>
        <v>0</v>
      </c>
      <c r="BI98" s="75">
        <f t="shared" si="209"/>
        <v>0</v>
      </c>
      <c r="BJ98" s="75">
        <f t="shared" si="209"/>
        <v>0</v>
      </c>
      <c r="BK98" s="75">
        <f t="shared" si="209"/>
        <v>0</v>
      </c>
      <c r="BL98" s="75">
        <f t="shared" si="209"/>
        <v>2</v>
      </c>
      <c r="BM98" s="75">
        <f t="shared" si="209"/>
        <v>0</v>
      </c>
      <c r="BN98" s="75">
        <f t="shared" si="209"/>
        <v>2</v>
      </c>
      <c r="BO98" s="75">
        <f t="shared" si="209"/>
        <v>0</v>
      </c>
      <c r="BP98" s="75">
        <f t="shared" si="209"/>
        <v>0</v>
      </c>
      <c r="BQ98" s="75">
        <f t="shared" si="208"/>
        <v>2</v>
      </c>
      <c r="BR98" s="75">
        <f t="shared" si="208"/>
        <v>0</v>
      </c>
      <c r="BS98" s="75">
        <f t="shared" si="208"/>
        <v>0</v>
      </c>
      <c r="BT98" s="75">
        <f t="shared" si="208"/>
        <v>2</v>
      </c>
      <c r="BU98" s="75">
        <f t="shared" si="208"/>
        <v>2</v>
      </c>
      <c r="BV98" s="75">
        <f t="shared" si="208"/>
        <v>0</v>
      </c>
      <c r="BW98" s="75">
        <f t="shared" si="208"/>
        <v>0</v>
      </c>
      <c r="BX98" s="75">
        <f t="shared" si="208"/>
        <v>0</v>
      </c>
      <c r="BY98" s="75">
        <f t="shared" si="208"/>
        <v>2</v>
      </c>
      <c r="BZ98" s="75">
        <f t="shared" si="208"/>
        <v>0</v>
      </c>
      <c r="CA98" s="75">
        <f t="shared" si="208"/>
        <v>0</v>
      </c>
      <c r="CB98" s="75">
        <f t="shared" si="208"/>
        <v>0</v>
      </c>
      <c r="CC98" s="75">
        <f t="shared" si="208"/>
        <v>0</v>
      </c>
      <c r="CD98" s="75">
        <f t="shared" si="208"/>
        <v>2</v>
      </c>
      <c r="CE98" s="75">
        <f t="shared" si="160"/>
        <v>0</v>
      </c>
      <c r="CF98" s="75">
        <f t="shared" si="161"/>
        <v>0</v>
      </c>
      <c r="CG98" s="75">
        <f t="shared" si="162"/>
        <v>0</v>
      </c>
      <c r="CH98" s="75">
        <f t="shared" si="163"/>
        <v>0</v>
      </c>
      <c r="CI98" s="75">
        <f t="shared" si="164"/>
        <v>0</v>
      </c>
      <c r="CJ98" s="75">
        <f t="shared" si="165"/>
        <v>2</v>
      </c>
      <c r="CK98" s="75">
        <f t="shared" si="166"/>
        <v>0</v>
      </c>
      <c r="CL98" s="75">
        <f t="shared" si="167"/>
        <v>0</v>
      </c>
      <c r="CM98" s="75">
        <f t="shared" si="168"/>
        <v>0</v>
      </c>
      <c r="CN98" s="75">
        <f t="shared" si="169"/>
        <v>0</v>
      </c>
      <c r="CO98" s="50">
        <f t="shared" si="170"/>
        <v>0</v>
      </c>
      <c r="CP98" s="50">
        <f t="shared" si="171"/>
        <v>0</v>
      </c>
      <c r="CQ98" s="50">
        <f t="shared" si="190"/>
        <v>0</v>
      </c>
      <c r="CR98" s="50">
        <f t="shared" si="172"/>
        <v>2</v>
      </c>
      <c r="CS98" s="50">
        <f t="shared" si="173"/>
        <v>2</v>
      </c>
      <c r="CT98" s="50">
        <f t="shared" si="191"/>
        <v>4</v>
      </c>
      <c r="CU98" s="50">
        <f t="shared" si="174"/>
        <v>2</v>
      </c>
      <c r="CV98" s="50">
        <f t="shared" si="175"/>
        <v>0</v>
      </c>
      <c r="CW98" s="50">
        <f t="shared" si="192"/>
        <v>2</v>
      </c>
      <c r="CX98" s="50">
        <f t="shared" si="176"/>
        <v>0</v>
      </c>
      <c r="CY98" s="50">
        <f t="shared" si="177"/>
        <v>0</v>
      </c>
      <c r="CZ98" s="50">
        <f t="shared" si="193"/>
        <v>0</v>
      </c>
      <c r="DA98" s="50">
        <f t="shared" si="178"/>
        <v>0</v>
      </c>
      <c r="DB98" s="50">
        <f t="shared" si="179"/>
        <v>2</v>
      </c>
      <c r="DC98" s="50">
        <f t="shared" si="194"/>
        <v>2</v>
      </c>
      <c r="DD98" s="76">
        <f t="shared" si="180"/>
        <v>2</v>
      </c>
      <c r="DE98" s="76">
        <f t="shared" si="181"/>
        <v>4</v>
      </c>
      <c r="DF98" s="76">
        <f t="shared" si="195"/>
        <v>6</v>
      </c>
      <c r="DG98" s="76">
        <f t="shared" si="182"/>
        <v>0</v>
      </c>
      <c r="DH98" s="76">
        <f t="shared" si="183"/>
        <v>4</v>
      </c>
      <c r="DI98" s="76">
        <f t="shared" si="196"/>
        <v>4</v>
      </c>
      <c r="DJ98" s="76">
        <f t="shared" si="184"/>
        <v>6</v>
      </c>
      <c r="DK98" s="76">
        <f t="shared" si="185"/>
        <v>2</v>
      </c>
      <c r="DL98" s="76">
        <f t="shared" si="197"/>
        <v>8</v>
      </c>
      <c r="DM98" s="76">
        <f t="shared" si="186"/>
        <v>2</v>
      </c>
      <c r="DN98" s="76">
        <f t="shared" si="187"/>
        <v>2</v>
      </c>
      <c r="DO98" s="76">
        <f t="shared" si="198"/>
        <v>0</v>
      </c>
      <c r="DP98" s="76">
        <f t="shared" si="199"/>
        <v>4</v>
      </c>
      <c r="DQ98" s="76">
        <f t="shared" si="200"/>
        <v>2</v>
      </c>
      <c r="DR98" s="76">
        <f t="shared" si="201"/>
        <v>2</v>
      </c>
      <c r="DS98" s="76">
        <f t="shared" si="202"/>
        <v>4</v>
      </c>
      <c r="DT98" s="70">
        <f t="shared" si="203"/>
        <v>26</v>
      </c>
    </row>
    <row r="99" spans="1:124">
      <c r="A99" s="70">
        <v>91</v>
      </c>
      <c r="B99" s="71" t="str">
        <f>'ภาษาไทย ม.3'!B99</f>
        <v>นางสาวณัฐกานต์  บุญวิบูลย์</v>
      </c>
      <c r="C99" s="72">
        <v>0</v>
      </c>
      <c r="D99" s="72">
        <v>1</v>
      </c>
      <c r="E99" s="72">
        <v>0</v>
      </c>
      <c r="F99" s="72">
        <v>0</v>
      </c>
      <c r="G99" s="72">
        <v>1</v>
      </c>
      <c r="H99" s="73">
        <v>0</v>
      </c>
      <c r="I99" s="73">
        <v>1</v>
      </c>
      <c r="J99" s="72">
        <v>0</v>
      </c>
      <c r="K99" s="72">
        <v>0</v>
      </c>
      <c r="L99" s="72">
        <v>0</v>
      </c>
      <c r="M99" s="72">
        <v>0</v>
      </c>
      <c r="N99" s="72">
        <v>0</v>
      </c>
      <c r="O99" s="73">
        <v>0</v>
      </c>
      <c r="P99" s="73">
        <v>0</v>
      </c>
      <c r="Q99" s="74">
        <v>1</v>
      </c>
      <c r="R99" s="74">
        <v>1</v>
      </c>
      <c r="S99" s="74">
        <v>0</v>
      </c>
      <c r="T99" s="74">
        <v>0</v>
      </c>
      <c r="U99" s="74">
        <v>0</v>
      </c>
      <c r="V99" s="74">
        <v>0</v>
      </c>
      <c r="W99" s="74">
        <v>1</v>
      </c>
      <c r="X99" s="74">
        <v>0</v>
      </c>
      <c r="Y99" s="74">
        <v>1</v>
      </c>
      <c r="Z99" s="74">
        <v>0</v>
      </c>
      <c r="AA99" s="74">
        <v>1</v>
      </c>
      <c r="AB99" s="74">
        <v>0</v>
      </c>
      <c r="AC99" s="74">
        <v>0</v>
      </c>
      <c r="AD99" s="74">
        <v>0</v>
      </c>
      <c r="AE99" s="74">
        <v>1</v>
      </c>
      <c r="AF99" s="74">
        <v>0</v>
      </c>
      <c r="AG99" s="74">
        <v>1</v>
      </c>
      <c r="AH99" s="74">
        <v>1</v>
      </c>
      <c r="AI99" s="74">
        <v>1</v>
      </c>
      <c r="AJ99" s="74">
        <v>0</v>
      </c>
      <c r="AK99" s="74">
        <v>1</v>
      </c>
      <c r="AL99" s="74">
        <v>0</v>
      </c>
      <c r="AM99" s="74">
        <v>0</v>
      </c>
      <c r="AN99" s="74">
        <v>0</v>
      </c>
      <c r="AO99" s="74">
        <v>0</v>
      </c>
      <c r="AP99" s="74">
        <v>0</v>
      </c>
      <c r="AQ99" s="50">
        <v>0</v>
      </c>
      <c r="AR99" s="50">
        <v>1</v>
      </c>
      <c r="AS99" s="50">
        <v>0</v>
      </c>
      <c r="AT99" s="50">
        <v>1</v>
      </c>
      <c r="AU99" s="50">
        <v>0</v>
      </c>
      <c r="AV99" s="50">
        <v>1</v>
      </c>
      <c r="AW99" s="50">
        <v>0</v>
      </c>
      <c r="AX99" s="50">
        <v>0</v>
      </c>
      <c r="AY99" s="50">
        <v>0</v>
      </c>
      <c r="AZ99" s="50">
        <v>0</v>
      </c>
      <c r="BA99" s="75">
        <f t="shared" si="209"/>
        <v>0</v>
      </c>
      <c r="BB99" s="75">
        <f t="shared" si="209"/>
        <v>2</v>
      </c>
      <c r="BC99" s="75">
        <f t="shared" si="209"/>
        <v>0</v>
      </c>
      <c r="BD99" s="75">
        <f t="shared" si="209"/>
        <v>0</v>
      </c>
      <c r="BE99" s="75">
        <f t="shared" si="209"/>
        <v>2</v>
      </c>
      <c r="BF99" s="75">
        <f t="shared" si="209"/>
        <v>0</v>
      </c>
      <c r="BG99" s="75">
        <f t="shared" si="209"/>
        <v>2</v>
      </c>
      <c r="BH99" s="75">
        <f t="shared" si="209"/>
        <v>0</v>
      </c>
      <c r="BI99" s="75">
        <f t="shared" si="209"/>
        <v>0</v>
      </c>
      <c r="BJ99" s="75">
        <f t="shared" si="209"/>
        <v>0</v>
      </c>
      <c r="BK99" s="75">
        <f t="shared" si="209"/>
        <v>0</v>
      </c>
      <c r="BL99" s="75">
        <f t="shared" si="209"/>
        <v>0</v>
      </c>
      <c r="BM99" s="75">
        <f t="shared" si="209"/>
        <v>0</v>
      </c>
      <c r="BN99" s="75">
        <f t="shared" si="209"/>
        <v>0</v>
      </c>
      <c r="BO99" s="75">
        <f t="shared" si="209"/>
        <v>2</v>
      </c>
      <c r="BP99" s="75">
        <f t="shared" si="209"/>
        <v>2</v>
      </c>
      <c r="BQ99" s="75">
        <f t="shared" si="208"/>
        <v>0</v>
      </c>
      <c r="BR99" s="75">
        <f t="shared" si="208"/>
        <v>0</v>
      </c>
      <c r="BS99" s="75">
        <f t="shared" si="208"/>
        <v>0</v>
      </c>
      <c r="BT99" s="75">
        <f t="shared" si="208"/>
        <v>0</v>
      </c>
      <c r="BU99" s="75">
        <f t="shared" si="208"/>
        <v>2</v>
      </c>
      <c r="BV99" s="75">
        <f t="shared" si="208"/>
        <v>0</v>
      </c>
      <c r="BW99" s="75">
        <f t="shared" si="208"/>
        <v>2</v>
      </c>
      <c r="BX99" s="75">
        <f t="shared" si="208"/>
        <v>0</v>
      </c>
      <c r="BY99" s="75">
        <f t="shared" si="208"/>
        <v>2</v>
      </c>
      <c r="BZ99" s="75">
        <f t="shared" si="208"/>
        <v>0</v>
      </c>
      <c r="CA99" s="75">
        <f t="shared" si="208"/>
        <v>0</v>
      </c>
      <c r="CB99" s="75">
        <f t="shared" si="208"/>
        <v>0</v>
      </c>
      <c r="CC99" s="75">
        <f t="shared" si="208"/>
        <v>2</v>
      </c>
      <c r="CD99" s="75">
        <f t="shared" si="208"/>
        <v>0</v>
      </c>
      <c r="CE99" s="75">
        <f t="shared" si="160"/>
        <v>2</v>
      </c>
      <c r="CF99" s="75">
        <f t="shared" si="161"/>
        <v>2</v>
      </c>
      <c r="CG99" s="75">
        <f t="shared" si="162"/>
        <v>2</v>
      </c>
      <c r="CH99" s="75">
        <f t="shared" si="163"/>
        <v>0</v>
      </c>
      <c r="CI99" s="75">
        <f t="shared" si="164"/>
        <v>2</v>
      </c>
      <c r="CJ99" s="75">
        <f t="shared" si="165"/>
        <v>0</v>
      </c>
      <c r="CK99" s="75">
        <f t="shared" si="166"/>
        <v>0</v>
      </c>
      <c r="CL99" s="75">
        <f t="shared" si="167"/>
        <v>0</v>
      </c>
      <c r="CM99" s="75">
        <f t="shared" si="168"/>
        <v>0</v>
      </c>
      <c r="CN99" s="75">
        <f t="shared" si="169"/>
        <v>0</v>
      </c>
      <c r="CO99" s="50">
        <f t="shared" si="170"/>
        <v>0</v>
      </c>
      <c r="CP99" s="50">
        <f t="shared" si="171"/>
        <v>2</v>
      </c>
      <c r="CQ99" s="50">
        <f t="shared" si="190"/>
        <v>2</v>
      </c>
      <c r="CR99" s="50">
        <f t="shared" si="172"/>
        <v>0</v>
      </c>
      <c r="CS99" s="50">
        <f t="shared" si="173"/>
        <v>2</v>
      </c>
      <c r="CT99" s="50">
        <f t="shared" si="191"/>
        <v>2</v>
      </c>
      <c r="CU99" s="50">
        <f t="shared" si="174"/>
        <v>0</v>
      </c>
      <c r="CV99" s="50">
        <f t="shared" si="175"/>
        <v>2</v>
      </c>
      <c r="CW99" s="50">
        <f t="shared" si="192"/>
        <v>2</v>
      </c>
      <c r="CX99" s="50">
        <f t="shared" si="176"/>
        <v>0</v>
      </c>
      <c r="CY99" s="50">
        <f t="shared" si="177"/>
        <v>0</v>
      </c>
      <c r="CZ99" s="50">
        <f t="shared" si="193"/>
        <v>0</v>
      </c>
      <c r="DA99" s="50">
        <f t="shared" si="178"/>
        <v>0</v>
      </c>
      <c r="DB99" s="50">
        <f t="shared" si="179"/>
        <v>0</v>
      </c>
      <c r="DC99" s="50">
        <f t="shared" si="194"/>
        <v>0</v>
      </c>
      <c r="DD99" s="76">
        <f t="shared" si="180"/>
        <v>4</v>
      </c>
      <c r="DE99" s="76">
        <f t="shared" si="181"/>
        <v>4</v>
      </c>
      <c r="DF99" s="76">
        <f t="shared" si="195"/>
        <v>8</v>
      </c>
      <c r="DG99" s="76">
        <f t="shared" si="182"/>
        <v>2</v>
      </c>
      <c r="DH99" s="76">
        <f t="shared" si="183"/>
        <v>4</v>
      </c>
      <c r="DI99" s="76">
        <f t="shared" si="196"/>
        <v>6</v>
      </c>
      <c r="DJ99" s="76">
        <f t="shared" si="184"/>
        <v>2</v>
      </c>
      <c r="DK99" s="76">
        <f t="shared" si="185"/>
        <v>4</v>
      </c>
      <c r="DL99" s="76">
        <f t="shared" si="197"/>
        <v>6</v>
      </c>
      <c r="DM99" s="76">
        <f t="shared" si="186"/>
        <v>2</v>
      </c>
      <c r="DN99" s="76">
        <f t="shared" si="187"/>
        <v>2</v>
      </c>
      <c r="DO99" s="76">
        <f t="shared" si="198"/>
        <v>4</v>
      </c>
      <c r="DP99" s="76">
        <f t="shared" si="199"/>
        <v>8</v>
      </c>
      <c r="DQ99" s="76">
        <f t="shared" si="200"/>
        <v>2</v>
      </c>
      <c r="DR99" s="76">
        <f t="shared" si="201"/>
        <v>2</v>
      </c>
      <c r="DS99" s="76">
        <f t="shared" si="202"/>
        <v>4</v>
      </c>
      <c r="DT99" s="70">
        <f t="shared" si="203"/>
        <v>32</v>
      </c>
    </row>
    <row r="100" spans="1:124">
      <c r="A100" s="70">
        <v>92</v>
      </c>
      <c r="B100" s="71" t="str">
        <f>'ภาษาไทย ม.3'!B100</f>
        <v>นางสาวชุตินันท์  จารีย์</v>
      </c>
      <c r="C100" s="72">
        <v>0</v>
      </c>
      <c r="D100" s="72">
        <v>0</v>
      </c>
      <c r="E100" s="72">
        <v>0</v>
      </c>
      <c r="F100" s="72">
        <v>0</v>
      </c>
      <c r="G100" s="72">
        <v>0</v>
      </c>
      <c r="H100" s="73">
        <v>0</v>
      </c>
      <c r="I100" s="73">
        <v>0</v>
      </c>
      <c r="J100" s="72">
        <v>1</v>
      </c>
      <c r="K100" s="72">
        <v>0</v>
      </c>
      <c r="L100" s="72">
        <v>1</v>
      </c>
      <c r="M100" s="72">
        <v>1</v>
      </c>
      <c r="N100" s="72">
        <v>1</v>
      </c>
      <c r="O100" s="73">
        <v>0</v>
      </c>
      <c r="P100" s="73">
        <v>0</v>
      </c>
      <c r="Q100" s="74">
        <v>1</v>
      </c>
      <c r="R100" s="74">
        <v>0</v>
      </c>
      <c r="S100" s="74">
        <v>1</v>
      </c>
      <c r="T100" s="74">
        <v>0</v>
      </c>
      <c r="U100" s="74">
        <v>0</v>
      </c>
      <c r="V100" s="74">
        <v>1</v>
      </c>
      <c r="W100" s="74">
        <v>0</v>
      </c>
      <c r="X100" s="74">
        <v>0</v>
      </c>
      <c r="Y100" s="74">
        <v>0</v>
      </c>
      <c r="Z100" s="74">
        <v>0</v>
      </c>
      <c r="AA100" s="74">
        <v>0</v>
      </c>
      <c r="AB100" s="74">
        <v>1</v>
      </c>
      <c r="AC100" s="74">
        <v>1</v>
      </c>
      <c r="AD100" s="74">
        <v>0</v>
      </c>
      <c r="AE100" s="74">
        <v>0</v>
      </c>
      <c r="AF100" s="74">
        <v>0</v>
      </c>
      <c r="AG100" s="74">
        <v>0</v>
      </c>
      <c r="AH100" s="74">
        <v>0</v>
      </c>
      <c r="AI100" s="74">
        <v>1</v>
      </c>
      <c r="AJ100" s="74">
        <v>0</v>
      </c>
      <c r="AK100" s="74">
        <v>1</v>
      </c>
      <c r="AL100" s="74">
        <v>0</v>
      </c>
      <c r="AM100" s="74">
        <v>0</v>
      </c>
      <c r="AN100" s="74">
        <v>0</v>
      </c>
      <c r="AO100" s="74">
        <v>1</v>
      </c>
      <c r="AP100" s="74">
        <v>1</v>
      </c>
      <c r="AQ100" s="50">
        <v>0</v>
      </c>
      <c r="AR100" s="50">
        <v>1</v>
      </c>
      <c r="AS100" s="50">
        <v>0</v>
      </c>
      <c r="AT100" s="50">
        <v>1</v>
      </c>
      <c r="AU100" s="50">
        <v>0</v>
      </c>
      <c r="AV100" s="50">
        <v>1</v>
      </c>
      <c r="AW100" s="50">
        <v>0</v>
      </c>
      <c r="AX100" s="50">
        <v>1</v>
      </c>
      <c r="AY100" s="50">
        <v>0</v>
      </c>
      <c r="AZ100" s="50">
        <v>0</v>
      </c>
      <c r="BA100" s="75">
        <f t="shared" si="209"/>
        <v>0</v>
      </c>
      <c r="BB100" s="75">
        <f t="shared" si="209"/>
        <v>0</v>
      </c>
      <c r="BC100" s="75">
        <f t="shared" si="209"/>
        <v>0</v>
      </c>
      <c r="BD100" s="75">
        <f t="shared" si="209"/>
        <v>0</v>
      </c>
      <c r="BE100" s="75">
        <f t="shared" si="209"/>
        <v>0</v>
      </c>
      <c r="BF100" s="75">
        <f t="shared" si="209"/>
        <v>0</v>
      </c>
      <c r="BG100" s="75">
        <f t="shared" si="209"/>
        <v>0</v>
      </c>
      <c r="BH100" s="75">
        <f t="shared" si="209"/>
        <v>2</v>
      </c>
      <c r="BI100" s="75">
        <f t="shared" si="209"/>
        <v>0</v>
      </c>
      <c r="BJ100" s="75">
        <f t="shared" si="209"/>
        <v>2</v>
      </c>
      <c r="BK100" s="75">
        <f t="shared" si="209"/>
        <v>2</v>
      </c>
      <c r="BL100" s="75">
        <f t="shared" si="209"/>
        <v>2</v>
      </c>
      <c r="BM100" s="75">
        <f t="shared" si="209"/>
        <v>0</v>
      </c>
      <c r="BN100" s="75">
        <f t="shared" si="209"/>
        <v>0</v>
      </c>
      <c r="BO100" s="75">
        <f t="shared" si="209"/>
        <v>2</v>
      </c>
      <c r="BP100" s="75">
        <f t="shared" si="209"/>
        <v>0</v>
      </c>
      <c r="BQ100" s="75">
        <f t="shared" si="208"/>
        <v>2</v>
      </c>
      <c r="BR100" s="75">
        <f t="shared" si="208"/>
        <v>0</v>
      </c>
      <c r="BS100" s="75">
        <f t="shared" si="208"/>
        <v>0</v>
      </c>
      <c r="BT100" s="75">
        <f t="shared" si="208"/>
        <v>2</v>
      </c>
      <c r="BU100" s="75">
        <f t="shared" si="208"/>
        <v>0</v>
      </c>
      <c r="BV100" s="75">
        <f t="shared" si="208"/>
        <v>0</v>
      </c>
      <c r="BW100" s="75">
        <f t="shared" si="208"/>
        <v>0</v>
      </c>
      <c r="BX100" s="75">
        <f t="shared" si="208"/>
        <v>0</v>
      </c>
      <c r="BY100" s="75">
        <f t="shared" si="208"/>
        <v>0</v>
      </c>
      <c r="BZ100" s="75">
        <f t="shared" si="208"/>
        <v>2</v>
      </c>
      <c r="CA100" s="75">
        <f t="shared" si="208"/>
        <v>2</v>
      </c>
      <c r="CB100" s="75">
        <f t="shared" si="208"/>
        <v>0</v>
      </c>
      <c r="CC100" s="75">
        <f t="shared" si="208"/>
        <v>0</v>
      </c>
      <c r="CD100" s="75">
        <f t="shared" si="208"/>
        <v>0</v>
      </c>
      <c r="CE100" s="75">
        <f t="shared" si="160"/>
        <v>0</v>
      </c>
      <c r="CF100" s="75">
        <f t="shared" si="161"/>
        <v>0</v>
      </c>
      <c r="CG100" s="75">
        <f t="shared" si="162"/>
        <v>2</v>
      </c>
      <c r="CH100" s="75">
        <f t="shared" si="163"/>
        <v>0</v>
      </c>
      <c r="CI100" s="75">
        <f t="shared" si="164"/>
        <v>2</v>
      </c>
      <c r="CJ100" s="75">
        <f t="shared" si="165"/>
        <v>0</v>
      </c>
      <c r="CK100" s="75">
        <f t="shared" si="166"/>
        <v>0</v>
      </c>
      <c r="CL100" s="75">
        <f t="shared" si="167"/>
        <v>0</v>
      </c>
      <c r="CM100" s="75">
        <f t="shared" si="168"/>
        <v>2</v>
      </c>
      <c r="CN100" s="75">
        <f t="shared" si="169"/>
        <v>2</v>
      </c>
      <c r="CO100" s="50">
        <f t="shared" si="170"/>
        <v>0</v>
      </c>
      <c r="CP100" s="50">
        <f t="shared" si="171"/>
        <v>2</v>
      </c>
      <c r="CQ100" s="50">
        <f t="shared" si="190"/>
        <v>2</v>
      </c>
      <c r="CR100" s="50">
        <f t="shared" si="172"/>
        <v>0</v>
      </c>
      <c r="CS100" s="50">
        <f t="shared" si="173"/>
        <v>2</v>
      </c>
      <c r="CT100" s="50">
        <f t="shared" si="191"/>
        <v>2</v>
      </c>
      <c r="CU100" s="50">
        <f t="shared" si="174"/>
        <v>0</v>
      </c>
      <c r="CV100" s="50">
        <f t="shared" si="175"/>
        <v>2</v>
      </c>
      <c r="CW100" s="50">
        <f t="shared" si="192"/>
        <v>2</v>
      </c>
      <c r="CX100" s="50">
        <f t="shared" si="176"/>
        <v>0</v>
      </c>
      <c r="CY100" s="50">
        <f t="shared" si="177"/>
        <v>2</v>
      </c>
      <c r="CZ100" s="50">
        <f t="shared" si="193"/>
        <v>2</v>
      </c>
      <c r="DA100" s="50">
        <f t="shared" si="178"/>
        <v>0</v>
      </c>
      <c r="DB100" s="50">
        <f t="shared" si="179"/>
        <v>0</v>
      </c>
      <c r="DC100" s="50">
        <f t="shared" si="194"/>
        <v>0</v>
      </c>
      <c r="DD100" s="76">
        <f t="shared" si="180"/>
        <v>0</v>
      </c>
      <c r="DE100" s="76">
        <f t="shared" si="181"/>
        <v>4</v>
      </c>
      <c r="DF100" s="76">
        <f t="shared" si="195"/>
        <v>4</v>
      </c>
      <c r="DG100" s="76">
        <f t="shared" si="182"/>
        <v>6</v>
      </c>
      <c r="DH100" s="76">
        <f t="shared" si="183"/>
        <v>4</v>
      </c>
      <c r="DI100" s="76">
        <f t="shared" si="196"/>
        <v>10</v>
      </c>
      <c r="DJ100" s="76">
        <f t="shared" si="184"/>
        <v>6</v>
      </c>
      <c r="DK100" s="76">
        <f t="shared" si="185"/>
        <v>0</v>
      </c>
      <c r="DL100" s="76">
        <f t="shared" si="197"/>
        <v>6</v>
      </c>
      <c r="DM100" s="76">
        <f t="shared" si="186"/>
        <v>4</v>
      </c>
      <c r="DN100" s="76">
        <f t="shared" si="187"/>
        <v>0</v>
      </c>
      <c r="DO100" s="76">
        <f t="shared" si="198"/>
        <v>2</v>
      </c>
      <c r="DP100" s="76">
        <f t="shared" si="199"/>
        <v>6</v>
      </c>
      <c r="DQ100" s="76">
        <f t="shared" si="200"/>
        <v>2</v>
      </c>
      <c r="DR100" s="76">
        <f t="shared" si="201"/>
        <v>6</v>
      </c>
      <c r="DS100" s="76">
        <f t="shared" si="202"/>
        <v>8</v>
      </c>
      <c r="DT100" s="70">
        <f t="shared" si="203"/>
        <v>34</v>
      </c>
    </row>
    <row r="101" spans="1:124">
      <c r="A101" s="70">
        <v>93</v>
      </c>
      <c r="B101" s="71" t="str">
        <f>'ภาษาไทย ม.3'!B101</f>
        <v>นายบุญฤทธิ์  พิภพ</v>
      </c>
      <c r="C101" s="72">
        <v>1</v>
      </c>
      <c r="D101" s="72">
        <v>1</v>
      </c>
      <c r="E101" s="72">
        <v>0</v>
      </c>
      <c r="F101" s="72">
        <v>0</v>
      </c>
      <c r="G101" s="72">
        <v>0</v>
      </c>
      <c r="H101" s="73">
        <v>1</v>
      </c>
      <c r="I101" s="73">
        <v>0</v>
      </c>
      <c r="J101" s="72">
        <v>1</v>
      </c>
      <c r="K101" s="72">
        <v>0</v>
      </c>
      <c r="L101" s="72">
        <v>1</v>
      </c>
      <c r="M101" s="72">
        <v>0</v>
      </c>
      <c r="N101" s="72">
        <v>0</v>
      </c>
      <c r="O101" s="73">
        <v>1</v>
      </c>
      <c r="P101" s="73">
        <v>1</v>
      </c>
      <c r="Q101" s="74">
        <v>0</v>
      </c>
      <c r="R101" s="74">
        <v>0</v>
      </c>
      <c r="S101" s="74">
        <v>0</v>
      </c>
      <c r="T101" s="74">
        <v>1</v>
      </c>
      <c r="U101" s="74">
        <v>1</v>
      </c>
      <c r="V101" s="74">
        <v>0</v>
      </c>
      <c r="W101" s="74">
        <v>0</v>
      </c>
      <c r="X101" s="74">
        <v>0</v>
      </c>
      <c r="Y101" s="74">
        <v>0</v>
      </c>
      <c r="Z101" s="74">
        <v>0</v>
      </c>
      <c r="AA101" s="74">
        <v>0</v>
      </c>
      <c r="AB101" s="74">
        <v>0</v>
      </c>
      <c r="AC101" s="74">
        <v>0</v>
      </c>
      <c r="AD101" s="74">
        <v>0</v>
      </c>
      <c r="AE101" s="74">
        <v>0</v>
      </c>
      <c r="AF101" s="74">
        <v>1</v>
      </c>
      <c r="AG101" s="74">
        <v>0</v>
      </c>
      <c r="AH101" s="74">
        <v>1</v>
      </c>
      <c r="AI101" s="74">
        <v>0</v>
      </c>
      <c r="AJ101" s="74">
        <v>0</v>
      </c>
      <c r="AK101" s="74">
        <v>1</v>
      </c>
      <c r="AL101" s="74">
        <v>0</v>
      </c>
      <c r="AM101" s="74">
        <v>1</v>
      </c>
      <c r="AN101" s="74">
        <v>0</v>
      </c>
      <c r="AO101" s="74">
        <v>1</v>
      </c>
      <c r="AP101" s="74">
        <v>0</v>
      </c>
      <c r="AQ101" s="50">
        <v>0</v>
      </c>
      <c r="AR101" s="50">
        <v>0</v>
      </c>
      <c r="AS101" s="50">
        <v>0</v>
      </c>
      <c r="AT101" s="50">
        <v>1</v>
      </c>
      <c r="AU101" s="50">
        <v>0</v>
      </c>
      <c r="AV101" s="50">
        <v>1</v>
      </c>
      <c r="AW101" s="50">
        <v>0</v>
      </c>
      <c r="AX101" s="50">
        <v>1</v>
      </c>
      <c r="AY101" s="50">
        <v>1</v>
      </c>
      <c r="AZ101" s="50">
        <v>0</v>
      </c>
      <c r="BA101" s="75">
        <f t="shared" si="209"/>
        <v>2</v>
      </c>
      <c r="BB101" s="75">
        <f t="shared" si="209"/>
        <v>2</v>
      </c>
      <c r="BC101" s="75">
        <f t="shared" si="209"/>
        <v>0</v>
      </c>
      <c r="BD101" s="75">
        <f t="shared" si="209"/>
        <v>0</v>
      </c>
      <c r="BE101" s="75">
        <f t="shared" si="209"/>
        <v>0</v>
      </c>
      <c r="BF101" s="75">
        <f t="shared" si="209"/>
        <v>2</v>
      </c>
      <c r="BG101" s="75">
        <f t="shared" si="209"/>
        <v>0</v>
      </c>
      <c r="BH101" s="75">
        <f t="shared" si="209"/>
        <v>2</v>
      </c>
      <c r="BI101" s="75">
        <f t="shared" si="209"/>
        <v>0</v>
      </c>
      <c r="BJ101" s="75">
        <f t="shared" si="209"/>
        <v>2</v>
      </c>
      <c r="BK101" s="75">
        <f t="shared" si="209"/>
        <v>0</v>
      </c>
      <c r="BL101" s="75">
        <f t="shared" si="209"/>
        <v>0</v>
      </c>
      <c r="BM101" s="75">
        <f t="shared" si="209"/>
        <v>2</v>
      </c>
      <c r="BN101" s="75">
        <f t="shared" si="209"/>
        <v>2</v>
      </c>
      <c r="BO101" s="75">
        <f t="shared" si="209"/>
        <v>0</v>
      </c>
      <c r="BP101" s="75">
        <f t="shared" si="209"/>
        <v>0</v>
      </c>
      <c r="BQ101" s="75">
        <f t="shared" si="208"/>
        <v>0</v>
      </c>
      <c r="BR101" s="75">
        <f t="shared" si="208"/>
        <v>2</v>
      </c>
      <c r="BS101" s="75">
        <f t="shared" si="208"/>
        <v>2</v>
      </c>
      <c r="BT101" s="75">
        <f t="shared" si="208"/>
        <v>0</v>
      </c>
      <c r="BU101" s="75">
        <f t="shared" si="208"/>
        <v>0</v>
      </c>
      <c r="BV101" s="75">
        <f t="shared" si="208"/>
        <v>0</v>
      </c>
      <c r="BW101" s="75">
        <f t="shared" si="208"/>
        <v>0</v>
      </c>
      <c r="BX101" s="75">
        <f t="shared" si="208"/>
        <v>0</v>
      </c>
      <c r="BY101" s="75">
        <f t="shared" si="208"/>
        <v>0</v>
      </c>
      <c r="BZ101" s="75">
        <f t="shared" si="208"/>
        <v>0</v>
      </c>
      <c r="CA101" s="75">
        <f t="shared" si="208"/>
        <v>0</v>
      </c>
      <c r="CB101" s="75">
        <f t="shared" si="208"/>
        <v>0</v>
      </c>
      <c r="CC101" s="75">
        <f t="shared" si="208"/>
        <v>0</v>
      </c>
      <c r="CD101" s="75">
        <f t="shared" si="208"/>
        <v>2</v>
      </c>
      <c r="CE101" s="75">
        <f t="shared" si="160"/>
        <v>0</v>
      </c>
      <c r="CF101" s="75">
        <f t="shared" si="161"/>
        <v>2</v>
      </c>
      <c r="CG101" s="75">
        <f t="shared" si="162"/>
        <v>0</v>
      </c>
      <c r="CH101" s="75">
        <f t="shared" si="163"/>
        <v>0</v>
      </c>
      <c r="CI101" s="75">
        <f t="shared" si="164"/>
        <v>2</v>
      </c>
      <c r="CJ101" s="75">
        <f t="shared" si="165"/>
        <v>0</v>
      </c>
      <c r="CK101" s="75">
        <f t="shared" si="166"/>
        <v>2</v>
      </c>
      <c r="CL101" s="75">
        <f t="shared" si="167"/>
        <v>0</v>
      </c>
      <c r="CM101" s="75">
        <f t="shared" si="168"/>
        <v>2</v>
      </c>
      <c r="CN101" s="75">
        <f t="shared" si="169"/>
        <v>0</v>
      </c>
      <c r="CO101" s="50">
        <f t="shared" si="170"/>
        <v>0</v>
      </c>
      <c r="CP101" s="50">
        <f t="shared" si="171"/>
        <v>0</v>
      </c>
      <c r="CQ101" s="50">
        <f t="shared" si="190"/>
        <v>0</v>
      </c>
      <c r="CR101" s="50">
        <f t="shared" si="172"/>
        <v>0</v>
      </c>
      <c r="CS101" s="50">
        <f t="shared" si="173"/>
        <v>2</v>
      </c>
      <c r="CT101" s="50">
        <f t="shared" si="191"/>
        <v>2</v>
      </c>
      <c r="CU101" s="50">
        <f t="shared" si="174"/>
        <v>0</v>
      </c>
      <c r="CV101" s="50">
        <f t="shared" si="175"/>
        <v>2</v>
      </c>
      <c r="CW101" s="50">
        <f t="shared" si="192"/>
        <v>2</v>
      </c>
      <c r="CX101" s="50">
        <f t="shared" si="176"/>
        <v>0</v>
      </c>
      <c r="CY101" s="50">
        <f t="shared" si="177"/>
        <v>2</v>
      </c>
      <c r="CZ101" s="50">
        <f t="shared" si="193"/>
        <v>2</v>
      </c>
      <c r="DA101" s="50">
        <f t="shared" si="178"/>
        <v>2</v>
      </c>
      <c r="DB101" s="50">
        <f t="shared" si="179"/>
        <v>0</v>
      </c>
      <c r="DC101" s="50">
        <f t="shared" si="194"/>
        <v>2</v>
      </c>
      <c r="DD101" s="76">
        <f t="shared" si="180"/>
        <v>4</v>
      </c>
      <c r="DE101" s="76">
        <f t="shared" si="181"/>
        <v>6</v>
      </c>
      <c r="DF101" s="76">
        <f t="shared" si="195"/>
        <v>10</v>
      </c>
      <c r="DG101" s="76">
        <f t="shared" si="182"/>
        <v>2</v>
      </c>
      <c r="DH101" s="76">
        <f t="shared" si="183"/>
        <v>4</v>
      </c>
      <c r="DI101" s="76">
        <f t="shared" si="196"/>
        <v>6</v>
      </c>
      <c r="DJ101" s="76">
        <f t="shared" si="184"/>
        <v>6</v>
      </c>
      <c r="DK101" s="76">
        <f t="shared" si="185"/>
        <v>0</v>
      </c>
      <c r="DL101" s="76">
        <f t="shared" si="197"/>
        <v>6</v>
      </c>
      <c r="DM101" s="76">
        <f t="shared" si="186"/>
        <v>0</v>
      </c>
      <c r="DN101" s="76">
        <f t="shared" si="187"/>
        <v>2</v>
      </c>
      <c r="DO101" s="76">
        <f t="shared" si="198"/>
        <v>4</v>
      </c>
      <c r="DP101" s="76">
        <f t="shared" si="199"/>
        <v>6</v>
      </c>
      <c r="DQ101" s="76">
        <f t="shared" si="200"/>
        <v>2</v>
      </c>
      <c r="DR101" s="76">
        <f t="shared" si="201"/>
        <v>6</v>
      </c>
      <c r="DS101" s="76">
        <f t="shared" si="202"/>
        <v>8</v>
      </c>
      <c r="DT101" s="70">
        <f t="shared" si="203"/>
        <v>36</v>
      </c>
    </row>
    <row r="102" spans="1:124">
      <c r="A102" s="77"/>
      <c r="B102" s="58" t="s">
        <v>120</v>
      </c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80">
        <f>AVERAGE(BA72:BA101)</f>
        <v>1.0666666666666667</v>
      </c>
      <c r="BB102" s="80">
        <f t="shared" ref="BB102:DJ102" si="210">AVERAGE(BB72:BB101)</f>
        <v>0.93333333333333335</v>
      </c>
      <c r="BC102" s="80">
        <f t="shared" si="210"/>
        <v>0.4</v>
      </c>
      <c r="BD102" s="80">
        <f t="shared" si="210"/>
        <v>0.46666666666666667</v>
      </c>
      <c r="BE102" s="80">
        <f t="shared" si="210"/>
        <v>0.6</v>
      </c>
      <c r="BF102" s="80">
        <f t="shared" si="210"/>
        <v>0.53333333333333333</v>
      </c>
      <c r="BG102" s="80">
        <f t="shared" si="210"/>
        <v>0.26666666666666666</v>
      </c>
      <c r="BH102" s="80">
        <f t="shared" si="210"/>
        <v>1</v>
      </c>
      <c r="BI102" s="80">
        <f t="shared" si="210"/>
        <v>0.33333333333333331</v>
      </c>
      <c r="BJ102" s="80">
        <f t="shared" si="210"/>
        <v>1.0666666666666667</v>
      </c>
      <c r="BK102" s="80">
        <f t="shared" si="210"/>
        <v>0.66666666666666663</v>
      </c>
      <c r="BL102" s="80">
        <f t="shared" si="210"/>
        <v>0.8</v>
      </c>
      <c r="BM102" s="80">
        <f t="shared" si="210"/>
        <v>0.46666666666666667</v>
      </c>
      <c r="BN102" s="80">
        <f t="shared" si="210"/>
        <v>0.6</v>
      </c>
      <c r="BO102" s="80">
        <f t="shared" si="210"/>
        <v>0.53333333333333333</v>
      </c>
      <c r="BP102" s="80">
        <f t="shared" si="210"/>
        <v>0.4</v>
      </c>
      <c r="BQ102" s="80">
        <f t="shared" si="210"/>
        <v>0.46666666666666667</v>
      </c>
      <c r="BR102" s="80">
        <f t="shared" si="210"/>
        <v>0.6</v>
      </c>
      <c r="BS102" s="80">
        <f t="shared" si="210"/>
        <v>0.53333333333333333</v>
      </c>
      <c r="BT102" s="80">
        <f t="shared" si="210"/>
        <v>0.73333333333333328</v>
      </c>
      <c r="BU102" s="80">
        <f t="shared" si="210"/>
        <v>0.53333333333333333</v>
      </c>
      <c r="BV102" s="80">
        <f t="shared" si="210"/>
        <v>0.66666666666666663</v>
      </c>
      <c r="BW102" s="80">
        <f t="shared" si="210"/>
        <v>0.46666666666666667</v>
      </c>
      <c r="BX102" s="80">
        <f t="shared" si="210"/>
        <v>0.6</v>
      </c>
      <c r="BY102" s="80">
        <f t="shared" si="210"/>
        <v>0.73333333333333328</v>
      </c>
      <c r="BZ102" s="80">
        <f t="shared" si="210"/>
        <v>0.33333333333333331</v>
      </c>
      <c r="CA102" s="80">
        <f t="shared" si="210"/>
        <v>0.66666666666666663</v>
      </c>
      <c r="CB102" s="80">
        <f t="shared" si="210"/>
        <v>0.6</v>
      </c>
      <c r="CC102" s="80">
        <f t="shared" si="210"/>
        <v>0.6</v>
      </c>
      <c r="CD102" s="80">
        <f t="shared" si="210"/>
        <v>0.8</v>
      </c>
      <c r="CE102" s="80">
        <f t="shared" si="210"/>
        <v>0.46666666666666667</v>
      </c>
      <c r="CF102" s="80">
        <f t="shared" si="210"/>
        <v>0.53333333333333333</v>
      </c>
      <c r="CG102" s="80">
        <f t="shared" si="210"/>
        <v>0.53333333333333333</v>
      </c>
      <c r="CH102" s="80">
        <f t="shared" si="210"/>
        <v>0.4</v>
      </c>
      <c r="CI102" s="80">
        <f t="shared" si="210"/>
        <v>0.66666666666666663</v>
      </c>
      <c r="CJ102" s="80">
        <f t="shared" si="210"/>
        <v>0.46666666666666667</v>
      </c>
      <c r="CK102" s="80">
        <f t="shared" si="210"/>
        <v>0.8666666666666667</v>
      </c>
      <c r="CL102" s="80">
        <f t="shared" si="210"/>
        <v>0.4</v>
      </c>
      <c r="CM102" s="80">
        <f t="shared" si="210"/>
        <v>0.53333333333333333</v>
      </c>
      <c r="CN102" s="80">
        <f t="shared" si="210"/>
        <v>0.4</v>
      </c>
      <c r="CO102" s="80">
        <f t="shared" si="210"/>
        <v>0.6</v>
      </c>
      <c r="CP102" s="80">
        <f t="shared" si="210"/>
        <v>0.66666666666666663</v>
      </c>
      <c r="CQ102" s="80">
        <f t="shared" si="210"/>
        <v>1.2666666666666666</v>
      </c>
      <c r="CR102" s="80">
        <f t="shared" si="210"/>
        <v>0.26666666666666666</v>
      </c>
      <c r="CS102" s="80">
        <f t="shared" si="210"/>
        <v>1.2666666666666666</v>
      </c>
      <c r="CT102" s="80">
        <f t="shared" si="210"/>
        <v>1.5333333333333334</v>
      </c>
      <c r="CU102" s="80">
        <f t="shared" si="210"/>
        <v>0.6</v>
      </c>
      <c r="CV102" s="80">
        <f t="shared" si="210"/>
        <v>0.6</v>
      </c>
      <c r="CW102" s="80">
        <f t="shared" si="210"/>
        <v>1.2</v>
      </c>
      <c r="CX102" s="80">
        <f t="shared" si="210"/>
        <v>0</v>
      </c>
      <c r="CY102" s="80">
        <f t="shared" si="210"/>
        <v>1.1333333333333333</v>
      </c>
      <c r="CZ102" s="80">
        <f t="shared" si="210"/>
        <v>1.1333333333333333</v>
      </c>
      <c r="DA102" s="80">
        <f t="shared" si="210"/>
        <v>0.8</v>
      </c>
      <c r="DB102" s="80">
        <f t="shared" si="210"/>
        <v>0.73333333333333328</v>
      </c>
      <c r="DC102" s="80">
        <f t="shared" si="210"/>
        <v>1.5333333333333334</v>
      </c>
      <c r="DD102" s="80">
        <f t="shared" si="210"/>
        <v>3.4666666666666668</v>
      </c>
      <c r="DE102" s="80">
        <f t="shared" si="210"/>
        <v>3.3333333333333335</v>
      </c>
      <c r="DF102" s="80">
        <f t="shared" si="210"/>
        <v>6.8</v>
      </c>
      <c r="DG102" s="80">
        <f t="shared" si="210"/>
        <v>3.3333333333333335</v>
      </c>
      <c r="DH102" s="80">
        <f t="shared" si="210"/>
        <v>2.8</v>
      </c>
      <c r="DI102" s="80">
        <f t="shared" si="210"/>
        <v>6.1333333333333337</v>
      </c>
      <c r="DJ102" s="80">
        <f t="shared" si="210"/>
        <v>3.5333333333333332</v>
      </c>
      <c r="DK102" s="80">
        <f t="shared" ref="DK102:DT102" si="211">AVERAGE(DK72:DK101)</f>
        <v>2.2666666666666666</v>
      </c>
      <c r="DL102" s="80">
        <f t="shared" si="211"/>
        <v>5.8</v>
      </c>
      <c r="DM102" s="80">
        <f t="shared" si="211"/>
        <v>1.7333333333333334</v>
      </c>
      <c r="DN102" s="80">
        <f t="shared" si="211"/>
        <v>2</v>
      </c>
      <c r="DO102" s="80">
        <f t="shared" si="211"/>
        <v>2.1333333333333333</v>
      </c>
      <c r="DP102" s="80">
        <f t="shared" si="211"/>
        <v>5.8666666666666663</v>
      </c>
      <c r="DQ102" s="80">
        <f t="shared" si="211"/>
        <v>2.4666666666666668</v>
      </c>
      <c r="DR102" s="80">
        <f t="shared" si="211"/>
        <v>3.3333333333333335</v>
      </c>
      <c r="DS102" s="80">
        <f t="shared" si="211"/>
        <v>5.8</v>
      </c>
      <c r="DT102" s="80">
        <f t="shared" si="211"/>
        <v>30.4</v>
      </c>
    </row>
  </sheetData>
  <protectedRanges>
    <protectedRange sqref="C1:AZ1048576" name="ช่วง1"/>
  </protectedRanges>
  <mergeCells count="105">
    <mergeCell ref="C1:S1"/>
    <mergeCell ref="C2:S2"/>
    <mergeCell ref="C3:S3"/>
    <mergeCell ref="C4:S4"/>
    <mergeCell ref="A6:A8"/>
    <mergeCell ref="B6:B8"/>
    <mergeCell ref="C6:AZ6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AN7:AN8"/>
    <mergeCell ref="AO7:AO8"/>
    <mergeCell ref="AP7:AP8"/>
    <mergeCell ref="AQ7:AR7"/>
    <mergeCell ref="AF7:AF8"/>
    <mergeCell ref="AG7:AG8"/>
    <mergeCell ref="AH7:AH8"/>
    <mergeCell ref="AI7:AI8"/>
    <mergeCell ref="BA6:DC6"/>
    <mergeCell ref="DD6:DT6"/>
    <mergeCell ref="C7:C8"/>
    <mergeCell ref="D7:D8"/>
    <mergeCell ref="E7:E8"/>
    <mergeCell ref="F7:F8"/>
    <mergeCell ref="G7:G8"/>
    <mergeCell ref="H7:H8"/>
    <mergeCell ref="I7:I8"/>
    <mergeCell ref="J7:J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AL7:AL8"/>
    <mergeCell ref="AM7:AM8"/>
    <mergeCell ref="AJ7:AJ8"/>
    <mergeCell ref="AK7:AK8"/>
    <mergeCell ref="BC7:BC8"/>
    <mergeCell ref="BD7:BD8"/>
    <mergeCell ref="BE7:BE8"/>
    <mergeCell ref="BF7:BF8"/>
    <mergeCell ref="BG7:BG8"/>
    <mergeCell ref="BH7:BH8"/>
    <mergeCell ref="AS7:AT7"/>
    <mergeCell ref="AU7:AV7"/>
    <mergeCell ref="AW7:AX7"/>
    <mergeCell ref="AY7:AZ7"/>
    <mergeCell ref="BA7:BA8"/>
    <mergeCell ref="BB7:BB8"/>
    <mergeCell ref="BO7:BO8"/>
    <mergeCell ref="BP7:BP8"/>
    <mergeCell ref="BQ7:BQ8"/>
    <mergeCell ref="BR7:BR8"/>
    <mergeCell ref="BS7:BS8"/>
    <mergeCell ref="BT7:BT8"/>
    <mergeCell ref="BI7:BI8"/>
    <mergeCell ref="BJ7:BJ8"/>
    <mergeCell ref="BK7:BK8"/>
    <mergeCell ref="BL7:BL8"/>
    <mergeCell ref="BM7:BM8"/>
    <mergeCell ref="BN7:BN8"/>
    <mergeCell ref="CA7:CA8"/>
    <mergeCell ref="CB7:CB8"/>
    <mergeCell ref="CC7:CC8"/>
    <mergeCell ref="CD7:CD8"/>
    <mergeCell ref="BU7:BU8"/>
    <mergeCell ref="BV7:BV8"/>
    <mergeCell ref="BW7:BW8"/>
    <mergeCell ref="BX7:BX8"/>
    <mergeCell ref="BY7:BY8"/>
    <mergeCell ref="BZ7:BZ8"/>
    <mergeCell ref="CK7:CK8"/>
    <mergeCell ref="CL7:CL8"/>
    <mergeCell ref="CM7:CM8"/>
    <mergeCell ref="CN7:CN8"/>
    <mergeCell ref="CO7:CQ7"/>
    <mergeCell ref="CR7:CT7"/>
    <mergeCell ref="CE7:CE8"/>
    <mergeCell ref="CF7:CF8"/>
    <mergeCell ref="CG7:CG8"/>
    <mergeCell ref="CH7:CH8"/>
    <mergeCell ref="CI7:CI8"/>
    <mergeCell ref="CJ7:CJ8"/>
    <mergeCell ref="DM7:DP7"/>
    <mergeCell ref="DQ7:DS7"/>
    <mergeCell ref="DT7:DT8"/>
    <mergeCell ref="CU7:CW7"/>
    <mergeCell ref="CX7:CZ7"/>
    <mergeCell ref="DA7:DC7"/>
    <mergeCell ref="DD7:DF7"/>
    <mergeCell ref="DG7:DI7"/>
    <mergeCell ref="DJ7:DL7"/>
  </mergeCells>
  <conditionalFormatting sqref="C73:AF101 C72:AZ72">
    <cfRule type="cellIs" dxfId="35" priority="31" operator="notBetween">
      <formula>1</formula>
      <formula>0</formula>
    </cfRule>
    <cfRule type="cellIs" priority="32" operator="notBetween">
      <formula>1</formula>
      <formula>0</formula>
    </cfRule>
  </conditionalFormatting>
  <conditionalFormatting sqref="AG73:AP101">
    <cfRule type="cellIs" dxfId="34" priority="29" operator="notBetween">
      <formula>1</formula>
      <formula>0</formula>
    </cfRule>
    <cfRule type="cellIs" priority="30" operator="notBetween">
      <formula>1</formula>
      <formula>0</formula>
    </cfRule>
  </conditionalFormatting>
  <conditionalFormatting sqref="AQ73:AT101">
    <cfRule type="cellIs" dxfId="33" priority="28" operator="notBetween">
      <formula>1</formula>
      <formula>0</formula>
    </cfRule>
  </conditionalFormatting>
  <conditionalFormatting sqref="AU73:AX101">
    <cfRule type="cellIs" dxfId="32" priority="27" operator="notBetween">
      <formula>1</formula>
      <formula>0</formula>
    </cfRule>
  </conditionalFormatting>
  <conditionalFormatting sqref="AY73:AZ101">
    <cfRule type="cellIs" dxfId="31" priority="26" operator="notBetween">
      <formula>1</formula>
      <formula>0</formula>
    </cfRule>
  </conditionalFormatting>
  <conditionalFormatting sqref="C72:AZ101">
    <cfRule type="cellIs" dxfId="30" priority="25" operator="notBetween">
      <formula>1</formula>
      <formula>0</formula>
    </cfRule>
  </conditionalFormatting>
  <conditionalFormatting sqref="C43:AF71 C42:AZ42">
    <cfRule type="cellIs" dxfId="29" priority="23" operator="notBetween">
      <formula>1</formula>
      <formula>0</formula>
    </cfRule>
    <cfRule type="cellIs" priority="24" operator="notBetween">
      <formula>1</formula>
      <formula>0</formula>
    </cfRule>
  </conditionalFormatting>
  <conditionalFormatting sqref="AG43:AP71">
    <cfRule type="cellIs" dxfId="28" priority="21" operator="notBetween">
      <formula>1</formula>
      <formula>0</formula>
    </cfRule>
    <cfRule type="cellIs" priority="22" operator="notBetween">
      <formula>1</formula>
      <formula>0</formula>
    </cfRule>
  </conditionalFormatting>
  <conditionalFormatting sqref="AQ43:AT71">
    <cfRule type="cellIs" dxfId="27" priority="20" operator="notBetween">
      <formula>1</formula>
      <formula>0</formula>
    </cfRule>
  </conditionalFormatting>
  <conditionalFormatting sqref="AU43:AX71">
    <cfRule type="cellIs" dxfId="26" priority="19" operator="notBetween">
      <formula>1</formula>
      <formula>0</formula>
    </cfRule>
  </conditionalFormatting>
  <conditionalFormatting sqref="AY43:AZ71">
    <cfRule type="cellIs" dxfId="25" priority="18" operator="notBetween">
      <formula>1</formula>
      <formula>0</formula>
    </cfRule>
  </conditionalFormatting>
  <conditionalFormatting sqref="C42:AZ71">
    <cfRule type="cellIs" dxfId="24" priority="17" operator="notBetween">
      <formula>1</formula>
      <formula>0</formula>
    </cfRule>
  </conditionalFormatting>
  <conditionalFormatting sqref="C40:AF41 C39:AZ39">
    <cfRule type="cellIs" dxfId="23" priority="15" operator="notBetween">
      <formula>1</formula>
      <formula>0</formula>
    </cfRule>
    <cfRule type="cellIs" priority="16" operator="notBetween">
      <formula>1</formula>
      <formula>0</formula>
    </cfRule>
  </conditionalFormatting>
  <conditionalFormatting sqref="AG40:AP41">
    <cfRule type="cellIs" dxfId="22" priority="13" operator="notBetween">
      <formula>1</formula>
      <formula>0</formula>
    </cfRule>
    <cfRule type="cellIs" priority="14" operator="notBetween">
      <formula>1</formula>
      <formula>0</formula>
    </cfRule>
  </conditionalFormatting>
  <conditionalFormatting sqref="AQ40:AT41">
    <cfRule type="cellIs" dxfId="21" priority="12" operator="notBetween">
      <formula>1</formula>
      <formula>0</formula>
    </cfRule>
  </conditionalFormatting>
  <conditionalFormatting sqref="AU40:AX41">
    <cfRule type="cellIs" dxfId="20" priority="11" operator="notBetween">
      <formula>1</formula>
      <formula>0</formula>
    </cfRule>
  </conditionalFormatting>
  <conditionalFormatting sqref="AY40:AZ41">
    <cfRule type="cellIs" dxfId="19" priority="10" operator="notBetween">
      <formula>1</formula>
      <formula>0</formula>
    </cfRule>
  </conditionalFormatting>
  <conditionalFormatting sqref="C39:AZ41">
    <cfRule type="cellIs" dxfId="18" priority="9" operator="notBetween">
      <formula>1</formula>
      <formula>0</formula>
    </cfRule>
  </conditionalFormatting>
  <conditionalFormatting sqref="C10:AF38 C9:AZ9">
    <cfRule type="cellIs" dxfId="17" priority="7" operator="notBetween">
      <formula>1</formula>
      <formula>0</formula>
    </cfRule>
    <cfRule type="cellIs" priority="8" operator="notBetween">
      <formula>1</formula>
      <formula>0</formula>
    </cfRule>
  </conditionalFormatting>
  <conditionalFormatting sqref="AG10:AP38">
    <cfRule type="cellIs" dxfId="16" priority="5" operator="notBetween">
      <formula>1</formula>
      <formula>0</formula>
    </cfRule>
    <cfRule type="cellIs" priority="6" operator="notBetween">
      <formula>1</formula>
      <formula>0</formula>
    </cfRule>
  </conditionalFormatting>
  <conditionalFormatting sqref="AQ10:AT38">
    <cfRule type="cellIs" dxfId="15" priority="4" operator="notBetween">
      <formula>1</formula>
      <formula>0</formula>
    </cfRule>
  </conditionalFormatting>
  <conditionalFormatting sqref="AU10:AX38">
    <cfRule type="cellIs" dxfId="14" priority="3" operator="notBetween">
      <formula>1</formula>
      <formula>0</formula>
    </cfRule>
  </conditionalFormatting>
  <conditionalFormatting sqref="AY10:AZ38">
    <cfRule type="cellIs" dxfId="13" priority="2" operator="notBetween">
      <formula>1</formula>
      <formula>0</formula>
    </cfRule>
  </conditionalFormatting>
  <conditionalFormatting sqref="C9:AZ38">
    <cfRule type="cellIs" dxfId="12" priority="1" operator="notBetween">
      <formula>1</formula>
      <formula>0</formula>
    </cfRule>
  </conditionalFormatting>
  <pageMargins left="0.196850393700787" right="7.8740157480315001E-2" top="0.196850393700787" bottom="7.8740157480315001E-2" header="0.31496062992126" footer="0.31496062992126"/>
  <pageSetup paperSize="9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DG102"/>
  <sheetViews>
    <sheetView zoomScaleNormal="100" workbookViewId="0">
      <pane xSplit="2" ySplit="8" topLeftCell="AI95" activePane="bottomRight" state="frozen"/>
      <selection pane="topRight" activeCell="C1" sqref="C1"/>
      <selection pane="bottomLeft" activeCell="A9" sqref="A9"/>
      <selection pane="bottomRight" activeCell="DH9" sqref="DH9:DH102"/>
    </sheetView>
  </sheetViews>
  <sheetFormatPr defaultRowHeight="21"/>
  <cols>
    <col min="1" max="1" width="3.75" style="64" customWidth="1"/>
    <col min="2" max="2" width="18.875" style="94" customWidth="1"/>
    <col min="3" max="52" width="3.5" style="64" customWidth="1"/>
    <col min="53" max="102" width="3.5" style="64" hidden="1" customWidth="1"/>
    <col min="103" max="106" width="5.75" style="64" customWidth="1"/>
    <col min="107" max="109" width="5.5" style="64" customWidth="1"/>
    <col min="110" max="110" width="14.125" style="64" customWidth="1"/>
    <col min="111" max="111" width="6.25" style="64" customWidth="1"/>
    <col min="112" max="16384" width="9" style="64"/>
  </cols>
  <sheetData>
    <row r="1" spans="1:111">
      <c r="B1" s="86"/>
      <c r="C1" s="164" t="s">
        <v>90</v>
      </c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</row>
    <row r="2" spans="1:111">
      <c r="B2" s="86"/>
      <c r="C2" s="175" t="s">
        <v>76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</row>
    <row r="3" spans="1:111">
      <c r="B3" s="86"/>
      <c r="C3" s="175" t="str">
        <f>'ภาษาไทย ป.6'!C3:S3</f>
        <v>โรงเรียนพระมหาธาตุมูลนิธิมัธยม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</row>
    <row r="4" spans="1:111" ht="23.25" customHeight="1">
      <c r="B4" s="86"/>
      <c r="C4" s="175" t="s">
        <v>0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CY4" s="87"/>
      <c r="CZ4" s="88"/>
      <c r="DA4" s="88"/>
      <c r="DB4" s="88"/>
    </row>
    <row r="5" spans="1:111">
      <c r="B5" s="86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11" s="89" customFormat="1">
      <c r="A6" s="149" t="s">
        <v>1</v>
      </c>
      <c r="B6" s="177" t="s">
        <v>2</v>
      </c>
      <c r="C6" s="180" t="s">
        <v>86</v>
      </c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8" t="s">
        <v>29</v>
      </c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189"/>
      <c r="CE6" s="189"/>
      <c r="CF6" s="189"/>
      <c r="CG6" s="189"/>
      <c r="CH6" s="189"/>
      <c r="CI6" s="189"/>
      <c r="CJ6" s="189"/>
      <c r="CK6" s="189"/>
      <c r="CL6" s="189"/>
      <c r="CM6" s="189"/>
      <c r="CN6" s="189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65" t="s">
        <v>19</v>
      </c>
      <c r="CZ6" s="165"/>
      <c r="DA6" s="165"/>
      <c r="DB6" s="165"/>
      <c r="DC6" s="165"/>
      <c r="DD6" s="165"/>
      <c r="DE6" s="165"/>
      <c r="DF6" s="165"/>
      <c r="DG6" s="165"/>
    </row>
    <row r="7" spans="1:111" s="67" customFormat="1" ht="32.25" customHeight="1">
      <c r="A7" s="149"/>
      <c r="B7" s="178"/>
      <c r="C7" s="149">
        <v>1</v>
      </c>
      <c r="D7" s="149">
        <v>2</v>
      </c>
      <c r="E7" s="149">
        <v>3</v>
      </c>
      <c r="F7" s="149">
        <v>4</v>
      </c>
      <c r="G7" s="149">
        <v>5</v>
      </c>
      <c r="H7" s="149">
        <v>6</v>
      </c>
      <c r="I7" s="149">
        <v>7</v>
      </c>
      <c r="J7" s="149">
        <v>8</v>
      </c>
      <c r="K7" s="149">
        <v>9</v>
      </c>
      <c r="L7" s="149">
        <v>10</v>
      </c>
      <c r="M7" s="149">
        <v>11</v>
      </c>
      <c r="N7" s="149">
        <v>12</v>
      </c>
      <c r="O7" s="149">
        <v>13</v>
      </c>
      <c r="P7" s="149">
        <v>14</v>
      </c>
      <c r="Q7" s="149">
        <v>15</v>
      </c>
      <c r="R7" s="149">
        <v>16</v>
      </c>
      <c r="S7" s="149">
        <v>17</v>
      </c>
      <c r="T7" s="149">
        <v>18</v>
      </c>
      <c r="U7" s="149">
        <v>19</v>
      </c>
      <c r="V7" s="149">
        <v>20</v>
      </c>
      <c r="W7" s="149">
        <v>21</v>
      </c>
      <c r="X7" s="149">
        <v>22</v>
      </c>
      <c r="Y7" s="149">
        <v>23</v>
      </c>
      <c r="Z7" s="149">
        <v>24</v>
      </c>
      <c r="AA7" s="149">
        <v>25</v>
      </c>
      <c r="AB7" s="149">
        <v>26</v>
      </c>
      <c r="AC7" s="149">
        <v>27</v>
      </c>
      <c r="AD7" s="149">
        <v>28</v>
      </c>
      <c r="AE7" s="149">
        <v>29</v>
      </c>
      <c r="AF7" s="149">
        <v>30</v>
      </c>
      <c r="AG7" s="149">
        <v>31</v>
      </c>
      <c r="AH7" s="149">
        <v>32</v>
      </c>
      <c r="AI7" s="149">
        <v>33</v>
      </c>
      <c r="AJ7" s="149">
        <v>34</v>
      </c>
      <c r="AK7" s="149">
        <v>35</v>
      </c>
      <c r="AL7" s="149">
        <v>36</v>
      </c>
      <c r="AM7" s="149">
        <v>37</v>
      </c>
      <c r="AN7" s="149">
        <v>38</v>
      </c>
      <c r="AO7" s="149">
        <v>39</v>
      </c>
      <c r="AP7" s="149">
        <v>40</v>
      </c>
      <c r="AQ7" s="149">
        <v>41</v>
      </c>
      <c r="AR7" s="149">
        <v>42</v>
      </c>
      <c r="AS7" s="149">
        <v>43</v>
      </c>
      <c r="AT7" s="149">
        <v>44</v>
      </c>
      <c r="AU7" s="149">
        <v>45</v>
      </c>
      <c r="AV7" s="149">
        <v>46</v>
      </c>
      <c r="AW7" s="149">
        <v>47</v>
      </c>
      <c r="AX7" s="149">
        <v>48</v>
      </c>
      <c r="AY7" s="149">
        <v>49</v>
      </c>
      <c r="AZ7" s="149">
        <v>50</v>
      </c>
      <c r="BA7" s="162">
        <v>1</v>
      </c>
      <c r="BB7" s="151">
        <v>2</v>
      </c>
      <c r="BC7" s="151">
        <v>3</v>
      </c>
      <c r="BD7" s="151">
        <v>4</v>
      </c>
      <c r="BE7" s="151">
        <v>5</v>
      </c>
      <c r="BF7" s="151">
        <v>6</v>
      </c>
      <c r="BG7" s="151">
        <v>7</v>
      </c>
      <c r="BH7" s="151">
        <v>8</v>
      </c>
      <c r="BI7" s="151">
        <v>9</v>
      </c>
      <c r="BJ7" s="151">
        <v>10</v>
      </c>
      <c r="BK7" s="151">
        <v>11</v>
      </c>
      <c r="BL7" s="151">
        <v>12</v>
      </c>
      <c r="BM7" s="151">
        <v>13</v>
      </c>
      <c r="BN7" s="151">
        <v>14</v>
      </c>
      <c r="BO7" s="151">
        <v>15</v>
      </c>
      <c r="BP7" s="151">
        <v>16</v>
      </c>
      <c r="BQ7" s="151">
        <v>17</v>
      </c>
      <c r="BR7" s="151">
        <v>18</v>
      </c>
      <c r="BS7" s="151">
        <v>19</v>
      </c>
      <c r="BT7" s="151">
        <v>20</v>
      </c>
      <c r="BU7" s="151">
        <v>21</v>
      </c>
      <c r="BV7" s="151">
        <v>22</v>
      </c>
      <c r="BW7" s="151">
        <v>23</v>
      </c>
      <c r="BX7" s="151">
        <v>24</v>
      </c>
      <c r="BY7" s="151">
        <v>25</v>
      </c>
      <c r="BZ7" s="151">
        <v>26</v>
      </c>
      <c r="CA7" s="151">
        <v>27</v>
      </c>
      <c r="CB7" s="151">
        <v>28</v>
      </c>
      <c r="CC7" s="151">
        <v>29</v>
      </c>
      <c r="CD7" s="151">
        <v>30</v>
      </c>
      <c r="CE7" s="160">
        <v>31</v>
      </c>
      <c r="CF7" s="160">
        <v>32</v>
      </c>
      <c r="CG7" s="160">
        <v>33</v>
      </c>
      <c r="CH7" s="160">
        <v>34</v>
      </c>
      <c r="CI7" s="160">
        <v>35</v>
      </c>
      <c r="CJ7" s="160">
        <v>36</v>
      </c>
      <c r="CK7" s="160">
        <v>37</v>
      </c>
      <c r="CL7" s="160">
        <v>38</v>
      </c>
      <c r="CM7" s="160">
        <v>39</v>
      </c>
      <c r="CN7" s="160">
        <v>40</v>
      </c>
      <c r="CO7" s="160">
        <v>41</v>
      </c>
      <c r="CP7" s="160">
        <v>42</v>
      </c>
      <c r="CQ7" s="160">
        <v>43</v>
      </c>
      <c r="CR7" s="160">
        <v>44</v>
      </c>
      <c r="CS7" s="160">
        <v>45</v>
      </c>
      <c r="CT7" s="160">
        <v>46</v>
      </c>
      <c r="CU7" s="160">
        <v>47</v>
      </c>
      <c r="CV7" s="160">
        <v>48</v>
      </c>
      <c r="CW7" s="160">
        <v>49</v>
      </c>
      <c r="CX7" s="160">
        <v>50</v>
      </c>
      <c r="CY7" s="195" t="s">
        <v>108</v>
      </c>
      <c r="CZ7" s="196"/>
      <c r="DA7" s="196"/>
      <c r="DB7" s="197"/>
      <c r="DC7" s="195" t="s">
        <v>109</v>
      </c>
      <c r="DD7" s="196"/>
      <c r="DE7" s="197"/>
      <c r="DF7" s="90" t="s">
        <v>132</v>
      </c>
      <c r="DG7" s="166" t="s">
        <v>28</v>
      </c>
    </row>
    <row r="8" spans="1:111" s="67" customFormat="1">
      <c r="A8" s="149"/>
      <c r="B8" s="17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63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68" t="s">
        <v>67</v>
      </c>
      <c r="CZ8" s="69" t="s">
        <v>68</v>
      </c>
      <c r="DA8" s="69" t="s">
        <v>69</v>
      </c>
      <c r="DB8" s="69" t="s">
        <v>7</v>
      </c>
      <c r="DC8" s="68" t="s">
        <v>70</v>
      </c>
      <c r="DD8" s="69" t="s">
        <v>71</v>
      </c>
      <c r="DE8" s="69" t="s">
        <v>7</v>
      </c>
      <c r="DF8" s="68" t="s">
        <v>72</v>
      </c>
      <c r="DG8" s="167"/>
    </row>
    <row r="9" spans="1:111">
      <c r="A9" s="74">
        <v>1</v>
      </c>
      <c r="B9" s="71" t="str">
        <f>'ภาษาไทย ม.3'!B9</f>
        <v xml:space="preserve">นายทัศน์เทพ  ยอดสมุทร   </v>
      </c>
      <c r="C9" s="72">
        <v>0</v>
      </c>
      <c r="D9" s="72">
        <v>0</v>
      </c>
      <c r="E9" s="72">
        <v>0</v>
      </c>
      <c r="F9" s="72">
        <v>0</v>
      </c>
      <c r="G9" s="72">
        <v>1</v>
      </c>
      <c r="H9" s="72">
        <v>1</v>
      </c>
      <c r="I9" s="72">
        <v>1</v>
      </c>
      <c r="J9" s="72">
        <v>0</v>
      </c>
      <c r="K9" s="72">
        <v>0</v>
      </c>
      <c r="L9" s="72">
        <v>0</v>
      </c>
      <c r="M9" s="72">
        <v>0</v>
      </c>
      <c r="N9" s="72">
        <v>1</v>
      </c>
      <c r="O9" s="72">
        <v>0</v>
      </c>
      <c r="P9" s="72">
        <v>1</v>
      </c>
      <c r="Q9" s="72">
        <v>0</v>
      </c>
      <c r="R9" s="72">
        <v>1</v>
      </c>
      <c r="S9" s="72">
        <v>0</v>
      </c>
      <c r="T9" s="72">
        <v>1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1</v>
      </c>
      <c r="AB9" s="72">
        <v>1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1</v>
      </c>
      <c r="AL9" s="72">
        <v>0</v>
      </c>
      <c r="AM9" s="72">
        <v>1</v>
      </c>
      <c r="AN9" s="72">
        <v>0</v>
      </c>
      <c r="AO9" s="72">
        <v>0</v>
      </c>
      <c r="AP9" s="72">
        <v>0</v>
      </c>
      <c r="AQ9" s="72">
        <v>0</v>
      </c>
      <c r="AR9" s="72">
        <v>1</v>
      </c>
      <c r="AS9" s="72">
        <v>0</v>
      </c>
      <c r="AT9" s="72">
        <v>0</v>
      </c>
      <c r="AU9" s="72">
        <v>1</v>
      </c>
      <c r="AV9" s="72">
        <v>1</v>
      </c>
      <c r="AW9" s="72">
        <v>0</v>
      </c>
      <c r="AX9" s="72">
        <v>0</v>
      </c>
      <c r="AY9" s="72">
        <v>1</v>
      </c>
      <c r="AZ9" s="72">
        <v>0</v>
      </c>
      <c r="BA9" s="91">
        <f>C9*2</f>
        <v>0</v>
      </c>
      <c r="BB9" s="91">
        <f t="shared" ref="BB9:BB41" si="0">D9*2</f>
        <v>0</v>
      </c>
      <c r="BC9" s="91">
        <f t="shared" ref="BC9:BC41" si="1">E9*2</f>
        <v>0</v>
      </c>
      <c r="BD9" s="91">
        <f t="shared" ref="BD9:BD41" si="2">F9*2</f>
        <v>0</v>
      </c>
      <c r="BE9" s="91">
        <f t="shared" ref="BE9:BE41" si="3">G9*2</f>
        <v>2</v>
      </c>
      <c r="BF9" s="91">
        <f t="shared" ref="BF9:BF41" si="4">H9*2</f>
        <v>2</v>
      </c>
      <c r="BG9" s="91">
        <f t="shared" ref="BG9:BG41" si="5">I9*2</f>
        <v>2</v>
      </c>
      <c r="BH9" s="91">
        <f t="shared" ref="BH9:BH41" si="6">J9*2</f>
        <v>0</v>
      </c>
      <c r="BI9" s="91">
        <f t="shared" ref="BI9:BI41" si="7">K9*2</f>
        <v>0</v>
      </c>
      <c r="BJ9" s="91">
        <f t="shared" ref="BJ9:BJ41" si="8">L9*2</f>
        <v>0</v>
      </c>
      <c r="BK9" s="91">
        <f t="shared" ref="BK9:BK41" si="9">M9*2</f>
        <v>0</v>
      </c>
      <c r="BL9" s="91">
        <f t="shared" ref="BL9:BL41" si="10">N9*2</f>
        <v>2</v>
      </c>
      <c r="BM9" s="91">
        <f t="shared" ref="BM9:BM41" si="11">O9*2</f>
        <v>0</v>
      </c>
      <c r="BN9" s="91">
        <f t="shared" ref="BN9:BN41" si="12">P9*2</f>
        <v>2</v>
      </c>
      <c r="BO9" s="91">
        <f t="shared" ref="BO9:BO41" si="13">Q9*2</f>
        <v>0</v>
      </c>
      <c r="BP9" s="91">
        <f t="shared" ref="BP9:BP41" si="14">R9*2</f>
        <v>2</v>
      </c>
      <c r="BQ9" s="91">
        <f t="shared" ref="BQ9:BQ41" si="15">S9*2</f>
        <v>0</v>
      </c>
      <c r="BR9" s="91">
        <f t="shared" ref="BR9:BR41" si="16">T9*2</f>
        <v>2</v>
      </c>
      <c r="BS9" s="91">
        <f t="shared" ref="BS9:BS41" si="17">U9*2</f>
        <v>0</v>
      </c>
      <c r="BT9" s="91">
        <f t="shared" ref="BT9:BT41" si="18">V9*2</f>
        <v>0</v>
      </c>
      <c r="BU9" s="91">
        <f t="shared" ref="BU9:BU41" si="19">W9*2</f>
        <v>0</v>
      </c>
      <c r="BV9" s="91">
        <f t="shared" ref="BV9:BV41" si="20">X9*2</f>
        <v>0</v>
      </c>
      <c r="BW9" s="91">
        <f t="shared" ref="BW9:BW41" si="21">Y9*2</f>
        <v>0</v>
      </c>
      <c r="BX9" s="91">
        <f t="shared" ref="BX9:BX41" si="22">Z9*2</f>
        <v>0</v>
      </c>
      <c r="BY9" s="91">
        <f t="shared" ref="BY9:BY41" si="23">AA9*2</f>
        <v>2</v>
      </c>
      <c r="BZ9" s="91">
        <f t="shared" ref="BZ9:BZ41" si="24">AB9*2</f>
        <v>2</v>
      </c>
      <c r="CA9" s="91">
        <f t="shared" ref="CA9:CA41" si="25">AC9*2</f>
        <v>0</v>
      </c>
      <c r="CB9" s="91">
        <f t="shared" ref="CB9:CB41" si="26">AD9*2</f>
        <v>0</v>
      </c>
      <c r="CC9" s="91">
        <f t="shared" ref="CC9:CC41" si="27">AE9*2</f>
        <v>0</v>
      </c>
      <c r="CD9" s="91">
        <f t="shared" ref="CD9:CD41" si="28">AF9*2</f>
        <v>0</v>
      </c>
      <c r="CE9" s="91">
        <f t="shared" ref="CE9:CE41" si="29">AJ9*2</f>
        <v>0</v>
      </c>
      <c r="CF9" s="91">
        <f t="shared" ref="CF9:CF41" si="30">AK9*2</f>
        <v>2</v>
      </c>
      <c r="CG9" s="91">
        <f t="shared" ref="CG9:CG41" si="31">AL9*2</f>
        <v>0</v>
      </c>
      <c r="CH9" s="91">
        <f t="shared" ref="CH9:CH41" si="32">AM9*2</f>
        <v>2</v>
      </c>
      <c r="CI9" s="91">
        <f t="shared" ref="CI9:CI41" si="33">AN9*2</f>
        <v>0</v>
      </c>
      <c r="CJ9" s="91">
        <f t="shared" ref="CJ9:CJ41" si="34">AO9*2</f>
        <v>0</v>
      </c>
      <c r="CK9" s="91">
        <f t="shared" ref="CK9:CK41" si="35">AP9*2</f>
        <v>0</v>
      </c>
      <c r="CL9" s="91">
        <f t="shared" ref="CL9:CL41" si="36">AQ9*2</f>
        <v>0</v>
      </c>
      <c r="CM9" s="91">
        <f t="shared" ref="CM9:CM41" si="37">AR9*2</f>
        <v>2</v>
      </c>
      <c r="CN9" s="91">
        <f t="shared" ref="CN9:CN41" si="38">AS9*2</f>
        <v>0</v>
      </c>
      <c r="CO9" s="91">
        <f t="shared" ref="CO9:CO41" si="39">AT9*2</f>
        <v>0</v>
      </c>
      <c r="CP9" s="91">
        <f t="shared" ref="CP9:CP41" si="40">AU9*2</f>
        <v>2</v>
      </c>
      <c r="CQ9" s="91">
        <f t="shared" ref="CQ9:CQ41" si="41">AV9*2</f>
        <v>2</v>
      </c>
      <c r="CR9" s="91">
        <f t="shared" ref="CR9:CR41" si="42">AW9*2</f>
        <v>0</v>
      </c>
      <c r="CS9" s="91">
        <f t="shared" ref="CS9:CS41" si="43">AX9*2</f>
        <v>0</v>
      </c>
      <c r="CT9" s="91">
        <f t="shared" ref="CT9:CT41" si="44">AY9*2</f>
        <v>2</v>
      </c>
      <c r="CU9" s="91">
        <f t="shared" ref="CU9:CU41" si="45">AZ9*2</f>
        <v>0</v>
      </c>
      <c r="CV9" s="91">
        <f>AX9*2</f>
        <v>0</v>
      </c>
      <c r="CW9" s="91">
        <f>AY9*2</f>
        <v>2</v>
      </c>
      <c r="CX9" s="91">
        <f>AZ9*2</f>
        <v>0</v>
      </c>
      <c r="CY9" s="92">
        <f>BA9+BB9+BC9+BD9+BE9+BF9+BG9+BH9+BI9+BJ9+BK9+BL9</f>
        <v>8</v>
      </c>
      <c r="CZ9" s="92">
        <f>BM9+BN9+BO9+BP9+BQ9+BR9+BS9+BT9+BU9+BV9+BW9+BX9+BY9+BZ9+CA9+CB9+CC9+CD9</f>
        <v>10</v>
      </c>
      <c r="DA9" s="92">
        <f>CE9+CF9+CG9+CH9+CI9+CJ9+CK9+CL9+CM9</f>
        <v>6</v>
      </c>
      <c r="DB9" s="92">
        <f>CY9+CZ9+DA9</f>
        <v>24</v>
      </c>
      <c r="DC9" s="92">
        <f>CN9+CO9+CP9+CQ9</f>
        <v>4</v>
      </c>
      <c r="DD9" s="92">
        <f>CR9+CS9+CT9+CU9</f>
        <v>2</v>
      </c>
      <c r="DE9" s="92">
        <f>DC9+DD9</f>
        <v>6</v>
      </c>
      <c r="DF9" s="92">
        <f>CV9+CW9+CX9</f>
        <v>2</v>
      </c>
      <c r="DG9" s="74">
        <f>DB9+DE9+DF9</f>
        <v>32</v>
      </c>
    </row>
    <row r="10" spans="1:111">
      <c r="A10" s="74">
        <v>2</v>
      </c>
      <c r="B10" s="71" t="str">
        <f>'ภาษาไทย ม.3'!B10</f>
        <v>นายธนูศักดิ์     หมื่นจร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3">
        <v>1</v>
      </c>
      <c r="I10" s="73">
        <v>0</v>
      </c>
      <c r="J10" s="72">
        <v>0</v>
      </c>
      <c r="K10" s="72">
        <v>0</v>
      </c>
      <c r="L10" s="72">
        <v>0</v>
      </c>
      <c r="M10" s="72">
        <v>0</v>
      </c>
      <c r="N10" s="72">
        <v>1</v>
      </c>
      <c r="O10" s="72">
        <v>0</v>
      </c>
      <c r="P10" s="72">
        <v>0</v>
      </c>
      <c r="Q10" s="72">
        <v>0</v>
      </c>
      <c r="R10" s="72">
        <v>1</v>
      </c>
      <c r="S10" s="72">
        <v>1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1</v>
      </c>
      <c r="AA10" s="72">
        <v>0</v>
      </c>
      <c r="AB10" s="72">
        <v>1</v>
      </c>
      <c r="AC10" s="72">
        <v>0</v>
      </c>
      <c r="AD10" s="72">
        <v>0</v>
      </c>
      <c r="AE10" s="72">
        <v>0</v>
      </c>
      <c r="AF10" s="72">
        <v>1</v>
      </c>
      <c r="AG10" s="72">
        <v>0</v>
      </c>
      <c r="AH10" s="72">
        <v>1</v>
      </c>
      <c r="AI10" s="72">
        <v>0</v>
      </c>
      <c r="AJ10" s="72">
        <v>0</v>
      </c>
      <c r="AK10" s="72">
        <v>0</v>
      </c>
      <c r="AL10" s="72">
        <v>0</v>
      </c>
      <c r="AM10" s="72">
        <v>1</v>
      </c>
      <c r="AN10" s="72">
        <v>0</v>
      </c>
      <c r="AO10" s="72">
        <v>1</v>
      </c>
      <c r="AP10" s="72">
        <v>1</v>
      </c>
      <c r="AQ10" s="72">
        <v>1</v>
      </c>
      <c r="AR10" s="72">
        <v>1</v>
      </c>
      <c r="AS10" s="72">
        <v>0</v>
      </c>
      <c r="AT10" s="72">
        <v>0</v>
      </c>
      <c r="AU10" s="72">
        <v>0</v>
      </c>
      <c r="AV10" s="72">
        <v>0</v>
      </c>
      <c r="AW10" s="72">
        <v>0</v>
      </c>
      <c r="AX10" s="72">
        <v>0</v>
      </c>
      <c r="AY10" s="72">
        <v>0</v>
      </c>
      <c r="AZ10" s="72">
        <v>1</v>
      </c>
      <c r="BA10" s="91">
        <f t="shared" ref="BA10:BA38" si="46">C10*2</f>
        <v>0</v>
      </c>
      <c r="BB10" s="91">
        <f t="shared" si="0"/>
        <v>0</v>
      </c>
      <c r="BC10" s="91">
        <f t="shared" si="1"/>
        <v>0</v>
      </c>
      <c r="BD10" s="91">
        <f t="shared" si="2"/>
        <v>0</v>
      </c>
      <c r="BE10" s="91">
        <f t="shared" si="3"/>
        <v>0</v>
      </c>
      <c r="BF10" s="91">
        <f t="shared" si="4"/>
        <v>2</v>
      </c>
      <c r="BG10" s="91">
        <f t="shared" si="5"/>
        <v>0</v>
      </c>
      <c r="BH10" s="91">
        <f t="shared" si="6"/>
        <v>0</v>
      </c>
      <c r="BI10" s="91">
        <f t="shared" si="7"/>
        <v>0</v>
      </c>
      <c r="BJ10" s="91">
        <f t="shared" si="8"/>
        <v>0</v>
      </c>
      <c r="BK10" s="91">
        <f t="shared" si="9"/>
        <v>0</v>
      </c>
      <c r="BL10" s="91">
        <f t="shared" si="10"/>
        <v>2</v>
      </c>
      <c r="BM10" s="91">
        <f t="shared" si="11"/>
        <v>0</v>
      </c>
      <c r="BN10" s="91">
        <f t="shared" si="12"/>
        <v>0</v>
      </c>
      <c r="BO10" s="91">
        <f t="shared" si="13"/>
        <v>0</v>
      </c>
      <c r="BP10" s="91">
        <f t="shared" si="14"/>
        <v>2</v>
      </c>
      <c r="BQ10" s="91">
        <f t="shared" si="15"/>
        <v>2</v>
      </c>
      <c r="BR10" s="91">
        <f t="shared" si="16"/>
        <v>0</v>
      </c>
      <c r="BS10" s="91">
        <f t="shared" si="17"/>
        <v>0</v>
      </c>
      <c r="BT10" s="91">
        <f t="shared" si="18"/>
        <v>0</v>
      </c>
      <c r="BU10" s="91">
        <f t="shared" si="19"/>
        <v>0</v>
      </c>
      <c r="BV10" s="91">
        <f t="shared" si="20"/>
        <v>0</v>
      </c>
      <c r="BW10" s="91">
        <f t="shared" si="21"/>
        <v>0</v>
      </c>
      <c r="BX10" s="91">
        <f t="shared" si="22"/>
        <v>2</v>
      </c>
      <c r="BY10" s="91">
        <f t="shared" si="23"/>
        <v>0</v>
      </c>
      <c r="BZ10" s="91">
        <f t="shared" si="24"/>
        <v>2</v>
      </c>
      <c r="CA10" s="91">
        <f t="shared" si="25"/>
        <v>0</v>
      </c>
      <c r="CB10" s="91">
        <f t="shared" si="26"/>
        <v>0</v>
      </c>
      <c r="CC10" s="91">
        <f t="shared" si="27"/>
        <v>0</v>
      </c>
      <c r="CD10" s="91">
        <f t="shared" si="28"/>
        <v>2</v>
      </c>
      <c r="CE10" s="91">
        <f t="shared" si="29"/>
        <v>0</v>
      </c>
      <c r="CF10" s="91">
        <f t="shared" si="30"/>
        <v>0</v>
      </c>
      <c r="CG10" s="91">
        <f t="shared" si="31"/>
        <v>0</v>
      </c>
      <c r="CH10" s="91">
        <f t="shared" si="32"/>
        <v>2</v>
      </c>
      <c r="CI10" s="91">
        <f t="shared" si="33"/>
        <v>0</v>
      </c>
      <c r="CJ10" s="91">
        <f t="shared" si="34"/>
        <v>2</v>
      </c>
      <c r="CK10" s="91">
        <f t="shared" si="35"/>
        <v>2</v>
      </c>
      <c r="CL10" s="91">
        <f t="shared" si="36"/>
        <v>2</v>
      </c>
      <c r="CM10" s="91">
        <f t="shared" si="37"/>
        <v>2</v>
      </c>
      <c r="CN10" s="91">
        <f t="shared" si="38"/>
        <v>0</v>
      </c>
      <c r="CO10" s="91">
        <f t="shared" si="39"/>
        <v>0</v>
      </c>
      <c r="CP10" s="91">
        <f t="shared" si="40"/>
        <v>0</v>
      </c>
      <c r="CQ10" s="91">
        <f t="shared" si="41"/>
        <v>0</v>
      </c>
      <c r="CR10" s="91">
        <f t="shared" si="42"/>
        <v>0</v>
      </c>
      <c r="CS10" s="91">
        <f t="shared" si="43"/>
        <v>0</v>
      </c>
      <c r="CT10" s="91">
        <f t="shared" si="44"/>
        <v>0</v>
      </c>
      <c r="CU10" s="91">
        <f t="shared" si="45"/>
        <v>2</v>
      </c>
      <c r="CV10" s="91">
        <f t="shared" ref="CV10:CV38" si="47">AX10*2</f>
        <v>0</v>
      </c>
      <c r="CW10" s="91">
        <f t="shared" ref="CW10:CW38" si="48">AY10*2</f>
        <v>0</v>
      </c>
      <c r="CX10" s="91">
        <f t="shared" ref="CX10:CX38" si="49">AZ10*2</f>
        <v>2</v>
      </c>
      <c r="CY10" s="92">
        <f t="shared" ref="CY10:CY38" si="50">BA10+BB10+BC10+BD10+BE10+BF10+BG10+BH10+BI10+BJ10+BK10+BL10</f>
        <v>4</v>
      </c>
      <c r="CZ10" s="92">
        <f t="shared" ref="CZ10:CZ38" si="51">BM10+BN10+BO10+BP10+BQ10+BR10+BS10+BT10+BU10+BV10+BW10+BX10+BY10+BZ10+CA10+CB10+CC10+CD10</f>
        <v>10</v>
      </c>
      <c r="DA10" s="92">
        <f t="shared" ref="DA10:DA38" si="52">CE10+CF10+CG10+CH10+CI10+CJ10+CK10+CL10+CM10</f>
        <v>10</v>
      </c>
      <c r="DB10" s="92">
        <f t="shared" ref="DB10:DB38" si="53">CY10+CZ10+DA10</f>
        <v>24</v>
      </c>
      <c r="DC10" s="92">
        <f t="shared" ref="DC10:DC38" si="54">CN10+CO10+CP10+CQ10</f>
        <v>0</v>
      </c>
      <c r="DD10" s="92">
        <f t="shared" ref="DD10:DD38" si="55">CR10+CS10+CT10+CU10</f>
        <v>2</v>
      </c>
      <c r="DE10" s="92">
        <f t="shared" ref="DE10:DE38" si="56">DC10+DD10</f>
        <v>2</v>
      </c>
      <c r="DF10" s="92">
        <f t="shared" ref="DF10:DF38" si="57">CV10+CW10+CX10</f>
        <v>2</v>
      </c>
      <c r="DG10" s="74">
        <f t="shared" ref="DG10:DG38" si="58">DB10+DE10+DF10</f>
        <v>28</v>
      </c>
    </row>
    <row r="11" spans="1:111">
      <c r="A11" s="74">
        <v>3</v>
      </c>
      <c r="B11" s="71" t="str">
        <f>'ภาษาไทย ม.3'!B11</f>
        <v>นายธนากร    อักษรสิทธิ์</v>
      </c>
      <c r="C11" s="72">
        <v>0</v>
      </c>
      <c r="D11" s="72">
        <v>0</v>
      </c>
      <c r="E11" s="72">
        <v>0</v>
      </c>
      <c r="F11" s="72">
        <v>0</v>
      </c>
      <c r="G11" s="73">
        <v>1</v>
      </c>
      <c r="H11" s="73">
        <v>0</v>
      </c>
      <c r="I11" s="72">
        <v>0</v>
      </c>
      <c r="J11" s="72">
        <v>1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1</v>
      </c>
      <c r="S11" s="72">
        <v>0</v>
      </c>
      <c r="T11" s="72">
        <v>0</v>
      </c>
      <c r="U11" s="72">
        <v>1</v>
      </c>
      <c r="V11" s="72">
        <v>1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4">
        <v>0</v>
      </c>
      <c r="AF11" s="74">
        <v>0</v>
      </c>
      <c r="AG11" s="74">
        <v>0</v>
      </c>
      <c r="AH11" s="74">
        <v>1</v>
      </c>
      <c r="AI11" s="74">
        <v>1</v>
      </c>
      <c r="AJ11" s="74">
        <v>1</v>
      </c>
      <c r="AK11" s="74">
        <v>0</v>
      </c>
      <c r="AL11" s="74">
        <v>0</v>
      </c>
      <c r="AM11" s="74">
        <v>0</v>
      </c>
      <c r="AN11" s="74">
        <v>0</v>
      </c>
      <c r="AO11" s="74">
        <v>0</v>
      </c>
      <c r="AP11" s="74">
        <v>0</v>
      </c>
      <c r="AQ11" s="74">
        <v>0</v>
      </c>
      <c r="AR11" s="72">
        <v>1</v>
      </c>
      <c r="AS11" s="72">
        <v>1</v>
      </c>
      <c r="AT11" s="72">
        <v>0</v>
      </c>
      <c r="AU11" s="72">
        <v>0</v>
      </c>
      <c r="AV11" s="72">
        <v>0</v>
      </c>
      <c r="AW11" s="72">
        <v>0</v>
      </c>
      <c r="AX11" s="72">
        <v>1</v>
      </c>
      <c r="AY11" s="72">
        <v>1</v>
      </c>
      <c r="AZ11" s="74">
        <v>1</v>
      </c>
      <c r="BA11" s="91">
        <f t="shared" si="46"/>
        <v>0</v>
      </c>
      <c r="BB11" s="91">
        <f t="shared" si="0"/>
        <v>0</v>
      </c>
      <c r="BC11" s="91">
        <f t="shared" si="1"/>
        <v>0</v>
      </c>
      <c r="BD11" s="91">
        <f t="shared" si="2"/>
        <v>0</v>
      </c>
      <c r="BE11" s="91">
        <f t="shared" si="3"/>
        <v>2</v>
      </c>
      <c r="BF11" s="91">
        <f t="shared" si="4"/>
        <v>0</v>
      </c>
      <c r="BG11" s="91">
        <f t="shared" si="5"/>
        <v>0</v>
      </c>
      <c r="BH11" s="91">
        <f t="shared" si="6"/>
        <v>2</v>
      </c>
      <c r="BI11" s="91">
        <f t="shared" si="7"/>
        <v>0</v>
      </c>
      <c r="BJ11" s="91">
        <f t="shared" si="8"/>
        <v>0</v>
      </c>
      <c r="BK11" s="91">
        <f t="shared" si="9"/>
        <v>0</v>
      </c>
      <c r="BL11" s="91">
        <f t="shared" si="10"/>
        <v>0</v>
      </c>
      <c r="BM11" s="91">
        <f t="shared" si="11"/>
        <v>0</v>
      </c>
      <c r="BN11" s="91">
        <f t="shared" si="12"/>
        <v>0</v>
      </c>
      <c r="BO11" s="91">
        <f t="shared" si="13"/>
        <v>0</v>
      </c>
      <c r="BP11" s="91">
        <f t="shared" si="14"/>
        <v>2</v>
      </c>
      <c r="BQ11" s="91">
        <f t="shared" si="15"/>
        <v>0</v>
      </c>
      <c r="BR11" s="91">
        <f t="shared" si="16"/>
        <v>0</v>
      </c>
      <c r="BS11" s="91">
        <f t="shared" si="17"/>
        <v>2</v>
      </c>
      <c r="BT11" s="91">
        <f t="shared" si="18"/>
        <v>2</v>
      </c>
      <c r="BU11" s="91">
        <f t="shared" si="19"/>
        <v>0</v>
      </c>
      <c r="BV11" s="91">
        <f t="shared" si="20"/>
        <v>0</v>
      </c>
      <c r="BW11" s="91">
        <f t="shared" si="21"/>
        <v>0</v>
      </c>
      <c r="BX11" s="91">
        <f t="shared" si="22"/>
        <v>0</v>
      </c>
      <c r="BY11" s="91">
        <f t="shared" si="23"/>
        <v>0</v>
      </c>
      <c r="BZ11" s="91">
        <f t="shared" si="24"/>
        <v>0</v>
      </c>
      <c r="CA11" s="91">
        <f t="shared" si="25"/>
        <v>0</v>
      </c>
      <c r="CB11" s="91">
        <f t="shared" si="26"/>
        <v>0</v>
      </c>
      <c r="CC11" s="91">
        <f t="shared" si="27"/>
        <v>0</v>
      </c>
      <c r="CD11" s="91">
        <f t="shared" si="28"/>
        <v>0</v>
      </c>
      <c r="CE11" s="91">
        <f t="shared" si="29"/>
        <v>2</v>
      </c>
      <c r="CF11" s="91">
        <f t="shared" si="30"/>
        <v>0</v>
      </c>
      <c r="CG11" s="91">
        <f t="shared" si="31"/>
        <v>0</v>
      </c>
      <c r="CH11" s="91">
        <f t="shared" si="32"/>
        <v>0</v>
      </c>
      <c r="CI11" s="91">
        <f t="shared" si="33"/>
        <v>0</v>
      </c>
      <c r="CJ11" s="91">
        <f t="shared" si="34"/>
        <v>0</v>
      </c>
      <c r="CK11" s="91">
        <f t="shared" si="35"/>
        <v>0</v>
      </c>
      <c r="CL11" s="91">
        <f t="shared" si="36"/>
        <v>0</v>
      </c>
      <c r="CM11" s="91">
        <f t="shared" si="37"/>
        <v>2</v>
      </c>
      <c r="CN11" s="91">
        <f t="shared" si="38"/>
        <v>2</v>
      </c>
      <c r="CO11" s="91">
        <f t="shared" si="39"/>
        <v>0</v>
      </c>
      <c r="CP11" s="91">
        <f t="shared" si="40"/>
        <v>0</v>
      </c>
      <c r="CQ11" s="91">
        <f t="shared" si="41"/>
        <v>0</v>
      </c>
      <c r="CR11" s="91">
        <f t="shared" si="42"/>
        <v>0</v>
      </c>
      <c r="CS11" s="91">
        <f t="shared" si="43"/>
        <v>2</v>
      </c>
      <c r="CT11" s="91">
        <f t="shared" si="44"/>
        <v>2</v>
      </c>
      <c r="CU11" s="91">
        <f t="shared" si="45"/>
        <v>2</v>
      </c>
      <c r="CV11" s="91">
        <f t="shared" si="47"/>
        <v>2</v>
      </c>
      <c r="CW11" s="91">
        <f t="shared" si="48"/>
        <v>2</v>
      </c>
      <c r="CX11" s="91">
        <f t="shared" si="49"/>
        <v>2</v>
      </c>
      <c r="CY11" s="92">
        <f t="shared" si="50"/>
        <v>4</v>
      </c>
      <c r="CZ11" s="92">
        <f t="shared" si="51"/>
        <v>6</v>
      </c>
      <c r="DA11" s="92">
        <f t="shared" si="52"/>
        <v>4</v>
      </c>
      <c r="DB11" s="92">
        <f t="shared" si="53"/>
        <v>14</v>
      </c>
      <c r="DC11" s="92">
        <f t="shared" si="54"/>
        <v>2</v>
      </c>
      <c r="DD11" s="92">
        <f t="shared" si="55"/>
        <v>6</v>
      </c>
      <c r="DE11" s="92">
        <f t="shared" si="56"/>
        <v>8</v>
      </c>
      <c r="DF11" s="92">
        <f t="shared" si="57"/>
        <v>6</v>
      </c>
      <c r="DG11" s="74">
        <f t="shared" si="58"/>
        <v>28</v>
      </c>
    </row>
    <row r="12" spans="1:111">
      <c r="A12" s="74">
        <v>4</v>
      </c>
      <c r="B12" s="71" t="str">
        <f>'ภาษาไทย ม.3'!B12</f>
        <v>นายณัฐวุฒิ    อินมี</v>
      </c>
      <c r="C12" s="72">
        <v>0</v>
      </c>
      <c r="D12" s="72">
        <v>0</v>
      </c>
      <c r="E12" s="72">
        <v>0</v>
      </c>
      <c r="F12" s="72">
        <v>1</v>
      </c>
      <c r="G12" s="72">
        <v>0</v>
      </c>
      <c r="H12" s="73">
        <v>0</v>
      </c>
      <c r="I12" s="73">
        <v>0</v>
      </c>
      <c r="J12" s="72">
        <v>0</v>
      </c>
      <c r="K12" s="72">
        <v>0</v>
      </c>
      <c r="L12" s="72">
        <v>0</v>
      </c>
      <c r="M12" s="72">
        <v>0</v>
      </c>
      <c r="N12" s="72">
        <v>1</v>
      </c>
      <c r="O12" s="73">
        <v>1</v>
      </c>
      <c r="P12" s="73">
        <v>0</v>
      </c>
      <c r="Q12" s="74">
        <v>0</v>
      </c>
      <c r="R12" s="74">
        <v>0</v>
      </c>
      <c r="S12" s="74">
        <v>0</v>
      </c>
      <c r="T12" s="74">
        <v>1</v>
      </c>
      <c r="U12" s="74">
        <v>0</v>
      </c>
      <c r="V12" s="74">
        <v>1</v>
      </c>
      <c r="W12" s="74">
        <v>0</v>
      </c>
      <c r="X12" s="74">
        <v>1</v>
      </c>
      <c r="Y12" s="74">
        <v>1</v>
      </c>
      <c r="Z12" s="74">
        <v>0</v>
      </c>
      <c r="AA12" s="74">
        <v>0</v>
      </c>
      <c r="AB12" s="74">
        <v>1</v>
      </c>
      <c r="AC12" s="74">
        <v>0</v>
      </c>
      <c r="AD12" s="74">
        <v>0</v>
      </c>
      <c r="AE12" s="74">
        <v>0</v>
      </c>
      <c r="AF12" s="74">
        <v>1</v>
      </c>
      <c r="AG12" s="74">
        <v>0</v>
      </c>
      <c r="AH12" s="74">
        <v>0</v>
      </c>
      <c r="AI12" s="74">
        <v>0</v>
      </c>
      <c r="AJ12" s="74">
        <v>1</v>
      </c>
      <c r="AK12" s="74">
        <v>0</v>
      </c>
      <c r="AL12" s="74">
        <v>0</v>
      </c>
      <c r="AM12" s="74">
        <v>0</v>
      </c>
      <c r="AN12" s="74">
        <v>0</v>
      </c>
      <c r="AO12" s="74">
        <v>1</v>
      </c>
      <c r="AP12" s="74">
        <v>0</v>
      </c>
      <c r="AQ12" s="74">
        <v>0</v>
      </c>
      <c r="AR12" s="74">
        <v>0</v>
      </c>
      <c r="AS12" s="74">
        <v>0</v>
      </c>
      <c r="AT12" s="74">
        <v>1</v>
      </c>
      <c r="AU12" s="74">
        <v>0</v>
      </c>
      <c r="AV12" s="74">
        <v>1</v>
      </c>
      <c r="AW12" s="74">
        <v>0</v>
      </c>
      <c r="AX12" s="74">
        <v>0</v>
      </c>
      <c r="AY12" s="74">
        <v>0</v>
      </c>
      <c r="AZ12" s="74">
        <v>1</v>
      </c>
      <c r="BA12" s="91">
        <f t="shared" si="46"/>
        <v>0</v>
      </c>
      <c r="BB12" s="91">
        <f t="shared" si="0"/>
        <v>0</v>
      </c>
      <c r="BC12" s="91">
        <f t="shared" si="1"/>
        <v>0</v>
      </c>
      <c r="BD12" s="91">
        <f t="shared" si="2"/>
        <v>2</v>
      </c>
      <c r="BE12" s="91">
        <f t="shared" si="3"/>
        <v>0</v>
      </c>
      <c r="BF12" s="91">
        <f t="shared" si="4"/>
        <v>0</v>
      </c>
      <c r="BG12" s="91">
        <f t="shared" si="5"/>
        <v>0</v>
      </c>
      <c r="BH12" s="91">
        <f t="shared" si="6"/>
        <v>0</v>
      </c>
      <c r="BI12" s="91">
        <f t="shared" si="7"/>
        <v>0</v>
      </c>
      <c r="BJ12" s="91">
        <f t="shared" si="8"/>
        <v>0</v>
      </c>
      <c r="BK12" s="91">
        <f t="shared" si="9"/>
        <v>0</v>
      </c>
      <c r="BL12" s="91">
        <f t="shared" si="10"/>
        <v>2</v>
      </c>
      <c r="BM12" s="91">
        <f t="shared" si="11"/>
        <v>2</v>
      </c>
      <c r="BN12" s="91">
        <f t="shared" si="12"/>
        <v>0</v>
      </c>
      <c r="BO12" s="91">
        <f t="shared" si="13"/>
        <v>0</v>
      </c>
      <c r="BP12" s="91">
        <f t="shared" si="14"/>
        <v>0</v>
      </c>
      <c r="BQ12" s="91">
        <f t="shared" si="15"/>
        <v>0</v>
      </c>
      <c r="BR12" s="91">
        <f t="shared" si="16"/>
        <v>2</v>
      </c>
      <c r="BS12" s="91">
        <f t="shared" si="17"/>
        <v>0</v>
      </c>
      <c r="BT12" s="91">
        <f t="shared" si="18"/>
        <v>2</v>
      </c>
      <c r="BU12" s="91">
        <f t="shared" si="19"/>
        <v>0</v>
      </c>
      <c r="BV12" s="91">
        <f t="shared" si="20"/>
        <v>2</v>
      </c>
      <c r="BW12" s="91">
        <f t="shared" si="21"/>
        <v>2</v>
      </c>
      <c r="BX12" s="91">
        <f t="shared" si="22"/>
        <v>0</v>
      </c>
      <c r="BY12" s="91">
        <f t="shared" si="23"/>
        <v>0</v>
      </c>
      <c r="BZ12" s="91">
        <f t="shared" si="24"/>
        <v>2</v>
      </c>
      <c r="CA12" s="91">
        <f t="shared" si="25"/>
        <v>0</v>
      </c>
      <c r="CB12" s="91">
        <f t="shared" si="26"/>
        <v>0</v>
      </c>
      <c r="CC12" s="91">
        <f t="shared" si="27"/>
        <v>0</v>
      </c>
      <c r="CD12" s="91">
        <f t="shared" si="28"/>
        <v>2</v>
      </c>
      <c r="CE12" s="91">
        <f t="shared" si="29"/>
        <v>2</v>
      </c>
      <c r="CF12" s="91">
        <f t="shared" si="30"/>
        <v>0</v>
      </c>
      <c r="CG12" s="91">
        <f t="shared" si="31"/>
        <v>0</v>
      </c>
      <c r="CH12" s="91">
        <f t="shared" si="32"/>
        <v>0</v>
      </c>
      <c r="CI12" s="91">
        <f t="shared" si="33"/>
        <v>0</v>
      </c>
      <c r="CJ12" s="91">
        <f t="shared" si="34"/>
        <v>2</v>
      </c>
      <c r="CK12" s="91">
        <f t="shared" si="35"/>
        <v>0</v>
      </c>
      <c r="CL12" s="91">
        <f t="shared" si="36"/>
        <v>0</v>
      </c>
      <c r="CM12" s="91">
        <f t="shared" si="37"/>
        <v>0</v>
      </c>
      <c r="CN12" s="91">
        <f t="shared" si="38"/>
        <v>0</v>
      </c>
      <c r="CO12" s="91">
        <f t="shared" si="39"/>
        <v>2</v>
      </c>
      <c r="CP12" s="91">
        <f t="shared" si="40"/>
        <v>0</v>
      </c>
      <c r="CQ12" s="91">
        <f t="shared" si="41"/>
        <v>2</v>
      </c>
      <c r="CR12" s="91">
        <f t="shared" si="42"/>
        <v>0</v>
      </c>
      <c r="CS12" s="91">
        <f t="shared" si="43"/>
        <v>0</v>
      </c>
      <c r="CT12" s="91">
        <f t="shared" si="44"/>
        <v>0</v>
      </c>
      <c r="CU12" s="91">
        <f t="shared" si="45"/>
        <v>2</v>
      </c>
      <c r="CV12" s="91">
        <f t="shared" si="47"/>
        <v>0</v>
      </c>
      <c r="CW12" s="91">
        <f t="shared" si="48"/>
        <v>0</v>
      </c>
      <c r="CX12" s="91">
        <f t="shared" si="49"/>
        <v>2</v>
      </c>
      <c r="CY12" s="92">
        <f t="shared" si="50"/>
        <v>4</v>
      </c>
      <c r="CZ12" s="92">
        <f t="shared" si="51"/>
        <v>14</v>
      </c>
      <c r="DA12" s="92">
        <f t="shared" si="52"/>
        <v>4</v>
      </c>
      <c r="DB12" s="92">
        <f t="shared" si="53"/>
        <v>22</v>
      </c>
      <c r="DC12" s="92">
        <f t="shared" si="54"/>
        <v>4</v>
      </c>
      <c r="DD12" s="92">
        <f t="shared" si="55"/>
        <v>2</v>
      </c>
      <c r="DE12" s="92">
        <f t="shared" si="56"/>
        <v>6</v>
      </c>
      <c r="DF12" s="92">
        <f t="shared" si="57"/>
        <v>2</v>
      </c>
      <c r="DG12" s="74">
        <f t="shared" si="58"/>
        <v>30</v>
      </c>
    </row>
    <row r="13" spans="1:111">
      <c r="A13" s="74">
        <v>5</v>
      </c>
      <c r="B13" s="71" t="str">
        <f>'ภาษาไทย ม.3'!B13</f>
        <v>นายปริญญา   รักจันทร์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3">
        <v>0</v>
      </c>
      <c r="I13" s="73">
        <v>1</v>
      </c>
      <c r="J13" s="72">
        <v>0</v>
      </c>
      <c r="K13" s="72">
        <v>0</v>
      </c>
      <c r="L13" s="72">
        <v>0</v>
      </c>
      <c r="M13" s="72">
        <v>0</v>
      </c>
      <c r="N13" s="72">
        <v>1</v>
      </c>
      <c r="O13" s="73">
        <v>0</v>
      </c>
      <c r="P13" s="73">
        <v>0</v>
      </c>
      <c r="Q13" s="74">
        <v>1</v>
      </c>
      <c r="R13" s="74">
        <v>1</v>
      </c>
      <c r="S13" s="74">
        <v>0</v>
      </c>
      <c r="T13" s="74">
        <v>0</v>
      </c>
      <c r="U13" s="74">
        <v>1</v>
      </c>
      <c r="V13" s="74">
        <v>0</v>
      </c>
      <c r="W13" s="74">
        <v>1</v>
      </c>
      <c r="X13" s="74">
        <v>1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1</v>
      </c>
      <c r="AG13" s="74">
        <v>0</v>
      </c>
      <c r="AH13" s="74">
        <v>0</v>
      </c>
      <c r="AI13" s="74">
        <v>0</v>
      </c>
      <c r="AJ13" s="74">
        <v>0</v>
      </c>
      <c r="AK13" s="74">
        <v>1</v>
      </c>
      <c r="AL13" s="74">
        <v>0</v>
      </c>
      <c r="AM13" s="74">
        <v>0</v>
      </c>
      <c r="AN13" s="74">
        <v>0</v>
      </c>
      <c r="AO13" s="74">
        <v>1</v>
      </c>
      <c r="AP13" s="74">
        <v>1</v>
      </c>
      <c r="AQ13" s="74">
        <v>0</v>
      </c>
      <c r="AR13" s="74">
        <v>0</v>
      </c>
      <c r="AS13" s="74">
        <v>1</v>
      </c>
      <c r="AT13" s="74">
        <v>0</v>
      </c>
      <c r="AU13" s="74">
        <v>0</v>
      </c>
      <c r="AV13" s="74">
        <v>0</v>
      </c>
      <c r="AW13" s="74">
        <v>0</v>
      </c>
      <c r="AX13" s="74">
        <v>1</v>
      </c>
      <c r="AY13" s="74">
        <v>0</v>
      </c>
      <c r="AZ13" s="74">
        <v>1</v>
      </c>
      <c r="BA13" s="91">
        <f t="shared" si="46"/>
        <v>0</v>
      </c>
      <c r="BB13" s="91">
        <f t="shared" si="0"/>
        <v>0</v>
      </c>
      <c r="BC13" s="91">
        <f t="shared" si="1"/>
        <v>0</v>
      </c>
      <c r="BD13" s="91">
        <f t="shared" si="2"/>
        <v>0</v>
      </c>
      <c r="BE13" s="91">
        <f t="shared" si="3"/>
        <v>0</v>
      </c>
      <c r="BF13" s="91">
        <f t="shared" si="4"/>
        <v>0</v>
      </c>
      <c r="BG13" s="91">
        <f t="shared" si="5"/>
        <v>2</v>
      </c>
      <c r="BH13" s="91">
        <f t="shared" si="6"/>
        <v>0</v>
      </c>
      <c r="BI13" s="91">
        <f t="shared" si="7"/>
        <v>0</v>
      </c>
      <c r="BJ13" s="91">
        <f t="shared" si="8"/>
        <v>0</v>
      </c>
      <c r="BK13" s="91">
        <f t="shared" si="9"/>
        <v>0</v>
      </c>
      <c r="BL13" s="91">
        <f t="shared" si="10"/>
        <v>2</v>
      </c>
      <c r="BM13" s="91">
        <f t="shared" si="11"/>
        <v>0</v>
      </c>
      <c r="BN13" s="91">
        <f t="shared" si="12"/>
        <v>0</v>
      </c>
      <c r="BO13" s="91">
        <f t="shared" si="13"/>
        <v>2</v>
      </c>
      <c r="BP13" s="91">
        <f t="shared" si="14"/>
        <v>2</v>
      </c>
      <c r="BQ13" s="91">
        <f t="shared" si="15"/>
        <v>0</v>
      </c>
      <c r="BR13" s="91">
        <f t="shared" si="16"/>
        <v>0</v>
      </c>
      <c r="BS13" s="91">
        <f t="shared" si="17"/>
        <v>2</v>
      </c>
      <c r="BT13" s="91">
        <f t="shared" si="18"/>
        <v>0</v>
      </c>
      <c r="BU13" s="91">
        <f t="shared" si="19"/>
        <v>2</v>
      </c>
      <c r="BV13" s="91">
        <f t="shared" si="20"/>
        <v>2</v>
      </c>
      <c r="BW13" s="91">
        <f t="shared" si="21"/>
        <v>0</v>
      </c>
      <c r="BX13" s="91">
        <f t="shared" si="22"/>
        <v>0</v>
      </c>
      <c r="BY13" s="91">
        <f t="shared" si="23"/>
        <v>0</v>
      </c>
      <c r="BZ13" s="91">
        <f t="shared" si="24"/>
        <v>0</v>
      </c>
      <c r="CA13" s="91">
        <f t="shared" si="25"/>
        <v>0</v>
      </c>
      <c r="CB13" s="91">
        <f t="shared" si="26"/>
        <v>0</v>
      </c>
      <c r="CC13" s="91">
        <f t="shared" si="27"/>
        <v>0</v>
      </c>
      <c r="CD13" s="91">
        <f t="shared" si="28"/>
        <v>2</v>
      </c>
      <c r="CE13" s="91">
        <f t="shared" si="29"/>
        <v>0</v>
      </c>
      <c r="CF13" s="91">
        <f t="shared" si="30"/>
        <v>2</v>
      </c>
      <c r="CG13" s="91">
        <f t="shared" si="31"/>
        <v>0</v>
      </c>
      <c r="CH13" s="91">
        <f t="shared" si="32"/>
        <v>0</v>
      </c>
      <c r="CI13" s="91">
        <f t="shared" si="33"/>
        <v>0</v>
      </c>
      <c r="CJ13" s="91">
        <f t="shared" si="34"/>
        <v>2</v>
      </c>
      <c r="CK13" s="91">
        <f t="shared" si="35"/>
        <v>2</v>
      </c>
      <c r="CL13" s="91">
        <f t="shared" si="36"/>
        <v>0</v>
      </c>
      <c r="CM13" s="91">
        <f t="shared" si="37"/>
        <v>0</v>
      </c>
      <c r="CN13" s="91">
        <f t="shared" si="38"/>
        <v>2</v>
      </c>
      <c r="CO13" s="91">
        <f t="shared" si="39"/>
        <v>0</v>
      </c>
      <c r="CP13" s="91">
        <f t="shared" si="40"/>
        <v>0</v>
      </c>
      <c r="CQ13" s="91">
        <f t="shared" si="41"/>
        <v>0</v>
      </c>
      <c r="CR13" s="91">
        <f t="shared" si="42"/>
        <v>0</v>
      </c>
      <c r="CS13" s="91">
        <f t="shared" si="43"/>
        <v>2</v>
      </c>
      <c r="CT13" s="91">
        <f t="shared" si="44"/>
        <v>0</v>
      </c>
      <c r="CU13" s="91">
        <f t="shared" si="45"/>
        <v>2</v>
      </c>
      <c r="CV13" s="91">
        <f t="shared" si="47"/>
        <v>2</v>
      </c>
      <c r="CW13" s="91">
        <f t="shared" si="48"/>
        <v>0</v>
      </c>
      <c r="CX13" s="91">
        <f t="shared" si="49"/>
        <v>2</v>
      </c>
      <c r="CY13" s="92">
        <f t="shared" si="50"/>
        <v>4</v>
      </c>
      <c r="CZ13" s="92">
        <f t="shared" si="51"/>
        <v>12</v>
      </c>
      <c r="DA13" s="92">
        <f t="shared" si="52"/>
        <v>6</v>
      </c>
      <c r="DB13" s="92">
        <f t="shared" si="53"/>
        <v>22</v>
      </c>
      <c r="DC13" s="92">
        <f t="shared" si="54"/>
        <v>2</v>
      </c>
      <c r="DD13" s="92">
        <f t="shared" si="55"/>
        <v>4</v>
      </c>
      <c r="DE13" s="92">
        <f t="shared" si="56"/>
        <v>6</v>
      </c>
      <c r="DF13" s="92">
        <f t="shared" si="57"/>
        <v>4</v>
      </c>
      <c r="DG13" s="74">
        <f t="shared" si="58"/>
        <v>32</v>
      </c>
    </row>
    <row r="14" spans="1:111">
      <c r="A14" s="74">
        <v>6</v>
      </c>
      <c r="B14" s="71" t="str">
        <f>'ภาษาไทย ม.3'!B14</f>
        <v>นายนิตินันท์    หอมจันทร์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3">
        <v>0</v>
      </c>
      <c r="I14" s="73">
        <v>1</v>
      </c>
      <c r="J14" s="72">
        <v>0</v>
      </c>
      <c r="K14" s="72">
        <v>0</v>
      </c>
      <c r="L14" s="72">
        <v>0</v>
      </c>
      <c r="M14" s="72">
        <v>0</v>
      </c>
      <c r="N14" s="72">
        <v>1</v>
      </c>
      <c r="O14" s="73">
        <v>1</v>
      </c>
      <c r="P14" s="73">
        <v>1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1</v>
      </c>
      <c r="W14" s="74">
        <v>1</v>
      </c>
      <c r="X14" s="74">
        <v>1</v>
      </c>
      <c r="Y14" s="74">
        <v>0</v>
      </c>
      <c r="Z14" s="74">
        <v>0</v>
      </c>
      <c r="AA14" s="74">
        <v>0</v>
      </c>
      <c r="AB14" s="74">
        <v>0</v>
      </c>
      <c r="AC14" s="74">
        <v>0</v>
      </c>
      <c r="AD14" s="74">
        <v>0</v>
      </c>
      <c r="AE14" s="74">
        <v>0</v>
      </c>
      <c r="AF14" s="74">
        <v>1</v>
      </c>
      <c r="AG14" s="74">
        <v>0</v>
      </c>
      <c r="AH14" s="74">
        <v>0</v>
      </c>
      <c r="AI14" s="74">
        <v>0</v>
      </c>
      <c r="AJ14" s="74">
        <v>1</v>
      </c>
      <c r="AK14" s="74">
        <v>0</v>
      </c>
      <c r="AL14" s="74">
        <v>0</v>
      </c>
      <c r="AM14" s="74">
        <v>0</v>
      </c>
      <c r="AN14" s="74">
        <v>0</v>
      </c>
      <c r="AO14" s="74">
        <v>0</v>
      </c>
      <c r="AP14" s="74">
        <v>1</v>
      </c>
      <c r="AQ14" s="74">
        <v>0</v>
      </c>
      <c r="AR14" s="74">
        <v>1</v>
      </c>
      <c r="AS14" s="74">
        <v>1</v>
      </c>
      <c r="AT14" s="74">
        <v>0</v>
      </c>
      <c r="AU14" s="74">
        <v>0</v>
      </c>
      <c r="AV14" s="74">
        <v>0</v>
      </c>
      <c r="AW14" s="74">
        <v>0</v>
      </c>
      <c r="AX14" s="74">
        <v>0</v>
      </c>
      <c r="AY14" s="74">
        <v>0</v>
      </c>
      <c r="AZ14" s="74">
        <v>0</v>
      </c>
      <c r="BA14" s="91">
        <f t="shared" si="46"/>
        <v>0</v>
      </c>
      <c r="BB14" s="91">
        <f t="shared" si="0"/>
        <v>0</v>
      </c>
      <c r="BC14" s="91">
        <f t="shared" si="1"/>
        <v>0</v>
      </c>
      <c r="BD14" s="91">
        <f t="shared" si="2"/>
        <v>0</v>
      </c>
      <c r="BE14" s="91">
        <f t="shared" si="3"/>
        <v>0</v>
      </c>
      <c r="BF14" s="91">
        <f t="shared" si="4"/>
        <v>0</v>
      </c>
      <c r="BG14" s="91">
        <f t="shared" si="5"/>
        <v>2</v>
      </c>
      <c r="BH14" s="91">
        <f t="shared" si="6"/>
        <v>0</v>
      </c>
      <c r="BI14" s="91">
        <f t="shared" si="7"/>
        <v>0</v>
      </c>
      <c r="BJ14" s="91">
        <f t="shared" si="8"/>
        <v>0</v>
      </c>
      <c r="BK14" s="91">
        <f t="shared" si="9"/>
        <v>0</v>
      </c>
      <c r="BL14" s="91">
        <f t="shared" si="10"/>
        <v>2</v>
      </c>
      <c r="BM14" s="91">
        <f t="shared" si="11"/>
        <v>2</v>
      </c>
      <c r="BN14" s="91">
        <f t="shared" si="12"/>
        <v>2</v>
      </c>
      <c r="BO14" s="91">
        <f t="shared" si="13"/>
        <v>0</v>
      </c>
      <c r="BP14" s="91">
        <f t="shared" si="14"/>
        <v>0</v>
      </c>
      <c r="BQ14" s="91">
        <f t="shared" si="15"/>
        <v>0</v>
      </c>
      <c r="BR14" s="91">
        <f t="shared" si="16"/>
        <v>0</v>
      </c>
      <c r="BS14" s="91">
        <f t="shared" si="17"/>
        <v>0</v>
      </c>
      <c r="BT14" s="91">
        <f t="shared" si="18"/>
        <v>2</v>
      </c>
      <c r="BU14" s="91">
        <f t="shared" si="19"/>
        <v>2</v>
      </c>
      <c r="BV14" s="91">
        <f t="shared" si="20"/>
        <v>2</v>
      </c>
      <c r="BW14" s="91">
        <f t="shared" si="21"/>
        <v>0</v>
      </c>
      <c r="BX14" s="91">
        <f t="shared" si="22"/>
        <v>0</v>
      </c>
      <c r="BY14" s="91">
        <f t="shared" si="23"/>
        <v>0</v>
      </c>
      <c r="BZ14" s="91">
        <f t="shared" si="24"/>
        <v>0</v>
      </c>
      <c r="CA14" s="91">
        <f t="shared" si="25"/>
        <v>0</v>
      </c>
      <c r="CB14" s="91">
        <f t="shared" si="26"/>
        <v>0</v>
      </c>
      <c r="CC14" s="91">
        <f t="shared" si="27"/>
        <v>0</v>
      </c>
      <c r="CD14" s="91">
        <f t="shared" si="28"/>
        <v>2</v>
      </c>
      <c r="CE14" s="91">
        <f t="shared" si="29"/>
        <v>2</v>
      </c>
      <c r="CF14" s="91">
        <f t="shared" si="30"/>
        <v>0</v>
      </c>
      <c r="CG14" s="91">
        <f t="shared" si="31"/>
        <v>0</v>
      </c>
      <c r="CH14" s="91">
        <f t="shared" si="32"/>
        <v>0</v>
      </c>
      <c r="CI14" s="91">
        <f t="shared" si="33"/>
        <v>0</v>
      </c>
      <c r="CJ14" s="91">
        <f t="shared" si="34"/>
        <v>0</v>
      </c>
      <c r="CK14" s="91">
        <f t="shared" si="35"/>
        <v>2</v>
      </c>
      <c r="CL14" s="91">
        <f t="shared" si="36"/>
        <v>0</v>
      </c>
      <c r="CM14" s="91">
        <f t="shared" si="37"/>
        <v>2</v>
      </c>
      <c r="CN14" s="91">
        <f t="shared" si="38"/>
        <v>2</v>
      </c>
      <c r="CO14" s="91">
        <f t="shared" si="39"/>
        <v>0</v>
      </c>
      <c r="CP14" s="91">
        <f t="shared" si="40"/>
        <v>0</v>
      </c>
      <c r="CQ14" s="91">
        <f t="shared" si="41"/>
        <v>0</v>
      </c>
      <c r="CR14" s="91">
        <f t="shared" si="42"/>
        <v>0</v>
      </c>
      <c r="CS14" s="91">
        <f t="shared" si="43"/>
        <v>0</v>
      </c>
      <c r="CT14" s="91">
        <f t="shared" si="44"/>
        <v>0</v>
      </c>
      <c r="CU14" s="91">
        <f t="shared" si="45"/>
        <v>0</v>
      </c>
      <c r="CV14" s="91">
        <f t="shared" si="47"/>
        <v>0</v>
      </c>
      <c r="CW14" s="91">
        <f t="shared" si="48"/>
        <v>0</v>
      </c>
      <c r="CX14" s="91">
        <f t="shared" si="49"/>
        <v>0</v>
      </c>
      <c r="CY14" s="92">
        <f t="shared" si="50"/>
        <v>4</v>
      </c>
      <c r="CZ14" s="92">
        <f t="shared" si="51"/>
        <v>12</v>
      </c>
      <c r="DA14" s="92">
        <f t="shared" si="52"/>
        <v>6</v>
      </c>
      <c r="DB14" s="92">
        <f t="shared" si="53"/>
        <v>22</v>
      </c>
      <c r="DC14" s="92">
        <f t="shared" si="54"/>
        <v>2</v>
      </c>
      <c r="DD14" s="92">
        <f t="shared" si="55"/>
        <v>0</v>
      </c>
      <c r="DE14" s="92">
        <f t="shared" si="56"/>
        <v>2</v>
      </c>
      <c r="DF14" s="92">
        <f t="shared" si="57"/>
        <v>0</v>
      </c>
      <c r="DG14" s="74">
        <f t="shared" si="58"/>
        <v>24</v>
      </c>
    </row>
    <row r="15" spans="1:111">
      <c r="A15" s="74">
        <v>7</v>
      </c>
      <c r="B15" s="71" t="str">
        <f>'ภาษาไทย ม.3'!B15</f>
        <v>นางสาวสุภาวิดา   อนันทเพชร</v>
      </c>
      <c r="C15" s="72">
        <v>0</v>
      </c>
      <c r="D15" s="72">
        <v>1</v>
      </c>
      <c r="E15" s="72">
        <v>1</v>
      </c>
      <c r="F15" s="72">
        <v>1</v>
      </c>
      <c r="G15" s="72">
        <v>1</v>
      </c>
      <c r="H15" s="73">
        <v>0</v>
      </c>
      <c r="I15" s="73">
        <v>0</v>
      </c>
      <c r="J15" s="72">
        <v>1</v>
      </c>
      <c r="K15" s="72">
        <v>0</v>
      </c>
      <c r="L15" s="72">
        <v>1</v>
      </c>
      <c r="M15" s="72">
        <v>0</v>
      </c>
      <c r="N15" s="72">
        <v>1</v>
      </c>
      <c r="O15" s="73">
        <v>1</v>
      </c>
      <c r="P15" s="73">
        <v>0</v>
      </c>
      <c r="Q15" s="74">
        <v>1</v>
      </c>
      <c r="R15" s="74">
        <v>1</v>
      </c>
      <c r="S15" s="74">
        <v>1</v>
      </c>
      <c r="T15" s="74">
        <v>1</v>
      </c>
      <c r="U15" s="74">
        <v>0</v>
      </c>
      <c r="V15" s="74">
        <v>1</v>
      </c>
      <c r="W15" s="74">
        <v>0</v>
      </c>
      <c r="X15" s="74">
        <v>0</v>
      </c>
      <c r="Y15" s="74">
        <v>0</v>
      </c>
      <c r="Z15" s="74">
        <v>1</v>
      </c>
      <c r="AA15" s="74">
        <v>0</v>
      </c>
      <c r="AB15" s="74">
        <v>0</v>
      </c>
      <c r="AC15" s="74">
        <v>0</v>
      </c>
      <c r="AD15" s="74">
        <v>0</v>
      </c>
      <c r="AE15" s="74">
        <v>0</v>
      </c>
      <c r="AF15" s="74">
        <v>0</v>
      </c>
      <c r="AG15" s="74">
        <v>0</v>
      </c>
      <c r="AH15" s="74">
        <v>0</v>
      </c>
      <c r="AI15" s="74">
        <v>0</v>
      </c>
      <c r="AJ15" s="74">
        <v>0</v>
      </c>
      <c r="AK15" s="74">
        <v>1</v>
      </c>
      <c r="AL15" s="74">
        <v>0</v>
      </c>
      <c r="AM15" s="74">
        <v>1</v>
      </c>
      <c r="AN15" s="74">
        <v>1</v>
      </c>
      <c r="AO15" s="74">
        <v>0</v>
      </c>
      <c r="AP15" s="74">
        <v>0</v>
      </c>
      <c r="AQ15" s="74">
        <v>1</v>
      </c>
      <c r="AR15" s="74">
        <v>1</v>
      </c>
      <c r="AS15" s="74">
        <v>0</v>
      </c>
      <c r="AT15" s="74">
        <v>0</v>
      </c>
      <c r="AU15" s="74">
        <v>1</v>
      </c>
      <c r="AV15" s="74">
        <v>0</v>
      </c>
      <c r="AW15" s="74">
        <v>0</v>
      </c>
      <c r="AX15" s="74">
        <v>0</v>
      </c>
      <c r="AY15" s="74">
        <v>1</v>
      </c>
      <c r="AZ15" s="74">
        <v>1</v>
      </c>
      <c r="BA15" s="91">
        <f t="shared" si="46"/>
        <v>0</v>
      </c>
      <c r="BB15" s="91">
        <f t="shared" si="0"/>
        <v>2</v>
      </c>
      <c r="BC15" s="91">
        <f t="shared" si="1"/>
        <v>2</v>
      </c>
      <c r="BD15" s="91">
        <f t="shared" si="2"/>
        <v>2</v>
      </c>
      <c r="BE15" s="91">
        <f t="shared" si="3"/>
        <v>2</v>
      </c>
      <c r="BF15" s="91">
        <f t="shared" si="4"/>
        <v>0</v>
      </c>
      <c r="BG15" s="91">
        <f t="shared" si="5"/>
        <v>0</v>
      </c>
      <c r="BH15" s="91">
        <f t="shared" si="6"/>
        <v>2</v>
      </c>
      <c r="BI15" s="91">
        <f t="shared" si="7"/>
        <v>0</v>
      </c>
      <c r="BJ15" s="91">
        <f t="shared" si="8"/>
        <v>2</v>
      </c>
      <c r="BK15" s="91">
        <f t="shared" si="9"/>
        <v>0</v>
      </c>
      <c r="BL15" s="91">
        <f t="shared" si="10"/>
        <v>2</v>
      </c>
      <c r="BM15" s="91">
        <f t="shared" si="11"/>
        <v>2</v>
      </c>
      <c r="BN15" s="91">
        <f t="shared" si="12"/>
        <v>0</v>
      </c>
      <c r="BO15" s="91">
        <f t="shared" si="13"/>
        <v>2</v>
      </c>
      <c r="BP15" s="91">
        <f t="shared" si="14"/>
        <v>2</v>
      </c>
      <c r="BQ15" s="91">
        <f t="shared" si="15"/>
        <v>2</v>
      </c>
      <c r="BR15" s="91">
        <f t="shared" si="16"/>
        <v>2</v>
      </c>
      <c r="BS15" s="91">
        <f t="shared" si="17"/>
        <v>0</v>
      </c>
      <c r="BT15" s="91">
        <f t="shared" si="18"/>
        <v>2</v>
      </c>
      <c r="BU15" s="91">
        <f t="shared" si="19"/>
        <v>0</v>
      </c>
      <c r="BV15" s="91">
        <f t="shared" si="20"/>
        <v>0</v>
      </c>
      <c r="BW15" s="91">
        <f t="shared" si="21"/>
        <v>0</v>
      </c>
      <c r="BX15" s="91">
        <f t="shared" si="22"/>
        <v>2</v>
      </c>
      <c r="BY15" s="91">
        <f t="shared" si="23"/>
        <v>0</v>
      </c>
      <c r="BZ15" s="91">
        <f t="shared" si="24"/>
        <v>0</v>
      </c>
      <c r="CA15" s="91">
        <f t="shared" si="25"/>
        <v>0</v>
      </c>
      <c r="CB15" s="91">
        <f t="shared" si="26"/>
        <v>0</v>
      </c>
      <c r="CC15" s="91">
        <f t="shared" si="27"/>
        <v>0</v>
      </c>
      <c r="CD15" s="91">
        <f t="shared" si="28"/>
        <v>0</v>
      </c>
      <c r="CE15" s="91">
        <f t="shared" si="29"/>
        <v>0</v>
      </c>
      <c r="CF15" s="91">
        <f t="shared" si="30"/>
        <v>2</v>
      </c>
      <c r="CG15" s="91">
        <f t="shared" si="31"/>
        <v>0</v>
      </c>
      <c r="CH15" s="91">
        <f t="shared" si="32"/>
        <v>2</v>
      </c>
      <c r="CI15" s="91">
        <f t="shared" si="33"/>
        <v>2</v>
      </c>
      <c r="CJ15" s="91">
        <f t="shared" si="34"/>
        <v>0</v>
      </c>
      <c r="CK15" s="91">
        <f t="shared" si="35"/>
        <v>0</v>
      </c>
      <c r="CL15" s="91">
        <f t="shared" si="36"/>
        <v>2</v>
      </c>
      <c r="CM15" s="91">
        <f t="shared" si="37"/>
        <v>2</v>
      </c>
      <c r="CN15" s="91">
        <f t="shared" si="38"/>
        <v>0</v>
      </c>
      <c r="CO15" s="91">
        <f t="shared" si="39"/>
        <v>0</v>
      </c>
      <c r="CP15" s="91">
        <f t="shared" si="40"/>
        <v>2</v>
      </c>
      <c r="CQ15" s="91">
        <f t="shared" si="41"/>
        <v>0</v>
      </c>
      <c r="CR15" s="91">
        <f t="shared" si="42"/>
        <v>0</v>
      </c>
      <c r="CS15" s="91">
        <f t="shared" si="43"/>
        <v>0</v>
      </c>
      <c r="CT15" s="91">
        <f t="shared" si="44"/>
        <v>2</v>
      </c>
      <c r="CU15" s="91">
        <f t="shared" si="45"/>
        <v>2</v>
      </c>
      <c r="CV15" s="91">
        <f t="shared" si="47"/>
        <v>0</v>
      </c>
      <c r="CW15" s="91">
        <f t="shared" si="48"/>
        <v>2</v>
      </c>
      <c r="CX15" s="91">
        <f t="shared" si="49"/>
        <v>2</v>
      </c>
      <c r="CY15" s="92">
        <f t="shared" si="50"/>
        <v>14</v>
      </c>
      <c r="CZ15" s="92">
        <f t="shared" si="51"/>
        <v>14</v>
      </c>
      <c r="DA15" s="92">
        <f t="shared" si="52"/>
        <v>10</v>
      </c>
      <c r="DB15" s="92">
        <f t="shared" si="53"/>
        <v>38</v>
      </c>
      <c r="DC15" s="92">
        <f t="shared" si="54"/>
        <v>2</v>
      </c>
      <c r="DD15" s="92">
        <f t="shared" si="55"/>
        <v>4</v>
      </c>
      <c r="DE15" s="92">
        <f t="shared" si="56"/>
        <v>6</v>
      </c>
      <c r="DF15" s="92">
        <f t="shared" si="57"/>
        <v>4</v>
      </c>
      <c r="DG15" s="74">
        <f t="shared" si="58"/>
        <v>48</v>
      </c>
    </row>
    <row r="16" spans="1:111">
      <c r="A16" s="74">
        <v>8</v>
      </c>
      <c r="B16" s="71" t="str">
        <f>'ภาษาไทย ม.3'!B16</f>
        <v>นางสาวพันณ์ชิตา  พูลเกิด</v>
      </c>
      <c r="C16" s="72">
        <v>0</v>
      </c>
      <c r="D16" s="72">
        <v>0</v>
      </c>
      <c r="E16" s="72">
        <v>0</v>
      </c>
      <c r="F16" s="72">
        <v>0</v>
      </c>
      <c r="G16" s="72">
        <v>1</v>
      </c>
      <c r="H16" s="73">
        <v>0</v>
      </c>
      <c r="I16" s="73">
        <v>1</v>
      </c>
      <c r="J16" s="72">
        <v>0</v>
      </c>
      <c r="K16" s="72">
        <v>0</v>
      </c>
      <c r="L16" s="72">
        <v>1</v>
      </c>
      <c r="M16" s="72">
        <v>0</v>
      </c>
      <c r="N16" s="72">
        <v>1</v>
      </c>
      <c r="O16" s="73">
        <v>0</v>
      </c>
      <c r="P16" s="73">
        <v>1</v>
      </c>
      <c r="Q16" s="74">
        <v>0</v>
      </c>
      <c r="R16" s="74">
        <v>0</v>
      </c>
      <c r="S16" s="74">
        <v>0</v>
      </c>
      <c r="T16" s="74">
        <v>1</v>
      </c>
      <c r="U16" s="74">
        <v>0</v>
      </c>
      <c r="V16" s="74">
        <v>1</v>
      </c>
      <c r="W16" s="74">
        <v>0</v>
      </c>
      <c r="X16" s="74">
        <v>0</v>
      </c>
      <c r="Y16" s="74">
        <v>1</v>
      </c>
      <c r="Z16" s="74">
        <v>1</v>
      </c>
      <c r="AA16" s="74">
        <v>1</v>
      </c>
      <c r="AB16" s="74">
        <v>1</v>
      </c>
      <c r="AC16" s="74">
        <v>0</v>
      </c>
      <c r="AD16" s="74">
        <v>0</v>
      </c>
      <c r="AE16" s="74">
        <v>0</v>
      </c>
      <c r="AF16" s="74">
        <v>0</v>
      </c>
      <c r="AG16" s="74">
        <v>0</v>
      </c>
      <c r="AH16" s="74">
        <v>1</v>
      </c>
      <c r="AI16" s="74">
        <v>0</v>
      </c>
      <c r="AJ16" s="74">
        <v>0</v>
      </c>
      <c r="AK16" s="74">
        <v>0</v>
      </c>
      <c r="AL16" s="74">
        <v>0</v>
      </c>
      <c r="AM16" s="74">
        <v>0</v>
      </c>
      <c r="AN16" s="74">
        <v>0</v>
      </c>
      <c r="AO16" s="74">
        <v>0</v>
      </c>
      <c r="AP16" s="74">
        <v>1</v>
      </c>
      <c r="AQ16" s="74">
        <v>0</v>
      </c>
      <c r="AR16" s="74">
        <v>0</v>
      </c>
      <c r="AS16" s="74">
        <v>0</v>
      </c>
      <c r="AT16" s="74">
        <v>0</v>
      </c>
      <c r="AU16" s="74">
        <v>0</v>
      </c>
      <c r="AV16" s="74">
        <v>0</v>
      </c>
      <c r="AW16" s="74">
        <v>1</v>
      </c>
      <c r="AX16" s="74">
        <v>0</v>
      </c>
      <c r="AY16" s="74">
        <v>0</v>
      </c>
      <c r="AZ16" s="74">
        <v>1</v>
      </c>
      <c r="BA16" s="91">
        <f t="shared" si="46"/>
        <v>0</v>
      </c>
      <c r="BB16" s="91">
        <f t="shared" si="0"/>
        <v>0</v>
      </c>
      <c r="BC16" s="91">
        <f t="shared" si="1"/>
        <v>0</v>
      </c>
      <c r="BD16" s="91">
        <f t="shared" si="2"/>
        <v>0</v>
      </c>
      <c r="BE16" s="91">
        <f t="shared" si="3"/>
        <v>2</v>
      </c>
      <c r="BF16" s="91">
        <f t="shared" si="4"/>
        <v>0</v>
      </c>
      <c r="BG16" s="91">
        <f t="shared" si="5"/>
        <v>2</v>
      </c>
      <c r="BH16" s="91">
        <f t="shared" si="6"/>
        <v>0</v>
      </c>
      <c r="BI16" s="91">
        <f t="shared" si="7"/>
        <v>0</v>
      </c>
      <c r="BJ16" s="91">
        <f t="shared" si="8"/>
        <v>2</v>
      </c>
      <c r="BK16" s="91">
        <f t="shared" si="9"/>
        <v>0</v>
      </c>
      <c r="BL16" s="91">
        <f t="shared" si="10"/>
        <v>2</v>
      </c>
      <c r="BM16" s="91">
        <f t="shared" si="11"/>
        <v>0</v>
      </c>
      <c r="BN16" s="91">
        <f t="shared" si="12"/>
        <v>2</v>
      </c>
      <c r="BO16" s="91">
        <f t="shared" si="13"/>
        <v>0</v>
      </c>
      <c r="BP16" s="91">
        <f t="shared" si="14"/>
        <v>0</v>
      </c>
      <c r="BQ16" s="91">
        <f t="shared" si="15"/>
        <v>0</v>
      </c>
      <c r="BR16" s="91">
        <f t="shared" si="16"/>
        <v>2</v>
      </c>
      <c r="BS16" s="91">
        <f t="shared" si="17"/>
        <v>0</v>
      </c>
      <c r="BT16" s="91">
        <f t="shared" si="18"/>
        <v>2</v>
      </c>
      <c r="BU16" s="91">
        <f t="shared" si="19"/>
        <v>0</v>
      </c>
      <c r="BV16" s="91">
        <f t="shared" si="20"/>
        <v>0</v>
      </c>
      <c r="BW16" s="91">
        <f t="shared" si="21"/>
        <v>2</v>
      </c>
      <c r="BX16" s="91">
        <f t="shared" si="22"/>
        <v>2</v>
      </c>
      <c r="BY16" s="91">
        <f t="shared" si="23"/>
        <v>2</v>
      </c>
      <c r="BZ16" s="91">
        <f t="shared" si="24"/>
        <v>2</v>
      </c>
      <c r="CA16" s="91">
        <f t="shared" si="25"/>
        <v>0</v>
      </c>
      <c r="CB16" s="91">
        <f t="shared" si="26"/>
        <v>0</v>
      </c>
      <c r="CC16" s="91">
        <f t="shared" si="27"/>
        <v>0</v>
      </c>
      <c r="CD16" s="91">
        <f t="shared" si="28"/>
        <v>0</v>
      </c>
      <c r="CE16" s="91">
        <f t="shared" si="29"/>
        <v>0</v>
      </c>
      <c r="CF16" s="91">
        <f t="shared" si="30"/>
        <v>0</v>
      </c>
      <c r="CG16" s="91">
        <f t="shared" si="31"/>
        <v>0</v>
      </c>
      <c r="CH16" s="91">
        <f t="shared" si="32"/>
        <v>0</v>
      </c>
      <c r="CI16" s="91">
        <f t="shared" si="33"/>
        <v>0</v>
      </c>
      <c r="CJ16" s="91">
        <f t="shared" si="34"/>
        <v>0</v>
      </c>
      <c r="CK16" s="91">
        <f t="shared" si="35"/>
        <v>2</v>
      </c>
      <c r="CL16" s="91">
        <f t="shared" si="36"/>
        <v>0</v>
      </c>
      <c r="CM16" s="91">
        <f t="shared" si="37"/>
        <v>0</v>
      </c>
      <c r="CN16" s="91">
        <f t="shared" si="38"/>
        <v>0</v>
      </c>
      <c r="CO16" s="91">
        <f t="shared" si="39"/>
        <v>0</v>
      </c>
      <c r="CP16" s="91">
        <f t="shared" si="40"/>
        <v>0</v>
      </c>
      <c r="CQ16" s="91">
        <f t="shared" si="41"/>
        <v>0</v>
      </c>
      <c r="CR16" s="91">
        <f t="shared" si="42"/>
        <v>2</v>
      </c>
      <c r="CS16" s="91">
        <f t="shared" si="43"/>
        <v>0</v>
      </c>
      <c r="CT16" s="91">
        <f t="shared" si="44"/>
        <v>0</v>
      </c>
      <c r="CU16" s="91">
        <f t="shared" si="45"/>
        <v>2</v>
      </c>
      <c r="CV16" s="91">
        <f t="shared" si="47"/>
        <v>0</v>
      </c>
      <c r="CW16" s="91">
        <f t="shared" si="48"/>
        <v>0</v>
      </c>
      <c r="CX16" s="91">
        <f t="shared" si="49"/>
        <v>2</v>
      </c>
      <c r="CY16" s="92">
        <f t="shared" si="50"/>
        <v>8</v>
      </c>
      <c r="CZ16" s="92">
        <f t="shared" si="51"/>
        <v>14</v>
      </c>
      <c r="DA16" s="92">
        <f t="shared" si="52"/>
        <v>2</v>
      </c>
      <c r="DB16" s="92">
        <f t="shared" si="53"/>
        <v>24</v>
      </c>
      <c r="DC16" s="92">
        <f t="shared" si="54"/>
        <v>0</v>
      </c>
      <c r="DD16" s="92">
        <f t="shared" si="55"/>
        <v>4</v>
      </c>
      <c r="DE16" s="92">
        <f t="shared" si="56"/>
        <v>4</v>
      </c>
      <c r="DF16" s="92">
        <f t="shared" si="57"/>
        <v>2</v>
      </c>
      <c r="DG16" s="74">
        <f t="shared" si="58"/>
        <v>30</v>
      </c>
    </row>
    <row r="17" spans="1:111">
      <c r="A17" s="74">
        <v>9</v>
      </c>
      <c r="B17" s="71" t="str">
        <f>'ภาษาไทย ม.3'!B17</f>
        <v>นางสาวชานิกา   ภู่ไพรัช</v>
      </c>
      <c r="C17" s="72">
        <v>0</v>
      </c>
      <c r="D17" s="72">
        <v>0</v>
      </c>
      <c r="E17" s="72">
        <v>0</v>
      </c>
      <c r="F17" s="72">
        <v>1</v>
      </c>
      <c r="G17" s="72">
        <v>0</v>
      </c>
      <c r="H17" s="73">
        <v>0</v>
      </c>
      <c r="I17" s="73">
        <v>1</v>
      </c>
      <c r="J17" s="72">
        <v>0</v>
      </c>
      <c r="K17" s="72">
        <v>0</v>
      </c>
      <c r="L17" s="72">
        <v>1</v>
      </c>
      <c r="M17" s="72">
        <v>0</v>
      </c>
      <c r="N17" s="72">
        <v>1</v>
      </c>
      <c r="O17" s="73">
        <v>1</v>
      </c>
      <c r="P17" s="73">
        <v>0</v>
      </c>
      <c r="Q17" s="74">
        <v>0</v>
      </c>
      <c r="R17" s="74">
        <v>0</v>
      </c>
      <c r="S17" s="74">
        <v>0</v>
      </c>
      <c r="T17" s="74">
        <v>1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1</v>
      </c>
      <c r="AA17" s="74">
        <v>0</v>
      </c>
      <c r="AB17" s="74">
        <v>0</v>
      </c>
      <c r="AC17" s="74">
        <v>0</v>
      </c>
      <c r="AD17" s="74">
        <v>0</v>
      </c>
      <c r="AE17" s="74">
        <v>1</v>
      </c>
      <c r="AF17" s="74">
        <v>0</v>
      </c>
      <c r="AG17" s="74">
        <v>1</v>
      </c>
      <c r="AH17" s="74">
        <v>0</v>
      </c>
      <c r="AI17" s="74">
        <v>0</v>
      </c>
      <c r="AJ17" s="74">
        <v>1</v>
      </c>
      <c r="AK17" s="74">
        <v>1</v>
      </c>
      <c r="AL17" s="74">
        <v>0</v>
      </c>
      <c r="AM17" s="74">
        <v>0</v>
      </c>
      <c r="AN17" s="74">
        <v>1</v>
      </c>
      <c r="AO17" s="74">
        <v>1</v>
      </c>
      <c r="AP17" s="74">
        <v>0</v>
      </c>
      <c r="AQ17" s="74">
        <v>0</v>
      </c>
      <c r="AR17" s="74">
        <v>1</v>
      </c>
      <c r="AS17" s="74">
        <v>0</v>
      </c>
      <c r="AT17" s="74">
        <v>0</v>
      </c>
      <c r="AU17" s="74">
        <v>1</v>
      </c>
      <c r="AV17" s="74">
        <v>0</v>
      </c>
      <c r="AW17" s="74">
        <v>0</v>
      </c>
      <c r="AX17" s="74">
        <v>0</v>
      </c>
      <c r="AY17" s="74">
        <v>1</v>
      </c>
      <c r="AZ17" s="74">
        <v>0</v>
      </c>
      <c r="BA17" s="91">
        <f t="shared" si="46"/>
        <v>0</v>
      </c>
      <c r="BB17" s="91">
        <f t="shared" si="0"/>
        <v>0</v>
      </c>
      <c r="BC17" s="91">
        <f t="shared" si="1"/>
        <v>0</v>
      </c>
      <c r="BD17" s="91">
        <f t="shared" si="2"/>
        <v>2</v>
      </c>
      <c r="BE17" s="91">
        <f t="shared" si="3"/>
        <v>0</v>
      </c>
      <c r="BF17" s="91">
        <f t="shared" si="4"/>
        <v>0</v>
      </c>
      <c r="BG17" s="91">
        <f t="shared" si="5"/>
        <v>2</v>
      </c>
      <c r="BH17" s="91">
        <f t="shared" si="6"/>
        <v>0</v>
      </c>
      <c r="BI17" s="91">
        <f t="shared" si="7"/>
        <v>0</v>
      </c>
      <c r="BJ17" s="91">
        <f t="shared" si="8"/>
        <v>2</v>
      </c>
      <c r="BK17" s="91">
        <f t="shared" si="9"/>
        <v>0</v>
      </c>
      <c r="BL17" s="91">
        <f t="shared" si="10"/>
        <v>2</v>
      </c>
      <c r="BM17" s="91">
        <f t="shared" si="11"/>
        <v>2</v>
      </c>
      <c r="BN17" s="91">
        <f t="shared" si="12"/>
        <v>0</v>
      </c>
      <c r="BO17" s="91">
        <f t="shared" si="13"/>
        <v>0</v>
      </c>
      <c r="BP17" s="91">
        <f t="shared" si="14"/>
        <v>0</v>
      </c>
      <c r="BQ17" s="91">
        <f t="shared" si="15"/>
        <v>0</v>
      </c>
      <c r="BR17" s="91">
        <f t="shared" si="16"/>
        <v>2</v>
      </c>
      <c r="BS17" s="91">
        <f t="shared" si="17"/>
        <v>0</v>
      </c>
      <c r="BT17" s="91">
        <f t="shared" si="18"/>
        <v>0</v>
      </c>
      <c r="BU17" s="91">
        <f t="shared" si="19"/>
        <v>0</v>
      </c>
      <c r="BV17" s="91">
        <f t="shared" si="20"/>
        <v>0</v>
      </c>
      <c r="BW17" s="91">
        <f t="shared" si="21"/>
        <v>0</v>
      </c>
      <c r="BX17" s="91">
        <f t="shared" si="22"/>
        <v>2</v>
      </c>
      <c r="BY17" s="91">
        <f t="shared" si="23"/>
        <v>0</v>
      </c>
      <c r="BZ17" s="91">
        <f t="shared" si="24"/>
        <v>0</v>
      </c>
      <c r="CA17" s="91">
        <f t="shared" si="25"/>
        <v>0</v>
      </c>
      <c r="CB17" s="91">
        <f t="shared" si="26"/>
        <v>0</v>
      </c>
      <c r="CC17" s="91">
        <f t="shared" si="27"/>
        <v>2</v>
      </c>
      <c r="CD17" s="91">
        <f t="shared" si="28"/>
        <v>0</v>
      </c>
      <c r="CE17" s="91">
        <f t="shared" si="29"/>
        <v>2</v>
      </c>
      <c r="CF17" s="91">
        <f t="shared" si="30"/>
        <v>2</v>
      </c>
      <c r="CG17" s="91">
        <f t="shared" si="31"/>
        <v>0</v>
      </c>
      <c r="CH17" s="91">
        <f t="shared" si="32"/>
        <v>0</v>
      </c>
      <c r="CI17" s="91">
        <f t="shared" si="33"/>
        <v>2</v>
      </c>
      <c r="CJ17" s="91">
        <f t="shared" si="34"/>
        <v>2</v>
      </c>
      <c r="CK17" s="91">
        <f t="shared" si="35"/>
        <v>0</v>
      </c>
      <c r="CL17" s="91">
        <f t="shared" si="36"/>
        <v>0</v>
      </c>
      <c r="CM17" s="91">
        <f t="shared" si="37"/>
        <v>2</v>
      </c>
      <c r="CN17" s="91">
        <f t="shared" si="38"/>
        <v>0</v>
      </c>
      <c r="CO17" s="91">
        <f t="shared" si="39"/>
        <v>0</v>
      </c>
      <c r="CP17" s="91">
        <f t="shared" si="40"/>
        <v>2</v>
      </c>
      <c r="CQ17" s="91">
        <f t="shared" si="41"/>
        <v>0</v>
      </c>
      <c r="CR17" s="91">
        <f t="shared" si="42"/>
        <v>0</v>
      </c>
      <c r="CS17" s="91">
        <f t="shared" si="43"/>
        <v>0</v>
      </c>
      <c r="CT17" s="91">
        <f t="shared" si="44"/>
        <v>2</v>
      </c>
      <c r="CU17" s="91">
        <f t="shared" si="45"/>
        <v>0</v>
      </c>
      <c r="CV17" s="91">
        <f t="shared" si="47"/>
        <v>0</v>
      </c>
      <c r="CW17" s="91">
        <f t="shared" si="48"/>
        <v>2</v>
      </c>
      <c r="CX17" s="91">
        <f t="shared" si="49"/>
        <v>0</v>
      </c>
      <c r="CY17" s="92">
        <f t="shared" si="50"/>
        <v>8</v>
      </c>
      <c r="CZ17" s="92">
        <f t="shared" si="51"/>
        <v>8</v>
      </c>
      <c r="DA17" s="92">
        <f t="shared" si="52"/>
        <v>10</v>
      </c>
      <c r="DB17" s="92">
        <f t="shared" si="53"/>
        <v>26</v>
      </c>
      <c r="DC17" s="92">
        <f t="shared" si="54"/>
        <v>2</v>
      </c>
      <c r="DD17" s="92">
        <f t="shared" si="55"/>
        <v>2</v>
      </c>
      <c r="DE17" s="92">
        <f t="shared" si="56"/>
        <v>4</v>
      </c>
      <c r="DF17" s="92">
        <f t="shared" si="57"/>
        <v>2</v>
      </c>
      <c r="DG17" s="74">
        <f t="shared" si="58"/>
        <v>32</v>
      </c>
    </row>
    <row r="18" spans="1:111">
      <c r="A18" s="74">
        <v>10</v>
      </c>
      <c r="B18" s="71" t="str">
        <f>'ภาษาไทย ม.3'!B18</f>
        <v>นางสาวเปรมกมล  วรชาติ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3">
        <v>0</v>
      </c>
      <c r="I18" s="73">
        <v>0</v>
      </c>
      <c r="J18" s="72">
        <v>0</v>
      </c>
      <c r="K18" s="72">
        <v>0</v>
      </c>
      <c r="L18" s="72">
        <v>0</v>
      </c>
      <c r="M18" s="72">
        <v>0</v>
      </c>
      <c r="N18" s="72">
        <v>1</v>
      </c>
      <c r="O18" s="73">
        <v>0</v>
      </c>
      <c r="P18" s="73">
        <v>0</v>
      </c>
      <c r="Q18" s="74">
        <v>0</v>
      </c>
      <c r="R18" s="74">
        <v>0</v>
      </c>
      <c r="S18" s="74">
        <v>0</v>
      </c>
      <c r="T18" s="74">
        <v>1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0</v>
      </c>
      <c r="AE18" s="74">
        <v>0</v>
      </c>
      <c r="AF18" s="74">
        <v>0</v>
      </c>
      <c r="AG18" s="74">
        <v>0</v>
      </c>
      <c r="AH18" s="74">
        <v>0</v>
      </c>
      <c r="AI18" s="74">
        <v>0</v>
      </c>
      <c r="AJ18" s="74">
        <v>1</v>
      </c>
      <c r="AK18" s="74">
        <v>0</v>
      </c>
      <c r="AL18" s="74">
        <v>1</v>
      </c>
      <c r="AM18" s="74">
        <v>0</v>
      </c>
      <c r="AN18" s="74">
        <v>1</v>
      </c>
      <c r="AO18" s="74">
        <v>0</v>
      </c>
      <c r="AP18" s="74">
        <v>0</v>
      </c>
      <c r="AQ18" s="74">
        <v>0</v>
      </c>
      <c r="AR18" s="74">
        <v>1</v>
      </c>
      <c r="AS18" s="74">
        <v>0</v>
      </c>
      <c r="AT18" s="74">
        <v>1</v>
      </c>
      <c r="AU18" s="74">
        <v>1</v>
      </c>
      <c r="AV18" s="74">
        <v>0</v>
      </c>
      <c r="AW18" s="74">
        <v>0</v>
      </c>
      <c r="AX18" s="74">
        <v>0</v>
      </c>
      <c r="AY18" s="74">
        <v>0</v>
      </c>
      <c r="AZ18" s="74">
        <v>0</v>
      </c>
      <c r="BA18" s="91">
        <f t="shared" si="46"/>
        <v>0</v>
      </c>
      <c r="BB18" s="91">
        <f t="shared" si="0"/>
        <v>0</v>
      </c>
      <c r="BC18" s="91">
        <f t="shared" si="1"/>
        <v>0</v>
      </c>
      <c r="BD18" s="91">
        <f t="shared" si="2"/>
        <v>0</v>
      </c>
      <c r="BE18" s="91">
        <f t="shared" si="3"/>
        <v>0</v>
      </c>
      <c r="BF18" s="91">
        <f t="shared" si="4"/>
        <v>0</v>
      </c>
      <c r="BG18" s="91">
        <f t="shared" si="5"/>
        <v>0</v>
      </c>
      <c r="BH18" s="91">
        <f t="shared" si="6"/>
        <v>0</v>
      </c>
      <c r="BI18" s="91">
        <f t="shared" si="7"/>
        <v>0</v>
      </c>
      <c r="BJ18" s="91">
        <f t="shared" si="8"/>
        <v>0</v>
      </c>
      <c r="BK18" s="91">
        <f t="shared" si="9"/>
        <v>0</v>
      </c>
      <c r="BL18" s="91">
        <f t="shared" si="10"/>
        <v>2</v>
      </c>
      <c r="BM18" s="91">
        <f t="shared" si="11"/>
        <v>0</v>
      </c>
      <c r="BN18" s="91">
        <f t="shared" si="12"/>
        <v>0</v>
      </c>
      <c r="BO18" s="91">
        <f t="shared" si="13"/>
        <v>0</v>
      </c>
      <c r="BP18" s="91">
        <f t="shared" si="14"/>
        <v>0</v>
      </c>
      <c r="BQ18" s="91">
        <f t="shared" si="15"/>
        <v>0</v>
      </c>
      <c r="BR18" s="91">
        <f t="shared" si="16"/>
        <v>2</v>
      </c>
      <c r="BS18" s="91">
        <f t="shared" si="17"/>
        <v>0</v>
      </c>
      <c r="BT18" s="91">
        <f t="shared" si="18"/>
        <v>0</v>
      </c>
      <c r="BU18" s="91">
        <f t="shared" si="19"/>
        <v>0</v>
      </c>
      <c r="BV18" s="91">
        <f t="shared" si="20"/>
        <v>0</v>
      </c>
      <c r="BW18" s="91">
        <f t="shared" si="21"/>
        <v>0</v>
      </c>
      <c r="BX18" s="91">
        <f t="shared" si="22"/>
        <v>0</v>
      </c>
      <c r="BY18" s="91">
        <f t="shared" si="23"/>
        <v>0</v>
      </c>
      <c r="BZ18" s="91">
        <f t="shared" si="24"/>
        <v>0</v>
      </c>
      <c r="CA18" s="91">
        <f t="shared" si="25"/>
        <v>0</v>
      </c>
      <c r="CB18" s="91">
        <f t="shared" si="26"/>
        <v>0</v>
      </c>
      <c r="CC18" s="91">
        <f t="shared" si="27"/>
        <v>0</v>
      </c>
      <c r="CD18" s="91">
        <f t="shared" si="28"/>
        <v>0</v>
      </c>
      <c r="CE18" s="91">
        <f t="shared" si="29"/>
        <v>2</v>
      </c>
      <c r="CF18" s="91">
        <f t="shared" si="30"/>
        <v>0</v>
      </c>
      <c r="CG18" s="91">
        <f t="shared" si="31"/>
        <v>2</v>
      </c>
      <c r="CH18" s="91">
        <f t="shared" si="32"/>
        <v>0</v>
      </c>
      <c r="CI18" s="91">
        <f t="shared" si="33"/>
        <v>2</v>
      </c>
      <c r="CJ18" s="91">
        <f t="shared" si="34"/>
        <v>0</v>
      </c>
      <c r="CK18" s="91">
        <f t="shared" si="35"/>
        <v>0</v>
      </c>
      <c r="CL18" s="91">
        <f t="shared" si="36"/>
        <v>0</v>
      </c>
      <c r="CM18" s="91">
        <f t="shared" si="37"/>
        <v>2</v>
      </c>
      <c r="CN18" s="91">
        <f t="shared" si="38"/>
        <v>0</v>
      </c>
      <c r="CO18" s="91">
        <f t="shared" si="39"/>
        <v>2</v>
      </c>
      <c r="CP18" s="91">
        <f t="shared" si="40"/>
        <v>2</v>
      </c>
      <c r="CQ18" s="91">
        <f t="shared" si="41"/>
        <v>0</v>
      </c>
      <c r="CR18" s="91">
        <f t="shared" si="42"/>
        <v>0</v>
      </c>
      <c r="CS18" s="91">
        <f t="shared" si="43"/>
        <v>0</v>
      </c>
      <c r="CT18" s="91">
        <f t="shared" si="44"/>
        <v>0</v>
      </c>
      <c r="CU18" s="91">
        <f t="shared" si="45"/>
        <v>0</v>
      </c>
      <c r="CV18" s="91">
        <f t="shared" si="47"/>
        <v>0</v>
      </c>
      <c r="CW18" s="91">
        <f t="shared" si="48"/>
        <v>0</v>
      </c>
      <c r="CX18" s="91">
        <f t="shared" si="49"/>
        <v>0</v>
      </c>
      <c r="CY18" s="92">
        <f t="shared" si="50"/>
        <v>2</v>
      </c>
      <c r="CZ18" s="92">
        <f t="shared" si="51"/>
        <v>2</v>
      </c>
      <c r="DA18" s="92">
        <f t="shared" si="52"/>
        <v>8</v>
      </c>
      <c r="DB18" s="92">
        <f t="shared" si="53"/>
        <v>12</v>
      </c>
      <c r="DC18" s="92">
        <f t="shared" si="54"/>
        <v>4</v>
      </c>
      <c r="DD18" s="92">
        <f t="shared" si="55"/>
        <v>0</v>
      </c>
      <c r="DE18" s="92">
        <f t="shared" si="56"/>
        <v>4</v>
      </c>
      <c r="DF18" s="92">
        <f t="shared" si="57"/>
        <v>0</v>
      </c>
      <c r="DG18" s="74">
        <f t="shared" si="58"/>
        <v>16</v>
      </c>
    </row>
    <row r="19" spans="1:111">
      <c r="A19" s="74">
        <v>11</v>
      </c>
      <c r="B19" s="71" t="str">
        <f>'ภาษาไทย ม.3'!B19</f>
        <v>นางสาวสุวนันท์  เทพบุรี</v>
      </c>
      <c r="C19" s="72">
        <v>0</v>
      </c>
      <c r="D19" s="72">
        <v>0</v>
      </c>
      <c r="E19" s="72">
        <v>1</v>
      </c>
      <c r="F19" s="72">
        <v>0</v>
      </c>
      <c r="G19" s="72">
        <v>0</v>
      </c>
      <c r="H19" s="73">
        <v>0</v>
      </c>
      <c r="I19" s="73">
        <v>1</v>
      </c>
      <c r="J19" s="72">
        <v>1</v>
      </c>
      <c r="K19" s="72">
        <v>0</v>
      </c>
      <c r="L19" s="72">
        <v>0</v>
      </c>
      <c r="M19" s="72">
        <v>0</v>
      </c>
      <c r="N19" s="72">
        <v>1</v>
      </c>
      <c r="O19" s="73">
        <v>0</v>
      </c>
      <c r="P19" s="73">
        <v>0</v>
      </c>
      <c r="Q19" s="74">
        <v>0</v>
      </c>
      <c r="R19" s="74">
        <v>0</v>
      </c>
      <c r="S19" s="74">
        <v>1</v>
      </c>
      <c r="T19" s="74">
        <v>0</v>
      </c>
      <c r="U19" s="74">
        <v>0</v>
      </c>
      <c r="V19" s="74">
        <v>0</v>
      </c>
      <c r="W19" s="74">
        <v>0</v>
      </c>
      <c r="X19" s="74">
        <v>1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74">
        <v>0</v>
      </c>
      <c r="AG19" s="74">
        <v>0</v>
      </c>
      <c r="AH19" s="74">
        <v>0</v>
      </c>
      <c r="AI19" s="74">
        <v>0</v>
      </c>
      <c r="AJ19" s="74">
        <v>0</v>
      </c>
      <c r="AK19" s="74">
        <v>1</v>
      </c>
      <c r="AL19" s="74">
        <v>0</v>
      </c>
      <c r="AM19" s="74">
        <v>0</v>
      </c>
      <c r="AN19" s="74">
        <v>1</v>
      </c>
      <c r="AO19" s="74">
        <v>0</v>
      </c>
      <c r="AP19" s="74">
        <v>0</v>
      </c>
      <c r="AQ19" s="74">
        <v>0</v>
      </c>
      <c r="AR19" s="74">
        <v>1</v>
      </c>
      <c r="AS19" s="74">
        <v>0</v>
      </c>
      <c r="AT19" s="74">
        <v>1</v>
      </c>
      <c r="AU19" s="74">
        <v>0</v>
      </c>
      <c r="AV19" s="74">
        <v>0</v>
      </c>
      <c r="AW19" s="74">
        <v>0</v>
      </c>
      <c r="AX19" s="74">
        <v>0</v>
      </c>
      <c r="AY19" s="74">
        <v>1</v>
      </c>
      <c r="AZ19" s="74">
        <v>0</v>
      </c>
      <c r="BA19" s="91">
        <f t="shared" si="46"/>
        <v>0</v>
      </c>
      <c r="BB19" s="91">
        <f t="shared" si="0"/>
        <v>0</v>
      </c>
      <c r="BC19" s="91">
        <f t="shared" si="1"/>
        <v>2</v>
      </c>
      <c r="BD19" s="91">
        <f t="shared" si="2"/>
        <v>0</v>
      </c>
      <c r="BE19" s="91">
        <f t="shared" si="3"/>
        <v>0</v>
      </c>
      <c r="BF19" s="91">
        <f t="shared" si="4"/>
        <v>0</v>
      </c>
      <c r="BG19" s="91">
        <f t="shared" si="5"/>
        <v>2</v>
      </c>
      <c r="BH19" s="91">
        <f t="shared" si="6"/>
        <v>2</v>
      </c>
      <c r="BI19" s="91">
        <f t="shared" si="7"/>
        <v>0</v>
      </c>
      <c r="BJ19" s="91">
        <f t="shared" si="8"/>
        <v>0</v>
      </c>
      <c r="BK19" s="91">
        <f t="shared" si="9"/>
        <v>0</v>
      </c>
      <c r="BL19" s="91">
        <f t="shared" si="10"/>
        <v>2</v>
      </c>
      <c r="BM19" s="91">
        <f t="shared" si="11"/>
        <v>0</v>
      </c>
      <c r="BN19" s="91">
        <f t="shared" si="12"/>
        <v>0</v>
      </c>
      <c r="BO19" s="91">
        <f t="shared" si="13"/>
        <v>0</v>
      </c>
      <c r="BP19" s="91">
        <f t="shared" si="14"/>
        <v>0</v>
      </c>
      <c r="BQ19" s="91">
        <f t="shared" si="15"/>
        <v>2</v>
      </c>
      <c r="BR19" s="91">
        <f t="shared" si="16"/>
        <v>0</v>
      </c>
      <c r="BS19" s="91">
        <f t="shared" si="17"/>
        <v>0</v>
      </c>
      <c r="BT19" s="91">
        <f t="shared" si="18"/>
        <v>0</v>
      </c>
      <c r="BU19" s="91">
        <f t="shared" si="19"/>
        <v>0</v>
      </c>
      <c r="BV19" s="91">
        <f t="shared" si="20"/>
        <v>2</v>
      </c>
      <c r="BW19" s="91">
        <f t="shared" si="21"/>
        <v>0</v>
      </c>
      <c r="BX19" s="91">
        <f t="shared" si="22"/>
        <v>0</v>
      </c>
      <c r="BY19" s="91">
        <f t="shared" si="23"/>
        <v>0</v>
      </c>
      <c r="BZ19" s="91">
        <f t="shared" si="24"/>
        <v>0</v>
      </c>
      <c r="CA19" s="91">
        <f t="shared" si="25"/>
        <v>0</v>
      </c>
      <c r="CB19" s="91">
        <f t="shared" si="26"/>
        <v>0</v>
      </c>
      <c r="CC19" s="91">
        <f t="shared" si="27"/>
        <v>0</v>
      </c>
      <c r="CD19" s="91">
        <f t="shared" si="28"/>
        <v>0</v>
      </c>
      <c r="CE19" s="91">
        <f t="shared" si="29"/>
        <v>0</v>
      </c>
      <c r="CF19" s="91">
        <f t="shared" si="30"/>
        <v>2</v>
      </c>
      <c r="CG19" s="91">
        <f t="shared" si="31"/>
        <v>0</v>
      </c>
      <c r="CH19" s="91">
        <f t="shared" si="32"/>
        <v>0</v>
      </c>
      <c r="CI19" s="91">
        <f t="shared" si="33"/>
        <v>2</v>
      </c>
      <c r="CJ19" s="91">
        <f t="shared" si="34"/>
        <v>0</v>
      </c>
      <c r="CK19" s="91">
        <f t="shared" si="35"/>
        <v>0</v>
      </c>
      <c r="CL19" s="91">
        <f t="shared" si="36"/>
        <v>0</v>
      </c>
      <c r="CM19" s="91">
        <f t="shared" si="37"/>
        <v>2</v>
      </c>
      <c r="CN19" s="91">
        <f t="shared" si="38"/>
        <v>0</v>
      </c>
      <c r="CO19" s="91">
        <f t="shared" si="39"/>
        <v>2</v>
      </c>
      <c r="CP19" s="91">
        <f t="shared" si="40"/>
        <v>0</v>
      </c>
      <c r="CQ19" s="91">
        <f t="shared" si="41"/>
        <v>0</v>
      </c>
      <c r="CR19" s="91">
        <f t="shared" si="42"/>
        <v>0</v>
      </c>
      <c r="CS19" s="91">
        <f t="shared" si="43"/>
        <v>0</v>
      </c>
      <c r="CT19" s="91">
        <f t="shared" si="44"/>
        <v>2</v>
      </c>
      <c r="CU19" s="91">
        <f t="shared" si="45"/>
        <v>0</v>
      </c>
      <c r="CV19" s="91">
        <f t="shared" si="47"/>
        <v>0</v>
      </c>
      <c r="CW19" s="91">
        <f t="shared" si="48"/>
        <v>2</v>
      </c>
      <c r="CX19" s="91">
        <f t="shared" si="49"/>
        <v>0</v>
      </c>
      <c r="CY19" s="92">
        <f t="shared" si="50"/>
        <v>8</v>
      </c>
      <c r="CZ19" s="92">
        <f t="shared" si="51"/>
        <v>4</v>
      </c>
      <c r="DA19" s="92">
        <f t="shared" si="52"/>
        <v>6</v>
      </c>
      <c r="DB19" s="92">
        <f t="shared" si="53"/>
        <v>18</v>
      </c>
      <c r="DC19" s="92">
        <f t="shared" si="54"/>
        <v>2</v>
      </c>
      <c r="DD19" s="92">
        <f t="shared" si="55"/>
        <v>2</v>
      </c>
      <c r="DE19" s="92">
        <f t="shared" si="56"/>
        <v>4</v>
      </c>
      <c r="DF19" s="92">
        <f t="shared" si="57"/>
        <v>2</v>
      </c>
      <c r="DG19" s="74">
        <f t="shared" si="58"/>
        <v>24</v>
      </c>
    </row>
    <row r="20" spans="1:111">
      <c r="A20" s="74">
        <v>12</v>
      </c>
      <c r="B20" s="71" t="str">
        <f>'ภาษาไทย ม.3'!B20</f>
        <v>นางสาวธัญญารัตน์  จันทร์บาง</v>
      </c>
      <c r="C20" s="72">
        <v>0</v>
      </c>
      <c r="D20" s="72">
        <v>0</v>
      </c>
      <c r="E20" s="72">
        <v>0</v>
      </c>
      <c r="F20" s="72">
        <v>1</v>
      </c>
      <c r="G20" s="72">
        <v>0</v>
      </c>
      <c r="H20" s="73">
        <v>1</v>
      </c>
      <c r="I20" s="73">
        <v>0</v>
      </c>
      <c r="J20" s="72">
        <v>0</v>
      </c>
      <c r="K20" s="72">
        <v>0</v>
      </c>
      <c r="L20" s="72">
        <v>0</v>
      </c>
      <c r="M20" s="72">
        <v>0</v>
      </c>
      <c r="N20" s="72">
        <v>1</v>
      </c>
      <c r="O20" s="73">
        <v>1</v>
      </c>
      <c r="P20" s="73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1</v>
      </c>
      <c r="X20" s="74">
        <v>0</v>
      </c>
      <c r="Y20" s="74">
        <v>0</v>
      </c>
      <c r="Z20" s="74">
        <v>0</v>
      </c>
      <c r="AA20" s="74">
        <v>0</v>
      </c>
      <c r="AB20" s="74">
        <v>0</v>
      </c>
      <c r="AC20" s="74">
        <v>0</v>
      </c>
      <c r="AD20" s="74">
        <v>0</v>
      </c>
      <c r="AE20" s="74">
        <v>1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0</v>
      </c>
      <c r="AL20" s="74">
        <v>0</v>
      </c>
      <c r="AM20" s="74">
        <v>0</v>
      </c>
      <c r="AN20" s="74">
        <v>0</v>
      </c>
      <c r="AO20" s="74">
        <v>0</v>
      </c>
      <c r="AP20" s="74">
        <v>0</v>
      </c>
      <c r="AQ20" s="74">
        <v>0</v>
      </c>
      <c r="AR20" s="74">
        <v>1</v>
      </c>
      <c r="AS20" s="74">
        <v>0</v>
      </c>
      <c r="AT20" s="74">
        <v>1</v>
      </c>
      <c r="AU20" s="74">
        <v>1</v>
      </c>
      <c r="AV20" s="74">
        <v>0</v>
      </c>
      <c r="AW20" s="74">
        <v>0</v>
      </c>
      <c r="AX20" s="74">
        <v>0</v>
      </c>
      <c r="AY20" s="74">
        <v>0</v>
      </c>
      <c r="AZ20" s="74">
        <v>0</v>
      </c>
      <c r="BA20" s="91">
        <f t="shared" si="46"/>
        <v>0</v>
      </c>
      <c r="BB20" s="91">
        <f t="shared" si="0"/>
        <v>0</v>
      </c>
      <c r="BC20" s="91">
        <f t="shared" si="1"/>
        <v>0</v>
      </c>
      <c r="BD20" s="91">
        <f t="shared" si="2"/>
        <v>2</v>
      </c>
      <c r="BE20" s="91">
        <f t="shared" si="3"/>
        <v>0</v>
      </c>
      <c r="BF20" s="91">
        <f t="shared" si="4"/>
        <v>2</v>
      </c>
      <c r="BG20" s="91">
        <f t="shared" si="5"/>
        <v>0</v>
      </c>
      <c r="BH20" s="91">
        <f t="shared" si="6"/>
        <v>0</v>
      </c>
      <c r="BI20" s="91">
        <f t="shared" si="7"/>
        <v>0</v>
      </c>
      <c r="BJ20" s="91">
        <f t="shared" si="8"/>
        <v>0</v>
      </c>
      <c r="BK20" s="91">
        <f t="shared" si="9"/>
        <v>0</v>
      </c>
      <c r="BL20" s="91">
        <f t="shared" si="10"/>
        <v>2</v>
      </c>
      <c r="BM20" s="91">
        <f t="shared" si="11"/>
        <v>2</v>
      </c>
      <c r="BN20" s="91">
        <f t="shared" si="12"/>
        <v>0</v>
      </c>
      <c r="BO20" s="91">
        <f t="shared" si="13"/>
        <v>0</v>
      </c>
      <c r="BP20" s="91">
        <f t="shared" si="14"/>
        <v>0</v>
      </c>
      <c r="BQ20" s="91">
        <f t="shared" si="15"/>
        <v>0</v>
      </c>
      <c r="BR20" s="91">
        <f t="shared" si="16"/>
        <v>0</v>
      </c>
      <c r="BS20" s="91">
        <f t="shared" si="17"/>
        <v>0</v>
      </c>
      <c r="BT20" s="91">
        <f t="shared" si="18"/>
        <v>0</v>
      </c>
      <c r="BU20" s="91">
        <f t="shared" si="19"/>
        <v>2</v>
      </c>
      <c r="BV20" s="91">
        <f t="shared" si="20"/>
        <v>0</v>
      </c>
      <c r="BW20" s="91">
        <f t="shared" si="21"/>
        <v>0</v>
      </c>
      <c r="BX20" s="91">
        <f t="shared" si="22"/>
        <v>0</v>
      </c>
      <c r="BY20" s="91">
        <f t="shared" si="23"/>
        <v>0</v>
      </c>
      <c r="BZ20" s="91">
        <f t="shared" si="24"/>
        <v>0</v>
      </c>
      <c r="CA20" s="91">
        <f t="shared" si="25"/>
        <v>0</v>
      </c>
      <c r="CB20" s="91">
        <f t="shared" si="26"/>
        <v>0</v>
      </c>
      <c r="CC20" s="91">
        <f t="shared" si="27"/>
        <v>2</v>
      </c>
      <c r="CD20" s="91">
        <f t="shared" si="28"/>
        <v>0</v>
      </c>
      <c r="CE20" s="91">
        <f t="shared" si="29"/>
        <v>0</v>
      </c>
      <c r="CF20" s="91">
        <f t="shared" si="30"/>
        <v>0</v>
      </c>
      <c r="CG20" s="91">
        <f t="shared" si="31"/>
        <v>0</v>
      </c>
      <c r="CH20" s="91">
        <f t="shared" si="32"/>
        <v>0</v>
      </c>
      <c r="CI20" s="91">
        <f t="shared" si="33"/>
        <v>0</v>
      </c>
      <c r="CJ20" s="91">
        <f t="shared" si="34"/>
        <v>0</v>
      </c>
      <c r="CK20" s="91">
        <f t="shared" si="35"/>
        <v>0</v>
      </c>
      <c r="CL20" s="91">
        <f t="shared" si="36"/>
        <v>0</v>
      </c>
      <c r="CM20" s="91">
        <f t="shared" si="37"/>
        <v>2</v>
      </c>
      <c r="CN20" s="91">
        <f t="shared" si="38"/>
        <v>0</v>
      </c>
      <c r="CO20" s="91">
        <f t="shared" si="39"/>
        <v>2</v>
      </c>
      <c r="CP20" s="91">
        <f t="shared" si="40"/>
        <v>2</v>
      </c>
      <c r="CQ20" s="91">
        <f t="shared" si="41"/>
        <v>0</v>
      </c>
      <c r="CR20" s="91">
        <f t="shared" si="42"/>
        <v>0</v>
      </c>
      <c r="CS20" s="91">
        <f t="shared" si="43"/>
        <v>0</v>
      </c>
      <c r="CT20" s="91">
        <f t="shared" si="44"/>
        <v>0</v>
      </c>
      <c r="CU20" s="91">
        <f t="shared" si="45"/>
        <v>0</v>
      </c>
      <c r="CV20" s="91">
        <f t="shared" si="47"/>
        <v>0</v>
      </c>
      <c r="CW20" s="91">
        <f t="shared" si="48"/>
        <v>0</v>
      </c>
      <c r="CX20" s="91">
        <f t="shared" si="49"/>
        <v>0</v>
      </c>
      <c r="CY20" s="92">
        <f t="shared" si="50"/>
        <v>6</v>
      </c>
      <c r="CZ20" s="92">
        <f t="shared" si="51"/>
        <v>6</v>
      </c>
      <c r="DA20" s="92">
        <f t="shared" si="52"/>
        <v>2</v>
      </c>
      <c r="DB20" s="92">
        <f t="shared" si="53"/>
        <v>14</v>
      </c>
      <c r="DC20" s="92">
        <f t="shared" si="54"/>
        <v>4</v>
      </c>
      <c r="DD20" s="92">
        <f t="shared" si="55"/>
        <v>0</v>
      </c>
      <c r="DE20" s="92">
        <f t="shared" si="56"/>
        <v>4</v>
      </c>
      <c r="DF20" s="92">
        <f t="shared" si="57"/>
        <v>0</v>
      </c>
      <c r="DG20" s="74">
        <f t="shared" si="58"/>
        <v>18</v>
      </c>
    </row>
    <row r="21" spans="1:111">
      <c r="A21" s="74">
        <v>13</v>
      </c>
      <c r="B21" s="71" t="str">
        <f>'ภาษาไทย ม.3'!B21</f>
        <v>นางสาวปิยปาตี  หมู่หมื่นศรี</v>
      </c>
      <c r="C21" s="72">
        <v>0</v>
      </c>
      <c r="D21" s="72">
        <v>0</v>
      </c>
      <c r="E21" s="72">
        <v>1</v>
      </c>
      <c r="F21" s="72">
        <v>1</v>
      </c>
      <c r="G21" s="72">
        <v>1</v>
      </c>
      <c r="H21" s="73">
        <v>0</v>
      </c>
      <c r="I21" s="73">
        <v>1</v>
      </c>
      <c r="J21" s="72">
        <v>0</v>
      </c>
      <c r="K21" s="72">
        <v>0</v>
      </c>
      <c r="L21" s="72">
        <v>0</v>
      </c>
      <c r="M21" s="72">
        <v>0</v>
      </c>
      <c r="N21" s="72">
        <v>1</v>
      </c>
      <c r="O21" s="73">
        <v>0</v>
      </c>
      <c r="P21" s="73">
        <v>1</v>
      </c>
      <c r="Q21" s="74">
        <v>1</v>
      </c>
      <c r="R21" s="74">
        <v>0</v>
      </c>
      <c r="S21" s="74">
        <v>0</v>
      </c>
      <c r="T21" s="74">
        <v>1</v>
      </c>
      <c r="U21" s="74">
        <v>0</v>
      </c>
      <c r="V21" s="74">
        <v>1</v>
      </c>
      <c r="W21" s="74">
        <v>0</v>
      </c>
      <c r="X21" s="74">
        <v>0</v>
      </c>
      <c r="Y21" s="74">
        <v>1</v>
      </c>
      <c r="Z21" s="74">
        <v>1</v>
      </c>
      <c r="AA21" s="74">
        <v>0</v>
      </c>
      <c r="AB21" s="74">
        <v>1</v>
      </c>
      <c r="AC21" s="74">
        <v>0</v>
      </c>
      <c r="AD21" s="74">
        <v>0</v>
      </c>
      <c r="AE21" s="74">
        <v>1</v>
      </c>
      <c r="AF21" s="74">
        <v>0</v>
      </c>
      <c r="AG21" s="74">
        <v>1</v>
      </c>
      <c r="AH21" s="74">
        <v>1</v>
      </c>
      <c r="AI21" s="74">
        <v>0</v>
      </c>
      <c r="AJ21" s="74">
        <v>0</v>
      </c>
      <c r="AK21" s="74">
        <v>0</v>
      </c>
      <c r="AL21" s="74">
        <v>0</v>
      </c>
      <c r="AM21" s="74">
        <v>1</v>
      </c>
      <c r="AN21" s="74">
        <v>0</v>
      </c>
      <c r="AO21" s="74">
        <v>1</v>
      </c>
      <c r="AP21" s="74">
        <v>1</v>
      </c>
      <c r="AQ21" s="74">
        <v>1</v>
      </c>
      <c r="AR21" s="74">
        <v>0</v>
      </c>
      <c r="AS21" s="74">
        <v>1</v>
      </c>
      <c r="AT21" s="74">
        <v>1</v>
      </c>
      <c r="AU21" s="74">
        <v>1</v>
      </c>
      <c r="AV21" s="74">
        <v>0</v>
      </c>
      <c r="AW21" s="74">
        <v>1</v>
      </c>
      <c r="AX21" s="74">
        <v>0</v>
      </c>
      <c r="AY21" s="74">
        <v>1</v>
      </c>
      <c r="AZ21" s="74">
        <v>1</v>
      </c>
      <c r="BA21" s="91">
        <f t="shared" si="46"/>
        <v>0</v>
      </c>
      <c r="BB21" s="91">
        <f t="shared" si="0"/>
        <v>0</v>
      </c>
      <c r="BC21" s="91">
        <f t="shared" si="1"/>
        <v>2</v>
      </c>
      <c r="BD21" s="91">
        <f t="shared" si="2"/>
        <v>2</v>
      </c>
      <c r="BE21" s="91">
        <f t="shared" si="3"/>
        <v>2</v>
      </c>
      <c r="BF21" s="91">
        <f t="shared" si="4"/>
        <v>0</v>
      </c>
      <c r="BG21" s="91">
        <f t="shared" si="5"/>
        <v>2</v>
      </c>
      <c r="BH21" s="91">
        <f t="shared" si="6"/>
        <v>0</v>
      </c>
      <c r="BI21" s="91">
        <f t="shared" si="7"/>
        <v>0</v>
      </c>
      <c r="BJ21" s="91">
        <f t="shared" si="8"/>
        <v>0</v>
      </c>
      <c r="BK21" s="91">
        <f t="shared" si="9"/>
        <v>0</v>
      </c>
      <c r="BL21" s="91">
        <f t="shared" si="10"/>
        <v>2</v>
      </c>
      <c r="BM21" s="91">
        <f t="shared" si="11"/>
        <v>0</v>
      </c>
      <c r="BN21" s="91">
        <f t="shared" si="12"/>
        <v>2</v>
      </c>
      <c r="BO21" s="91">
        <f t="shared" si="13"/>
        <v>2</v>
      </c>
      <c r="BP21" s="91">
        <f t="shared" si="14"/>
        <v>0</v>
      </c>
      <c r="BQ21" s="91">
        <f t="shared" si="15"/>
        <v>0</v>
      </c>
      <c r="BR21" s="91">
        <f t="shared" si="16"/>
        <v>2</v>
      </c>
      <c r="BS21" s="91">
        <f t="shared" si="17"/>
        <v>0</v>
      </c>
      <c r="BT21" s="91">
        <f t="shared" si="18"/>
        <v>2</v>
      </c>
      <c r="BU21" s="91">
        <f t="shared" si="19"/>
        <v>0</v>
      </c>
      <c r="BV21" s="91">
        <f t="shared" si="20"/>
        <v>0</v>
      </c>
      <c r="BW21" s="91">
        <f t="shared" si="21"/>
        <v>2</v>
      </c>
      <c r="BX21" s="91">
        <f t="shared" si="22"/>
        <v>2</v>
      </c>
      <c r="BY21" s="91">
        <f t="shared" si="23"/>
        <v>0</v>
      </c>
      <c r="BZ21" s="91">
        <f t="shared" si="24"/>
        <v>2</v>
      </c>
      <c r="CA21" s="91">
        <f t="shared" si="25"/>
        <v>0</v>
      </c>
      <c r="CB21" s="91">
        <f t="shared" si="26"/>
        <v>0</v>
      </c>
      <c r="CC21" s="91">
        <f t="shared" si="27"/>
        <v>2</v>
      </c>
      <c r="CD21" s="91">
        <f t="shared" si="28"/>
        <v>0</v>
      </c>
      <c r="CE21" s="91">
        <f t="shared" si="29"/>
        <v>0</v>
      </c>
      <c r="CF21" s="91">
        <f t="shared" si="30"/>
        <v>0</v>
      </c>
      <c r="CG21" s="91">
        <f t="shared" si="31"/>
        <v>0</v>
      </c>
      <c r="CH21" s="91">
        <f t="shared" si="32"/>
        <v>2</v>
      </c>
      <c r="CI21" s="91">
        <f t="shared" si="33"/>
        <v>0</v>
      </c>
      <c r="CJ21" s="91">
        <f t="shared" si="34"/>
        <v>2</v>
      </c>
      <c r="CK21" s="91">
        <f t="shared" si="35"/>
        <v>2</v>
      </c>
      <c r="CL21" s="91">
        <f t="shared" si="36"/>
        <v>2</v>
      </c>
      <c r="CM21" s="91">
        <f t="shared" si="37"/>
        <v>0</v>
      </c>
      <c r="CN21" s="91">
        <f t="shared" si="38"/>
        <v>2</v>
      </c>
      <c r="CO21" s="91">
        <f t="shared" si="39"/>
        <v>2</v>
      </c>
      <c r="CP21" s="91">
        <f t="shared" si="40"/>
        <v>2</v>
      </c>
      <c r="CQ21" s="91">
        <f t="shared" si="41"/>
        <v>0</v>
      </c>
      <c r="CR21" s="91">
        <f t="shared" si="42"/>
        <v>2</v>
      </c>
      <c r="CS21" s="91">
        <f t="shared" si="43"/>
        <v>0</v>
      </c>
      <c r="CT21" s="91">
        <f t="shared" si="44"/>
        <v>2</v>
      </c>
      <c r="CU21" s="91">
        <f t="shared" si="45"/>
        <v>2</v>
      </c>
      <c r="CV21" s="91">
        <f t="shared" si="47"/>
        <v>0</v>
      </c>
      <c r="CW21" s="91">
        <f t="shared" si="48"/>
        <v>2</v>
      </c>
      <c r="CX21" s="91">
        <f t="shared" si="49"/>
        <v>2</v>
      </c>
      <c r="CY21" s="92">
        <f t="shared" si="50"/>
        <v>10</v>
      </c>
      <c r="CZ21" s="92">
        <f t="shared" si="51"/>
        <v>16</v>
      </c>
      <c r="DA21" s="92">
        <f t="shared" si="52"/>
        <v>8</v>
      </c>
      <c r="DB21" s="92">
        <f t="shared" si="53"/>
        <v>34</v>
      </c>
      <c r="DC21" s="92">
        <f t="shared" si="54"/>
        <v>6</v>
      </c>
      <c r="DD21" s="92">
        <f t="shared" si="55"/>
        <v>6</v>
      </c>
      <c r="DE21" s="92">
        <f t="shared" si="56"/>
        <v>12</v>
      </c>
      <c r="DF21" s="92">
        <f t="shared" si="57"/>
        <v>4</v>
      </c>
      <c r="DG21" s="74">
        <f t="shared" si="58"/>
        <v>50</v>
      </c>
    </row>
    <row r="22" spans="1:111">
      <c r="A22" s="74">
        <v>14</v>
      </c>
      <c r="B22" s="71" t="str">
        <f>'ภาษาไทย ม.3'!B22</f>
        <v>นางสาววิไลวรรณ  จุลสำอางค์</v>
      </c>
      <c r="C22" s="72">
        <v>0</v>
      </c>
      <c r="D22" s="72">
        <v>1</v>
      </c>
      <c r="E22" s="72">
        <v>0</v>
      </c>
      <c r="F22" s="72">
        <v>0</v>
      </c>
      <c r="G22" s="72">
        <v>1</v>
      </c>
      <c r="H22" s="73">
        <v>0</v>
      </c>
      <c r="I22" s="73">
        <v>0</v>
      </c>
      <c r="J22" s="72">
        <v>0</v>
      </c>
      <c r="K22" s="72">
        <v>0</v>
      </c>
      <c r="L22" s="72">
        <v>0</v>
      </c>
      <c r="M22" s="72">
        <v>0</v>
      </c>
      <c r="N22" s="72">
        <v>1</v>
      </c>
      <c r="O22" s="73">
        <v>1</v>
      </c>
      <c r="P22" s="73">
        <v>0</v>
      </c>
      <c r="Q22" s="74">
        <v>0</v>
      </c>
      <c r="R22" s="74">
        <v>1</v>
      </c>
      <c r="S22" s="74">
        <v>0</v>
      </c>
      <c r="T22" s="74">
        <v>1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74">
        <v>0</v>
      </c>
      <c r="AA22" s="74">
        <v>0</v>
      </c>
      <c r="AB22" s="74">
        <v>1</v>
      </c>
      <c r="AC22" s="74">
        <v>0</v>
      </c>
      <c r="AD22" s="74">
        <v>0</v>
      </c>
      <c r="AE22" s="74">
        <v>1</v>
      </c>
      <c r="AF22" s="74">
        <v>0</v>
      </c>
      <c r="AG22" s="74">
        <v>0</v>
      </c>
      <c r="AH22" s="74">
        <v>1</v>
      </c>
      <c r="AI22" s="74">
        <v>0</v>
      </c>
      <c r="AJ22" s="74">
        <v>0</v>
      </c>
      <c r="AK22" s="74">
        <v>1</v>
      </c>
      <c r="AL22" s="74">
        <v>0</v>
      </c>
      <c r="AM22" s="74">
        <v>0</v>
      </c>
      <c r="AN22" s="74">
        <v>1</v>
      </c>
      <c r="AO22" s="74">
        <v>1</v>
      </c>
      <c r="AP22" s="74">
        <v>0</v>
      </c>
      <c r="AQ22" s="74">
        <v>0</v>
      </c>
      <c r="AR22" s="74">
        <v>1</v>
      </c>
      <c r="AS22" s="74">
        <v>0</v>
      </c>
      <c r="AT22" s="74">
        <v>0</v>
      </c>
      <c r="AU22" s="74">
        <v>1</v>
      </c>
      <c r="AV22" s="74">
        <v>0</v>
      </c>
      <c r="AW22" s="74">
        <v>0</v>
      </c>
      <c r="AX22" s="74">
        <v>0</v>
      </c>
      <c r="AY22" s="74">
        <v>0</v>
      </c>
      <c r="AZ22" s="74">
        <v>0</v>
      </c>
      <c r="BA22" s="91">
        <f t="shared" si="46"/>
        <v>0</v>
      </c>
      <c r="BB22" s="91">
        <f t="shared" si="0"/>
        <v>2</v>
      </c>
      <c r="BC22" s="91">
        <f t="shared" si="1"/>
        <v>0</v>
      </c>
      <c r="BD22" s="91">
        <f t="shared" si="2"/>
        <v>0</v>
      </c>
      <c r="BE22" s="91">
        <f t="shared" si="3"/>
        <v>2</v>
      </c>
      <c r="BF22" s="91">
        <f t="shared" si="4"/>
        <v>0</v>
      </c>
      <c r="BG22" s="91">
        <f t="shared" si="5"/>
        <v>0</v>
      </c>
      <c r="BH22" s="91">
        <f t="shared" si="6"/>
        <v>0</v>
      </c>
      <c r="BI22" s="91">
        <f t="shared" si="7"/>
        <v>0</v>
      </c>
      <c r="BJ22" s="91">
        <f t="shared" si="8"/>
        <v>0</v>
      </c>
      <c r="BK22" s="91">
        <f t="shared" si="9"/>
        <v>0</v>
      </c>
      <c r="BL22" s="91">
        <f t="shared" si="10"/>
        <v>2</v>
      </c>
      <c r="BM22" s="91">
        <f t="shared" si="11"/>
        <v>2</v>
      </c>
      <c r="BN22" s="91">
        <f t="shared" si="12"/>
        <v>0</v>
      </c>
      <c r="BO22" s="91">
        <f t="shared" si="13"/>
        <v>0</v>
      </c>
      <c r="BP22" s="91">
        <f t="shared" si="14"/>
        <v>2</v>
      </c>
      <c r="BQ22" s="91">
        <f t="shared" si="15"/>
        <v>0</v>
      </c>
      <c r="BR22" s="91">
        <f t="shared" si="16"/>
        <v>2</v>
      </c>
      <c r="BS22" s="91">
        <f t="shared" si="17"/>
        <v>0</v>
      </c>
      <c r="BT22" s="91">
        <f t="shared" si="18"/>
        <v>0</v>
      </c>
      <c r="BU22" s="91">
        <f t="shared" si="19"/>
        <v>0</v>
      </c>
      <c r="BV22" s="91">
        <f t="shared" si="20"/>
        <v>0</v>
      </c>
      <c r="BW22" s="91">
        <f t="shared" si="21"/>
        <v>0</v>
      </c>
      <c r="BX22" s="91">
        <f t="shared" si="22"/>
        <v>0</v>
      </c>
      <c r="BY22" s="91">
        <f t="shared" si="23"/>
        <v>0</v>
      </c>
      <c r="BZ22" s="91">
        <f t="shared" si="24"/>
        <v>2</v>
      </c>
      <c r="CA22" s="91">
        <f t="shared" si="25"/>
        <v>0</v>
      </c>
      <c r="CB22" s="91">
        <f t="shared" si="26"/>
        <v>0</v>
      </c>
      <c r="CC22" s="91">
        <f t="shared" si="27"/>
        <v>2</v>
      </c>
      <c r="CD22" s="91">
        <f t="shared" si="28"/>
        <v>0</v>
      </c>
      <c r="CE22" s="91">
        <f t="shared" si="29"/>
        <v>0</v>
      </c>
      <c r="CF22" s="91">
        <f t="shared" si="30"/>
        <v>2</v>
      </c>
      <c r="CG22" s="91">
        <f t="shared" si="31"/>
        <v>0</v>
      </c>
      <c r="CH22" s="91">
        <f t="shared" si="32"/>
        <v>0</v>
      </c>
      <c r="CI22" s="91">
        <f t="shared" si="33"/>
        <v>2</v>
      </c>
      <c r="CJ22" s="91">
        <f t="shared" si="34"/>
        <v>2</v>
      </c>
      <c r="CK22" s="91">
        <f t="shared" si="35"/>
        <v>0</v>
      </c>
      <c r="CL22" s="91">
        <f t="shared" si="36"/>
        <v>0</v>
      </c>
      <c r="CM22" s="91">
        <f t="shared" si="37"/>
        <v>2</v>
      </c>
      <c r="CN22" s="91">
        <f t="shared" si="38"/>
        <v>0</v>
      </c>
      <c r="CO22" s="91">
        <f t="shared" si="39"/>
        <v>0</v>
      </c>
      <c r="CP22" s="91">
        <f t="shared" si="40"/>
        <v>2</v>
      </c>
      <c r="CQ22" s="91">
        <f t="shared" si="41"/>
        <v>0</v>
      </c>
      <c r="CR22" s="91">
        <f t="shared" si="42"/>
        <v>0</v>
      </c>
      <c r="CS22" s="91">
        <f t="shared" si="43"/>
        <v>0</v>
      </c>
      <c r="CT22" s="91">
        <f t="shared" si="44"/>
        <v>0</v>
      </c>
      <c r="CU22" s="91">
        <f t="shared" si="45"/>
        <v>0</v>
      </c>
      <c r="CV22" s="91">
        <f t="shared" si="47"/>
        <v>0</v>
      </c>
      <c r="CW22" s="91">
        <f t="shared" si="48"/>
        <v>0</v>
      </c>
      <c r="CX22" s="91">
        <f t="shared" si="49"/>
        <v>0</v>
      </c>
      <c r="CY22" s="92">
        <f t="shared" si="50"/>
        <v>6</v>
      </c>
      <c r="CZ22" s="92">
        <f t="shared" si="51"/>
        <v>10</v>
      </c>
      <c r="DA22" s="92">
        <f t="shared" si="52"/>
        <v>8</v>
      </c>
      <c r="DB22" s="92">
        <f t="shared" si="53"/>
        <v>24</v>
      </c>
      <c r="DC22" s="92">
        <f t="shared" si="54"/>
        <v>2</v>
      </c>
      <c r="DD22" s="92">
        <f t="shared" si="55"/>
        <v>0</v>
      </c>
      <c r="DE22" s="92">
        <f t="shared" si="56"/>
        <v>2</v>
      </c>
      <c r="DF22" s="92">
        <f t="shared" si="57"/>
        <v>0</v>
      </c>
      <c r="DG22" s="74">
        <f t="shared" si="58"/>
        <v>26</v>
      </c>
    </row>
    <row r="23" spans="1:111">
      <c r="A23" s="74">
        <v>15</v>
      </c>
      <c r="B23" s="71" t="str">
        <f>'ภาษาไทย ม.3'!B23</f>
        <v>นางสาวสุภาวดี  ทองประสม</v>
      </c>
      <c r="C23" s="72">
        <v>0</v>
      </c>
      <c r="D23" s="72">
        <v>0</v>
      </c>
      <c r="E23" s="72">
        <v>1</v>
      </c>
      <c r="F23" s="72">
        <v>0</v>
      </c>
      <c r="G23" s="72">
        <v>1</v>
      </c>
      <c r="H23" s="73">
        <v>0</v>
      </c>
      <c r="I23" s="73">
        <v>0</v>
      </c>
      <c r="J23" s="72">
        <v>1</v>
      </c>
      <c r="K23" s="72">
        <v>0</v>
      </c>
      <c r="L23" s="72">
        <v>0</v>
      </c>
      <c r="M23" s="72">
        <v>0</v>
      </c>
      <c r="N23" s="72">
        <v>1</v>
      </c>
      <c r="O23" s="73">
        <v>0</v>
      </c>
      <c r="P23" s="73">
        <v>0</v>
      </c>
      <c r="Q23" s="74">
        <v>0</v>
      </c>
      <c r="R23" s="74">
        <v>0</v>
      </c>
      <c r="S23" s="74">
        <v>0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1</v>
      </c>
      <c r="Z23" s="74">
        <v>0</v>
      </c>
      <c r="AA23" s="74">
        <v>0</v>
      </c>
      <c r="AB23" s="74">
        <v>0</v>
      </c>
      <c r="AC23" s="74">
        <v>0</v>
      </c>
      <c r="AD23" s="74">
        <v>1</v>
      </c>
      <c r="AE23" s="74">
        <v>0</v>
      </c>
      <c r="AF23" s="74">
        <v>0</v>
      </c>
      <c r="AG23" s="74">
        <v>0</v>
      </c>
      <c r="AH23" s="74">
        <v>0</v>
      </c>
      <c r="AI23" s="74">
        <v>0</v>
      </c>
      <c r="AJ23" s="74">
        <v>0</v>
      </c>
      <c r="AK23" s="74">
        <v>0</v>
      </c>
      <c r="AL23" s="74">
        <v>0</v>
      </c>
      <c r="AM23" s="74">
        <v>0</v>
      </c>
      <c r="AN23" s="74">
        <v>0</v>
      </c>
      <c r="AO23" s="74">
        <v>0</v>
      </c>
      <c r="AP23" s="74">
        <v>1</v>
      </c>
      <c r="AQ23" s="74">
        <v>0</v>
      </c>
      <c r="AR23" s="74">
        <v>1</v>
      </c>
      <c r="AS23" s="74">
        <v>0</v>
      </c>
      <c r="AT23" s="74">
        <v>1</v>
      </c>
      <c r="AU23" s="74">
        <v>0</v>
      </c>
      <c r="AV23" s="74">
        <v>0</v>
      </c>
      <c r="AW23" s="74">
        <v>0</v>
      </c>
      <c r="AX23" s="74">
        <v>0</v>
      </c>
      <c r="AY23" s="74">
        <v>1</v>
      </c>
      <c r="AZ23" s="74">
        <v>1</v>
      </c>
      <c r="BA23" s="91">
        <f t="shared" si="46"/>
        <v>0</v>
      </c>
      <c r="BB23" s="91">
        <f t="shared" si="0"/>
        <v>0</v>
      </c>
      <c r="BC23" s="91">
        <f t="shared" si="1"/>
        <v>2</v>
      </c>
      <c r="BD23" s="91">
        <f t="shared" si="2"/>
        <v>0</v>
      </c>
      <c r="BE23" s="91">
        <f t="shared" si="3"/>
        <v>2</v>
      </c>
      <c r="BF23" s="91">
        <f t="shared" si="4"/>
        <v>0</v>
      </c>
      <c r="BG23" s="91">
        <f t="shared" si="5"/>
        <v>0</v>
      </c>
      <c r="BH23" s="91">
        <f t="shared" si="6"/>
        <v>2</v>
      </c>
      <c r="BI23" s="91">
        <f t="shared" si="7"/>
        <v>0</v>
      </c>
      <c r="BJ23" s="91">
        <f t="shared" si="8"/>
        <v>0</v>
      </c>
      <c r="BK23" s="91">
        <f t="shared" si="9"/>
        <v>0</v>
      </c>
      <c r="BL23" s="91">
        <f t="shared" si="10"/>
        <v>2</v>
      </c>
      <c r="BM23" s="91">
        <f t="shared" si="11"/>
        <v>0</v>
      </c>
      <c r="BN23" s="91">
        <f t="shared" si="12"/>
        <v>0</v>
      </c>
      <c r="BO23" s="91">
        <f t="shared" si="13"/>
        <v>0</v>
      </c>
      <c r="BP23" s="91">
        <f t="shared" si="14"/>
        <v>0</v>
      </c>
      <c r="BQ23" s="91">
        <f t="shared" si="15"/>
        <v>0</v>
      </c>
      <c r="BR23" s="91">
        <f t="shared" si="16"/>
        <v>0</v>
      </c>
      <c r="BS23" s="91">
        <f t="shared" si="17"/>
        <v>0</v>
      </c>
      <c r="BT23" s="91">
        <f t="shared" si="18"/>
        <v>0</v>
      </c>
      <c r="BU23" s="91">
        <f t="shared" si="19"/>
        <v>0</v>
      </c>
      <c r="BV23" s="91">
        <f t="shared" si="20"/>
        <v>0</v>
      </c>
      <c r="BW23" s="91">
        <f t="shared" si="21"/>
        <v>2</v>
      </c>
      <c r="BX23" s="91">
        <f t="shared" si="22"/>
        <v>0</v>
      </c>
      <c r="BY23" s="91">
        <f t="shared" si="23"/>
        <v>0</v>
      </c>
      <c r="BZ23" s="91">
        <f t="shared" si="24"/>
        <v>0</v>
      </c>
      <c r="CA23" s="91">
        <f t="shared" si="25"/>
        <v>0</v>
      </c>
      <c r="CB23" s="91">
        <f t="shared" si="26"/>
        <v>2</v>
      </c>
      <c r="CC23" s="91">
        <f t="shared" si="27"/>
        <v>0</v>
      </c>
      <c r="CD23" s="91">
        <f t="shared" si="28"/>
        <v>0</v>
      </c>
      <c r="CE23" s="91">
        <f t="shared" si="29"/>
        <v>0</v>
      </c>
      <c r="CF23" s="91">
        <f t="shared" si="30"/>
        <v>0</v>
      </c>
      <c r="CG23" s="91">
        <f t="shared" si="31"/>
        <v>0</v>
      </c>
      <c r="CH23" s="91">
        <f t="shared" si="32"/>
        <v>0</v>
      </c>
      <c r="CI23" s="91">
        <f t="shared" si="33"/>
        <v>0</v>
      </c>
      <c r="CJ23" s="91">
        <f t="shared" si="34"/>
        <v>0</v>
      </c>
      <c r="CK23" s="91">
        <f t="shared" si="35"/>
        <v>2</v>
      </c>
      <c r="CL23" s="91">
        <f t="shared" si="36"/>
        <v>0</v>
      </c>
      <c r="CM23" s="91">
        <f t="shared" si="37"/>
        <v>2</v>
      </c>
      <c r="CN23" s="91">
        <f t="shared" si="38"/>
        <v>0</v>
      </c>
      <c r="CO23" s="91">
        <f t="shared" si="39"/>
        <v>2</v>
      </c>
      <c r="CP23" s="91">
        <f t="shared" si="40"/>
        <v>0</v>
      </c>
      <c r="CQ23" s="91">
        <f t="shared" si="41"/>
        <v>0</v>
      </c>
      <c r="CR23" s="91">
        <f t="shared" si="42"/>
        <v>0</v>
      </c>
      <c r="CS23" s="91">
        <f t="shared" si="43"/>
        <v>0</v>
      </c>
      <c r="CT23" s="91">
        <f t="shared" si="44"/>
        <v>2</v>
      </c>
      <c r="CU23" s="91">
        <f t="shared" si="45"/>
        <v>2</v>
      </c>
      <c r="CV23" s="91">
        <f t="shared" si="47"/>
        <v>0</v>
      </c>
      <c r="CW23" s="91">
        <f t="shared" si="48"/>
        <v>2</v>
      </c>
      <c r="CX23" s="91">
        <f t="shared" si="49"/>
        <v>2</v>
      </c>
      <c r="CY23" s="92">
        <f t="shared" si="50"/>
        <v>8</v>
      </c>
      <c r="CZ23" s="92">
        <f t="shared" si="51"/>
        <v>4</v>
      </c>
      <c r="DA23" s="92">
        <f t="shared" si="52"/>
        <v>4</v>
      </c>
      <c r="DB23" s="92">
        <f t="shared" si="53"/>
        <v>16</v>
      </c>
      <c r="DC23" s="92">
        <f t="shared" si="54"/>
        <v>2</v>
      </c>
      <c r="DD23" s="92">
        <f t="shared" si="55"/>
        <v>4</v>
      </c>
      <c r="DE23" s="92">
        <f t="shared" si="56"/>
        <v>6</v>
      </c>
      <c r="DF23" s="92">
        <f t="shared" si="57"/>
        <v>4</v>
      </c>
      <c r="DG23" s="74">
        <f t="shared" si="58"/>
        <v>26</v>
      </c>
    </row>
    <row r="24" spans="1:111">
      <c r="A24" s="74">
        <v>16</v>
      </c>
      <c r="B24" s="71" t="str">
        <f>'ภาษาไทย ม.3'!B24</f>
        <v>นางสาวกรวรรณ  เมฆแก้ว</v>
      </c>
      <c r="C24" s="72">
        <v>0</v>
      </c>
      <c r="D24" s="72">
        <v>0</v>
      </c>
      <c r="E24" s="72">
        <v>0</v>
      </c>
      <c r="F24" s="72">
        <v>0</v>
      </c>
      <c r="G24" s="72">
        <v>1</v>
      </c>
      <c r="H24" s="73">
        <v>0</v>
      </c>
      <c r="I24" s="73">
        <v>0</v>
      </c>
      <c r="J24" s="72">
        <v>1</v>
      </c>
      <c r="K24" s="72">
        <v>1</v>
      </c>
      <c r="L24" s="72">
        <v>0</v>
      </c>
      <c r="M24" s="72">
        <v>0</v>
      </c>
      <c r="N24" s="72">
        <v>1</v>
      </c>
      <c r="O24" s="73">
        <v>0</v>
      </c>
      <c r="P24" s="73">
        <v>0</v>
      </c>
      <c r="Q24" s="74">
        <v>1</v>
      </c>
      <c r="R24" s="74">
        <v>1</v>
      </c>
      <c r="S24" s="74">
        <v>1</v>
      </c>
      <c r="T24" s="74">
        <v>1</v>
      </c>
      <c r="U24" s="74">
        <v>0</v>
      </c>
      <c r="V24" s="74">
        <v>0</v>
      </c>
      <c r="W24" s="74">
        <v>0</v>
      </c>
      <c r="X24" s="74">
        <v>0</v>
      </c>
      <c r="Y24" s="74">
        <v>1</v>
      </c>
      <c r="Z24" s="74">
        <v>0</v>
      </c>
      <c r="AA24" s="74">
        <v>0</v>
      </c>
      <c r="AB24" s="74">
        <v>1</v>
      </c>
      <c r="AC24" s="74">
        <v>0</v>
      </c>
      <c r="AD24" s="74">
        <v>0</v>
      </c>
      <c r="AE24" s="74">
        <v>0</v>
      </c>
      <c r="AF24" s="74">
        <v>0</v>
      </c>
      <c r="AG24" s="74">
        <v>0</v>
      </c>
      <c r="AH24" s="74">
        <v>0</v>
      </c>
      <c r="AI24" s="74">
        <v>0</v>
      </c>
      <c r="AJ24" s="74">
        <v>0</v>
      </c>
      <c r="AK24" s="74">
        <v>1</v>
      </c>
      <c r="AL24" s="74">
        <v>0</v>
      </c>
      <c r="AM24" s="74">
        <v>0</v>
      </c>
      <c r="AN24" s="74">
        <v>1</v>
      </c>
      <c r="AO24" s="74">
        <v>0</v>
      </c>
      <c r="AP24" s="74">
        <v>0</v>
      </c>
      <c r="AQ24" s="74">
        <v>0</v>
      </c>
      <c r="AR24" s="74">
        <v>0</v>
      </c>
      <c r="AS24" s="74">
        <v>0</v>
      </c>
      <c r="AT24" s="74">
        <v>0</v>
      </c>
      <c r="AU24" s="74">
        <v>1</v>
      </c>
      <c r="AV24" s="74">
        <v>0</v>
      </c>
      <c r="AW24" s="74">
        <v>0</v>
      </c>
      <c r="AX24" s="74">
        <v>0</v>
      </c>
      <c r="AY24" s="74">
        <v>0</v>
      </c>
      <c r="AZ24" s="74">
        <v>0</v>
      </c>
      <c r="BA24" s="91">
        <f t="shared" si="46"/>
        <v>0</v>
      </c>
      <c r="BB24" s="91">
        <f t="shared" si="0"/>
        <v>0</v>
      </c>
      <c r="BC24" s="91">
        <f t="shared" si="1"/>
        <v>0</v>
      </c>
      <c r="BD24" s="91">
        <f t="shared" si="2"/>
        <v>0</v>
      </c>
      <c r="BE24" s="91">
        <f t="shared" si="3"/>
        <v>2</v>
      </c>
      <c r="BF24" s="91">
        <f t="shared" si="4"/>
        <v>0</v>
      </c>
      <c r="BG24" s="91">
        <f t="shared" si="5"/>
        <v>0</v>
      </c>
      <c r="BH24" s="91">
        <f t="shared" si="6"/>
        <v>2</v>
      </c>
      <c r="BI24" s="91">
        <f t="shared" si="7"/>
        <v>2</v>
      </c>
      <c r="BJ24" s="91">
        <f t="shared" si="8"/>
        <v>0</v>
      </c>
      <c r="BK24" s="91">
        <f t="shared" si="9"/>
        <v>0</v>
      </c>
      <c r="BL24" s="91">
        <f t="shared" si="10"/>
        <v>2</v>
      </c>
      <c r="BM24" s="91">
        <f t="shared" si="11"/>
        <v>0</v>
      </c>
      <c r="BN24" s="91">
        <f t="shared" si="12"/>
        <v>0</v>
      </c>
      <c r="BO24" s="91">
        <f t="shared" si="13"/>
        <v>2</v>
      </c>
      <c r="BP24" s="91">
        <f t="shared" si="14"/>
        <v>2</v>
      </c>
      <c r="BQ24" s="91">
        <f t="shared" si="15"/>
        <v>2</v>
      </c>
      <c r="BR24" s="91">
        <f t="shared" si="16"/>
        <v>2</v>
      </c>
      <c r="BS24" s="91">
        <f t="shared" si="17"/>
        <v>0</v>
      </c>
      <c r="BT24" s="91">
        <f t="shared" si="18"/>
        <v>0</v>
      </c>
      <c r="BU24" s="91">
        <f t="shared" si="19"/>
        <v>0</v>
      </c>
      <c r="BV24" s="91">
        <f t="shared" si="20"/>
        <v>0</v>
      </c>
      <c r="BW24" s="91">
        <f t="shared" si="21"/>
        <v>2</v>
      </c>
      <c r="BX24" s="91">
        <f t="shared" si="22"/>
        <v>0</v>
      </c>
      <c r="BY24" s="91">
        <f t="shared" si="23"/>
        <v>0</v>
      </c>
      <c r="BZ24" s="91">
        <f t="shared" si="24"/>
        <v>2</v>
      </c>
      <c r="CA24" s="91">
        <f t="shared" si="25"/>
        <v>0</v>
      </c>
      <c r="CB24" s="91">
        <f t="shared" si="26"/>
        <v>0</v>
      </c>
      <c r="CC24" s="91">
        <f t="shared" si="27"/>
        <v>0</v>
      </c>
      <c r="CD24" s="91">
        <f t="shared" si="28"/>
        <v>0</v>
      </c>
      <c r="CE24" s="91">
        <f t="shared" si="29"/>
        <v>0</v>
      </c>
      <c r="CF24" s="91">
        <f t="shared" si="30"/>
        <v>2</v>
      </c>
      <c r="CG24" s="91">
        <f t="shared" si="31"/>
        <v>0</v>
      </c>
      <c r="CH24" s="91">
        <f t="shared" si="32"/>
        <v>0</v>
      </c>
      <c r="CI24" s="91">
        <f t="shared" si="33"/>
        <v>2</v>
      </c>
      <c r="CJ24" s="91">
        <f t="shared" si="34"/>
        <v>0</v>
      </c>
      <c r="CK24" s="91">
        <f t="shared" si="35"/>
        <v>0</v>
      </c>
      <c r="CL24" s="91">
        <f t="shared" si="36"/>
        <v>0</v>
      </c>
      <c r="CM24" s="91">
        <f t="shared" si="37"/>
        <v>0</v>
      </c>
      <c r="CN24" s="91">
        <f t="shared" si="38"/>
        <v>0</v>
      </c>
      <c r="CO24" s="91">
        <f t="shared" si="39"/>
        <v>0</v>
      </c>
      <c r="CP24" s="91">
        <f t="shared" si="40"/>
        <v>2</v>
      </c>
      <c r="CQ24" s="91">
        <f t="shared" si="41"/>
        <v>0</v>
      </c>
      <c r="CR24" s="91">
        <f t="shared" si="42"/>
        <v>0</v>
      </c>
      <c r="CS24" s="91">
        <f t="shared" si="43"/>
        <v>0</v>
      </c>
      <c r="CT24" s="91">
        <f t="shared" si="44"/>
        <v>0</v>
      </c>
      <c r="CU24" s="91">
        <f t="shared" si="45"/>
        <v>0</v>
      </c>
      <c r="CV24" s="91">
        <f t="shared" si="47"/>
        <v>0</v>
      </c>
      <c r="CW24" s="91">
        <f t="shared" si="48"/>
        <v>0</v>
      </c>
      <c r="CX24" s="91">
        <f t="shared" si="49"/>
        <v>0</v>
      </c>
      <c r="CY24" s="92">
        <f t="shared" si="50"/>
        <v>8</v>
      </c>
      <c r="CZ24" s="92">
        <f t="shared" si="51"/>
        <v>12</v>
      </c>
      <c r="DA24" s="92">
        <f t="shared" si="52"/>
        <v>4</v>
      </c>
      <c r="DB24" s="92">
        <f t="shared" si="53"/>
        <v>24</v>
      </c>
      <c r="DC24" s="92">
        <f t="shared" si="54"/>
        <v>2</v>
      </c>
      <c r="DD24" s="92">
        <f t="shared" si="55"/>
        <v>0</v>
      </c>
      <c r="DE24" s="92">
        <f t="shared" si="56"/>
        <v>2</v>
      </c>
      <c r="DF24" s="92">
        <f t="shared" si="57"/>
        <v>0</v>
      </c>
      <c r="DG24" s="74">
        <f t="shared" si="58"/>
        <v>26</v>
      </c>
    </row>
    <row r="25" spans="1:111">
      <c r="A25" s="74">
        <v>17</v>
      </c>
      <c r="B25" s="71" t="str">
        <f>'ภาษาไทย ม.3'!B25</f>
        <v>นายศุภชัย   สายทอง</v>
      </c>
      <c r="C25" s="72">
        <v>1</v>
      </c>
      <c r="D25" s="72">
        <v>0</v>
      </c>
      <c r="E25" s="72">
        <v>0</v>
      </c>
      <c r="F25" s="72">
        <v>0</v>
      </c>
      <c r="G25" s="72">
        <v>0</v>
      </c>
      <c r="H25" s="73">
        <v>1</v>
      </c>
      <c r="I25" s="73">
        <v>1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3">
        <v>0</v>
      </c>
      <c r="P25" s="73">
        <v>0</v>
      </c>
      <c r="Q25" s="74">
        <v>0</v>
      </c>
      <c r="R25" s="74">
        <v>0</v>
      </c>
      <c r="S25" s="74">
        <v>1</v>
      </c>
      <c r="T25" s="74">
        <v>0</v>
      </c>
      <c r="U25" s="74">
        <v>0</v>
      </c>
      <c r="V25" s="74">
        <v>0</v>
      </c>
      <c r="W25" s="74">
        <v>0</v>
      </c>
      <c r="X25" s="74">
        <v>0</v>
      </c>
      <c r="Y25" s="74">
        <v>0</v>
      </c>
      <c r="Z25" s="74">
        <v>1</v>
      </c>
      <c r="AA25" s="74">
        <v>0</v>
      </c>
      <c r="AB25" s="74">
        <v>1</v>
      </c>
      <c r="AC25" s="74">
        <v>0</v>
      </c>
      <c r="AD25" s="74">
        <v>0</v>
      </c>
      <c r="AE25" s="74">
        <v>0</v>
      </c>
      <c r="AF25" s="74">
        <v>1</v>
      </c>
      <c r="AG25" s="74">
        <v>1</v>
      </c>
      <c r="AH25" s="74">
        <v>0</v>
      </c>
      <c r="AI25" s="74">
        <v>0</v>
      </c>
      <c r="AJ25" s="74">
        <v>0</v>
      </c>
      <c r="AK25" s="74">
        <v>1</v>
      </c>
      <c r="AL25" s="74">
        <v>0</v>
      </c>
      <c r="AM25" s="74">
        <v>0</v>
      </c>
      <c r="AN25" s="74">
        <v>0</v>
      </c>
      <c r="AO25" s="74">
        <v>0</v>
      </c>
      <c r="AP25" s="74">
        <v>0</v>
      </c>
      <c r="AQ25" s="74">
        <v>0</v>
      </c>
      <c r="AR25" s="74">
        <v>0</v>
      </c>
      <c r="AS25" s="74">
        <v>1</v>
      </c>
      <c r="AT25" s="74">
        <v>0</v>
      </c>
      <c r="AU25" s="74">
        <v>0</v>
      </c>
      <c r="AV25" s="74">
        <v>0</v>
      </c>
      <c r="AW25" s="74">
        <v>0</v>
      </c>
      <c r="AX25" s="74">
        <v>0</v>
      </c>
      <c r="AY25" s="74">
        <v>0</v>
      </c>
      <c r="AZ25" s="74">
        <v>0</v>
      </c>
      <c r="BA25" s="91">
        <f t="shared" si="46"/>
        <v>2</v>
      </c>
      <c r="BB25" s="91">
        <f t="shared" si="0"/>
        <v>0</v>
      </c>
      <c r="BC25" s="91">
        <f t="shared" si="1"/>
        <v>0</v>
      </c>
      <c r="BD25" s="91">
        <f t="shared" si="2"/>
        <v>0</v>
      </c>
      <c r="BE25" s="91">
        <f t="shared" si="3"/>
        <v>0</v>
      </c>
      <c r="BF25" s="91">
        <f t="shared" si="4"/>
        <v>2</v>
      </c>
      <c r="BG25" s="91">
        <f t="shared" si="5"/>
        <v>2</v>
      </c>
      <c r="BH25" s="91">
        <f t="shared" si="6"/>
        <v>0</v>
      </c>
      <c r="BI25" s="91">
        <f t="shared" si="7"/>
        <v>0</v>
      </c>
      <c r="BJ25" s="91">
        <f t="shared" si="8"/>
        <v>0</v>
      </c>
      <c r="BK25" s="91">
        <f t="shared" si="9"/>
        <v>0</v>
      </c>
      <c r="BL25" s="91">
        <f t="shared" si="10"/>
        <v>0</v>
      </c>
      <c r="BM25" s="91">
        <f t="shared" si="11"/>
        <v>0</v>
      </c>
      <c r="BN25" s="91">
        <f t="shared" si="12"/>
        <v>0</v>
      </c>
      <c r="BO25" s="91">
        <f t="shared" si="13"/>
        <v>0</v>
      </c>
      <c r="BP25" s="91">
        <f t="shared" si="14"/>
        <v>0</v>
      </c>
      <c r="BQ25" s="91">
        <f t="shared" si="15"/>
        <v>2</v>
      </c>
      <c r="BR25" s="91">
        <f t="shared" si="16"/>
        <v>0</v>
      </c>
      <c r="BS25" s="91">
        <f t="shared" si="17"/>
        <v>0</v>
      </c>
      <c r="BT25" s="91">
        <f t="shared" si="18"/>
        <v>0</v>
      </c>
      <c r="BU25" s="91">
        <f t="shared" si="19"/>
        <v>0</v>
      </c>
      <c r="BV25" s="91">
        <f t="shared" si="20"/>
        <v>0</v>
      </c>
      <c r="BW25" s="91">
        <f t="shared" si="21"/>
        <v>0</v>
      </c>
      <c r="BX25" s="91">
        <f t="shared" si="22"/>
        <v>2</v>
      </c>
      <c r="BY25" s="91">
        <f t="shared" si="23"/>
        <v>0</v>
      </c>
      <c r="BZ25" s="91">
        <f t="shared" si="24"/>
        <v>2</v>
      </c>
      <c r="CA25" s="91">
        <f t="shared" si="25"/>
        <v>0</v>
      </c>
      <c r="CB25" s="91">
        <f t="shared" si="26"/>
        <v>0</v>
      </c>
      <c r="CC25" s="91">
        <f t="shared" si="27"/>
        <v>0</v>
      </c>
      <c r="CD25" s="91">
        <f t="shared" si="28"/>
        <v>2</v>
      </c>
      <c r="CE25" s="91">
        <f t="shared" si="29"/>
        <v>0</v>
      </c>
      <c r="CF25" s="91">
        <f t="shared" si="30"/>
        <v>2</v>
      </c>
      <c r="CG25" s="91">
        <f t="shared" si="31"/>
        <v>0</v>
      </c>
      <c r="CH25" s="91">
        <f t="shared" si="32"/>
        <v>0</v>
      </c>
      <c r="CI25" s="91">
        <f t="shared" si="33"/>
        <v>0</v>
      </c>
      <c r="CJ25" s="91">
        <f t="shared" si="34"/>
        <v>0</v>
      </c>
      <c r="CK25" s="91">
        <f t="shared" si="35"/>
        <v>0</v>
      </c>
      <c r="CL25" s="91">
        <f t="shared" si="36"/>
        <v>0</v>
      </c>
      <c r="CM25" s="91">
        <f t="shared" si="37"/>
        <v>0</v>
      </c>
      <c r="CN25" s="91">
        <f t="shared" si="38"/>
        <v>2</v>
      </c>
      <c r="CO25" s="91">
        <f t="shared" si="39"/>
        <v>0</v>
      </c>
      <c r="CP25" s="91">
        <f t="shared" si="40"/>
        <v>0</v>
      </c>
      <c r="CQ25" s="91">
        <f t="shared" si="41"/>
        <v>0</v>
      </c>
      <c r="CR25" s="91">
        <f t="shared" si="42"/>
        <v>0</v>
      </c>
      <c r="CS25" s="91">
        <f t="shared" si="43"/>
        <v>0</v>
      </c>
      <c r="CT25" s="91">
        <f t="shared" si="44"/>
        <v>0</v>
      </c>
      <c r="CU25" s="91">
        <f t="shared" si="45"/>
        <v>0</v>
      </c>
      <c r="CV25" s="91">
        <f t="shared" si="47"/>
        <v>0</v>
      </c>
      <c r="CW25" s="91">
        <f t="shared" si="48"/>
        <v>0</v>
      </c>
      <c r="CX25" s="91">
        <f t="shared" si="49"/>
        <v>0</v>
      </c>
      <c r="CY25" s="92">
        <f t="shared" si="50"/>
        <v>6</v>
      </c>
      <c r="CZ25" s="92">
        <f t="shared" si="51"/>
        <v>8</v>
      </c>
      <c r="DA25" s="92">
        <f t="shared" si="52"/>
        <v>2</v>
      </c>
      <c r="DB25" s="92">
        <f t="shared" si="53"/>
        <v>16</v>
      </c>
      <c r="DC25" s="92">
        <f t="shared" si="54"/>
        <v>2</v>
      </c>
      <c r="DD25" s="92">
        <f t="shared" si="55"/>
        <v>0</v>
      </c>
      <c r="DE25" s="92">
        <f t="shared" si="56"/>
        <v>2</v>
      </c>
      <c r="DF25" s="92">
        <f t="shared" si="57"/>
        <v>0</v>
      </c>
      <c r="DG25" s="74">
        <f t="shared" si="58"/>
        <v>18</v>
      </c>
    </row>
    <row r="26" spans="1:111">
      <c r="A26" s="74">
        <v>18</v>
      </c>
      <c r="B26" s="71" t="str">
        <f>'ภาษาไทย ม.3'!B26</f>
        <v>นางสาวผการัตน์   สุขถาวร</v>
      </c>
      <c r="C26" s="72">
        <v>0</v>
      </c>
      <c r="D26" s="72">
        <v>0</v>
      </c>
      <c r="E26" s="72">
        <v>0</v>
      </c>
      <c r="F26" s="72">
        <v>1</v>
      </c>
      <c r="G26" s="72">
        <v>1</v>
      </c>
      <c r="H26" s="73">
        <v>0</v>
      </c>
      <c r="I26" s="73">
        <v>0</v>
      </c>
      <c r="J26" s="72">
        <v>0</v>
      </c>
      <c r="K26" s="72">
        <v>0</v>
      </c>
      <c r="L26" s="72">
        <v>1</v>
      </c>
      <c r="M26" s="72">
        <v>0</v>
      </c>
      <c r="N26" s="72">
        <v>0</v>
      </c>
      <c r="O26" s="73">
        <v>0</v>
      </c>
      <c r="P26" s="73">
        <v>0</v>
      </c>
      <c r="Q26" s="74">
        <v>0</v>
      </c>
      <c r="R26" s="74">
        <v>0</v>
      </c>
      <c r="S26" s="74">
        <v>0</v>
      </c>
      <c r="T26" s="74">
        <v>0</v>
      </c>
      <c r="U26" s="74">
        <v>1</v>
      </c>
      <c r="V26" s="74">
        <v>0</v>
      </c>
      <c r="W26" s="74">
        <v>0</v>
      </c>
      <c r="X26" s="74">
        <v>0</v>
      </c>
      <c r="Y26" s="74">
        <v>1</v>
      </c>
      <c r="Z26" s="74">
        <v>0</v>
      </c>
      <c r="AA26" s="74">
        <v>0</v>
      </c>
      <c r="AB26" s="74">
        <v>0</v>
      </c>
      <c r="AC26" s="74">
        <v>0</v>
      </c>
      <c r="AD26" s="74">
        <v>0</v>
      </c>
      <c r="AE26" s="74">
        <v>0</v>
      </c>
      <c r="AF26" s="74">
        <v>0</v>
      </c>
      <c r="AG26" s="74">
        <v>1</v>
      </c>
      <c r="AH26" s="74">
        <v>0</v>
      </c>
      <c r="AI26" s="74">
        <v>0</v>
      </c>
      <c r="AJ26" s="74">
        <v>0</v>
      </c>
      <c r="AK26" s="74">
        <v>0</v>
      </c>
      <c r="AL26" s="74">
        <v>0</v>
      </c>
      <c r="AM26" s="74">
        <v>0</v>
      </c>
      <c r="AN26" s="74">
        <v>0</v>
      </c>
      <c r="AO26" s="74">
        <v>1</v>
      </c>
      <c r="AP26" s="74">
        <v>0</v>
      </c>
      <c r="AQ26" s="74">
        <v>1</v>
      </c>
      <c r="AR26" s="74">
        <v>1</v>
      </c>
      <c r="AS26" s="74">
        <v>0</v>
      </c>
      <c r="AT26" s="74">
        <v>0</v>
      </c>
      <c r="AU26" s="74">
        <v>1</v>
      </c>
      <c r="AV26" s="74">
        <v>0</v>
      </c>
      <c r="AW26" s="74">
        <v>0</v>
      </c>
      <c r="AX26" s="74">
        <v>0</v>
      </c>
      <c r="AY26" s="74">
        <v>0</v>
      </c>
      <c r="AZ26" s="74">
        <v>0</v>
      </c>
      <c r="BA26" s="91">
        <f t="shared" si="46"/>
        <v>0</v>
      </c>
      <c r="BB26" s="91">
        <f t="shared" si="0"/>
        <v>0</v>
      </c>
      <c r="BC26" s="91">
        <f t="shared" si="1"/>
        <v>0</v>
      </c>
      <c r="BD26" s="91">
        <f t="shared" si="2"/>
        <v>2</v>
      </c>
      <c r="BE26" s="91">
        <f t="shared" si="3"/>
        <v>2</v>
      </c>
      <c r="BF26" s="91">
        <f t="shared" si="4"/>
        <v>0</v>
      </c>
      <c r="BG26" s="91">
        <f t="shared" si="5"/>
        <v>0</v>
      </c>
      <c r="BH26" s="91">
        <f t="shared" si="6"/>
        <v>0</v>
      </c>
      <c r="BI26" s="91">
        <f t="shared" si="7"/>
        <v>0</v>
      </c>
      <c r="BJ26" s="91">
        <f t="shared" si="8"/>
        <v>2</v>
      </c>
      <c r="BK26" s="91">
        <f t="shared" si="9"/>
        <v>0</v>
      </c>
      <c r="BL26" s="91">
        <f t="shared" si="10"/>
        <v>0</v>
      </c>
      <c r="BM26" s="91">
        <f t="shared" si="11"/>
        <v>0</v>
      </c>
      <c r="BN26" s="91">
        <f t="shared" si="12"/>
        <v>0</v>
      </c>
      <c r="BO26" s="91">
        <f t="shared" si="13"/>
        <v>0</v>
      </c>
      <c r="BP26" s="91">
        <f t="shared" si="14"/>
        <v>0</v>
      </c>
      <c r="BQ26" s="91">
        <f t="shared" si="15"/>
        <v>0</v>
      </c>
      <c r="BR26" s="91">
        <f t="shared" si="16"/>
        <v>0</v>
      </c>
      <c r="BS26" s="91">
        <f t="shared" si="17"/>
        <v>2</v>
      </c>
      <c r="BT26" s="91">
        <f t="shared" si="18"/>
        <v>0</v>
      </c>
      <c r="BU26" s="91">
        <f t="shared" si="19"/>
        <v>0</v>
      </c>
      <c r="BV26" s="91">
        <f t="shared" si="20"/>
        <v>0</v>
      </c>
      <c r="BW26" s="91">
        <f t="shared" si="21"/>
        <v>2</v>
      </c>
      <c r="BX26" s="91">
        <f t="shared" si="22"/>
        <v>0</v>
      </c>
      <c r="BY26" s="91">
        <f t="shared" si="23"/>
        <v>0</v>
      </c>
      <c r="BZ26" s="91">
        <f t="shared" si="24"/>
        <v>0</v>
      </c>
      <c r="CA26" s="91">
        <f t="shared" si="25"/>
        <v>0</v>
      </c>
      <c r="CB26" s="91">
        <f t="shared" si="26"/>
        <v>0</v>
      </c>
      <c r="CC26" s="91">
        <f t="shared" si="27"/>
        <v>0</v>
      </c>
      <c r="CD26" s="91">
        <f t="shared" si="28"/>
        <v>0</v>
      </c>
      <c r="CE26" s="91">
        <f t="shared" si="29"/>
        <v>0</v>
      </c>
      <c r="CF26" s="91">
        <f t="shared" si="30"/>
        <v>0</v>
      </c>
      <c r="CG26" s="91">
        <f t="shared" si="31"/>
        <v>0</v>
      </c>
      <c r="CH26" s="91">
        <f t="shared" si="32"/>
        <v>0</v>
      </c>
      <c r="CI26" s="91">
        <f t="shared" si="33"/>
        <v>0</v>
      </c>
      <c r="CJ26" s="91">
        <f t="shared" si="34"/>
        <v>2</v>
      </c>
      <c r="CK26" s="91">
        <f t="shared" si="35"/>
        <v>0</v>
      </c>
      <c r="CL26" s="91">
        <f t="shared" si="36"/>
        <v>2</v>
      </c>
      <c r="CM26" s="91">
        <f t="shared" si="37"/>
        <v>2</v>
      </c>
      <c r="CN26" s="91">
        <f t="shared" si="38"/>
        <v>0</v>
      </c>
      <c r="CO26" s="91">
        <f t="shared" si="39"/>
        <v>0</v>
      </c>
      <c r="CP26" s="91">
        <f t="shared" si="40"/>
        <v>2</v>
      </c>
      <c r="CQ26" s="91">
        <f t="shared" si="41"/>
        <v>0</v>
      </c>
      <c r="CR26" s="91">
        <f t="shared" si="42"/>
        <v>0</v>
      </c>
      <c r="CS26" s="91">
        <f t="shared" si="43"/>
        <v>0</v>
      </c>
      <c r="CT26" s="91">
        <f t="shared" si="44"/>
        <v>0</v>
      </c>
      <c r="CU26" s="91">
        <f t="shared" si="45"/>
        <v>0</v>
      </c>
      <c r="CV26" s="91">
        <f t="shared" si="47"/>
        <v>0</v>
      </c>
      <c r="CW26" s="91">
        <f t="shared" si="48"/>
        <v>0</v>
      </c>
      <c r="CX26" s="91">
        <f t="shared" si="49"/>
        <v>0</v>
      </c>
      <c r="CY26" s="92">
        <f t="shared" si="50"/>
        <v>6</v>
      </c>
      <c r="CZ26" s="92">
        <f t="shared" si="51"/>
        <v>4</v>
      </c>
      <c r="DA26" s="92">
        <f t="shared" si="52"/>
        <v>6</v>
      </c>
      <c r="DB26" s="92">
        <f t="shared" si="53"/>
        <v>16</v>
      </c>
      <c r="DC26" s="92">
        <f t="shared" si="54"/>
        <v>2</v>
      </c>
      <c r="DD26" s="92">
        <f t="shared" si="55"/>
        <v>0</v>
      </c>
      <c r="DE26" s="92">
        <f t="shared" si="56"/>
        <v>2</v>
      </c>
      <c r="DF26" s="92">
        <f t="shared" si="57"/>
        <v>0</v>
      </c>
      <c r="DG26" s="74">
        <f t="shared" si="58"/>
        <v>18</v>
      </c>
    </row>
    <row r="27" spans="1:111">
      <c r="A27" s="74">
        <v>19</v>
      </c>
      <c r="B27" s="71" t="str">
        <f>'ภาษาไทย ม.3'!B27</f>
        <v>นางสาวอังคณา   จินวงศ์</v>
      </c>
      <c r="C27" s="72">
        <v>0</v>
      </c>
      <c r="D27" s="72">
        <v>0</v>
      </c>
      <c r="E27" s="72">
        <v>0</v>
      </c>
      <c r="F27" s="72">
        <v>0</v>
      </c>
      <c r="G27" s="72">
        <v>1</v>
      </c>
      <c r="H27" s="73">
        <v>0</v>
      </c>
      <c r="I27" s="73">
        <v>1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3">
        <v>0</v>
      </c>
      <c r="P27" s="73">
        <v>1</v>
      </c>
      <c r="Q27" s="74">
        <v>1</v>
      </c>
      <c r="R27" s="74">
        <v>0</v>
      </c>
      <c r="S27" s="74">
        <v>1</v>
      </c>
      <c r="T27" s="74">
        <v>0</v>
      </c>
      <c r="U27" s="74">
        <v>0</v>
      </c>
      <c r="V27" s="74">
        <v>0</v>
      </c>
      <c r="W27" s="74">
        <v>0</v>
      </c>
      <c r="X27" s="74">
        <v>1</v>
      </c>
      <c r="Y27" s="74">
        <v>0</v>
      </c>
      <c r="Z27" s="74">
        <v>1</v>
      </c>
      <c r="AA27" s="74">
        <v>0</v>
      </c>
      <c r="AB27" s="74">
        <v>1</v>
      </c>
      <c r="AC27" s="74">
        <v>0</v>
      </c>
      <c r="AD27" s="74">
        <v>0</v>
      </c>
      <c r="AE27" s="74">
        <v>0</v>
      </c>
      <c r="AF27" s="74">
        <v>0</v>
      </c>
      <c r="AG27" s="74">
        <v>1</v>
      </c>
      <c r="AH27" s="74">
        <v>0</v>
      </c>
      <c r="AI27" s="74">
        <v>0</v>
      </c>
      <c r="AJ27" s="74">
        <v>0</v>
      </c>
      <c r="AK27" s="74">
        <v>0</v>
      </c>
      <c r="AL27" s="74">
        <v>0</v>
      </c>
      <c r="AM27" s="74">
        <v>1</v>
      </c>
      <c r="AN27" s="74">
        <v>1</v>
      </c>
      <c r="AO27" s="74">
        <v>0</v>
      </c>
      <c r="AP27" s="74">
        <v>0</v>
      </c>
      <c r="AQ27" s="74">
        <v>0</v>
      </c>
      <c r="AR27" s="74">
        <v>0</v>
      </c>
      <c r="AS27" s="74">
        <v>1</v>
      </c>
      <c r="AT27" s="74">
        <v>0</v>
      </c>
      <c r="AU27" s="74">
        <v>0</v>
      </c>
      <c r="AV27" s="74">
        <v>0</v>
      </c>
      <c r="AW27" s="74">
        <v>0</v>
      </c>
      <c r="AX27" s="74">
        <v>0</v>
      </c>
      <c r="AY27" s="74">
        <v>0</v>
      </c>
      <c r="AZ27" s="74">
        <v>1</v>
      </c>
      <c r="BA27" s="91">
        <f t="shared" si="46"/>
        <v>0</v>
      </c>
      <c r="BB27" s="91">
        <f t="shared" si="0"/>
        <v>0</v>
      </c>
      <c r="BC27" s="91">
        <f t="shared" si="1"/>
        <v>0</v>
      </c>
      <c r="BD27" s="91">
        <f t="shared" si="2"/>
        <v>0</v>
      </c>
      <c r="BE27" s="91">
        <f t="shared" si="3"/>
        <v>2</v>
      </c>
      <c r="BF27" s="91">
        <f t="shared" si="4"/>
        <v>0</v>
      </c>
      <c r="BG27" s="91">
        <f t="shared" si="5"/>
        <v>2</v>
      </c>
      <c r="BH27" s="91">
        <f t="shared" si="6"/>
        <v>0</v>
      </c>
      <c r="BI27" s="91">
        <f t="shared" si="7"/>
        <v>0</v>
      </c>
      <c r="BJ27" s="91">
        <f t="shared" si="8"/>
        <v>0</v>
      </c>
      <c r="BK27" s="91">
        <f t="shared" si="9"/>
        <v>0</v>
      </c>
      <c r="BL27" s="91">
        <f t="shared" si="10"/>
        <v>0</v>
      </c>
      <c r="BM27" s="91">
        <f t="shared" si="11"/>
        <v>0</v>
      </c>
      <c r="BN27" s="91">
        <f t="shared" si="12"/>
        <v>2</v>
      </c>
      <c r="BO27" s="91">
        <f t="shared" si="13"/>
        <v>2</v>
      </c>
      <c r="BP27" s="91">
        <f t="shared" si="14"/>
        <v>0</v>
      </c>
      <c r="BQ27" s="91">
        <f t="shared" si="15"/>
        <v>2</v>
      </c>
      <c r="BR27" s="91">
        <f t="shared" si="16"/>
        <v>0</v>
      </c>
      <c r="BS27" s="91">
        <f t="shared" si="17"/>
        <v>0</v>
      </c>
      <c r="BT27" s="91">
        <f t="shared" si="18"/>
        <v>0</v>
      </c>
      <c r="BU27" s="91">
        <f t="shared" si="19"/>
        <v>0</v>
      </c>
      <c r="BV27" s="91">
        <f t="shared" si="20"/>
        <v>2</v>
      </c>
      <c r="BW27" s="91">
        <f t="shared" si="21"/>
        <v>0</v>
      </c>
      <c r="BX27" s="91">
        <f t="shared" si="22"/>
        <v>2</v>
      </c>
      <c r="BY27" s="91">
        <f t="shared" si="23"/>
        <v>0</v>
      </c>
      <c r="BZ27" s="91">
        <f t="shared" si="24"/>
        <v>2</v>
      </c>
      <c r="CA27" s="91">
        <f t="shared" si="25"/>
        <v>0</v>
      </c>
      <c r="CB27" s="91">
        <f t="shared" si="26"/>
        <v>0</v>
      </c>
      <c r="CC27" s="91">
        <f t="shared" si="27"/>
        <v>0</v>
      </c>
      <c r="CD27" s="91">
        <f t="shared" si="28"/>
        <v>0</v>
      </c>
      <c r="CE27" s="91">
        <f t="shared" si="29"/>
        <v>0</v>
      </c>
      <c r="CF27" s="91">
        <f t="shared" si="30"/>
        <v>0</v>
      </c>
      <c r="CG27" s="91">
        <f t="shared" si="31"/>
        <v>0</v>
      </c>
      <c r="CH27" s="91">
        <f t="shared" si="32"/>
        <v>2</v>
      </c>
      <c r="CI27" s="91">
        <f t="shared" si="33"/>
        <v>2</v>
      </c>
      <c r="CJ27" s="91">
        <f t="shared" si="34"/>
        <v>0</v>
      </c>
      <c r="CK27" s="91">
        <f t="shared" si="35"/>
        <v>0</v>
      </c>
      <c r="CL27" s="91">
        <f t="shared" si="36"/>
        <v>0</v>
      </c>
      <c r="CM27" s="91">
        <f t="shared" si="37"/>
        <v>0</v>
      </c>
      <c r="CN27" s="91">
        <f t="shared" si="38"/>
        <v>2</v>
      </c>
      <c r="CO27" s="91">
        <f t="shared" si="39"/>
        <v>0</v>
      </c>
      <c r="CP27" s="91">
        <f t="shared" si="40"/>
        <v>0</v>
      </c>
      <c r="CQ27" s="91">
        <f t="shared" si="41"/>
        <v>0</v>
      </c>
      <c r="CR27" s="91">
        <f t="shared" si="42"/>
        <v>0</v>
      </c>
      <c r="CS27" s="91">
        <f t="shared" si="43"/>
        <v>0</v>
      </c>
      <c r="CT27" s="91">
        <f t="shared" si="44"/>
        <v>0</v>
      </c>
      <c r="CU27" s="91">
        <f t="shared" si="45"/>
        <v>2</v>
      </c>
      <c r="CV27" s="91">
        <f t="shared" si="47"/>
        <v>0</v>
      </c>
      <c r="CW27" s="91">
        <f t="shared" si="48"/>
        <v>0</v>
      </c>
      <c r="CX27" s="91">
        <f t="shared" si="49"/>
        <v>2</v>
      </c>
      <c r="CY27" s="92">
        <f t="shared" si="50"/>
        <v>4</v>
      </c>
      <c r="CZ27" s="92">
        <f t="shared" si="51"/>
        <v>12</v>
      </c>
      <c r="DA27" s="92">
        <f t="shared" si="52"/>
        <v>4</v>
      </c>
      <c r="DB27" s="92">
        <f t="shared" si="53"/>
        <v>20</v>
      </c>
      <c r="DC27" s="92">
        <f t="shared" si="54"/>
        <v>2</v>
      </c>
      <c r="DD27" s="92">
        <f t="shared" si="55"/>
        <v>2</v>
      </c>
      <c r="DE27" s="92">
        <f t="shared" si="56"/>
        <v>4</v>
      </c>
      <c r="DF27" s="92">
        <f t="shared" si="57"/>
        <v>2</v>
      </c>
      <c r="DG27" s="74">
        <f t="shared" si="58"/>
        <v>26</v>
      </c>
    </row>
    <row r="28" spans="1:111">
      <c r="A28" s="74">
        <v>20</v>
      </c>
      <c r="B28" s="71" t="str">
        <f>'ภาษาไทย ม.3'!B28</f>
        <v>นางสาววราภรณ์  สุขแสน</v>
      </c>
      <c r="C28" s="72">
        <v>1</v>
      </c>
      <c r="D28" s="72">
        <v>0</v>
      </c>
      <c r="E28" s="72">
        <v>0</v>
      </c>
      <c r="F28" s="72">
        <v>1</v>
      </c>
      <c r="G28" s="72">
        <v>0</v>
      </c>
      <c r="H28" s="73">
        <v>0</v>
      </c>
      <c r="I28" s="73">
        <v>0</v>
      </c>
      <c r="J28" s="72">
        <v>0</v>
      </c>
      <c r="K28" s="72">
        <v>0</v>
      </c>
      <c r="L28" s="72">
        <v>1</v>
      </c>
      <c r="M28" s="72">
        <v>0</v>
      </c>
      <c r="N28" s="72">
        <v>0</v>
      </c>
      <c r="O28" s="73">
        <v>0</v>
      </c>
      <c r="P28" s="73">
        <v>1</v>
      </c>
      <c r="Q28" s="74">
        <v>0</v>
      </c>
      <c r="R28" s="74">
        <v>1</v>
      </c>
      <c r="S28" s="74">
        <v>0</v>
      </c>
      <c r="T28" s="74">
        <v>0</v>
      </c>
      <c r="U28" s="74">
        <v>0</v>
      </c>
      <c r="V28" s="74">
        <v>1</v>
      </c>
      <c r="W28" s="74">
        <v>0</v>
      </c>
      <c r="X28" s="74">
        <v>0</v>
      </c>
      <c r="Y28" s="74">
        <v>1</v>
      </c>
      <c r="Z28" s="74">
        <v>0</v>
      </c>
      <c r="AA28" s="74">
        <v>0</v>
      </c>
      <c r="AB28" s="74">
        <v>1</v>
      </c>
      <c r="AC28" s="74">
        <v>1</v>
      </c>
      <c r="AD28" s="74">
        <v>0</v>
      </c>
      <c r="AE28" s="74">
        <v>0</v>
      </c>
      <c r="AF28" s="74">
        <v>1</v>
      </c>
      <c r="AG28" s="74">
        <v>1</v>
      </c>
      <c r="AH28" s="74">
        <v>0</v>
      </c>
      <c r="AI28" s="74">
        <v>1</v>
      </c>
      <c r="AJ28" s="74">
        <v>0</v>
      </c>
      <c r="AK28" s="74">
        <v>1</v>
      </c>
      <c r="AL28" s="74">
        <v>1</v>
      </c>
      <c r="AM28" s="74">
        <v>0</v>
      </c>
      <c r="AN28" s="74">
        <v>0</v>
      </c>
      <c r="AO28" s="74">
        <v>0</v>
      </c>
      <c r="AP28" s="74">
        <v>1</v>
      </c>
      <c r="AQ28" s="74">
        <v>1</v>
      </c>
      <c r="AR28" s="74">
        <v>1</v>
      </c>
      <c r="AS28" s="74">
        <v>0</v>
      </c>
      <c r="AT28" s="74">
        <v>0</v>
      </c>
      <c r="AU28" s="74">
        <v>0</v>
      </c>
      <c r="AV28" s="74">
        <v>0</v>
      </c>
      <c r="AW28" s="74">
        <v>0</v>
      </c>
      <c r="AX28" s="74">
        <v>0</v>
      </c>
      <c r="AY28" s="74">
        <v>0</v>
      </c>
      <c r="AZ28" s="74">
        <v>0</v>
      </c>
      <c r="BA28" s="91">
        <f t="shared" si="46"/>
        <v>2</v>
      </c>
      <c r="BB28" s="91">
        <f t="shared" si="0"/>
        <v>0</v>
      </c>
      <c r="BC28" s="91">
        <f t="shared" si="1"/>
        <v>0</v>
      </c>
      <c r="BD28" s="91">
        <f t="shared" si="2"/>
        <v>2</v>
      </c>
      <c r="BE28" s="91">
        <f t="shared" si="3"/>
        <v>0</v>
      </c>
      <c r="BF28" s="91">
        <f t="shared" si="4"/>
        <v>0</v>
      </c>
      <c r="BG28" s="91">
        <f t="shared" si="5"/>
        <v>0</v>
      </c>
      <c r="BH28" s="91">
        <f t="shared" si="6"/>
        <v>0</v>
      </c>
      <c r="BI28" s="91">
        <f t="shared" si="7"/>
        <v>0</v>
      </c>
      <c r="BJ28" s="91">
        <f t="shared" si="8"/>
        <v>2</v>
      </c>
      <c r="BK28" s="91">
        <f t="shared" si="9"/>
        <v>0</v>
      </c>
      <c r="BL28" s="91">
        <f t="shared" si="10"/>
        <v>0</v>
      </c>
      <c r="BM28" s="91">
        <f t="shared" si="11"/>
        <v>0</v>
      </c>
      <c r="BN28" s="91">
        <f t="shared" si="12"/>
        <v>2</v>
      </c>
      <c r="BO28" s="91">
        <f t="shared" si="13"/>
        <v>0</v>
      </c>
      <c r="BP28" s="91">
        <f t="shared" si="14"/>
        <v>2</v>
      </c>
      <c r="BQ28" s="91">
        <f t="shared" si="15"/>
        <v>0</v>
      </c>
      <c r="BR28" s="91">
        <f t="shared" si="16"/>
        <v>0</v>
      </c>
      <c r="BS28" s="91">
        <f t="shared" si="17"/>
        <v>0</v>
      </c>
      <c r="BT28" s="91">
        <f t="shared" si="18"/>
        <v>2</v>
      </c>
      <c r="BU28" s="91">
        <f t="shared" si="19"/>
        <v>0</v>
      </c>
      <c r="BV28" s="91">
        <f t="shared" si="20"/>
        <v>0</v>
      </c>
      <c r="BW28" s="91">
        <f t="shared" si="21"/>
        <v>2</v>
      </c>
      <c r="BX28" s="91">
        <f t="shared" si="22"/>
        <v>0</v>
      </c>
      <c r="BY28" s="91">
        <f t="shared" si="23"/>
        <v>0</v>
      </c>
      <c r="BZ28" s="91">
        <f t="shared" si="24"/>
        <v>2</v>
      </c>
      <c r="CA28" s="91">
        <f t="shared" si="25"/>
        <v>2</v>
      </c>
      <c r="CB28" s="91">
        <f t="shared" si="26"/>
        <v>0</v>
      </c>
      <c r="CC28" s="91">
        <f t="shared" si="27"/>
        <v>0</v>
      </c>
      <c r="CD28" s="91">
        <f t="shared" si="28"/>
        <v>2</v>
      </c>
      <c r="CE28" s="91">
        <f t="shared" si="29"/>
        <v>0</v>
      </c>
      <c r="CF28" s="91">
        <f t="shared" si="30"/>
        <v>2</v>
      </c>
      <c r="CG28" s="91">
        <f t="shared" si="31"/>
        <v>2</v>
      </c>
      <c r="CH28" s="91">
        <f t="shared" si="32"/>
        <v>0</v>
      </c>
      <c r="CI28" s="91">
        <f t="shared" si="33"/>
        <v>0</v>
      </c>
      <c r="CJ28" s="91">
        <f t="shared" si="34"/>
        <v>0</v>
      </c>
      <c r="CK28" s="91">
        <f t="shared" si="35"/>
        <v>2</v>
      </c>
      <c r="CL28" s="91">
        <f t="shared" si="36"/>
        <v>2</v>
      </c>
      <c r="CM28" s="91">
        <f t="shared" si="37"/>
        <v>2</v>
      </c>
      <c r="CN28" s="91">
        <f t="shared" si="38"/>
        <v>0</v>
      </c>
      <c r="CO28" s="91">
        <f t="shared" si="39"/>
        <v>0</v>
      </c>
      <c r="CP28" s="91">
        <f t="shared" si="40"/>
        <v>0</v>
      </c>
      <c r="CQ28" s="91">
        <f t="shared" si="41"/>
        <v>0</v>
      </c>
      <c r="CR28" s="91">
        <f t="shared" si="42"/>
        <v>0</v>
      </c>
      <c r="CS28" s="91">
        <f t="shared" si="43"/>
        <v>0</v>
      </c>
      <c r="CT28" s="91">
        <f t="shared" si="44"/>
        <v>0</v>
      </c>
      <c r="CU28" s="91">
        <f t="shared" si="45"/>
        <v>0</v>
      </c>
      <c r="CV28" s="91">
        <f t="shared" si="47"/>
        <v>0</v>
      </c>
      <c r="CW28" s="91">
        <f t="shared" si="48"/>
        <v>0</v>
      </c>
      <c r="CX28" s="91">
        <f t="shared" si="49"/>
        <v>0</v>
      </c>
      <c r="CY28" s="92">
        <f t="shared" si="50"/>
        <v>6</v>
      </c>
      <c r="CZ28" s="92">
        <f t="shared" si="51"/>
        <v>14</v>
      </c>
      <c r="DA28" s="92">
        <f t="shared" si="52"/>
        <v>10</v>
      </c>
      <c r="DB28" s="92">
        <f t="shared" si="53"/>
        <v>30</v>
      </c>
      <c r="DC28" s="92">
        <f t="shared" si="54"/>
        <v>0</v>
      </c>
      <c r="DD28" s="92">
        <f t="shared" si="55"/>
        <v>0</v>
      </c>
      <c r="DE28" s="92">
        <f t="shared" si="56"/>
        <v>0</v>
      </c>
      <c r="DF28" s="92">
        <f t="shared" si="57"/>
        <v>0</v>
      </c>
      <c r="DG28" s="74">
        <f t="shared" si="58"/>
        <v>30</v>
      </c>
    </row>
    <row r="29" spans="1:111">
      <c r="A29" s="74">
        <v>21</v>
      </c>
      <c r="B29" s="71" t="str">
        <f>'ภาษาไทย ม.3'!B29</f>
        <v>นางสาวกรรณิการ์  ผลความดี</v>
      </c>
      <c r="C29" s="72">
        <v>0</v>
      </c>
      <c r="D29" s="72">
        <v>1</v>
      </c>
      <c r="E29" s="72">
        <v>0</v>
      </c>
      <c r="F29" s="72">
        <v>0</v>
      </c>
      <c r="G29" s="72">
        <v>1</v>
      </c>
      <c r="H29" s="73">
        <v>0</v>
      </c>
      <c r="I29" s="73">
        <v>0</v>
      </c>
      <c r="J29" s="72">
        <v>0</v>
      </c>
      <c r="K29" s="72">
        <v>0</v>
      </c>
      <c r="L29" s="72">
        <v>0</v>
      </c>
      <c r="M29" s="72">
        <v>1</v>
      </c>
      <c r="N29" s="72">
        <v>0</v>
      </c>
      <c r="O29" s="73">
        <v>1</v>
      </c>
      <c r="P29" s="73">
        <v>0</v>
      </c>
      <c r="Q29" s="74">
        <v>0</v>
      </c>
      <c r="R29" s="74">
        <v>1</v>
      </c>
      <c r="S29" s="74">
        <v>0</v>
      </c>
      <c r="T29" s="74">
        <v>0</v>
      </c>
      <c r="U29" s="74">
        <v>1</v>
      </c>
      <c r="V29" s="74">
        <v>0</v>
      </c>
      <c r="W29" s="74">
        <v>1</v>
      </c>
      <c r="X29" s="74">
        <v>1</v>
      </c>
      <c r="Y29" s="74">
        <v>0</v>
      </c>
      <c r="Z29" s="74">
        <v>0</v>
      </c>
      <c r="AA29" s="74">
        <v>0</v>
      </c>
      <c r="AB29" s="74">
        <v>1</v>
      </c>
      <c r="AC29" s="74">
        <v>0</v>
      </c>
      <c r="AD29" s="74">
        <v>0</v>
      </c>
      <c r="AE29" s="74">
        <v>1</v>
      </c>
      <c r="AF29" s="74">
        <v>0</v>
      </c>
      <c r="AG29" s="74">
        <v>0</v>
      </c>
      <c r="AH29" s="74">
        <v>0</v>
      </c>
      <c r="AI29" s="74">
        <v>1</v>
      </c>
      <c r="AJ29" s="74">
        <v>0</v>
      </c>
      <c r="AK29" s="74">
        <v>1</v>
      </c>
      <c r="AL29" s="74">
        <v>0</v>
      </c>
      <c r="AM29" s="74">
        <v>0</v>
      </c>
      <c r="AN29" s="74">
        <v>0</v>
      </c>
      <c r="AO29" s="74">
        <v>0</v>
      </c>
      <c r="AP29" s="74">
        <v>0</v>
      </c>
      <c r="AQ29" s="74">
        <v>0</v>
      </c>
      <c r="AR29" s="74">
        <v>0</v>
      </c>
      <c r="AS29" s="74">
        <v>0</v>
      </c>
      <c r="AT29" s="74">
        <v>1</v>
      </c>
      <c r="AU29" s="74">
        <v>0</v>
      </c>
      <c r="AV29" s="74">
        <v>0</v>
      </c>
      <c r="AW29" s="74">
        <v>0</v>
      </c>
      <c r="AX29" s="74">
        <v>1</v>
      </c>
      <c r="AY29" s="74">
        <v>0</v>
      </c>
      <c r="AZ29" s="74">
        <v>0</v>
      </c>
      <c r="BA29" s="91">
        <f t="shared" si="46"/>
        <v>0</v>
      </c>
      <c r="BB29" s="91">
        <f t="shared" si="0"/>
        <v>2</v>
      </c>
      <c r="BC29" s="91">
        <f t="shared" si="1"/>
        <v>0</v>
      </c>
      <c r="BD29" s="91">
        <f t="shared" si="2"/>
        <v>0</v>
      </c>
      <c r="BE29" s="91">
        <f t="shared" si="3"/>
        <v>2</v>
      </c>
      <c r="BF29" s="91">
        <f t="shared" si="4"/>
        <v>0</v>
      </c>
      <c r="BG29" s="91">
        <f t="shared" si="5"/>
        <v>0</v>
      </c>
      <c r="BH29" s="91">
        <f t="shared" si="6"/>
        <v>0</v>
      </c>
      <c r="BI29" s="91">
        <f t="shared" si="7"/>
        <v>0</v>
      </c>
      <c r="BJ29" s="91">
        <f t="shared" si="8"/>
        <v>0</v>
      </c>
      <c r="BK29" s="91">
        <f t="shared" si="9"/>
        <v>2</v>
      </c>
      <c r="BL29" s="91">
        <f t="shared" si="10"/>
        <v>0</v>
      </c>
      <c r="BM29" s="91">
        <f t="shared" si="11"/>
        <v>2</v>
      </c>
      <c r="BN29" s="91">
        <f t="shared" si="12"/>
        <v>0</v>
      </c>
      <c r="BO29" s="91">
        <f t="shared" si="13"/>
        <v>0</v>
      </c>
      <c r="BP29" s="91">
        <f t="shared" si="14"/>
        <v>2</v>
      </c>
      <c r="BQ29" s="91">
        <f t="shared" si="15"/>
        <v>0</v>
      </c>
      <c r="BR29" s="91">
        <f t="shared" si="16"/>
        <v>0</v>
      </c>
      <c r="BS29" s="91">
        <f t="shared" si="17"/>
        <v>2</v>
      </c>
      <c r="BT29" s="91">
        <f t="shared" si="18"/>
        <v>0</v>
      </c>
      <c r="BU29" s="91">
        <f t="shared" si="19"/>
        <v>2</v>
      </c>
      <c r="BV29" s="91">
        <f t="shared" si="20"/>
        <v>2</v>
      </c>
      <c r="BW29" s="91">
        <f t="shared" si="21"/>
        <v>0</v>
      </c>
      <c r="BX29" s="91">
        <f t="shared" si="22"/>
        <v>0</v>
      </c>
      <c r="BY29" s="91">
        <f t="shared" si="23"/>
        <v>0</v>
      </c>
      <c r="BZ29" s="91">
        <f t="shared" si="24"/>
        <v>2</v>
      </c>
      <c r="CA29" s="91">
        <f t="shared" si="25"/>
        <v>0</v>
      </c>
      <c r="CB29" s="91">
        <f t="shared" si="26"/>
        <v>0</v>
      </c>
      <c r="CC29" s="91">
        <f t="shared" si="27"/>
        <v>2</v>
      </c>
      <c r="CD29" s="91">
        <f t="shared" si="28"/>
        <v>0</v>
      </c>
      <c r="CE29" s="91">
        <f t="shared" si="29"/>
        <v>0</v>
      </c>
      <c r="CF29" s="91">
        <f t="shared" si="30"/>
        <v>2</v>
      </c>
      <c r="CG29" s="91">
        <f t="shared" si="31"/>
        <v>0</v>
      </c>
      <c r="CH29" s="91">
        <f t="shared" si="32"/>
        <v>0</v>
      </c>
      <c r="CI29" s="91">
        <f t="shared" si="33"/>
        <v>0</v>
      </c>
      <c r="CJ29" s="91">
        <f t="shared" si="34"/>
        <v>0</v>
      </c>
      <c r="CK29" s="91">
        <f t="shared" si="35"/>
        <v>0</v>
      </c>
      <c r="CL29" s="91">
        <f t="shared" si="36"/>
        <v>0</v>
      </c>
      <c r="CM29" s="91">
        <f t="shared" si="37"/>
        <v>0</v>
      </c>
      <c r="CN29" s="91">
        <f t="shared" si="38"/>
        <v>0</v>
      </c>
      <c r="CO29" s="91">
        <f t="shared" si="39"/>
        <v>2</v>
      </c>
      <c r="CP29" s="91">
        <f t="shared" si="40"/>
        <v>0</v>
      </c>
      <c r="CQ29" s="91">
        <f t="shared" si="41"/>
        <v>0</v>
      </c>
      <c r="CR29" s="91">
        <f t="shared" si="42"/>
        <v>0</v>
      </c>
      <c r="CS29" s="91">
        <f t="shared" si="43"/>
        <v>2</v>
      </c>
      <c r="CT29" s="91">
        <f t="shared" si="44"/>
        <v>0</v>
      </c>
      <c r="CU29" s="91">
        <f t="shared" si="45"/>
        <v>0</v>
      </c>
      <c r="CV29" s="91">
        <f t="shared" si="47"/>
        <v>2</v>
      </c>
      <c r="CW29" s="91">
        <f t="shared" si="48"/>
        <v>0</v>
      </c>
      <c r="CX29" s="91">
        <f t="shared" si="49"/>
        <v>0</v>
      </c>
      <c r="CY29" s="92">
        <f t="shared" si="50"/>
        <v>6</v>
      </c>
      <c r="CZ29" s="92">
        <f t="shared" si="51"/>
        <v>14</v>
      </c>
      <c r="DA29" s="92">
        <f t="shared" si="52"/>
        <v>2</v>
      </c>
      <c r="DB29" s="92">
        <f t="shared" si="53"/>
        <v>22</v>
      </c>
      <c r="DC29" s="92">
        <f t="shared" si="54"/>
        <v>2</v>
      </c>
      <c r="DD29" s="92">
        <f t="shared" si="55"/>
        <v>2</v>
      </c>
      <c r="DE29" s="92">
        <f t="shared" si="56"/>
        <v>4</v>
      </c>
      <c r="DF29" s="92">
        <f t="shared" si="57"/>
        <v>2</v>
      </c>
      <c r="DG29" s="74">
        <f t="shared" si="58"/>
        <v>28</v>
      </c>
    </row>
    <row r="30" spans="1:111">
      <c r="A30" s="74">
        <v>22</v>
      </c>
      <c r="B30" s="71" t="str">
        <f>'ภาษาไทย ม.3'!B30</f>
        <v>นางสาววิลวรรณ  สุขศรี</v>
      </c>
      <c r="C30" s="72">
        <v>0</v>
      </c>
      <c r="D30" s="72">
        <v>0</v>
      </c>
      <c r="E30" s="72">
        <v>0</v>
      </c>
      <c r="F30" s="72">
        <v>1</v>
      </c>
      <c r="G30" s="72">
        <v>0</v>
      </c>
      <c r="H30" s="73">
        <v>0</v>
      </c>
      <c r="I30" s="73">
        <v>1</v>
      </c>
      <c r="J30" s="72">
        <v>1</v>
      </c>
      <c r="K30" s="72">
        <v>0</v>
      </c>
      <c r="L30" s="72">
        <v>0</v>
      </c>
      <c r="M30" s="72">
        <v>0</v>
      </c>
      <c r="N30" s="72">
        <v>1</v>
      </c>
      <c r="O30" s="73">
        <v>0</v>
      </c>
      <c r="P30" s="73">
        <v>0</v>
      </c>
      <c r="Q30" s="74">
        <v>1</v>
      </c>
      <c r="R30" s="74">
        <v>0</v>
      </c>
      <c r="S30" s="74">
        <v>0</v>
      </c>
      <c r="T30" s="74">
        <v>0</v>
      </c>
      <c r="U30" s="74">
        <v>0</v>
      </c>
      <c r="V30" s="74">
        <v>0</v>
      </c>
      <c r="W30" s="74">
        <v>0</v>
      </c>
      <c r="X30" s="74">
        <v>0</v>
      </c>
      <c r="Y30" s="74">
        <v>1</v>
      </c>
      <c r="Z30" s="74">
        <v>0</v>
      </c>
      <c r="AA30" s="74">
        <v>0</v>
      </c>
      <c r="AB30" s="74">
        <v>1</v>
      </c>
      <c r="AC30" s="74">
        <v>0</v>
      </c>
      <c r="AD30" s="74">
        <v>1</v>
      </c>
      <c r="AE30" s="74">
        <v>0</v>
      </c>
      <c r="AF30" s="74">
        <v>0</v>
      </c>
      <c r="AG30" s="74">
        <v>0</v>
      </c>
      <c r="AH30" s="74">
        <v>0</v>
      </c>
      <c r="AI30" s="74">
        <v>1</v>
      </c>
      <c r="AJ30" s="74">
        <v>0</v>
      </c>
      <c r="AK30" s="74">
        <v>0</v>
      </c>
      <c r="AL30" s="74">
        <v>0</v>
      </c>
      <c r="AM30" s="74">
        <v>1</v>
      </c>
      <c r="AN30" s="74">
        <v>0</v>
      </c>
      <c r="AO30" s="74">
        <v>0</v>
      </c>
      <c r="AP30" s="74">
        <v>1</v>
      </c>
      <c r="AQ30" s="74">
        <v>0</v>
      </c>
      <c r="AR30" s="74">
        <v>0</v>
      </c>
      <c r="AS30" s="74">
        <v>0</v>
      </c>
      <c r="AT30" s="74">
        <v>1</v>
      </c>
      <c r="AU30" s="74">
        <v>0</v>
      </c>
      <c r="AV30" s="74">
        <v>0</v>
      </c>
      <c r="AW30" s="74">
        <v>0</v>
      </c>
      <c r="AX30" s="74">
        <v>0</v>
      </c>
      <c r="AY30" s="74">
        <v>1</v>
      </c>
      <c r="AZ30" s="74">
        <v>0</v>
      </c>
      <c r="BA30" s="91">
        <f t="shared" si="46"/>
        <v>0</v>
      </c>
      <c r="BB30" s="91">
        <f t="shared" si="0"/>
        <v>0</v>
      </c>
      <c r="BC30" s="91">
        <f t="shared" si="1"/>
        <v>0</v>
      </c>
      <c r="BD30" s="91">
        <f t="shared" si="2"/>
        <v>2</v>
      </c>
      <c r="BE30" s="91">
        <f t="shared" si="3"/>
        <v>0</v>
      </c>
      <c r="BF30" s="91">
        <f t="shared" si="4"/>
        <v>0</v>
      </c>
      <c r="BG30" s="91">
        <f t="shared" si="5"/>
        <v>2</v>
      </c>
      <c r="BH30" s="91">
        <f t="shared" si="6"/>
        <v>2</v>
      </c>
      <c r="BI30" s="91">
        <f t="shared" si="7"/>
        <v>0</v>
      </c>
      <c r="BJ30" s="91">
        <f t="shared" si="8"/>
        <v>0</v>
      </c>
      <c r="BK30" s="91">
        <f t="shared" si="9"/>
        <v>0</v>
      </c>
      <c r="BL30" s="91">
        <f t="shared" si="10"/>
        <v>2</v>
      </c>
      <c r="BM30" s="91">
        <f t="shared" si="11"/>
        <v>0</v>
      </c>
      <c r="BN30" s="91">
        <f t="shared" si="12"/>
        <v>0</v>
      </c>
      <c r="BO30" s="91">
        <f t="shared" si="13"/>
        <v>2</v>
      </c>
      <c r="BP30" s="91">
        <f t="shared" si="14"/>
        <v>0</v>
      </c>
      <c r="BQ30" s="91">
        <f t="shared" si="15"/>
        <v>0</v>
      </c>
      <c r="BR30" s="91">
        <f t="shared" si="16"/>
        <v>0</v>
      </c>
      <c r="BS30" s="91">
        <f t="shared" si="17"/>
        <v>0</v>
      </c>
      <c r="BT30" s="91">
        <f t="shared" si="18"/>
        <v>0</v>
      </c>
      <c r="BU30" s="91">
        <f t="shared" si="19"/>
        <v>0</v>
      </c>
      <c r="BV30" s="91">
        <f t="shared" si="20"/>
        <v>0</v>
      </c>
      <c r="BW30" s="91">
        <f t="shared" si="21"/>
        <v>2</v>
      </c>
      <c r="BX30" s="91">
        <f t="shared" si="22"/>
        <v>0</v>
      </c>
      <c r="BY30" s="91">
        <f t="shared" si="23"/>
        <v>0</v>
      </c>
      <c r="BZ30" s="91">
        <f t="shared" si="24"/>
        <v>2</v>
      </c>
      <c r="CA30" s="91">
        <f t="shared" si="25"/>
        <v>0</v>
      </c>
      <c r="CB30" s="91">
        <f t="shared" si="26"/>
        <v>2</v>
      </c>
      <c r="CC30" s="91">
        <f t="shared" si="27"/>
        <v>0</v>
      </c>
      <c r="CD30" s="91">
        <f t="shared" si="28"/>
        <v>0</v>
      </c>
      <c r="CE30" s="91">
        <f t="shared" si="29"/>
        <v>0</v>
      </c>
      <c r="CF30" s="91">
        <f t="shared" si="30"/>
        <v>0</v>
      </c>
      <c r="CG30" s="91">
        <f t="shared" si="31"/>
        <v>0</v>
      </c>
      <c r="CH30" s="91">
        <f t="shared" si="32"/>
        <v>2</v>
      </c>
      <c r="CI30" s="91">
        <f t="shared" si="33"/>
        <v>0</v>
      </c>
      <c r="CJ30" s="91">
        <f t="shared" si="34"/>
        <v>0</v>
      </c>
      <c r="CK30" s="91">
        <f t="shared" si="35"/>
        <v>2</v>
      </c>
      <c r="CL30" s="91">
        <f t="shared" si="36"/>
        <v>0</v>
      </c>
      <c r="CM30" s="91">
        <f t="shared" si="37"/>
        <v>0</v>
      </c>
      <c r="CN30" s="91">
        <f t="shared" si="38"/>
        <v>0</v>
      </c>
      <c r="CO30" s="91">
        <f t="shared" si="39"/>
        <v>2</v>
      </c>
      <c r="CP30" s="91">
        <f t="shared" si="40"/>
        <v>0</v>
      </c>
      <c r="CQ30" s="91">
        <f t="shared" si="41"/>
        <v>0</v>
      </c>
      <c r="CR30" s="91">
        <f t="shared" si="42"/>
        <v>0</v>
      </c>
      <c r="CS30" s="91">
        <f t="shared" si="43"/>
        <v>0</v>
      </c>
      <c r="CT30" s="91">
        <f t="shared" si="44"/>
        <v>2</v>
      </c>
      <c r="CU30" s="91">
        <f t="shared" si="45"/>
        <v>0</v>
      </c>
      <c r="CV30" s="91">
        <f t="shared" si="47"/>
        <v>0</v>
      </c>
      <c r="CW30" s="91">
        <f t="shared" si="48"/>
        <v>2</v>
      </c>
      <c r="CX30" s="91">
        <f t="shared" si="49"/>
        <v>0</v>
      </c>
      <c r="CY30" s="92">
        <f t="shared" si="50"/>
        <v>8</v>
      </c>
      <c r="CZ30" s="92">
        <f t="shared" si="51"/>
        <v>8</v>
      </c>
      <c r="DA30" s="92">
        <f t="shared" si="52"/>
        <v>4</v>
      </c>
      <c r="DB30" s="92">
        <f t="shared" si="53"/>
        <v>20</v>
      </c>
      <c r="DC30" s="92">
        <f t="shared" si="54"/>
        <v>2</v>
      </c>
      <c r="DD30" s="92">
        <f t="shared" si="55"/>
        <v>2</v>
      </c>
      <c r="DE30" s="92">
        <f t="shared" si="56"/>
        <v>4</v>
      </c>
      <c r="DF30" s="92">
        <f t="shared" si="57"/>
        <v>2</v>
      </c>
      <c r="DG30" s="74">
        <f t="shared" si="58"/>
        <v>26</v>
      </c>
    </row>
    <row r="31" spans="1:111">
      <c r="A31" s="74">
        <v>23</v>
      </c>
      <c r="B31" s="71" t="str">
        <f>'ภาษาไทย ม.3'!B31</f>
        <v>นางสาวบุษกร   จบฤทธิ์</v>
      </c>
      <c r="C31" s="72">
        <v>1</v>
      </c>
      <c r="D31" s="72">
        <v>1</v>
      </c>
      <c r="E31" s="72">
        <v>0</v>
      </c>
      <c r="F31" s="72">
        <v>0</v>
      </c>
      <c r="G31" s="72">
        <v>0</v>
      </c>
      <c r="H31" s="73">
        <v>1</v>
      </c>
      <c r="I31" s="73">
        <v>1</v>
      </c>
      <c r="J31" s="72">
        <v>1</v>
      </c>
      <c r="K31" s="72">
        <v>0</v>
      </c>
      <c r="L31" s="72">
        <v>1</v>
      </c>
      <c r="M31" s="72">
        <v>0</v>
      </c>
      <c r="N31" s="72">
        <v>0</v>
      </c>
      <c r="O31" s="73">
        <v>0</v>
      </c>
      <c r="P31" s="73">
        <v>0</v>
      </c>
      <c r="Q31" s="74">
        <v>0</v>
      </c>
      <c r="R31" s="74">
        <v>0</v>
      </c>
      <c r="S31" s="74">
        <v>1</v>
      </c>
      <c r="T31" s="74">
        <v>0</v>
      </c>
      <c r="U31" s="74">
        <v>0</v>
      </c>
      <c r="V31" s="74">
        <v>0</v>
      </c>
      <c r="W31" s="74">
        <v>0</v>
      </c>
      <c r="X31" s="74">
        <v>0</v>
      </c>
      <c r="Y31" s="74">
        <v>1</v>
      </c>
      <c r="Z31" s="74">
        <v>1</v>
      </c>
      <c r="AA31" s="74">
        <v>0</v>
      </c>
      <c r="AB31" s="74">
        <v>0</v>
      </c>
      <c r="AC31" s="74">
        <v>1</v>
      </c>
      <c r="AD31" s="74">
        <v>0</v>
      </c>
      <c r="AE31" s="74">
        <v>0</v>
      </c>
      <c r="AF31" s="74">
        <v>0</v>
      </c>
      <c r="AG31" s="74">
        <v>1</v>
      </c>
      <c r="AH31" s="74">
        <v>0</v>
      </c>
      <c r="AI31" s="74">
        <v>0</v>
      </c>
      <c r="AJ31" s="74">
        <v>0</v>
      </c>
      <c r="AK31" s="74">
        <v>1</v>
      </c>
      <c r="AL31" s="74">
        <v>0</v>
      </c>
      <c r="AM31" s="74">
        <v>1</v>
      </c>
      <c r="AN31" s="74">
        <v>0</v>
      </c>
      <c r="AO31" s="74">
        <v>0</v>
      </c>
      <c r="AP31" s="74">
        <v>0</v>
      </c>
      <c r="AQ31" s="74">
        <v>0</v>
      </c>
      <c r="AR31" s="74">
        <v>0</v>
      </c>
      <c r="AS31" s="74">
        <v>0</v>
      </c>
      <c r="AT31" s="74">
        <v>0</v>
      </c>
      <c r="AU31" s="74">
        <v>1</v>
      </c>
      <c r="AV31" s="74">
        <v>0</v>
      </c>
      <c r="AW31" s="74">
        <v>0</v>
      </c>
      <c r="AX31" s="74">
        <v>0</v>
      </c>
      <c r="AY31" s="74">
        <v>1</v>
      </c>
      <c r="AZ31" s="74">
        <v>1</v>
      </c>
      <c r="BA31" s="91">
        <f t="shared" si="46"/>
        <v>2</v>
      </c>
      <c r="BB31" s="91">
        <f t="shared" si="0"/>
        <v>2</v>
      </c>
      <c r="BC31" s="91">
        <f t="shared" si="1"/>
        <v>0</v>
      </c>
      <c r="BD31" s="91">
        <f t="shared" si="2"/>
        <v>0</v>
      </c>
      <c r="BE31" s="91">
        <f t="shared" si="3"/>
        <v>0</v>
      </c>
      <c r="BF31" s="91">
        <f t="shared" si="4"/>
        <v>2</v>
      </c>
      <c r="BG31" s="91">
        <f t="shared" si="5"/>
        <v>2</v>
      </c>
      <c r="BH31" s="91">
        <f t="shared" si="6"/>
        <v>2</v>
      </c>
      <c r="BI31" s="91">
        <f t="shared" si="7"/>
        <v>0</v>
      </c>
      <c r="BJ31" s="91">
        <f t="shared" si="8"/>
        <v>2</v>
      </c>
      <c r="BK31" s="91">
        <f t="shared" si="9"/>
        <v>0</v>
      </c>
      <c r="BL31" s="91">
        <f t="shared" si="10"/>
        <v>0</v>
      </c>
      <c r="BM31" s="91">
        <f t="shared" si="11"/>
        <v>0</v>
      </c>
      <c r="BN31" s="91">
        <f t="shared" si="12"/>
        <v>0</v>
      </c>
      <c r="BO31" s="91">
        <f t="shared" si="13"/>
        <v>0</v>
      </c>
      <c r="BP31" s="91">
        <f t="shared" si="14"/>
        <v>0</v>
      </c>
      <c r="BQ31" s="91">
        <f t="shared" si="15"/>
        <v>2</v>
      </c>
      <c r="BR31" s="91">
        <f t="shared" si="16"/>
        <v>0</v>
      </c>
      <c r="BS31" s="91">
        <f t="shared" si="17"/>
        <v>0</v>
      </c>
      <c r="BT31" s="91">
        <f t="shared" si="18"/>
        <v>0</v>
      </c>
      <c r="BU31" s="91">
        <f t="shared" si="19"/>
        <v>0</v>
      </c>
      <c r="BV31" s="91">
        <f t="shared" si="20"/>
        <v>0</v>
      </c>
      <c r="BW31" s="91">
        <f t="shared" si="21"/>
        <v>2</v>
      </c>
      <c r="BX31" s="91">
        <f t="shared" si="22"/>
        <v>2</v>
      </c>
      <c r="BY31" s="91">
        <f t="shared" si="23"/>
        <v>0</v>
      </c>
      <c r="BZ31" s="91">
        <f t="shared" si="24"/>
        <v>0</v>
      </c>
      <c r="CA31" s="91">
        <f t="shared" si="25"/>
        <v>2</v>
      </c>
      <c r="CB31" s="91">
        <f t="shared" si="26"/>
        <v>0</v>
      </c>
      <c r="CC31" s="91">
        <f t="shared" si="27"/>
        <v>0</v>
      </c>
      <c r="CD31" s="91">
        <f t="shared" si="28"/>
        <v>0</v>
      </c>
      <c r="CE31" s="91">
        <f t="shared" si="29"/>
        <v>0</v>
      </c>
      <c r="CF31" s="91">
        <f t="shared" si="30"/>
        <v>2</v>
      </c>
      <c r="CG31" s="91">
        <f t="shared" si="31"/>
        <v>0</v>
      </c>
      <c r="CH31" s="91">
        <f t="shared" si="32"/>
        <v>2</v>
      </c>
      <c r="CI31" s="91">
        <f t="shared" si="33"/>
        <v>0</v>
      </c>
      <c r="CJ31" s="91">
        <f t="shared" si="34"/>
        <v>0</v>
      </c>
      <c r="CK31" s="91">
        <f t="shared" si="35"/>
        <v>0</v>
      </c>
      <c r="CL31" s="91">
        <f t="shared" si="36"/>
        <v>0</v>
      </c>
      <c r="CM31" s="91">
        <f t="shared" si="37"/>
        <v>0</v>
      </c>
      <c r="CN31" s="91">
        <f t="shared" si="38"/>
        <v>0</v>
      </c>
      <c r="CO31" s="91">
        <f t="shared" si="39"/>
        <v>0</v>
      </c>
      <c r="CP31" s="91">
        <f t="shared" si="40"/>
        <v>2</v>
      </c>
      <c r="CQ31" s="91">
        <f t="shared" si="41"/>
        <v>0</v>
      </c>
      <c r="CR31" s="91">
        <f t="shared" si="42"/>
        <v>0</v>
      </c>
      <c r="CS31" s="91">
        <f t="shared" si="43"/>
        <v>0</v>
      </c>
      <c r="CT31" s="91">
        <f t="shared" si="44"/>
        <v>2</v>
      </c>
      <c r="CU31" s="91">
        <f t="shared" si="45"/>
        <v>2</v>
      </c>
      <c r="CV31" s="91">
        <f t="shared" si="47"/>
        <v>0</v>
      </c>
      <c r="CW31" s="91">
        <f t="shared" si="48"/>
        <v>2</v>
      </c>
      <c r="CX31" s="91">
        <f t="shared" si="49"/>
        <v>2</v>
      </c>
      <c r="CY31" s="92">
        <f t="shared" si="50"/>
        <v>12</v>
      </c>
      <c r="CZ31" s="92">
        <f t="shared" si="51"/>
        <v>8</v>
      </c>
      <c r="DA31" s="92">
        <f t="shared" si="52"/>
        <v>4</v>
      </c>
      <c r="DB31" s="92">
        <f t="shared" si="53"/>
        <v>24</v>
      </c>
      <c r="DC31" s="92">
        <f t="shared" si="54"/>
        <v>2</v>
      </c>
      <c r="DD31" s="92">
        <f t="shared" si="55"/>
        <v>4</v>
      </c>
      <c r="DE31" s="92">
        <f t="shared" si="56"/>
        <v>6</v>
      </c>
      <c r="DF31" s="92">
        <f t="shared" si="57"/>
        <v>4</v>
      </c>
      <c r="DG31" s="74">
        <f t="shared" si="58"/>
        <v>34</v>
      </c>
    </row>
    <row r="32" spans="1:111">
      <c r="A32" s="74">
        <v>24</v>
      </c>
      <c r="B32" s="71" t="str">
        <f>'ภาษาไทย ม.3'!B32</f>
        <v>นางสาวฐิตาภา   พรตเสน</v>
      </c>
      <c r="C32" s="72">
        <v>1</v>
      </c>
      <c r="D32" s="72">
        <v>1</v>
      </c>
      <c r="E32" s="72">
        <v>0</v>
      </c>
      <c r="F32" s="72">
        <v>1</v>
      </c>
      <c r="G32" s="72">
        <v>1</v>
      </c>
      <c r="H32" s="73">
        <v>0</v>
      </c>
      <c r="I32" s="73">
        <v>1</v>
      </c>
      <c r="J32" s="72">
        <v>0</v>
      </c>
      <c r="K32" s="72">
        <v>1</v>
      </c>
      <c r="L32" s="72">
        <v>0</v>
      </c>
      <c r="M32" s="72">
        <v>0</v>
      </c>
      <c r="N32" s="72">
        <v>1</v>
      </c>
      <c r="O32" s="73">
        <v>0</v>
      </c>
      <c r="P32" s="73">
        <v>0</v>
      </c>
      <c r="Q32" s="74">
        <v>0</v>
      </c>
      <c r="R32" s="74">
        <v>0</v>
      </c>
      <c r="S32" s="74">
        <v>0</v>
      </c>
      <c r="T32" s="74">
        <v>0</v>
      </c>
      <c r="U32" s="74">
        <v>0</v>
      </c>
      <c r="V32" s="74">
        <v>0</v>
      </c>
      <c r="W32" s="74">
        <v>0</v>
      </c>
      <c r="X32" s="74">
        <v>0</v>
      </c>
      <c r="Y32" s="74">
        <v>0</v>
      </c>
      <c r="Z32" s="74">
        <v>0</v>
      </c>
      <c r="AA32" s="74">
        <v>0</v>
      </c>
      <c r="AB32" s="74">
        <v>0</v>
      </c>
      <c r="AC32" s="74">
        <v>0</v>
      </c>
      <c r="AD32" s="74">
        <v>0</v>
      </c>
      <c r="AE32" s="74">
        <v>1</v>
      </c>
      <c r="AF32" s="74">
        <v>0</v>
      </c>
      <c r="AG32" s="74">
        <v>0</v>
      </c>
      <c r="AH32" s="74">
        <v>0</v>
      </c>
      <c r="AI32" s="74">
        <v>0</v>
      </c>
      <c r="AJ32" s="74">
        <v>0</v>
      </c>
      <c r="AK32" s="74">
        <v>0</v>
      </c>
      <c r="AL32" s="74">
        <v>0</v>
      </c>
      <c r="AM32" s="74">
        <v>0</v>
      </c>
      <c r="AN32" s="74">
        <v>0</v>
      </c>
      <c r="AO32" s="74">
        <v>0</v>
      </c>
      <c r="AP32" s="74">
        <v>0</v>
      </c>
      <c r="AQ32" s="74">
        <v>0</v>
      </c>
      <c r="AR32" s="74">
        <v>0</v>
      </c>
      <c r="AS32" s="74">
        <v>0</v>
      </c>
      <c r="AT32" s="74">
        <v>0</v>
      </c>
      <c r="AU32" s="74">
        <v>0</v>
      </c>
      <c r="AV32" s="74">
        <v>0</v>
      </c>
      <c r="AW32" s="74">
        <v>1</v>
      </c>
      <c r="AX32" s="74">
        <v>0</v>
      </c>
      <c r="AY32" s="74">
        <v>1</v>
      </c>
      <c r="AZ32" s="74">
        <v>0</v>
      </c>
      <c r="BA32" s="91">
        <f t="shared" si="46"/>
        <v>2</v>
      </c>
      <c r="BB32" s="91">
        <f t="shared" si="0"/>
        <v>2</v>
      </c>
      <c r="BC32" s="91">
        <f t="shared" si="1"/>
        <v>0</v>
      </c>
      <c r="BD32" s="91">
        <f t="shared" si="2"/>
        <v>2</v>
      </c>
      <c r="BE32" s="91">
        <f t="shared" si="3"/>
        <v>2</v>
      </c>
      <c r="BF32" s="91">
        <f t="shared" si="4"/>
        <v>0</v>
      </c>
      <c r="BG32" s="91">
        <f t="shared" si="5"/>
        <v>2</v>
      </c>
      <c r="BH32" s="91">
        <f t="shared" si="6"/>
        <v>0</v>
      </c>
      <c r="BI32" s="91">
        <f t="shared" si="7"/>
        <v>2</v>
      </c>
      <c r="BJ32" s="91">
        <f t="shared" si="8"/>
        <v>0</v>
      </c>
      <c r="BK32" s="91">
        <f t="shared" si="9"/>
        <v>0</v>
      </c>
      <c r="BL32" s="91">
        <f t="shared" si="10"/>
        <v>2</v>
      </c>
      <c r="BM32" s="91">
        <f t="shared" si="11"/>
        <v>0</v>
      </c>
      <c r="BN32" s="91">
        <f t="shared" si="12"/>
        <v>0</v>
      </c>
      <c r="BO32" s="91">
        <f t="shared" si="13"/>
        <v>0</v>
      </c>
      <c r="BP32" s="91">
        <f t="shared" si="14"/>
        <v>0</v>
      </c>
      <c r="BQ32" s="91">
        <f t="shared" si="15"/>
        <v>0</v>
      </c>
      <c r="BR32" s="91">
        <f t="shared" si="16"/>
        <v>0</v>
      </c>
      <c r="BS32" s="91">
        <f t="shared" si="17"/>
        <v>0</v>
      </c>
      <c r="BT32" s="91">
        <f t="shared" si="18"/>
        <v>0</v>
      </c>
      <c r="BU32" s="91">
        <f t="shared" si="19"/>
        <v>0</v>
      </c>
      <c r="BV32" s="91">
        <f t="shared" si="20"/>
        <v>0</v>
      </c>
      <c r="BW32" s="91">
        <f t="shared" si="21"/>
        <v>0</v>
      </c>
      <c r="BX32" s="91">
        <f t="shared" si="22"/>
        <v>0</v>
      </c>
      <c r="BY32" s="91">
        <f t="shared" si="23"/>
        <v>0</v>
      </c>
      <c r="BZ32" s="91">
        <f t="shared" si="24"/>
        <v>0</v>
      </c>
      <c r="CA32" s="91">
        <f t="shared" si="25"/>
        <v>0</v>
      </c>
      <c r="CB32" s="91">
        <f t="shared" si="26"/>
        <v>0</v>
      </c>
      <c r="CC32" s="91">
        <f t="shared" si="27"/>
        <v>2</v>
      </c>
      <c r="CD32" s="91">
        <f t="shared" si="28"/>
        <v>0</v>
      </c>
      <c r="CE32" s="91">
        <f t="shared" si="29"/>
        <v>0</v>
      </c>
      <c r="CF32" s="91">
        <f t="shared" si="30"/>
        <v>0</v>
      </c>
      <c r="CG32" s="91">
        <f t="shared" si="31"/>
        <v>0</v>
      </c>
      <c r="CH32" s="91">
        <f t="shared" si="32"/>
        <v>0</v>
      </c>
      <c r="CI32" s="91">
        <f t="shared" si="33"/>
        <v>0</v>
      </c>
      <c r="CJ32" s="91">
        <f t="shared" si="34"/>
        <v>0</v>
      </c>
      <c r="CK32" s="91">
        <f t="shared" si="35"/>
        <v>0</v>
      </c>
      <c r="CL32" s="91">
        <f t="shared" si="36"/>
        <v>0</v>
      </c>
      <c r="CM32" s="91">
        <f t="shared" si="37"/>
        <v>0</v>
      </c>
      <c r="CN32" s="91">
        <f t="shared" si="38"/>
        <v>0</v>
      </c>
      <c r="CO32" s="91">
        <f t="shared" si="39"/>
        <v>0</v>
      </c>
      <c r="CP32" s="91">
        <f t="shared" si="40"/>
        <v>0</v>
      </c>
      <c r="CQ32" s="91">
        <f t="shared" si="41"/>
        <v>0</v>
      </c>
      <c r="CR32" s="91">
        <f t="shared" si="42"/>
        <v>2</v>
      </c>
      <c r="CS32" s="91">
        <f t="shared" si="43"/>
        <v>0</v>
      </c>
      <c r="CT32" s="91">
        <f t="shared" si="44"/>
        <v>2</v>
      </c>
      <c r="CU32" s="91">
        <f t="shared" si="45"/>
        <v>0</v>
      </c>
      <c r="CV32" s="91">
        <f t="shared" si="47"/>
        <v>0</v>
      </c>
      <c r="CW32" s="91">
        <f t="shared" si="48"/>
        <v>2</v>
      </c>
      <c r="CX32" s="91">
        <f t="shared" si="49"/>
        <v>0</v>
      </c>
      <c r="CY32" s="92">
        <f t="shared" si="50"/>
        <v>14</v>
      </c>
      <c r="CZ32" s="92">
        <f t="shared" si="51"/>
        <v>2</v>
      </c>
      <c r="DA32" s="92">
        <f t="shared" si="52"/>
        <v>0</v>
      </c>
      <c r="DB32" s="92">
        <f t="shared" si="53"/>
        <v>16</v>
      </c>
      <c r="DC32" s="92">
        <f t="shared" si="54"/>
        <v>0</v>
      </c>
      <c r="DD32" s="92">
        <f t="shared" si="55"/>
        <v>4</v>
      </c>
      <c r="DE32" s="92">
        <f t="shared" si="56"/>
        <v>4</v>
      </c>
      <c r="DF32" s="92">
        <f t="shared" si="57"/>
        <v>2</v>
      </c>
      <c r="DG32" s="74">
        <f t="shared" si="58"/>
        <v>22</v>
      </c>
    </row>
    <row r="33" spans="1:111">
      <c r="A33" s="74">
        <v>25</v>
      </c>
      <c r="B33" s="71" t="str">
        <f>'ภาษาไทย ม.3'!B33</f>
        <v>นางสาวกรรณิการ์  รัตนมาลี</v>
      </c>
      <c r="C33" s="72">
        <v>0</v>
      </c>
      <c r="D33" s="72">
        <v>0</v>
      </c>
      <c r="E33" s="72">
        <v>1</v>
      </c>
      <c r="F33" s="72">
        <v>0</v>
      </c>
      <c r="G33" s="72">
        <v>1</v>
      </c>
      <c r="H33" s="73">
        <v>0</v>
      </c>
      <c r="I33" s="73">
        <v>1</v>
      </c>
      <c r="J33" s="72">
        <v>1</v>
      </c>
      <c r="K33" s="72">
        <v>0</v>
      </c>
      <c r="L33" s="72">
        <v>0</v>
      </c>
      <c r="M33" s="72">
        <v>0</v>
      </c>
      <c r="N33" s="72">
        <v>0</v>
      </c>
      <c r="O33" s="73">
        <v>0</v>
      </c>
      <c r="P33" s="73">
        <v>1</v>
      </c>
      <c r="Q33" s="74">
        <v>0</v>
      </c>
      <c r="R33" s="74">
        <v>0</v>
      </c>
      <c r="S33" s="74">
        <v>1</v>
      </c>
      <c r="T33" s="74">
        <v>1</v>
      </c>
      <c r="U33" s="74">
        <v>0</v>
      </c>
      <c r="V33" s="74">
        <v>1</v>
      </c>
      <c r="W33" s="74">
        <v>0</v>
      </c>
      <c r="X33" s="74">
        <v>0</v>
      </c>
      <c r="Y33" s="74">
        <v>1</v>
      </c>
      <c r="Z33" s="74">
        <v>1</v>
      </c>
      <c r="AA33" s="74">
        <v>0</v>
      </c>
      <c r="AB33" s="74">
        <v>0</v>
      </c>
      <c r="AC33" s="74">
        <v>0</v>
      </c>
      <c r="AD33" s="74">
        <v>1</v>
      </c>
      <c r="AE33" s="74">
        <v>0</v>
      </c>
      <c r="AF33" s="74">
        <v>0</v>
      </c>
      <c r="AG33" s="74">
        <v>0</v>
      </c>
      <c r="AH33" s="74">
        <v>0</v>
      </c>
      <c r="AI33" s="74">
        <v>0</v>
      </c>
      <c r="AJ33" s="74">
        <v>0</v>
      </c>
      <c r="AK33" s="74">
        <v>1</v>
      </c>
      <c r="AL33" s="74">
        <v>1</v>
      </c>
      <c r="AM33" s="74">
        <v>0</v>
      </c>
      <c r="AN33" s="74">
        <v>0</v>
      </c>
      <c r="AO33" s="74">
        <v>0</v>
      </c>
      <c r="AP33" s="74">
        <v>0</v>
      </c>
      <c r="AQ33" s="74">
        <v>0</v>
      </c>
      <c r="AR33" s="74">
        <v>0</v>
      </c>
      <c r="AS33" s="74">
        <v>0</v>
      </c>
      <c r="AT33" s="74">
        <v>0</v>
      </c>
      <c r="AU33" s="74">
        <v>1</v>
      </c>
      <c r="AV33" s="74">
        <v>0</v>
      </c>
      <c r="AW33" s="74">
        <v>1</v>
      </c>
      <c r="AX33" s="74">
        <v>1</v>
      </c>
      <c r="AY33" s="74">
        <v>0</v>
      </c>
      <c r="AZ33" s="74">
        <v>0</v>
      </c>
      <c r="BA33" s="91">
        <f t="shared" si="46"/>
        <v>0</v>
      </c>
      <c r="BB33" s="91">
        <f t="shared" si="0"/>
        <v>0</v>
      </c>
      <c r="BC33" s="91">
        <f t="shared" si="1"/>
        <v>2</v>
      </c>
      <c r="BD33" s="91">
        <f t="shared" si="2"/>
        <v>0</v>
      </c>
      <c r="BE33" s="91">
        <f t="shared" si="3"/>
        <v>2</v>
      </c>
      <c r="BF33" s="91">
        <f t="shared" si="4"/>
        <v>0</v>
      </c>
      <c r="BG33" s="91">
        <f t="shared" si="5"/>
        <v>2</v>
      </c>
      <c r="BH33" s="91">
        <f t="shared" si="6"/>
        <v>2</v>
      </c>
      <c r="BI33" s="91">
        <f t="shared" si="7"/>
        <v>0</v>
      </c>
      <c r="BJ33" s="91">
        <f t="shared" si="8"/>
        <v>0</v>
      </c>
      <c r="BK33" s="91">
        <f t="shared" si="9"/>
        <v>0</v>
      </c>
      <c r="BL33" s="91">
        <f t="shared" si="10"/>
        <v>0</v>
      </c>
      <c r="BM33" s="91">
        <f t="shared" si="11"/>
        <v>0</v>
      </c>
      <c r="BN33" s="91">
        <f t="shared" si="12"/>
        <v>2</v>
      </c>
      <c r="BO33" s="91">
        <f t="shared" si="13"/>
        <v>0</v>
      </c>
      <c r="BP33" s="91">
        <f t="shared" si="14"/>
        <v>0</v>
      </c>
      <c r="BQ33" s="91">
        <f t="shared" si="15"/>
        <v>2</v>
      </c>
      <c r="BR33" s="91">
        <f t="shared" si="16"/>
        <v>2</v>
      </c>
      <c r="BS33" s="91">
        <f t="shared" si="17"/>
        <v>0</v>
      </c>
      <c r="BT33" s="91">
        <f t="shared" si="18"/>
        <v>2</v>
      </c>
      <c r="BU33" s="91">
        <f t="shared" si="19"/>
        <v>0</v>
      </c>
      <c r="BV33" s="91">
        <f t="shared" si="20"/>
        <v>0</v>
      </c>
      <c r="BW33" s="91">
        <f t="shared" si="21"/>
        <v>2</v>
      </c>
      <c r="BX33" s="91">
        <f t="shared" si="22"/>
        <v>2</v>
      </c>
      <c r="BY33" s="91">
        <f t="shared" si="23"/>
        <v>0</v>
      </c>
      <c r="BZ33" s="91">
        <f t="shared" si="24"/>
        <v>0</v>
      </c>
      <c r="CA33" s="91">
        <f t="shared" si="25"/>
        <v>0</v>
      </c>
      <c r="CB33" s="91">
        <f t="shared" si="26"/>
        <v>2</v>
      </c>
      <c r="CC33" s="91">
        <f t="shared" si="27"/>
        <v>0</v>
      </c>
      <c r="CD33" s="91">
        <f t="shared" si="28"/>
        <v>0</v>
      </c>
      <c r="CE33" s="91">
        <f t="shared" si="29"/>
        <v>0</v>
      </c>
      <c r="CF33" s="91">
        <f t="shared" si="30"/>
        <v>2</v>
      </c>
      <c r="CG33" s="91">
        <f t="shared" si="31"/>
        <v>2</v>
      </c>
      <c r="CH33" s="91">
        <f t="shared" si="32"/>
        <v>0</v>
      </c>
      <c r="CI33" s="91">
        <f t="shared" si="33"/>
        <v>0</v>
      </c>
      <c r="CJ33" s="91">
        <f t="shared" si="34"/>
        <v>0</v>
      </c>
      <c r="CK33" s="91">
        <f t="shared" si="35"/>
        <v>0</v>
      </c>
      <c r="CL33" s="91">
        <f t="shared" si="36"/>
        <v>0</v>
      </c>
      <c r="CM33" s="91">
        <f t="shared" si="37"/>
        <v>0</v>
      </c>
      <c r="CN33" s="91">
        <f t="shared" si="38"/>
        <v>0</v>
      </c>
      <c r="CO33" s="91">
        <f t="shared" si="39"/>
        <v>0</v>
      </c>
      <c r="CP33" s="91">
        <f t="shared" si="40"/>
        <v>2</v>
      </c>
      <c r="CQ33" s="91">
        <f t="shared" si="41"/>
        <v>0</v>
      </c>
      <c r="CR33" s="91">
        <f t="shared" si="42"/>
        <v>2</v>
      </c>
      <c r="CS33" s="91">
        <f t="shared" si="43"/>
        <v>2</v>
      </c>
      <c r="CT33" s="91">
        <f t="shared" si="44"/>
        <v>0</v>
      </c>
      <c r="CU33" s="91">
        <f t="shared" si="45"/>
        <v>0</v>
      </c>
      <c r="CV33" s="91">
        <f t="shared" si="47"/>
        <v>2</v>
      </c>
      <c r="CW33" s="91">
        <f t="shared" si="48"/>
        <v>0</v>
      </c>
      <c r="CX33" s="91">
        <f t="shared" si="49"/>
        <v>0</v>
      </c>
      <c r="CY33" s="92">
        <f t="shared" si="50"/>
        <v>8</v>
      </c>
      <c r="CZ33" s="92">
        <f t="shared" si="51"/>
        <v>14</v>
      </c>
      <c r="DA33" s="92">
        <f t="shared" si="52"/>
        <v>4</v>
      </c>
      <c r="DB33" s="92">
        <f t="shared" si="53"/>
        <v>26</v>
      </c>
      <c r="DC33" s="92">
        <f t="shared" si="54"/>
        <v>2</v>
      </c>
      <c r="DD33" s="92">
        <f t="shared" si="55"/>
        <v>4</v>
      </c>
      <c r="DE33" s="92">
        <f t="shared" si="56"/>
        <v>6</v>
      </c>
      <c r="DF33" s="92">
        <f t="shared" si="57"/>
        <v>2</v>
      </c>
      <c r="DG33" s="74">
        <f t="shared" si="58"/>
        <v>34</v>
      </c>
    </row>
    <row r="34" spans="1:111">
      <c r="A34" s="74">
        <v>26</v>
      </c>
      <c r="B34" s="71" t="str">
        <f>'ภาษาไทย ม.3'!B34</f>
        <v>นางสาวปรางค์วิมล  เรืองสูง</v>
      </c>
      <c r="C34" s="72">
        <v>0</v>
      </c>
      <c r="D34" s="72">
        <v>1</v>
      </c>
      <c r="E34" s="72">
        <v>0</v>
      </c>
      <c r="F34" s="72">
        <v>1</v>
      </c>
      <c r="G34" s="72">
        <v>0</v>
      </c>
      <c r="H34" s="73">
        <v>0</v>
      </c>
      <c r="I34" s="73">
        <v>1</v>
      </c>
      <c r="J34" s="72">
        <v>0</v>
      </c>
      <c r="K34" s="72">
        <v>0</v>
      </c>
      <c r="L34" s="72">
        <v>0</v>
      </c>
      <c r="M34" s="72">
        <v>0</v>
      </c>
      <c r="N34" s="72">
        <v>1</v>
      </c>
      <c r="O34" s="73">
        <v>0</v>
      </c>
      <c r="P34" s="73">
        <v>0</v>
      </c>
      <c r="Q34" s="74">
        <v>0</v>
      </c>
      <c r="R34" s="74">
        <v>0</v>
      </c>
      <c r="S34" s="74">
        <v>0</v>
      </c>
      <c r="T34" s="74">
        <v>0</v>
      </c>
      <c r="U34" s="74">
        <v>0</v>
      </c>
      <c r="V34" s="74">
        <v>0</v>
      </c>
      <c r="W34" s="74">
        <v>1</v>
      </c>
      <c r="X34" s="74">
        <v>0</v>
      </c>
      <c r="Y34" s="74">
        <v>1</v>
      </c>
      <c r="Z34" s="74">
        <v>1</v>
      </c>
      <c r="AA34" s="74">
        <v>1</v>
      </c>
      <c r="AB34" s="74">
        <v>1</v>
      </c>
      <c r="AC34" s="74">
        <v>0</v>
      </c>
      <c r="AD34" s="74">
        <v>1</v>
      </c>
      <c r="AE34" s="74">
        <v>0</v>
      </c>
      <c r="AF34" s="74">
        <v>0</v>
      </c>
      <c r="AG34" s="74">
        <v>0</v>
      </c>
      <c r="AH34" s="74">
        <v>1</v>
      </c>
      <c r="AI34" s="74">
        <v>1</v>
      </c>
      <c r="AJ34" s="74">
        <v>0</v>
      </c>
      <c r="AK34" s="74">
        <v>1</v>
      </c>
      <c r="AL34" s="74">
        <v>0</v>
      </c>
      <c r="AM34" s="74">
        <v>0</v>
      </c>
      <c r="AN34" s="74">
        <v>0</v>
      </c>
      <c r="AO34" s="74">
        <v>1</v>
      </c>
      <c r="AP34" s="74">
        <v>0</v>
      </c>
      <c r="AQ34" s="74">
        <v>0</v>
      </c>
      <c r="AR34" s="74">
        <v>0</v>
      </c>
      <c r="AS34" s="74">
        <v>0</v>
      </c>
      <c r="AT34" s="74">
        <v>0</v>
      </c>
      <c r="AU34" s="74">
        <v>1</v>
      </c>
      <c r="AV34" s="74">
        <v>0</v>
      </c>
      <c r="AW34" s="74">
        <v>0</v>
      </c>
      <c r="AX34" s="74">
        <v>1</v>
      </c>
      <c r="AY34" s="74">
        <v>0</v>
      </c>
      <c r="AZ34" s="74">
        <v>0</v>
      </c>
      <c r="BA34" s="91">
        <f t="shared" si="46"/>
        <v>0</v>
      </c>
      <c r="BB34" s="91">
        <f t="shared" si="0"/>
        <v>2</v>
      </c>
      <c r="BC34" s="91">
        <f t="shared" si="1"/>
        <v>0</v>
      </c>
      <c r="BD34" s="91">
        <f t="shared" si="2"/>
        <v>2</v>
      </c>
      <c r="BE34" s="91">
        <f t="shared" si="3"/>
        <v>0</v>
      </c>
      <c r="BF34" s="91">
        <f t="shared" si="4"/>
        <v>0</v>
      </c>
      <c r="BG34" s="91">
        <f t="shared" si="5"/>
        <v>2</v>
      </c>
      <c r="BH34" s="91">
        <f t="shared" si="6"/>
        <v>0</v>
      </c>
      <c r="BI34" s="91">
        <f t="shared" si="7"/>
        <v>0</v>
      </c>
      <c r="BJ34" s="91">
        <f t="shared" si="8"/>
        <v>0</v>
      </c>
      <c r="BK34" s="91">
        <f t="shared" si="9"/>
        <v>0</v>
      </c>
      <c r="BL34" s="91">
        <f t="shared" si="10"/>
        <v>2</v>
      </c>
      <c r="BM34" s="91">
        <f t="shared" si="11"/>
        <v>0</v>
      </c>
      <c r="BN34" s="91">
        <f t="shared" si="12"/>
        <v>0</v>
      </c>
      <c r="BO34" s="91">
        <f t="shared" si="13"/>
        <v>0</v>
      </c>
      <c r="BP34" s="91">
        <f t="shared" si="14"/>
        <v>0</v>
      </c>
      <c r="BQ34" s="91">
        <f t="shared" si="15"/>
        <v>0</v>
      </c>
      <c r="BR34" s="91">
        <f t="shared" si="16"/>
        <v>0</v>
      </c>
      <c r="BS34" s="91">
        <f t="shared" si="17"/>
        <v>0</v>
      </c>
      <c r="BT34" s="91">
        <f t="shared" si="18"/>
        <v>0</v>
      </c>
      <c r="BU34" s="91">
        <f t="shared" si="19"/>
        <v>2</v>
      </c>
      <c r="BV34" s="91">
        <f t="shared" si="20"/>
        <v>0</v>
      </c>
      <c r="BW34" s="91">
        <f t="shared" si="21"/>
        <v>2</v>
      </c>
      <c r="BX34" s="91">
        <f t="shared" si="22"/>
        <v>2</v>
      </c>
      <c r="BY34" s="91">
        <f t="shared" si="23"/>
        <v>2</v>
      </c>
      <c r="BZ34" s="91">
        <f t="shared" si="24"/>
        <v>2</v>
      </c>
      <c r="CA34" s="91">
        <f t="shared" si="25"/>
        <v>0</v>
      </c>
      <c r="CB34" s="91">
        <f t="shared" si="26"/>
        <v>2</v>
      </c>
      <c r="CC34" s="91">
        <f t="shared" si="27"/>
        <v>0</v>
      </c>
      <c r="CD34" s="91">
        <f t="shared" si="28"/>
        <v>0</v>
      </c>
      <c r="CE34" s="91">
        <f t="shared" si="29"/>
        <v>0</v>
      </c>
      <c r="CF34" s="91">
        <f t="shared" si="30"/>
        <v>2</v>
      </c>
      <c r="CG34" s="91">
        <f t="shared" si="31"/>
        <v>0</v>
      </c>
      <c r="CH34" s="91">
        <f t="shared" si="32"/>
        <v>0</v>
      </c>
      <c r="CI34" s="91">
        <f t="shared" si="33"/>
        <v>0</v>
      </c>
      <c r="CJ34" s="91">
        <f t="shared" si="34"/>
        <v>2</v>
      </c>
      <c r="CK34" s="91">
        <f t="shared" si="35"/>
        <v>0</v>
      </c>
      <c r="CL34" s="91">
        <f t="shared" si="36"/>
        <v>0</v>
      </c>
      <c r="CM34" s="91">
        <f t="shared" si="37"/>
        <v>0</v>
      </c>
      <c r="CN34" s="91">
        <f t="shared" si="38"/>
        <v>0</v>
      </c>
      <c r="CO34" s="91">
        <f t="shared" si="39"/>
        <v>0</v>
      </c>
      <c r="CP34" s="91">
        <f t="shared" si="40"/>
        <v>2</v>
      </c>
      <c r="CQ34" s="91">
        <f t="shared" si="41"/>
        <v>0</v>
      </c>
      <c r="CR34" s="91">
        <f t="shared" si="42"/>
        <v>0</v>
      </c>
      <c r="CS34" s="91">
        <f t="shared" si="43"/>
        <v>2</v>
      </c>
      <c r="CT34" s="91">
        <f t="shared" si="44"/>
        <v>0</v>
      </c>
      <c r="CU34" s="91">
        <f t="shared" si="45"/>
        <v>0</v>
      </c>
      <c r="CV34" s="91">
        <f t="shared" si="47"/>
        <v>2</v>
      </c>
      <c r="CW34" s="91">
        <f t="shared" si="48"/>
        <v>0</v>
      </c>
      <c r="CX34" s="91">
        <f t="shared" si="49"/>
        <v>0</v>
      </c>
      <c r="CY34" s="92">
        <f t="shared" si="50"/>
        <v>8</v>
      </c>
      <c r="CZ34" s="92">
        <f t="shared" si="51"/>
        <v>12</v>
      </c>
      <c r="DA34" s="92">
        <f t="shared" si="52"/>
        <v>4</v>
      </c>
      <c r="DB34" s="92">
        <f t="shared" si="53"/>
        <v>24</v>
      </c>
      <c r="DC34" s="92">
        <f t="shared" si="54"/>
        <v>2</v>
      </c>
      <c r="DD34" s="92">
        <f t="shared" si="55"/>
        <v>2</v>
      </c>
      <c r="DE34" s="92">
        <f t="shared" si="56"/>
        <v>4</v>
      </c>
      <c r="DF34" s="92">
        <f t="shared" si="57"/>
        <v>2</v>
      </c>
      <c r="DG34" s="74">
        <f t="shared" si="58"/>
        <v>30</v>
      </c>
    </row>
    <row r="35" spans="1:111">
      <c r="A35" s="74">
        <v>27</v>
      </c>
      <c r="B35" s="71" t="str">
        <f>'ภาษาไทย ม.3'!B35</f>
        <v>นางสาวปพิชญา  สังข์ประพันธ์</v>
      </c>
      <c r="C35" s="72">
        <v>0</v>
      </c>
      <c r="D35" s="72">
        <v>0</v>
      </c>
      <c r="E35" s="72">
        <v>0</v>
      </c>
      <c r="F35" s="72">
        <v>0</v>
      </c>
      <c r="G35" s="72">
        <v>1</v>
      </c>
      <c r="H35" s="73">
        <v>1</v>
      </c>
      <c r="I35" s="73">
        <v>0</v>
      </c>
      <c r="J35" s="72">
        <v>0</v>
      </c>
      <c r="K35" s="72">
        <v>1</v>
      </c>
      <c r="L35" s="72">
        <v>1</v>
      </c>
      <c r="M35" s="72">
        <v>0</v>
      </c>
      <c r="N35" s="72">
        <v>1</v>
      </c>
      <c r="O35" s="73">
        <v>0</v>
      </c>
      <c r="P35" s="73">
        <v>0</v>
      </c>
      <c r="Q35" s="74">
        <v>1</v>
      </c>
      <c r="R35" s="74">
        <v>0</v>
      </c>
      <c r="S35" s="74">
        <v>1</v>
      </c>
      <c r="T35" s="74">
        <v>0</v>
      </c>
      <c r="U35" s="74">
        <v>1</v>
      </c>
      <c r="V35" s="74">
        <v>1</v>
      </c>
      <c r="W35" s="74">
        <v>0</v>
      </c>
      <c r="X35" s="74">
        <v>0</v>
      </c>
      <c r="Y35" s="74">
        <v>1</v>
      </c>
      <c r="Z35" s="74">
        <v>0</v>
      </c>
      <c r="AA35" s="74">
        <v>0</v>
      </c>
      <c r="AB35" s="74">
        <v>0</v>
      </c>
      <c r="AC35" s="74">
        <v>0</v>
      </c>
      <c r="AD35" s="74">
        <v>0</v>
      </c>
      <c r="AE35" s="74">
        <v>0</v>
      </c>
      <c r="AF35" s="74">
        <v>0</v>
      </c>
      <c r="AG35" s="74">
        <v>0</v>
      </c>
      <c r="AH35" s="74">
        <v>0</v>
      </c>
      <c r="AI35" s="74">
        <v>0</v>
      </c>
      <c r="AJ35" s="74">
        <v>0</v>
      </c>
      <c r="AK35" s="74">
        <v>1</v>
      </c>
      <c r="AL35" s="74">
        <v>1</v>
      </c>
      <c r="AM35" s="74">
        <v>1</v>
      </c>
      <c r="AN35" s="74">
        <v>0</v>
      </c>
      <c r="AO35" s="74">
        <v>1</v>
      </c>
      <c r="AP35" s="74">
        <v>0</v>
      </c>
      <c r="AQ35" s="74">
        <v>0</v>
      </c>
      <c r="AR35" s="74">
        <v>1</v>
      </c>
      <c r="AS35" s="74">
        <v>0</v>
      </c>
      <c r="AT35" s="74">
        <v>0</v>
      </c>
      <c r="AU35" s="74">
        <v>0</v>
      </c>
      <c r="AV35" s="74">
        <v>0</v>
      </c>
      <c r="AW35" s="74">
        <v>0</v>
      </c>
      <c r="AX35" s="74">
        <v>0</v>
      </c>
      <c r="AY35" s="74">
        <v>0</v>
      </c>
      <c r="AZ35" s="74">
        <v>0</v>
      </c>
      <c r="BA35" s="91">
        <f t="shared" si="46"/>
        <v>0</v>
      </c>
      <c r="BB35" s="91">
        <f t="shared" si="0"/>
        <v>0</v>
      </c>
      <c r="BC35" s="91">
        <f t="shared" si="1"/>
        <v>0</v>
      </c>
      <c r="BD35" s="91">
        <f t="shared" si="2"/>
        <v>0</v>
      </c>
      <c r="BE35" s="91">
        <f t="shared" si="3"/>
        <v>2</v>
      </c>
      <c r="BF35" s="91">
        <f t="shared" si="4"/>
        <v>2</v>
      </c>
      <c r="BG35" s="91">
        <f t="shared" si="5"/>
        <v>0</v>
      </c>
      <c r="BH35" s="91">
        <f t="shared" si="6"/>
        <v>0</v>
      </c>
      <c r="BI35" s="91">
        <f t="shared" si="7"/>
        <v>2</v>
      </c>
      <c r="BJ35" s="91">
        <f t="shared" si="8"/>
        <v>2</v>
      </c>
      <c r="BK35" s="91">
        <f t="shared" si="9"/>
        <v>0</v>
      </c>
      <c r="BL35" s="91">
        <f t="shared" si="10"/>
        <v>2</v>
      </c>
      <c r="BM35" s="91">
        <f t="shared" si="11"/>
        <v>0</v>
      </c>
      <c r="BN35" s="91">
        <f t="shared" si="12"/>
        <v>0</v>
      </c>
      <c r="BO35" s="91">
        <f t="shared" si="13"/>
        <v>2</v>
      </c>
      <c r="BP35" s="91">
        <f t="shared" si="14"/>
        <v>0</v>
      </c>
      <c r="BQ35" s="91">
        <f t="shared" si="15"/>
        <v>2</v>
      </c>
      <c r="BR35" s="91">
        <f t="shared" si="16"/>
        <v>0</v>
      </c>
      <c r="BS35" s="91">
        <f t="shared" si="17"/>
        <v>2</v>
      </c>
      <c r="BT35" s="91">
        <f t="shared" si="18"/>
        <v>2</v>
      </c>
      <c r="BU35" s="91">
        <f t="shared" si="19"/>
        <v>0</v>
      </c>
      <c r="BV35" s="91">
        <f t="shared" si="20"/>
        <v>0</v>
      </c>
      <c r="BW35" s="91">
        <f t="shared" si="21"/>
        <v>2</v>
      </c>
      <c r="BX35" s="91">
        <f t="shared" si="22"/>
        <v>0</v>
      </c>
      <c r="BY35" s="91">
        <f t="shared" si="23"/>
        <v>0</v>
      </c>
      <c r="BZ35" s="91">
        <f t="shared" si="24"/>
        <v>0</v>
      </c>
      <c r="CA35" s="91">
        <f t="shared" si="25"/>
        <v>0</v>
      </c>
      <c r="CB35" s="91">
        <f t="shared" si="26"/>
        <v>0</v>
      </c>
      <c r="CC35" s="91">
        <f t="shared" si="27"/>
        <v>0</v>
      </c>
      <c r="CD35" s="91">
        <f t="shared" si="28"/>
        <v>0</v>
      </c>
      <c r="CE35" s="91">
        <f t="shared" si="29"/>
        <v>0</v>
      </c>
      <c r="CF35" s="91">
        <f t="shared" si="30"/>
        <v>2</v>
      </c>
      <c r="CG35" s="91">
        <f t="shared" si="31"/>
        <v>2</v>
      </c>
      <c r="CH35" s="91">
        <f t="shared" si="32"/>
        <v>2</v>
      </c>
      <c r="CI35" s="91">
        <f t="shared" si="33"/>
        <v>0</v>
      </c>
      <c r="CJ35" s="91">
        <f t="shared" si="34"/>
        <v>2</v>
      </c>
      <c r="CK35" s="91">
        <f t="shared" si="35"/>
        <v>0</v>
      </c>
      <c r="CL35" s="91">
        <f t="shared" si="36"/>
        <v>0</v>
      </c>
      <c r="CM35" s="91">
        <f t="shared" si="37"/>
        <v>2</v>
      </c>
      <c r="CN35" s="91">
        <f t="shared" si="38"/>
        <v>0</v>
      </c>
      <c r="CO35" s="91">
        <f t="shared" si="39"/>
        <v>0</v>
      </c>
      <c r="CP35" s="91">
        <f t="shared" si="40"/>
        <v>0</v>
      </c>
      <c r="CQ35" s="91">
        <f t="shared" si="41"/>
        <v>0</v>
      </c>
      <c r="CR35" s="91">
        <f t="shared" si="42"/>
        <v>0</v>
      </c>
      <c r="CS35" s="91">
        <f t="shared" si="43"/>
        <v>0</v>
      </c>
      <c r="CT35" s="91">
        <f t="shared" si="44"/>
        <v>0</v>
      </c>
      <c r="CU35" s="91">
        <f t="shared" si="45"/>
        <v>0</v>
      </c>
      <c r="CV35" s="91">
        <f t="shared" si="47"/>
        <v>0</v>
      </c>
      <c r="CW35" s="91">
        <f t="shared" si="48"/>
        <v>0</v>
      </c>
      <c r="CX35" s="91">
        <f t="shared" si="49"/>
        <v>0</v>
      </c>
      <c r="CY35" s="92">
        <f t="shared" si="50"/>
        <v>10</v>
      </c>
      <c r="CZ35" s="92">
        <f t="shared" si="51"/>
        <v>10</v>
      </c>
      <c r="DA35" s="92">
        <f t="shared" si="52"/>
        <v>10</v>
      </c>
      <c r="DB35" s="92">
        <f t="shared" si="53"/>
        <v>30</v>
      </c>
      <c r="DC35" s="92">
        <f t="shared" si="54"/>
        <v>0</v>
      </c>
      <c r="DD35" s="92">
        <f t="shared" si="55"/>
        <v>0</v>
      </c>
      <c r="DE35" s="92">
        <f t="shared" si="56"/>
        <v>0</v>
      </c>
      <c r="DF35" s="92">
        <f t="shared" si="57"/>
        <v>0</v>
      </c>
      <c r="DG35" s="74">
        <f t="shared" si="58"/>
        <v>30</v>
      </c>
    </row>
    <row r="36" spans="1:111">
      <c r="A36" s="74">
        <v>28</v>
      </c>
      <c r="B36" s="71" t="str">
        <f>'ภาษาไทย ม.3'!B36</f>
        <v xml:space="preserve">นางสาวรัตนาวดี  วรรณทอง  </v>
      </c>
      <c r="C36" s="72">
        <v>0</v>
      </c>
      <c r="D36" s="72">
        <v>0</v>
      </c>
      <c r="E36" s="72">
        <v>0</v>
      </c>
      <c r="F36" s="72">
        <v>1</v>
      </c>
      <c r="G36" s="72">
        <v>0</v>
      </c>
      <c r="H36" s="73">
        <v>1</v>
      </c>
      <c r="I36" s="73">
        <v>1</v>
      </c>
      <c r="J36" s="72">
        <v>0</v>
      </c>
      <c r="K36" s="72">
        <v>0</v>
      </c>
      <c r="L36" s="72">
        <v>1</v>
      </c>
      <c r="M36" s="72">
        <v>0</v>
      </c>
      <c r="N36" s="72">
        <v>1</v>
      </c>
      <c r="O36" s="73">
        <v>0</v>
      </c>
      <c r="P36" s="73">
        <v>0</v>
      </c>
      <c r="Q36" s="74">
        <v>1</v>
      </c>
      <c r="R36" s="74">
        <v>0</v>
      </c>
      <c r="S36" s="74">
        <v>0</v>
      </c>
      <c r="T36" s="74">
        <v>0</v>
      </c>
      <c r="U36" s="74">
        <v>1</v>
      </c>
      <c r="V36" s="74">
        <v>0</v>
      </c>
      <c r="W36" s="74">
        <v>1</v>
      </c>
      <c r="X36" s="74">
        <v>0</v>
      </c>
      <c r="Y36" s="74">
        <v>0</v>
      </c>
      <c r="Z36" s="74">
        <v>1</v>
      </c>
      <c r="AA36" s="74">
        <v>0</v>
      </c>
      <c r="AB36" s="74">
        <v>0</v>
      </c>
      <c r="AC36" s="74">
        <v>0</v>
      </c>
      <c r="AD36" s="74">
        <v>0</v>
      </c>
      <c r="AE36" s="74">
        <v>0</v>
      </c>
      <c r="AF36" s="74">
        <v>0</v>
      </c>
      <c r="AG36" s="74">
        <v>1</v>
      </c>
      <c r="AH36" s="74">
        <v>0</v>
      </c>
      <c r="AI36" s="74">
        <v>1</v>
      </c>
      <c r="AJ36" s="74">
        <v>1</v>
      </c>
      <c r="AK36" s="74">
        <v>0</v>
      </c>
      <c r="AL36" s="74">
        <v>0</v>
      </c>
      <c r="AM36" s="74">
        <v>0</v>
      </c>
      <c r="AN36" s="74">
        <v>1</v>
      </c>
      <c r="AO36" s="74">
        <v>0</v>
      </c>
      <c r="AP36" s="74">
        <v>0</v>
      </c>
      <c r="AQ36" s="74">
        <v>0</v>
      </c>
      <c r="AR36" s="74">
        <v>0</v>
      </c>
      <c r="AS36" s="74">
        <v>1</v>
      </c>
      <c r="AT36" s="74">
        <v>1</v>
      </c>
      <c r="AU36" s="74">
        <v>0</v>
      </c>
      <c r="AV36" s="74">
        <v>0</v>
      </c>
      <c r="AW36" s="74">
        <v>1</v>
      </c>
      <c r="AX36" s="74">
        <v>1</v>
      </c>
      <c r="AY36" s="74">
        <v>0</v>
      </c>
      <c r="AZ36" s="74">
        <v>0</v>
      </c>
      <c r="BA36" s="91">
        <f t="shared" si="46"/>
        <v>0</v>
      </c>
      <c r="BB36" s="91">
        <f t="shared" si="0"/>
        <v>0</v>
      </c>
      <c r="BC36" s="91">
        <f t="shared" si="1"/>
        <v>0</v>
      </c>
      <c r="BD36" s="91">
        <f t="shared" si="2"/>
        <v>2</v>
      </c>
      <c r="BE36" s="91">
        <f t="shared" si="3"/>
        <v>0</v>
      </c>
      <c r="BF36" s="91">
        <f t="shared" si="4"/>
        <v>2</v>
      </c>
      <c r="BG36" s="91">
        <f t="shared" si="5"/>
        <v>2</v>
      </c>
      <c r="BH36" s="91">
        <f t="shared" si="6"/>
        <v>0</v>
      </c>
      <c r="BI36" s="91">
        <f t="shared" si="7"/>
        <v>0</v>
      </c>
      <c r="BJ36" s="91">
        <f t="shared" si="8"/>
        <v>2</v>
      </c>
      <c r="BK36" s="91">
        <f t="shared" si="9"/>
        <v>0</v>
      </c>
      <c r="BL36" s="91">
        <f t="shared" si="10"/>
        <v>2</v>
      </c>
      <c r="BM36" s="91">
        <f t="shared" si="11"/>
        <v>0</v>
      </c>
      <c r="BN36" s="91">
        <f t="shared" si="12"/>
        <v>0</v>
      </c>
      <c r="BO36" s="91">
        <f t="shared" si="13"/>
        <v>2</v>
      </c>
      <c r="BP36" s="91">
        <f t="shared" si="14"/>
        <v>0</v>
      </c>
      <c r="BQ36" s="91">
        <f t="shared" si="15"/>
        <v>0</v>
      </c>
      <c r="BR36" s="91">
        <f t="shared" si="16"/>
        <v>0</v>
      </c>
      <c r="BS36" s="91">
        <f t="shared" si="17"/>
        <v>2</v>
      </c>
      <c r="BT36" s="91">
        <f t="shared" si="18"/>
        <v>0</v>
      </c>
      <c r="BU36" s="91">
        <f t="shared" si="19"/>
        <v>2</v>
      </c>
      <c r="BV36" s="91">
        <f t="shared" si="20"/>
        <v>0</v>
      </c>
      <c r="BW36" s="91">
        <f t="shared" si="21"/>
        <v>0</v>
      </c>
      <c r="BX36" s="91">
        <f t="shared" si="22"/>
        <v>2</v>
      </c>
      <c r="BY36" s="91">
        <f t="shared" si="23"/>
        <v>0</v>
      </c>
      <c r="BZ36" s="91">
        <f t="shared" si="24"/>
        <v>0</v>
      </c>
      <c r="CA36" s="91">
        <f t="shared" si="25"/>
        <v>0</v>
      </c>
      <c r="CB36" s="91">
        <f t="shared" si="26"/>
        <v>0</v>
      </c>
      <c r="CC36" s="91">
        <f t="shared" si="27"/>
        <v>0</v>
      </c>
      <c r="CD36" s="91">
        <f t="shared" si="28"/>
        <v>0</v>
      </c>
      <c r="CE36" s="91">
        <f t="shared" si="29"/>
        <v>2</v>
      </c>
      <c r="CF36" s="91">
        <f t="shared" si="30"/>
        <v>0</v>
      </c>
      <c r="CG36" s="91">
        <f t="shared" si="31"/>
        <v>0</v>
      </c>
      <c r="CH36" s="91">
        <f t="shared" si="32"/>
        <v>0</v>
      </c>
      <c r="CI36" s="91">
        <f t="shared" si="33"/>
        <v>2</v>
      </c>
      <c r="CJ36" s="91">
        <f t="shared" si="34"/>
        <v>0</v>
      </c>
      <c r="CK36" s="91">
        <f t="shared" si="35"/>
        <v>0</v>
      </c>
      <c r="CL36" s="91">
        <f t="shared" si="36"/>
        <v>0</v>
      </c>
      <c r="CM36" s="91">
        <f t="shared" si="37"/>
        <v>0</v>
      </c>
      <c r="CN36" s="91">
        <f t="shared" si="38"/>
        <v>2</v>
      </c>
      <c r="CO36" s="91">
        <f t="shared" si="39"/>
        <v>2</v>
      </c>
      <c r="CP36" s="91">
        <f t="shared" si="40"/>
        <v>0</v>
      </c>
      <c r="CQ36" s="91">
        <f t="shared" si="41"/>
        <v>0</v>
      </c>
      <c r="CR36" s="91">
        <f t="shared" si="42"/>
        <v>2</v>
      </c>
      <c r="CS36" s="91">
        <f t="shared" si="43"/>
        <v>2</v>
      </c>
      <c r="CT36" s="91">
        <f t="shared" si="44"/>
        <v>0</v>
      </c>
      <c r="CU36" s="91">
        <f t="shared" si="45"/>
        <v>0</v>
      </c>
      <c r="CV36" s="91">
        <f t="shared" si="47"/>
        <v>2</v>
      </c>
      <c r="CW36" s="91">
        <f t="shared" si="48"/>
        <v>0</v>
      </c>
      <c r="CX36" s="91">
        <f t="shared" si="49"/>
        <v>0</v>
      </c>
      <c r="CY36" s="92">
        <f t="shared" si="50"/>
        <v>10</v>
      </c>
      <c r="CZ36" s="92">
        <f t="shared" si="51"/>
        <v>8</v>
      </c>
      <c r="DA36" s="92">
        <f t="shared" si="52"/>
        <v>4</v>
      </c>
      <c r="DB36" s="92">
        <f t="shared" si="53"/>
        <v>22</v>
      </c>
      <c r="DC36" s="92">
        <f t="shared" si="54"/>
        <v>4</v>
      </c>
      <c r="DD36" s="92">
        <f t="shared" si="55"/>
        <v>4</v>
      </c>
      <c r="DE36" s="92">
        <f t="shared" si="56"/>
        <v>8</v>
      </c>
      <c r="DF36" s="92">
        <f t="shared" si="57"/>
        <v>2</v>
      </c>
      <c r="DG36" s="74">
        <f t="shared" si="58"/>
        <v>32</v>
      </c>
    </row>
    <row r="37" spans="1:111">
      <c r="A37" s="74">
        <v>29</v>
      </c>
      <c r="B37" s="71" t="str">
        <f>'ภาษาไทย ม.3'!B37</f>
        <v>นายธีรดนย์  ฉิมพิมล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3">
        <v>0</v>
      </c>
      <c r="I37" s="73">
        <v>1</v>
      </c>
      <c r="J37" s="72">
        <v>0</v>
      </c>
      <c r="K37" s="72">
        <v>1</v>
      </c>
      <c r="L37" s="72">
        <v>1</v>
      </c>
      <c r="M37" s="72">
        <v>0</v>
      </c>
      <c r="N37" s="72">
        <v>0</v>
      </c>
      <c r="O37" s="73">
        <v>0</v>
      </c>
      <c r="P37" s="73">
        <v>0</v>
      </c>
      <c r="Q37" s="74">
        <v>0</v>
      </c>
      <c r="R37" s="74">
        <v>0</v>
      </c>
      <c r="S37" s="74">
        <v>0</v>
      </c>
      <c r="T37" s="74">
        <v>1</v>
      </c>
      <c r="U37" s="74">
        <v>1</v>
      </c>
      <c r="V37" s="74">
        <v>0</v>
      </c>
      <c r="W37" s="74">
        <v>0</v>
      </c>
      <c r="X37" s="74">
        <v>0</v>
      </c>
      <c r="Y37" s="74">
        <v>0</v>
      </c>
      <c r="Z37" s="74">
        <v>0</v>
      </c>
      <c r="AA37" s="74">
        <v>0</v>
      </c>
      <c r="AB37" s="74">
        <v>0</v>
      </c>
      <c r="AC37" s="74">
        <v>1</v>
      </c>
      <c r="AD37" s="74">
        <v>0</v>
      </c>
      <c r="AE37" s="74">
        <v>1</v>
      </c>
      <c r="AF37" s="74">
        <v>1</v>
      </c>
      <c r="AG37" s="74">
        <v>0</v>
      </c>
      <c r="AH37" s="74">
        <v>0</v>
      </c>
      <c r="AI37" s="74">
        <v>0</v>
      </c>
      <c r="AJ37" s="74">
        <v>1</v>
      </c>
      <c r="AK37" s="74">
        <v>1</v>
      </c>
      <c r="AL37" s="74">
        <v>1</v>
      </c>
      <c r="AM37" s="74">
        <v>0</v>
      </c>
      <c r="AN37" s="74">
        <v>0</v>
      </c>
      <c r="AO37" s="74">
        <v>0</v>
      </c>
      <c r="AP37" s="74">
        <v>0</v>
      </c>
      <c r="AQ37" s="74">
        <v>0</v>
      </c>
      <c r="AR37" s="74">
        <v>0</v>
      </c>
      <c r="AS37" s="74">
        <v>1</v>
      </c>
      <c r="AT37" s="74">
        <v>0</v>
      </c>
      <c r="AU37" s="74">
        <v>0</v>
      </c>
      <c r="AV37" s="74">
        <v>0</v>
      </c>
      <c r="AW37" s="74">
        <v>0</v>
      </c>
      <c r="AX37" s="74">
        <v>0</v>
      </c>
      <c r="AY37" s="74">
        <v>0</v>
      </c>
      <c r="AZ37" s="74">
        <v>0</v>
      </c>
      <c r="BA37" s="91">
        <f t="shared" si="46"/>
        <v>0</v>
      </c>
      <c r="BB37" s="91">
        <f t="shared" si="0"/>
        <v>0</v>
      </c>
      <c r="BC37" s="91">
        <f t="shared" si="1"/>
        <v>0</v>
      </c>
      <c r="BD37" s="91">
        <f t="shared" si="2"/>
        <v>0</v>
      </c>
      <c r="BE37" s="91">
        <f t="shared" si="3"/>
        <v>0</v>
      </c>
      <c r="BF37" s="91">
        <f t="shared" si="4"/>
        <v>0</v>
      </c>
      <c r="BG37" s="91">
        <f t="shared" si="5"/>
        <v>2</v>
      </c>
      <c r="BH37" s="91">
        <f t="shared" si="6"/>
        <v>0</v>
      </c>
      <c r="BI37" s="91">
        <f t="shared" si="7"/>
        <v>2</v>
      </c>
      <c r="BJ37" s="91">
        <f t="shared" si="8"/>
        <v>2</v>
      </c>
      <c r="BK37" s="91">
        <f t="shared" si="9"/>
        <v>0</v>
      </c>
      <c r="BL37" s="91">
        <f t="shared" si="10"/>
        <v>0</v>
      </c>
      <c r="BM37" s="91">
        <f t="shared" si="11"/>
        <v>0</v>
      </c>
      <c r="BN37" s="91">
        <f t="shared" si="12"/>
        <v>0</v>
      </c>
      <c r="BO37" s="91">
        <f t="shared" si="13"/>
        <v>0</v>
      </c>
      <c r="BP37" s="91">
        <f t="shared" si="14"/>
        <v>0</v>
      </c>
      <c r="BQ37" s="91">
        <f t="shared" si="15"/>
        <v>0</v>
      </c>
      <c r="BR37" s="91">
        <f t="shared" si="16"/>
        <v>2</v>
      </c>
      <c r="BS37" s="91">
        <f t="shared" si="17"/>
        <v>2</v>
      </c>
      <c r="BT37" s="91">
        <f t="shared" si="18"/>
        <v>0</v>
      </c>
      <c r="BU37" s="91">
        <f t="shared" si="19"/>
        <v>0</v>
      </c>
      <c r="BV37" s="91">
        <f t="shared" si="20"/>
        <v>0</v>
      </c>
      <c r="BW37" s="91">
        <f t="shared" si="21"/>
        <v>0</v>
      </c>
      <c r="BX37" s="91">
        <f t="shared" si="22"/>
        <v>0</v>
      </c>
      <c r="BY37" s="91">
        <f t="shared" si="23"/>
        <v>0</v>
      </c>
      <c r="BZ37" s="91">
        <f t="shared" si="24"/>
        <v>0</v>
      </c>
      <c r="CA37" s="91">
        <f t="shared" si="25"/>
        <v>2</v>
      </c>
      <c r="CB37" s="91">
        <f t="shared" si="26"/>
        <v>0</v>
      </c>
      <c r="CC37" s="91">
        <f t="shared" si="27"/>
        <v>2</v>
      </c>
      <c r="CD37" s="91">
        <f t="shared" si="28"/>
        <v>2</v>
      </c>
      <c r="CE37" s="91">
        <f t="shared" si="29"/>
        <v>2</v>
      </c>
      <c r="CF37" s="91">
        <f t="shared" si="30"/>
        <v>2</v>
      </c>
      <c r="CG37" s="91">
        <f t="shared" si="31"/>
        <v>2</v>
      </c>
      <c r="CH37" s="91">
        <f t="shared" si="32"/>
        <v>0</v>
      </c>
      <c r="CI37" s="91">
        <f t="shared" si="33"/>
        <v>0</v>
      </c>
      <c r="CJ37" s="91">
        <f t="shared" si="34"/>
        <v>0</v>
      </c>
      <c r="CK37" s="91">
        <f t="shared" si="35"/>
        <v>0</v>
      </c>
      <c r="CL37" s="91">
        <f t="shared" si="36"/>
        <v>0</v>
      </c>
      <c r="CM37" s="91">
        <f t="shared" si="37"/>
        <v>0</v>
      </c>
      <c r="CN37" s="91">
        <f t="shared" si="38"/>
        <v>2</v>
      </c>
      <c r="CO37" s="91">
        <f t="shared" si="39"/>
        <v>0</v>
      </c>
      <c r="CP37" s="91">
        <f t="shared" si="40"/>
        <v>0</v>
      </c>
      <c r="CQ37" s="91">
        <f t="shared" si="41"/>
        <v>0</v>
      </c>
      <c r="CR37" s="91">
        <f t="shared" si="42"/>
        <v>0</v>
      </c>
      <c r="CS37" s="91">
        <f t="shared" si="43"/>
        <v>0</v>
      </c>
      <c r="CT37" s="91">
        <f t="shared" si="44"/>
        <v>0</v>
      </c>
      <c r="CU37" s="91">
        <f t="shared" si="45"/>
        <v>0</v>
      </c>
      <c r="CV37" s="91">
        <f t="shared" si="47"/>
        <v>0</v>
      </c>
      <c r="CW37" s="91">
        <f t="shared" si="48"/>
        <v>0</v>
      </c>
      <c r="CX37" s="91">
        <f t="shared" si="49"/>
        <v>0</v>
      </c>
      <c r="CY37" s="92">
        <f t="shared" si="50"/>
        <v>6</v>
      </c>
      <c r="CZ37" s="92">
        <f t="shared" si="51"/>
        <v>10</v>
      </c>
      <c r="DA37" s="92">
        <f t="shared" si="52"/>
        <v>6</v>
      </c>
      <c r="DB37" s="92">
        <f t="shared" si="53"/>
        <v>22</v>
      </c>
      <c r="DC37" s="92">
        <f t="shared" si="54"/>
        <v>2</v>
      </c>
      <c r="DD37" s="92">
        <f t="shared" si="55"/>
        <v>0</v>
      </c>
      <c r="DE37" s="92">
        <f t="shared" si="56"/>
        <v>2</v>
      </c>
      <c r="DF37" s="92">
        <f t="shared" si="57"/>
        <v>0</v>
      </c>
      <c r="DG37" s="74">
        <f t="shared" si="58"/>
        <v>24</v>
      </c>
    </row>
    <row r="38" spans="1:111">
      <c r="A38" s="74">
        <v>30</v>
      </c>
      <c r="B38" s="71" t="str">
        <f>'ภาษาไทย ม.3'!B38</f>
        <v>นางสาวปิยฉัตร  เพ็ชรสิทธิ์</v>
      </c>
      <c r="C38" s="72">
        <v>0</v>
      </c>
      <c r="D38" s="72">
        <v>0</v>
      </c>
      <c r="E38" s="72">
        <v>0</v>
      </c>
      <c r="F38" s="72">
        <v>0</v>
      </c>
      <c r="G38" s="72">
        <v>0</v>
      </c>
      <c r="H38" s="73">
        <v>0</v>
      </c>
      <c r="I38" s="73">
        <v>0</v>
      </c>
      <c r="J38" s="72">
        <v>0</v>
      </c>
      <c r="K38" s="72">
        <v>1</v>
      </c>
      <c r="L38" s="72">
        <v>0</v>
      </c>
      <c r="M38" s="72">
        <v>0</v>
      </c>
      <c r="N38" s="72">
        <v>1</v>
      </c>
      <c r="O38" s="73">
        <v>0</v>
      </c>
      <c r="P38" s="73">
        <v>0</v>
      </c>
      <c r="Q38" s="74">
        <v>0</v>
      </c>
      <c r="R38" s="74">
        <v>1</v>
      </c>
      <c r="S38" s="74">
        <v>0</v>
      </c>
      <c r="T38" s="74">
        <v>0</v>
      </c>
      <c r="U38" s="74">
        <v>0</v>
      </c>
      <c r="V38" s="74">
        <v>0</v>
      </c>
      <c r="W38" s="74">
        <v>0</v>
      </c>
      <c r="X38" s="74">
        <v>1</v>
      </c>
      <c r="Y38" s="74">
        <v>1</v>
      </c>
      <c r="Z38" s="74">
        <v>0</v>
      </c>
      <c r="AA38" s="74">
        <v>0</v>
      </c>
      <c r="AB38" s="74">
        <v>0</v>
      </c>
      <c r="AC38" s="74">
        <v>0</v>
      </c>
      <c r="AD38" s="74">
        <v>0</v>
      </c>
      <c r="AE38" s="74">
        <v>0</v>
      </c>
      <c r="AF38" s="74">
        <v>0</v>
      </c>
      <c r="AG38" s="74">
        <v>1</v>
      </c>
      <c r="AH38" s="74">
        <v>1</v>
      </c>
      <c r="AI38" s="74">
        <v>0</v>
      </c>
      <c r="AJ38" s="74">
        <v>0</v>
      </c>
      <c r="AK38" s="74">
        <v>1</v>
      </c>
      <c r="AL38" s="74">
        <v>0</v>
      </c>
      <c r="AM38" s="74">
        <v>0</v>
      </c>
      <c r="AN38" s="74">
        <v>1</v>
      </c>
      <c r="AO38" s="74">
        <v>1</v>
      </c>
      <c r="AP38" s="74">
        <v>1</v>
      </c>
      <c r="AQ38" s="74">
        <v>0</v>
      </c>
      <c r="AR38" s="74">
        <v>0</v>
      </c>
      <c r="AS38" s="74">
        <v>0</v>
      </c>
      <c r="AT38" s="74">
        <v>1</v>
      </c>
      <c r="AU38" s="74">
        <v>1</v>
      </c>
      <c r="AV38" s="74">
        <v>0</v>
      </c>
      <c r="AW38" s="74">
        <v>1</v>
      </c>
      <c r="AX38" s="74">
        <v>1</v>
      </c>
      <c r="AY38" s="74">
        <v>0</v>
      </c>
      <c r="AZ38" s="74">
        <v>1</v>
      </c>
      <c r="BA38" s="91">
        <f t="shared" si="46"/>
        <v>0</v>
      </c>
      <c r="BB38" s="91">
        <f t="shared" si="0"/>
        <v>0</v>
      </c>
      <c r="BC38" s="91">
        <f t="shared" si="1"/>
        <v>0</v>
      </c>
      <c r="BD38" s="91">
        <f t="shared" si="2"/>
        <v>0</v>
      </c>
      <c r="BE38" s="91">
        <f t="shared" si="3"/>
        <v>0</v>
      </c>
      <c r="BF38" s="91">
        <f t="shared" si="4"/>
        <v>0</v>
      </c>
      <c r="BG38" s="91">
        <f t="shared" si="5"/>
        <v>0</v>
      </c>
      <c r="BH38" s="91">
        <f t="shared" si="6"/>
        <v>0</v>
      </c>
      <c r="BI38" s="91">
        <f t="shared" si="7"/>
        <v>2</v>
      </c>
      <c r="BJ38" s="91">
        <f t="shared" si="8"/>
        <v>0</v>
      </c>
      <c r="BK38" s="91">
        <f t="shared" si="9"/>
        <v>0</v>
      </c>
      <c r="BL38" s="91">
        <f t="shared" si="10"/>
        <v>2</v>
      </c>
      <c r="BM38" s="91">
        <f t="shared" si="11"/>
        <v>0</v>
      </c>
      <c r="BN38" s="91">
        <f t="shared" si="12"/>
        <v>0</v>
      </c>
      <c r="BO38" s="91">
        <f t="shared" si="13"/>
        <v>0</v>
      </c>
      <c r="BP38" s="91">
        <f t="shared" si="14"/>
        <v>2</v>
      </c>
      <c r="BQ38" s="91">
        <f t="shared" si="15"/>
        <v>0</v>
      </c>
      <c r="BR38" s="91">
        <f t="shared" si="16"/>
        <v>0</v>
      </c>
      <c r="BS38" s="91">
        <f t="shared" si="17"/>
        <v>0</v>
      </c>
      <c r="BT38" s="91">
        <f t="shared" si="18"/>
        <v>0</v>
      </c>
      <c r="BU38" s="91">
        <f t="shared" si="19"/>
        <v>0</v>
      </c>
      <c r="BV38" s="91">
        <f t="shared" si="20"/>
        <v>2</v>
      </c>
      <c r="BW38" s="91">
        <f t="shared" si="21"/>
        <v>2</v>
      </c>
      <c r="BX38" s="91">
        <f t="shared" si="22"/>
        <v>0</v>
      </c>
      <c r="BY38" s="91">
        <f t="shared" si="23"/>
        <v>0</v>
      </c>
      <c r="BZ38" s="91">
        <f t="shared" si="24"/>
        <v>0</v>
      </c>
      <c r="CA38" s="91">
        <f t="shared" si="25"/>
        <v>0</v>
      </c>
      <c r="CB38" s="91">
        <f t="shared" si="26"/>
        <v>0</v>
      </c>
      <c r="CC38" s="91">
        <f t="shared" si="27"/>
        <v>0</v>
      </c>
      <c r="CD38" s="91">
        <f t="shared" si="28"/>
        <v>0</v>
      </c>
      <c r="CE38" s="91">
        <f t="shared" si="29"/>
        <v>0</v>
      </c>
      <c r="CF38" s="91">
        <f t="shared" si="30"/>
        <v>2</v>
      </c>
      <c r="CG38" s="91">
        <f t="shared" si="31"/>
        <v>0</v>
      </c>
      <c r="CH38" s="91">
        <f t="shared" si="32"/>
        <v>0</v>
      </c>
      <c r="CI38" s="91">
        <f t="shared" si="33"/>
        <v>2</v>
      </c>
      <c r="CJ38" s="91">
        <f t="shared" si="34"/>
        <v>2</v>
      </c>
      <c r="CK38" s="91">
        <f t="shared" si="35"/>
        <v>2</v>
      </c>
      <c r="CL38" s="91">
        <f t="shared" si="36"/>
        <v>0</v>
      </c>
      <c r="CM38" s="91">
        <f t="shared" si="37"/>
        <v>0</v>
      </c>
      <c r="CN38" s="91">
        <f t="shared" si="38"/>
        <v>0</v>
      </c>
      <c r="CO38" s="91">
        <f t="shared" si="39"/>
        <v>2</v>
      </c>
      <c r="CP38" s="91">
        <f t="shared" si="40"/>
        <v>2</v>
      </c>
      <c r="CQ38" s="91">
        <f t="shared" si="41"/>
        <v>0</v>
      </c>
      <c r="CR38" s="91">
        <f t="shared" si="42"/>
        <v>2</v>
      </c>
      <c r="CS38" s="91">
        <f t="shared" si="43"/>
        <v>2</v>
      </c>
      <c r="CT38" s="91">
        <f t="shared" si="44"/>
        <v>0</v>
      </c>
      <c r="CU38" s="91">
        <f t="shared" si="45"/>
        <v>2</v>
      </c>
      <c r="CV38" s="91">
        <f t="shared" si="47"/>
        <v>2</v>
      </c>
      <c r="CW38" s="91">
        <f t="shared" si="48"/>
        <v>0</v>
      </c>
      <c r="CX38" s="91">
        <f t="shared" si="49"/>
        <v>2</v>
      </c>
      <c r="CY38" s="92">
        <f t="shared" si="50"/>
        <v>4</v>
      </c>
      <c r="CZ38" s="92">
        <f t="shared" si="51"/>
        <v>6</v>
      </c>
      <c r="DA38" s="92">
        <f t="shared" si="52"/>
        <v>8</v>
      </c>
      <c r="DB38" s="92">
        <f t="shared" si="53"/>
        <v>18</v>
      </c>
      <c r="DC38" s="92">
        <f t="shared" si="54"/>
        <v>4</v>
      </c>
      <c r="DD38" s="92">
        <f t="shared" si="55"/>
        <v>6</v>
      </c>
      <c r="DE38" s="92">
        <f t="shared" si="56"/>
        <v>10</v>
      </c>
      <c r="DF38" s="92">
        <f t="shared" si="57"/>
        <v>4</v>
      </c>
      <c r="DG38" s="74">
        <f t="shared" si="58"/>
        <v>32</v>
      </c>
    </row>
    <row r="39" spans="1:111">
      <c r="A39" s="74">
        <v>31</v>
      </c>
      <c r="B39" s="71" t="str">
        <f>'ภาษาไทย ม.3'!B39</f>
        <v>นางสาวสุดารัตน์  มีจิตร</v>
      </c>
      <c r="C39" s="72">
        <v>0</v>
      </c>
      <c r="D39" s="72">
        <v>0</v>
      </c>
      <c r="E39" s="72">
        <v>0</v>
      </c>
      <c r="F39" s="72">
        <v>1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2">
        <v>0</v>
      </c>
      <c r="R39" s="72">
        <v>1</v>
      </c>
      <c r="S39" s="72">
        <v>0</v>
      </c>
      <c r="T39" s="72">
        <v>1</v>
      </c>
      <c r="U39" s="72">
        <v>0</v>
      </c>
      <c r="V39" s="72">
        <v>0</v>
      </c>
      <c r="W39" s="72">
        <v>1</v>
      </c>
      <c r="X39" s="72">
        <v>0</v>
      </c>
      <c r="Y39" s="72">
        <v>0</v>
      </c>
      <c r="Z39" s="72">
        <v>1</v>
      </c>
      <c r="AA39" s="72">
        <v>0</v>
      </c>
      <c r="AB39" s="72">
        <v>1</v>
      </c>
      <c r="AC39" s="72">
        <v>0</v>
      </c>
      <c r="AD39" s="72">
        <v>0</v>
      </c>
      <c r="AE39" s="72">
        <v>0</v>
      </c>
      <c r="AF39" s="72">
        <v>0</v>
      </c>
      <c r="AG39" s="72">
        <v>0</v>
      </c>
      <c r="AH39" s="72">
        <v>1</v>
      </c>
      <c r="AI39" s="72">
        <v>0</v>
      </c>
      <c r="AJ39" s="72">
        <v>0</v>
      </c>
      <c r="AK39" s="72">
        <v>1</v>
      </c>
      <c r="AL39" s="72">
        <v>0</v>
      </c>
      <c r="AM39" s="72">
        <v>0</v>
      </c>
      <c r="AN39" s="72">
        <v>0</v>
      </c>
      <c r="AO39" s="72">
        <v>0</v>
      </c>
      <c r="AP39" s="72">
        <v>1</v>
      </c>
      <c r="AQ39" s="72">
        <v>0</v>
      </c>
      <c r="AR39" s="72">
        <v>0</v>
      </c>
      <c r="AS39" s="72">
        <v>1</v>
      </c>
      <c r="AT39" s="72">
        <v>1</v>
      </c>
      <c r="AU39" s="72">
        <v>0</v>
      </c>
      <c r="AV39" s="72">
        <v>0</v>
      </c>
      <c r="AW39" s="72">
        <v>0</v>
      </c>
      <c r="AX39" s="72">
        <v>0</v>
      </c>
      <c r="AY39" s="72">
        <v>0</v>
      </c>
      <c r="AZ39" s="72">
        <v>0</v>
      </c>
      <c r="BA39" s="91">
        <f>C39*2</f>
        <v>0</v>
      </c>
      <c r="BB39" s="91">
        <f t="shared" si="0"/>
        <v>0</v>
      </c>
      <c r="BC39" s="91">
        <f t="shared" si="1"/>
        <v>0</v>
      </c>
      <c r="BD39" s="91">
        <f t="shared" si="2"/>
        <v>2</v>
      </c>
      <c r="BE39" s="91">
        <f t="shared" si="3"/>
        <v>0</v>
      </c>
      <c r="BF39" s="91">
        <f t="shared" si="4"/>
        <v>0</v>
      </c>
      <c r="BG39" s="91">
        <f t="shared" si="5"/>
        <v>0</v>
      </c>
      <c r="BH39" s="91">
        <f t="shared" si="6"/>
        <v>0</v>
      </c>
      <c r="BI39" s="91">
        <f t="shared" si="7"/>
        <v>0</v>
      </c>
      <c r="BJ39" s="91">
        <f t="shared" si="8"/>
        <v>0</v>
      </c>
      <c r="BK39" s="91">
        <f t="shared" si="9"/>
        <v>0</v>
      </c>
      <c r="BL39" s="91">
        <f t="shared" si="10"/>
        <v>0</v>
      </c>
      <c r="BM39" s="91">
        <f t="shared" si="11"/>
        <v>0</v>
      </c>
      <c r="BN39" s="91">
        <f t="shared" si="12"/>
        <v>0</v>
      </c>
      <c r="BO39" s="91">
        <f t="shared" si="13"/>
        <v>0</v>
      </c>
      <c r="BP39" s="91">
        <f t="shared" si="14"/>
        <v>2</v>
      </c>
      <c r="BQ39" s="91">
        <f t="shared" si="15"/>
        <v>0</v>
      </c>
      <c r="BR39" s="91">
        <f t="shared" si="16"/>
        <v>2</v>
      </c>
      <c r="BS39" s="91">
        <f t="shared" si="17"/>
        <v>0</v>
      </c>
      <c r="BT39" s="91">
        <f t="shared" si="18"/>
        <v>0</v>
      </c>
      <c r="BU39" s="91">
        <f t="shared" si="19"/>
        <v>2</v>
      </c>
      <c r="BV39" s="91">
        <f t="shared" si="20"/>
        <v>0</v>
      </c>
      <c r="BW39" s="91">
        <f t="shared" si="21"/>
        <v>0</v>
      </c>
      <c r="BX39" s="91">
        <f t="shared" si="22"/>
        <v>2</v>
      </c>
      <c r="BY39" s="91">
        <f t="shared" si="23"/>
        <v>0</v>
      </c>
      <c r="BZ39" s="91">
        <f t="shared" si="24"/>
        <v>2</v>
      </c>
      <c r="CA39" s="91">
        <f t="shared" si="25"/>
        <v>0</v>
      </c>
      <c r="CB39" s="91">
        <f t="shared" si="26"/>
        <v>0</v>
      </c>
      <c r="CC39" s="91">
        <f t="shared" si="27"/>
        <v>0</v>
      </c>
      <c r="CD39" s="91">
        <f t="shared" si="28"/>
        <v>0</v>
      </c>
      <c r="CE39" s="91">
        <f t="shared" si="29"/>
        <v>0</v>
      </c>
      <c r="CF39" s="91">
        <f t="shared" si="30"/>
        <v>2</v>
      </c>
      <c r="CG39" s="91">
        <f t="shared" si="31"/>
        <v>0</v>
      </c>
      <c r="CH39" s="91">
        <f t="shared" si="32"/>
        <v>0</v>
      </c>
      <c r="CI39" s="91">
        <f t="shared" si="33"/>
        <v>0</v>
      </c>
      <c r="CJ39" s="91">
        <f t="shared" si="34"/>
        <v>0</v>
      </c>
      <c r="CK39" s="91">
        <f t="shared" si="35"/>
        <v>2</v>
      </c>
      <c r="CL39" s="91">
        <f t="shared" si="36"/>
        <v>0</v>
      </c>
      <c r="CM39" s="91">
        <f t="shared" si="37"/>
        <v>0</v>
      </c>
      <c r="CN39" s="91">
        <f t="shared" si="38"/>
        <v>2</v>
      </c>
      <c r="CO39" s="91">
        <f t="shared" si="39"/>
        <v>2</v>
      </c>
      <c r="CP39" s="91">
        <f t="shared" si="40"/>
        <v>0</v>
      </c>
      <c r="CQ39" s="91">
        <f t="shared" si="41"/>
        <v>0</v>
      </c>
      <c r="CR39" s="91">
        <f t="shared" si="42"/>
        <v>0</v>
      </c>
      <c r="CS39" s="91">
        <f t="shared" si="43"/>
        <v>0</v>
      </c>
      <c r="CT39" s="91">
        <f t="shared" si="44"/>
        <v>0</v>
      </c>
      <c r="CU39" s="91">
        <f t="shared" si="45"/>
        <v>0</v>
      </c>
      <c r="CV39" s="91">
        <f>AX39*2</f>
        <v>0</v>
      </c>
      <c r="CW39" s="91">
        <f>AY39*2</f>
        <v>0</v>
      </c>
      <c r="CX39" s="91">
        <f>AZ39*2</f>
        <v>0</v>
      </c>
      <c r="CY39" s="92">
        <f>BA39+BB39+BC39+BD39+BE39+BF39+BG39+BH39+BI39+BJ39+BK39+BL39</f>
        <v>2</v>
      </c>
      <c r="CZ39" s="92">
        <f>BM39+BN39+BO39+BP39+BQ39+BR39+BS39+BT39+BU39+BV39+BW39+BX39+BY39+BZ39+CA39+CB39+CC39+CD39</f>
        <v>10</v>
      </c>
      <c r="DA39" s="92">
        <f>CE39+CF39+CG39+CH39+CI39+CJ39+CK39+CL39+CM39</f>
        <v>4</v>
      </c>
      <c r="DB39" s="92">
        <f>CY39+CZ39+DA39</f>
        <v>16</v>
      </c>
      <c r="DC39" s="92">
        <f>CN39+CO39+CP39+CQ39</f>
        <v>4</v>
      </c>
      <c r="DD39" s="92">
        <f>CR39+CS39+CT39+CU39</f>
        <v>0</v>
      </c>
      <c r="DE39" s="92">
        <f>DC39+DD39</f>
        <v>4</v>
      </c>
      <c r="DF39" s="92">
        <f>CV39+CW39+CX39</f>
        <v>0</v>
      </c>
      <c r="DG39" s="74">
        <f>DB39+DE39+DF39</f>
        <v>20</v>
      </c>
    </row>
    <row r="40" spans="1:111">
      <c r="A40" s="74">
        <v>32</v>
      </c>
      <c r="B40" s="71" t="str">
        <f>'ภาษาไทย ม.3'!B40</f>
        <v>นางสาวชนิดา  ชุ่มแจ่ม</v>
      </c>
      <c r="C40" s="72">
        <v>0</v>
      </c>
      <c r="D40" s="72">
        <v>0</v>
      </c>
      <c r="E40" s="72">
        <v>0</v>
      </c>
      <c r="F40" s="72">
        <v>1</v>
      </c>
      <c r="G40" s="72">
        <v>0</v>
      </c>
      <c r="H40" s="73">
        <v>0</v>
      </c>
      <c r="I40" s="73">
        <v>0</v>
      </c>
      <c r="J40" s="72">
        <v>1</v>
      </c>
      <c r="K40" s="72">
        <v>0</v>
      </c>
      <c r="L40" s="72">
        <v>0</v>
      </c>
      <c r="M40" s="72">
        <v>0</v>
      </c>
      <c r="N40" s="72">
        <v>1</v>
      </c>
      <c r="O40" s="72">
        <v>0</v>
      </c>
      <c r="P40" s="72">
        <v>0</v>
      </c>
      <c r="Q40" s="72">
        <v>1</v>
      </c>
      <c r="R40" s="72">
        <v>1</v>
      </c>
      <c r="S40" s="72">
        <v>0</v>
      </c>
      <c r="T40" s="72">
        <v>0</v>
      </c>
      <c r="U40" s="72">
        <v>0</v>
      </c>
      <c r="V40" s="72">
        <v>1</v>
      </c>
      <c r="W40" s="72">
        <v>0</v>
      </c>
      <c r="X40" s="72">
        <v>0</v>
      </c>
      <c r="Y40" s="72">
        <v>1</v>
      </c>
      <c r="Z40" s="72">
        <v>1</v>
      </c>
      <c r="AA40" s="72">
        <v>0</v>
      </c>
      <c r="AB40" s="72">
        <v>0</v>
      </c>
      <c r="AC40" s="72">
        <v>0</v>
      </c>
      <c r="AD40" s="72">
        <v>1</v>
      </c>
      <c r="AE40" s="72">
        <v>1</v>
      </c>
      <c r="AF40" s="72">
        <v>1</v>
      </c>
      <c r="AG40" s="72">
        <v>1</v>
      </c>
      <c r="AH40" s="72">
        <v>0</v>
      </c>
      <c r="AI40" s="72">
        <v>0</v>
      </c>
      <c r="AJ40" s="72">
        <v>1</v>
      </c>
      <c r="AK40" s="72">
        <v>1</v>
      </c>
      <c r="AL40" s="72">
        <v>0</v>
      </c>
      <c r="AM40" s="72">
        <v>0</v>
      </c>
      <c r="AN40" s="72">
        <v>0</v>
      </c>
      <c r="AO40" s="72">
        <v>0</v>
      </c>
      <c r="AP40" s="72">
        <v>0</v>
      </c>
      <c r="AQ40" s="72">
        <v>0</v>
      </c>
      <c r="AR40" s="72">
        <v>0</v>
      </c>
      <c r="AS40" s="72">
        <v>0</v>
      </c>
      <c r="AT40" s="72">
        <v>1</v>
      </c>
      <c r="AU40" s="72">
        <v>1</v>
      </c>
      <c r="AV40" s="72">
        <v>0</v>
      </c>
      <c r="AW40" s="72">
        <v>0</v>
      </c>
      <c r="AX40" s="72">
        <v>0</v>
      </c>
      <c r="AY40" s="72">
        <v>0</v>
      </c>
      <c r="AZ40" s="72">
        <v>0</v>
      </c>
      <c r="BA40" s="91">
        <f t="shared" ref="BA40:BA41" si="59">C40*2</f>
        <v>0</v>
      </c>
      <c r="BB40" s="91">
        <f t="shared" si="0"/>
        <v>0</v>
      </c>
      <c r="BC40" s="91">
        <f t="shared" si="1"/>
        <v>0</v>
      </c>
      <c r="BD40" s="91">
        <f t="shared" si="2"/>
        <v>2</v>
      </c>
      <c r="BE40" s="91">
        <f t="shared" si="3"/>
        <v>0</v>
      </c>
      <c r="BF40" s="91">
        <f t="shared" si="4"/>
        <v>0</v>
      </c>
      <c r="BG40" s="91">
        <f t="shared" si="5"/>
        <v>0</v>
      </c>
      <c r="BH40" s="91">
        <f t="shared" si="6"/>
        <v>2</v>
      </c>
      <c r="BI40" s="91">
        <f t="shared" si="7"/>
        <v>0</v>
      </c>
      <c r="BJ40" s="91">
        <f t="shared" si="8"/>
        <v>0</v>
      </c>
      <c r="BK40" s="91">
        <f t="shared" si="9"/>
        <v>0</v>
      </c>
      <c r="BL40" s="91">
        <f t="shared" si="10"/>
        <v>2</v>
      </c>
      <c r="BM40" s="91">
        <f t="shared" si="11"/>
        <v>0</v>
      </c>
      <c r="BN40" s="91">
        <f t="shared" si="12"/>
        <v>0</v>
      </c>
      <c r="BO40" s="91">
        <f t="shared" si="13"/>
        <v>2</v>
      </c>
      <c r="BP40" s="91">
        <f t="shared" si="14"/>
        <v>2</v>
      </c>
      <c r="BQ40" s="91">
        <f t="shared" si="15"/>
        <v>0</v>
      </c>
      <c r="BR40" s="91">
        <f t="shared" si="16"/>
        <v>0</v>
      </c>
      <c r="BS40" s="91">
        <f t="shared" si="17"/>
        <v>0</v>
      </c>
      <c r="BT40" s="91">
        <f t="shared" si="18"/>
        <v>2</v>
      </c>
      <c r="BU40" s="91">
        <f t="shared" si="19"/>
        <v>0</v>
      </c>
      <c r="BV40" s="91">
        <f t="shared" si="20"/>
        <v>0</v>
      </c>
      <c r="BW40" s="91">
        <f t="shared" si="21"/>
        <v>2</v>
      </c>
      <c r="BX40" s="91">
        <f t="shared" si="22"/>
        <v>2</v>
      </c>
      <c r="BY40" s="91">
        <f t="shared" si="23"/>
        <v>0</v>
      </c>
      <c r="BZ40" s="91">
        <f t="shared" si="24"/>
        <v>0</v>
      </c>
      <c r="CA40" s="91">
        <f t="shared" si="25"/>
        <v>0</v>
      </c>
      <c r="CB40" s="91">
        <f t="shared" si="26"/>
        <v>2</v>
      </c>
      <c r="CC40" s="91">
        <f t="shared" si="27"/>
        <v>2</v>
      </c>
      <c r="CD40" s="91">
        <f t="shared" si="28"/>
        <v>2</v>
      </c>
      <c r="CE40" s="91">
        <f t="shared" si="29"/>
        <v>2</v>
      </c>
      <c r="CF40" s="91">
        <f t="shared" si="30"/>
        <v>2</v>
      </c>
      <c r="CG40" s="91">
        <f t="shared" si="31"/>
        <v>0</v>
      </c>
      <c r="CH40" s="91">
        <f t="shared" si="32"/>
        <v>0</v>
      </c>
      <c r="CI40" s="91">
        <f t="shared" si="33"/>
        <v>0</v>
      </c>
      <c r="CJ40" s="91">
        <f t="shared" si="34"/>
        <v>0</v>
      </c>
      <c r="CK40" s="91">
        <f t="shared" si="35"/>
        <v>0</v>
      </c>
      <c r="CL40" s="91">
        <f t="shared" si="36"/>
        <v>0</v>
      </c>
      <c r="CM40" s="91">
        <f t="shared" si="37"/>
        <v>0</v>
      </c>
      <c r="CN40" s="91">
        <f t="shared" si="38"/>
        <v>0</v>
      </c>
      <c r="CO40" s="91">
        <f t="shared" si="39"/>
        <v>2</v>
      </c>
      <c r="CP40" s="91">
        <f t="shared" si="40"/>
        <v>2</v>
      </c>
      <c r="CQ40" s="91">
        <f t="shared" si="41"/>
        <v>0</v>
      </c>
      <c r="CR40" s="91">
        <f t="shared" si="42"/>
        <v>0</v>
      </c>
      <c r="CS40" s="91">
        <f t="shared" si="43"/>
        <v>0</v>
      </c>
      <c r="CT40" s="91">
        <f t="shared" si="44"/>
        <v>0</v>
      </c>
      <c r="CU40" s="91">
        <f t="shared" si="45"/>
        <v>0</v>
      </c>
      <c r="CV40" s="91">
        <f t="shared" ref="CV40:CV41" si="60">AX40*2</f>
        <v>0</v>
      </c>
      <c r="CW40" s="91">
        <f t="shared" ref="CW40:CW41" si="61">AY40*2</f>
        <v>0</v>
      </c>
      <c r="CX40" s="91">
        <f t="shared" ref="CX40:CX41" si="62">AZ40*2</f>
        <v>0</v>
      </c>
      <c r="CY40" s="92">
        <f t="shared" ref="CY40:CY41" si="63">BA40+BB40+BC40+BD40+BE40+BF40+BG40+BH40+BI40+BJ40+BK40+BL40</f>
        <v>6</v>
      </c>
      <c r="CZ40" s="92">
        <f t="shared" ref="CZ40:CZ41" si="64">BM40+BN40+BO40+BP40+BQ40+BR40+BS40+BT40+BU40+BV40+BW40+BX40+BY40+BZ40+CA40+CB40+CC40+CD40</f>
        <v>16</v>
      </c>
      <c r="DA40" s="92">
        <f t="shared" ref="DA40:DA41" si="65">CE40+CF40+CG40+CH40+CI40+CJ40+CK40+CL40+CM40</f>
        <v>4</v>
      </c>
      <c r="DB40" s="92">
        <f t="shared" ref="DB40:DB41" si="66">CY40+CZ40+DA40</f>
        <v>26</v>
      </c>
      <c r="DC40" s="92">
        <f t="shared" ref="DC40:DC41" si="67">CN40+CO40+CP40+CQ40</f>
        <v>4</v>
      </c>
      <c r="DD40" s="92">
        <f t="shared" ref="DD40:DD41" si="68">CR40+CS40+CT40+CU40</f>
        <v>0</v>
      </c>
      <c r="DE40" s="92">
        <f t="shared" ref="DE40:DE41" si="69">DC40+DD40</f>
        <v>4</v>
      </c>
      <c r="DF40" s="92">
        <f t="shared" ref="DF40:DF41" si="70">CV40+CW40+CX40</f>
        <v>0</v>
      </c>
      <c r="DG40" s="74">
        <f t="shared" ref="DG40:DG41" si="71">DB40+DE40+DF40</f>
        <v>30</v>
      </c>
    </row>
    <row r="41" spans="1:111">
      <c r="A41" s="74">
        <v>33</v>
      </c>
      <c r="B41" s="71" t="str">
        <f>'ภาษาไทย ม.3'!B41</f>
        <v>นางสาวมนต์ทราย  สะภูริพงค์</v>
      </c>
      <c r="C41" s="72">
        <v>0</v>
      </c>
      <c r="D41" s="72">
        <v>0</v>
      </c>
      <c r="E41" s="72">
        <v>0</v>
      </c>
      <c r="F41" s="72">
        <v>1</v>
      </c>
      <c r="G41" s="73">
        <v>0</v>
      </c>
      <c r="H41" s="73">
        <v>1</v>
      </c>
      <c r="I41" s="72">
        <v>1</v>
      </c>
      <c r="J41" s="72">
        <v>0</v>
      </c>
      <c r="K41" s="72">
        <v>1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2">
        <v>0</v>
      </c>
      <c r="R41" s="72">
        <v>1</v>
      </c>
      <c r="S41" s="72">
        <v>0</v>
      </c>
      <c r="T41" s="72">
        <v>1</v>
      </c>
      <c r="U41" s="72">
        <v>0</v>
      </c>
      <c r="V41" s="72">
        <v>1</v>
      </c>
      <c r="W41" s="72">
        <v>0</v>
      </c>
      <c r="X41" s="72">
        <v>1</v>
      </c>
      <c r="Y41" s="72">
        <v>0</v>
      </c>
      <c r="Z41" s="72">
        <v>0</v>
      </c>
      <c r="AA41" s="72">
        <v>0</v>
      </c>
      <c r="AB41" s="72">
        <v>0</v>
      </c>
      <c r="AC41" s="72">
        <v>0</v>
      </c>
      <c r="AD41" s="72">
        <v>1</v>
      </c>
      <c r="AE41" s="74">
        <v>0</v>
      </c>
      <c r="AF41" s="74">
        <v>0</v>
      </c>
      <c r="AG41" s="74">
        <v>0</v>
      </c>
      <c r="AH41" s="74">
        <v>1</v>
      </c>
      <c r="AI41" s="74">
        <v>0</v>
      </c>
      <c r="AJ41" s="74">
        <v>0</v>
      </c>
      <c r="AK41" s="74">
        <v>1</v>
      </c>
      <c r="AL41" s="74">
        <v>0</v>
      </c>
      <c r="AM41" s="74">
        <v>1</v>
      </c>
      <c r="AN41" s="74">
        <v>0</v>
      </c>
      <c r="AO41" s="74">
        <v>0</v>
      </c>
      <c r="AP41" s="74">
        <v>0</v>
      </c>
      <c r="AQ41" s="74">
        <v>1</v>
      </c>
      <c r="AR41" s="72">
        <v>0</v>
      </c>
      <c r="AS41" s="72">
        <v>0</v>
      </c>
      <c r="AT41" s="72">
        <v>0</v>
      </c>
      <c r="AU41" s="72">
        <v>0</v>
      </c>
      <c r="AV41" s="72">
        <v>1</v>
      </c>
      <c r="AW41" s="72">
        <v>0</v>
      </c>
      <c r="AX41" s="72">
        <v>0</v>
      </c>
      <c r="AY41" s="72">
        <v>0</v>
      </c>
      <c r="AZ41" s="74">
        <v>1</v>
      </c>
      <c r="BA41" s="91">
        <f t="shared" si="59"/>
        <v>0</v>
      </c>
      <c r="BB41" s="91">
        <f t="shared" si="0"/>
        <v>0</v>
      </c>
      <c r="BC41" s="91">
        <f t="shared" si="1"/>
        <v>0</v>
      </c>
      <c r="BD41" s="91">
        <f t="shared" si="2"/>
        <v>2</v>
      </c>
      <c r="BE41" s="91">
        <f t="shared" si="3"/>
        <v>0</v>
      </c>
      <c r="BF41" s="91">
        <f t="shared" si="4"/>
        <v>2</v>
      </c>
      <c r="BG41" s="91">
        <f t="shared" si="5"/>
        <v>2</v>
      </c>
      <c r="BH41" s="91">
        <f t="shared" si="6"/>
        <v>0</v>
      </c>
      <c r="BI41" s="91">
        <f t="shared" si="7"/>
        <v>2</v>
      </c>
      <c r="BJ41" s="91">
        <f t="shared" si="8"/>
        <v>0</v>
      </c>
      <c r="BK41" s="91">
        <f t="shared" si="9"/>
        <v>0</v>
      </c>
      <c r="BL41" s="91">
        <f t="shared" si="10"/>
        <v>0</v>
      </c>
      <c r="BM41" s="91">
        <f t="shared" si="11"/>
        <v>0</v>
      </c>
      <c r="BN41" s="91">
        <f t="shared" si="12"/>
        <v>0</v>
      </c>
      <c r="BO41" s="91">
        <f t="shared" si="13"/>
        <v>0</v>
      </c>
      <c r="BP41" s="91">
        <f t="shared" si="14"/>
        <v>2</v>
      </c>
      <c r="BQ41" s="91">
        <f t="shared" si="15"/>
        <v>0</v>
      </c>
      <c r="BR41" s="91">
        <f t="shared" si="16"/>
        <v>2</v>
      </c>
      <c r="BS41" s="91">
        <f t="shared" si="17"/>
        <v>0</v>
      </c>
      <c r="BT41" s="91">
        <f t="shared" si="18"/>
        <v>2</v>
      </c>
      <c r="BU41" s="91">
        <f t="shared" si="19"/>
        <v>0</v>
      </c>
      <c r="BV41" s="91">
        <f t="shared" si="20"/>
        <v>2</v>
      </c>
      <c r="BW41" s="91">
        <f t="shared" si="21"/>
        <v>0</v>
      </c>
      <c r="BX41" s="91">
        <f t="shared" si="22"/>
        <v>0</v>
      </c>
      <c r="BY41" s="91">
        <f t="shared" si="23"/>
        <v>0</v>
      </c>
      <c r="BZ41" s="91">
        <f t="shared" si="24"/>
        <v>0</v>
      </c>
      <c r="CA41" s="91">
        <f t="shared" si="25"/>
        <v>0</v>
      </c>
      <c r="CB41" s="91">
        <f t="shared" si="26"/>
        <v>2</v>
      </c>
      <c r="CC41" s="91">
        <f t="shared" si="27"/>
        <v>0</v>
      </c>
      <c r="CD41" s="91">
        <f t="shared" si="28"/>
        <v>0</v>
      </c>
      <c r="CE41" s="91">
        <f t="shared" si="29"/>
        <v>0</v>
      </c>
      <c r="CF41" s="91">
        <f t="shared" si="30"/>
        <v>2</v>
      </c>
      <c r="CG41" s="91">
        <f t="shared" si="31"/>
        <v>0</v>
      </c>
      <c r="CH41" s="91">
        <f t="shared" si="32"/>
        <v>2</v>
      </c>
      <c r="CI41" s="91">
        <f t="shared" si="33"/>
        <v>0</v>
      </c>
      <c r="CJ41" s="91">
        <f t="shared" si="34"/>
        <v>0</v>
      </c>
      <c r="CK41" s="91">
        <f t="shared" si="35"/>
        <v>0</v>
      </c>
      <c r="CL41" s="91">
        <f t="shared" si="36"/>
        <v>2</v>
      </c>
      <c r="CM41" s="91">
        <f t="shared" si="37"/>
        <v>0</v>
      </c>
      <c r="CN41" s="91">
        <f t="shared" si="38"/>
        <v>0</v>
      </c>
      <c r="CO41" s="91">
        <f t="shared" si="39"/>
        <v>0</v>
      </c>
      <c r="CP41" s="91">
        <f t="shared" si="40"/>
        <v>0</v>
      </c>
      <c r="CQ41" s="91">
        <f t="shared" si="41"/>
        <v>2</v>
      </c>
      <c r="CR41" s="91">
        <f t="shared" si="42"/>
        <v>0</v>
      </c>
      <c r="CS41" s="91">
        <f t="shared" si="43"/>
        <v>0</v>
      </c>
      <c r="CT41" s="91">
        <f t="shared" si="44"/>
        <v>0</v>
      </c>
      <c r="CU41" s="91">
        <f t="shared" si="45"/>
        <v>2</v>
      </c>
      <c r="CV41" s="91">
        <f t="shared" si="60"/>
        <v>0</v>
      </c>
      <c r="CW41" s="91">
        <f t="shared" si="61"/>
        <v>0</v>
      </c>
      <c r="CX41" s="91">
        <f t="shared" si="62"/>
        <v>2</v>
      </c>
      <c r="CY41" s="92">
        <f t="shared" si="63"/>
        <v>8</v>
      </c>
      <c r="CZ41" s="92">
        <f t="shared" si="64"/>
        <v>10</v>
      </c>
      <c r="DA41" s="92">
        <f t="shared" si="65"/>
        <v>6</v>
      </c>
      <c r="DB41" s="92">
        <f t="shared" si="66"/>
        <v>24</v>
      </c>
      <c r="DC41" s="92">
        <f t="shared" si="67"/>
        <v>2</v>
      </c>
      <c r="DD41" s="92">
        <f t="shared" si="68"/>
        <v>2</v>
      </c>
      <c r="DE41" s="92">
        <f t="shared" si="69"/>
        <v>4</v>
      </c>
      <c r="DF41" s="92">
        <f t="shared" si="70"/>
        <v>2</v>
      </c>
      <c r="DG41" s="74">
        <f t="shared" si="71"/>
        <v>30</v>
      </c>
    </row>
    <row r="42" spans="1:111">
      <c r="A42" s="74">
        <v>34</v>
      </c>
      <c r="B42" s="71" t="str">
        <f>'ภาษาไทย ม.3'!B42</f>
        <v>นางสาวนิชาภา  นาคง</v>
      </c>
      <c r="C42" s="72">
        <v>0</v>
      </c>
      <c r="D42" s="72">
        <v>1</v>
      </c>
      <c r="E42" s="72">
        <v>0</v>
      </c>
      <c r="F42" s="72">
        <v>1</v>
      </c>
      <c r="G42" s="72">
        <v>0</v>
      </c>
      <c r="H42" s="72">
        <v>1</v>
      </c>
      <c r="I42" s="72">
        <v>0</v>
      </c>
      <c r="J42" s="72">
        <v>0</v>
      </c>
      <c r="K42" s="72">
        <v>1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2">
        <v>0</v>
      </c>
      <c r="R42" s="72">
        <v>0</v>
      </c>
      <c r="S42" s="72">
        <v>1</v>
      </c>
      <c r="T42" s="72">
        <v>0</v>
      </c>
      <c r="U42" s="72">
        <v>0</v>
      </c>
      <c r="V42" s="72">
        <v>0</v>
      </c>
      <c r="W42" s="72">
        <v>0</v>
      </c>
      <c r="X42" s="72">
        <v>0</v>
      </c>
      <c r="Y42" s="72">
        <v>0</v>
      </c>
      <c r="Z42" s="72">
        <v>0</v>
      </c>
      <c r="AA42" s="72">
        <v>0</v>
      </c>
      <c r="AB42" s="72">
        <v>0</v>
      </c>
      <c r="AC42" s="72">
        <v>0</v>
      </c>
      <c r="AD42" s="72">
        <v>1</v>
      </c>
      <c r="AE42" s="72">
        <v>1</v>
      </c>
      <c r="AF42" s="72">
        <v>0</v>
      </c>
      <c r="AG42" s="72">
        <v>0</v>
      </c>
      <c r="AH42" s="72">
        <v>0</v>
      </c>
      <c r="AI42" s="72">
        <v>0</v>
      </c>
      <c r="AJ42" s="72">
        <v>0</v>
      </c>
      <c r="AK42" s="72">
        <v>0</v>
      </c>
      <c r="AL42" s="72">
        <v>0</v>
      </c>
      <c r="AM42" s="72">
        <v>0</v>
      </c>
      <c r="AN42" s="72">
        <v>0</v>
      </c>
      <c r="AO42" s="72">
        <v>1</v>
      </c>
      <c r="AP42" s="72">
        <v>0</v>
      </c>
      <c r="AQ42" s="72">
        <v>0</v>
      </c>
      <c r="AR42" s="72">
        <v>0</v>
      </c>
      <c r="AS42" s="72">
        <v>1</v>
      </c>
      <c r="AT42" s="72">
        <v>0</v>
      </c>
      <c r="AU42" s="72">
        <v>0</v>
      </c>
      <c r="AV42" s="72">
        <v>0</v>
      </c>
      <c r="AW42" s="72">
        <v>1</v>
      </c>
      <c r="AX42" s="72">
        <v>0</v>
      </c>
      <c r="AY42" s="72">
        <v>1</v>
      </c>
      <c r="AZ42" s="72">
        <v>0</v>
      </c>
      <c r="BA42" s="91">
        <f>C42*2</f>
        <v>0</v>
      </c>
      <c r="BB42" s="91">
        <f t="shared" ref="BB42:BB71" si="72">D42*2</f>
        <v>2</v>
      </c>
      <c r="BC42" s="91">
        <f t="shared" ref="BC42:BC71" si="73">E42*2</f>
        <v>0</v>
      </c>
      <c r="BD42" s="91">
        <f t="shared" ref="BD42:BD71" si="74">F42*2</f>
        <v>2</v>
      </c>
      <c r="BE42" s="91">
        <f t="shared" ref="BE42:BE71" si="75">G42*2</f>
        <v>0</v>
      </c>
      <c r="BF42" s="91">
        <f t="shared" ref="BF42:BF71" si="76">H42*2</f>
        <v>2</v>
      </c>
      <c r="BG42" s="91">
        <f t="shared" ref="BG42:BG71" si="77">I42*2</f>
        <v>0</v>
      </c>
      <c r="BH42" s="91">
        <f t="shared" ref="BH42:BH71" si="78">J42*2</f>
        <v>0</v>
      </c>
      <c r="BI42" s="91">
        <f t="shared" ref="BI42:BI71" si="79">K42*2</f>
        <v>2</v>
      </c>
      <c r="BJ42" s="91">
        <f t="shared" ref="BJ42:BJ71" si="80">L42*2</f>
        <v>0</v>
      </c>
      <c r="BK42" s="91">
        <f t="shared" ref="BK42:BK71" si="81">M42*2</f>
        <v>0</v>
      </c>
      <c r="BL42" s="91">
        <f t="shared" ref="BL42:BL71" si="82">N42*2</f>
        <v>0</v>
      </c>
      <c r="BM42" s="91">
        <f t="shared" ref="BM42:BM71" si="83">O42*2</f>
        <v>0</v>
      </c>
      <c r="BN42" s="91">
        <f t="shared" ref="BN42:BN71" si="84">P42*2</f>
        <v>0</v>
      </c>
      <c r="BO42" s="91">
        <f t="shared" ref="BO42:BO71" si="85">Q42*2</f>
        <v>0</v>
      </c>
      <c r="BP42" s="91">
        <f t="shared" ref="BP42:BP71" si="86">R42*2</f>
        <v>0</v>
      </c>
      <c r="BQ42" s="91">
        <f t="shared" ref="BQ42:BQ71" si="87">S42*2</f>
        <v>2</v>
      </c>
      <c r="BR42" s="91">
        <f t="shared" ref="BR42:BR71" si="88">T42*2</f>
        <v>0</v>
      </c>
      <c r="BS42" s="91">
        <f t="shared" ref="BS42:BS71" si="89">U42*2</f>
        <v>0</v>
      </c>
      <c r="BT42" s="91">
        <f t="shared" ref="BT42:BT71" si="90">V42*2</f>
        <v>0</v>
      </c>
      <c r="BU42" s="91">
        <f t="shared" ref="BU42:BU71" si="91">W42*2</f>
        <v>0</v>
      </c>
      <c r="BV42" s="91">
        <f t="shared" ref="BV42:BV71" si="92">X42*2</f>
        <v>0</v>
      </c>
      <c r="BW42" s="91">
        <f t="shared" ref="BW42:BW71" si="93">Y42*2</f>
        <v>0</v>
      </c>
      <c r="BX42" s="91">
        <f t="shared" ref="BX42:BX71" si="94">Z42*2</f>
        <v>0</v>
      </c>
      <c r="BY42" s="91">
        <f t="shared" ref="BY42:BY71" si="95">AA42*2</f>
        <v>0</v>
      </c>
      <c r="BZ42" s="91">
        <f t="shared" ref="BZ42:BZ71" si="96">AB42*2</f>
        <v>0</v>
      </c>
      <c r="CA42" s="91">
        <f t="shared" ref="CA42:CA71" si="97">AC42*2</f>
        <v>0</v>
      </c>
      <c r="CB42" s="91">
        <f t="shared" ref="CB42:CB71" si="98">AD42*2</f>
        <v>2</v>
      </c>
      <c r="CC42" s="91">
        <f t="shared" ref="CC42:CC71" si="99">AE42*2</f>
        <v>2</v>
      </c>
      <c r="CD42" s="91">
        <f t="shared" ref="CD42:CD71" si="100">AF42*2</f>
        <v>0</v>
      </c>
      <c r="CE42" s="91">
        <f t="shared" ref="CE42:CE71" si="101">AJ42*2</f>
        <v>0</v>
      </c>
      <c r="CF42" s="91">
        <f t="shared" ref="CF42:CF71" si="102">AK42*2</f>
        <v>0</v>
      </c>
      <c r="CG42" s="91">
        <f t="shared" ref="CG42:CG71" si="103">AL42*2</f>
        <v>0</v>
      </c>
      <c r="CH42" s="91">
        <f t="shared" ref="CH42:CH71" si="104">AM42*2</f>
        <v>0</v>
      </c>
      <c r="CI42" s="91">
        <f t="shared" ref="CI42:CI71" si="105">AN42*2</f>
        <v>0</v>
      </c>
      <c r="CJ42" s="91">
        <f t="shared" ref="CJ42:CJ71" si="106">AO42*2</f>
        <v>2</v>
      </c>
      <c r="CK42" s="91">
        <f t="shared" ref="CK42:CK71" si="107">AP42*2</f>
        <v>0</v>
      </c>
      <c r="CL42" s="91">
        <f t="shared" ref="CL42:CL71" si="108">AQ42*2</f>
        <v>0</v>
      </c>
      <c r="CM42" s="91">
        <f t="shared" ref="CM42:CM71" si="109">AR42*2</f>
        <v>0</v>
      </c>
      <c r="CN42" s="91">
        <f t="shared" ref="CN42:CN71" si="110">AS42*2</f>
        <v>2</v>
      </c>
      <c r="CO42" s="91">
        <f t="shared" ref="CO42:CO71" si="111">AT42*2</f>
        <v>0</v>
      </c>
      <c r="CP42" s="91">
        <f t="shared" ref="CP42:CP71" si="112">AU42*2</f>
        <v>0</v>
      </c>
      <c r="CQ42" s="91">
        <f t="shared" ref="CQ42:CQ71" si="113">AV42*2</f>
        <v>0</v>
      </c>
      <c r="CR42" s="91">
        <f t="shared" ref="CR42:CR71" si="114">AW42*2</f>
        <v>2</v>
      </c>
      <c r="CS42" s="91">
        <f t="shared" ref="CS42:CS71" si="115">AX42*2</f>
        <v>0</v>
      </c>
      <c r="CT42" s="91">
        <f t="shared" ref="CT42:CT71" si="116">AY42*2</f>
        <v>2</v>
      </c>
      <c r="CU42" s="91">
        <f t="shared" ref="CU42:CU71" si="117">AZ42*2</f>
        <v>0</v>
      </c>
      <c r="CV42" s="91">
        <f>AX42*2</f>
        <v>0</v>
      </c>
      <c r="CW42" s="91">
        <f>AY42*2</f>
        <v>2</v>
      </c>
      <c r="CX42" s="91">
        <f>AZ42*2</f>
        <v>0</v>
      </c>
      <c r="CY42" s="92">
        <f>BA42+BB42+BC42+BD42+BE42+BF42+BG42+BH42+BI42+BJ42+BK42+BL42</f>
        <v>8</v>
      </c>
      <c r="CZ42" s="92">
        <f>BM42+BN42+BO42+BP42+BQ42+BR42+BS42+BT42+BU42+BV42+BW42+BX42+BY42+BZ42+CA42+CB42+CC42+CD42</f>
        <v>6</v>
      </c>
      <c r="DA42" s="92">
        <f>CE42+CF42+CG42+CH42+CI42+CJ42+CK42+CL42+CM42</f>
        <v>2</v>
      </c>
      <c r="DB42" s="92">
        <f>CY42+CZ42+DA42</f>
        <v>16</v>
      </c>
      <c r="DC42" s="92">
        <f>CN42+CO42+CP42+CQ42</f>
        <v>2</v>
      </c>
      <c r="DD42" s="92">
        <f>CR42+CS42+CT42+CU42</f>
        <v>4</v>
      </c>
      <c r="DE42" s="92">
        <f>DC42+DD42</f>
        <v>6</v>
      </c>
      <c r="DF42" s="92">
        <f>CV42+CW42+CX42</f>
        <v>2</v>
      </c>
      <c r="DG42" s="74">
        <f>DB42+DE42+DF42</f>
        <v>24</v>
      </c>
    </row>
    <row r="43" spans="1:111">
      <c r="A43" s="74">
        <v>35</v>
      </c>
      <c r="B43" s="71" t="str">
        <f>'ภาษาไทย ม.3'!B43</f>
        <v>นางสาววิชุดา  ชาลี</v>
      </c>
      <c r="C43" s="72">
        <v>0</v>
      </c>
      <c r="D43" s="72">
        <v>0</v>
      </c>
      <c r="E43" s="72">
        <v>0</v>
      </c>
      <c r="F43" s="72">
        <v>0</v>
      </c>
      <c r="G43" s="72">
        <v>0</v>
      </c>
      <c r="H43" s="73">
        <v>0</v>
      </c>
      <c r="I43" s="73">
        <v>0</v>
      </c>
      <c r="J43" s="72">
        <v>0</v>
      </c>
      <c r="K43" s="72">
        <v>0</v>
      </c>
      <c r="L43" s="72">
        <v>0</v>
      </c>
      <c r="M43" s="72">
        <v>0</v>
      </c>
      <c r="N43" s="72">
        <v>0</v>
      </c>
      <c r="O43" s="72">
        <v>1</v>
      </c>
      <c r="P43" s="72">
        <v>0</v>
      </c>
      <c r="Q43" s="72">
        <v>1</v>
      </c>
      <c r="R43" s="72">
        <v>0</v>
      </c>
      <c r="S43" s="72">
        <v>0</v>
      </c>
      <c r="T43" s="72">
        <v>1</v>
      </c>
      <c r="U43" s="72">
        <v>0</v>
      </c>
      <c r="V43" s="72">
        <v>1</v>
      </c>
      <c r="W43" s="72">
        <v>0</v>
      </c>
      <c r="X43" s="72">
        <v>0</v>
      </c>
      <c r="Y43" s="72">
        <v>1</v>
      </c>
      <c r="Z43" s="72">
        <v>1</v>
      </c>
      <c r="AA43" s="72">
        <v>0</v>
      </c>
      <c r="AB43" s="72">
        <v>0</v>
      </c>
      <c r="AC43" s="72">
        <v>0</v>
      </c>
      <c r="AD43" s="72">
        <v>0</v>
      </c>
      <c r="AE43" s="72">
        <v>0</v>
      </c>
      <c r="AF43" s="72">
        <v>0</v>
      </c>
      <c r="AG43" s="72">
        <v>0</v>
      </c>
      <c r="AH43" s="72">
        <v>1</v>
      </c>
      <c r="AI43" s="72">
        <v>0</v>
      </c>
      <c r="AJ43" s="72">
        <v>0</v>
      </c>
      <c r="AK43" s="72">
        <v>0</v>
      </c>
      <c r="AL43" s="72">
        <v>0</v>
      </c>
      <c r="AM43" s="72">
        <v>0</v>
      </c>
      <c r="AN43" s="72">
        <v>1</v>
      </c>
      <c r="AO43" s="72">
        <v>0</v>
      </c>
      <c r="AP43" s="72">
        <v>0</v>
      </c>
      <c r="AQ43" s="72">
        <v>0</v>
      </c>
      <c r="AR43" s="72">
        <v>0</v>
      </c>
      <c r="AS43" s="72">
        <v>0</v>
      </c>
      <c r="AT43" s="72">
        <v>0</v>
      </c>
      <c r="AU43" s="72">
        <v>1</v>
      </c>
      <c r="AV43" s="72">
        <v>1</v>
      </c>
      <c r="AW43" s="72">
        <v>1</v>
      </c>
      <c r="AX43" s="72">
        <v>0</v>
      </c>
      <c r="AY43" s="72">
        <v>0</v>
      </c>
      <c r="AZ43" s="72">
        <v>0</v>
      </c>
      <c r="BA43" s="91">
        <f t="shared" ref="BA43:BA71" si="118">C43*2</f>
        <v>0</v>
      </c>
      <c r="BB43" s="91">
        <f t="shared" si="72"/>
        <v>0</v>
      </c>
      <c r="BC43" s="91">
        <f t="shared" si="73"/>
        <v>0</v>
      </c>
      <c r="BD43" s="91">
        <f t="shared" si="74"/>
        <v>0</v>
      </c>
      <c r="BE43" s="91">
        <f t="shared" si="75"/>
        <v>0</v>
      </c>
      <c r="BF43" s="91">
        <f t="shared" si="76"/>
        <v>0</v>
      </c>
      <c r="BG43" s="91">
        <f t="shared" si="77"/>
        <v>0</v>
      </c>
      <c r="BH43" s="91">
        <f t="shared" si="78"/>
        <v>0</v>
      </c>
      <c r="BI43" s="91">
        <f t="shared" si="79"/>
        <v>0</v>
      </c>
      <c r="BJ43" s="91">
        <f t="shared" si="80"/>
        <v>0</v>
      </c>
      <c r="BK43" s="91">
        <f t="shared" si="81"/>
        <v>0</v>
      </c>
      <c r="BL43" s="91">
        <f t="shared" si="82"/>
        <v>0</v>
      </c>
      <c r="BM43" s="91">
        <f t="shared" si="83"/>
        <v>2</v>
      </c>
      <c r="BN43" s="91">
        <f t="shared" si="84"/>
        <v>0</v>
      </c>
      <c r="BO43" s="91">
        <f t="shared" si="85"/>
        <v>2</v>
      </c>
      <c r="BP43" s="91">
        <f t="shared" si="86"/>
        <v>0</v>
      </c>
      <c r="BQ43" s="91">
        <f t="shared" si="87"/>
        <v>0</v>
      </c>
      <c r="BR43" s="91">
        <f t="shared" si="88"/>
        <v>2</v>
      </c>
      <c r="BS43" s="91">
        <f t="shared" si="89"/>
        <v>0</v>
      </c>
      <c r="BT43" s="91">
        <f t="shared" si="90"/>
        <v>2</v>
      </c>
      <c r="BU43" s="91">
        <f t="shared" si="91"/>
        <v>0</v>
      </c>
      <c r="BV43" s="91">
        <f t="shared" si="92"/>
        <v>0</v>
      </c>
      <c r="BW43" s="91">
        <f t="shared" si="93"/>
        <v>2</v>
      </c>
      <c r="BX43" s="91">
        <f t="shared" si="94"/>
        <v>2</v>
      </c>
      <c r="BY43" s="91">
        <f t="shared" si="95"/>
        <v>0</v>
      </c>
      <c r="BZ43" s="91">
        <f t="shared" si="96"/>
        <v>0</v>
      </c>
      <c r="CA43" s="91">
        <f t="shared" si="97"/>
        <v>0</v>
      </c>
      <c r="CB43" s="91">
        <f t="shared" si="98"/>
        <v>0</v>
      </c>
      <c r="CC43" s="91">
        <f t="shared" si="99"/>
        <v>0</v>
      </c>
      <c r="CD43" s="91">
        <f t="shared" si="100"/>
        <v>0</v>
      </c>
      <c r="CE43" s="91">
        <f t="shared" si="101"/>
        <v>0</v>
      </c>
      <c r="CF43" s="91">
        <f t="shared" si="102"/>
        <v>0</v>
      </c>
      <c r="CG43" s="91">
        <f t="shared" si="103"/>
        <v>0</v>
      </c>
      <c r="CH43" s="91">
        <f t="shared" si="104"/>
        <v>0</v>
      </c>
      <c r="CI43" s="91">
        <f t="shared" si="105"/>
        <v>2</v>
      </c>
      <c r="CJ43" s="91">
        <f t="shared" si="106"/>
        <v>0</v>
      </c>
      <c r="CK43" s="91">
        <f t="shared" si="107"/>
        <v>0</v>
      </c>
      <c r="CL43" s="91">
        <f t="shared" si="108"/>
        <v>0</v>
      </c>
      <c r="CM43" s="91">
        <f t="shared" si="109"/>
        <v>0</v>
      </c>
      <c r="CN43" s="91">
        <f t="shared" si="110"/>
        <v>0</v>
      </c>
      <c r="CO43" s="91">
        <f t="shared" si="111"/>
        <v>0</v>
      </c>
      <c r="CP43" s="91">
        <f t="shared" si="112"/>
        <v>2</v>
      </c>
      <c r="CQ43" s="91">
        <f t="shared" si="113"/>
        <v>2</v>
      </c>
      <c r="CR43" s="91">
        <f t="shared" si="114"/>
        <v>2</v>
      </c>
      <c r="CS43" s="91">
        <f t="shared" si="115"/>
        <v>0</v>
      </c>
      <c r="CT43" s="91">
        <f t="shared" si="116"/>
        <v>0</v>
      </c>
      <c r="CU43" s="91">
        <f t="shared" si="117"/>
        <v>0</v>
      </c>
      <c r="CV43" s="91">
        <f t="shared" ref="CV43:CV71" si="119">AX43*2</f>
        <v>0</v>
      </c>
      <c r="CW43" s="91">
        <f t="shared" ref="CW43:CW71" si="120">AY43*2</f>
        <v>0</v>
      </c>
      <c r="CX43" s="91">
        <f t="shared" ref="CX43:CX71" si="121">AZ43*2</f>
        <v>0</v>
      </c>
      <c r="CY43" s="92">
        <f t="shared" ref="CY43:CY71" si="122">BA43+BB43+BC43+BD43+BE43+BF43+BG43+BH43+BI43+BJ43+BK43+BL43</f>
        <v>0</v>
      </c>
      <c r="CZ43" s="92">
        <f t="shared" ref="CZ43:CZ71" si="123">BM43+BN43+BO43+BP43+BQ43+BR43+BS43+BT43+BU43+BV43+BW43+BX43+BY43+BZ43+CA43+CB43+CC43+CD43</f>
        <v>12</v>
      </c>
      <c r="DA43" s="92">
        <f t="shared" ref="DA43:DA71" si="124">CE43+CF43+CG43+CH43+CI43+CJ43+CK43+CL43+CM43</f>
        <v>2</v>
      </c>
      <c r="DB43" s="92">
        <f t="shared" ref="DB43:DB71" si="125">CY43+CZ43+DA43</f>
        <v>14</v>
      </c>
      <c r="DC43" s="92">
        <f t="shared" ref="DC43:DC71" si="126">CN43+CO43+CP43+CQ43</f>
        <v>4</v>
      </c>
      <c r="DD43" s="92">
        <f t="shared" ref="DD43:DD71" si="127">CR43+CS43+CT43+CU43</f>
        <v>2</v>
      </c>
      <c r="DE43" s="92">
        <f t="shared" ref="DE43:DE71" si="128">DC43+DD43</f>
        <v>6</v>
      </c>
      <c r="DF43" s="92">
        <f t="shared" ref="DF43:DF71" si="129">CV43+CW43+CX43</f>
        <v>0</v>
      </c>
      <c r="DG43" s="74">
        <f t="shared" ref="DG43:DG71" si="130">DB43+DE43+DF43</f>
        <v>20</v>
      </c>
    </row>
    <row r="44" spans="1:111">
      <c r="A44" s="74">
        <v>36</v>
      </c>
      <c r="B44" s="71" t="str">
        <f>'ภาษาไทย ม.3'!B44</f>
        <v>นางสาววรดา  เรือนแก้ว</v>
      </c>
      <c r="C44" s="72">
        <v>0</v>
      </c>
      <c r="D44" s="72">
        <v>0</v>
      </c>
      <c r="E44" s="72">
        <v>1</v>
      </c>
      <c r="F44" s="72">
        <v>0</v>
      </c>
      <c r="G44" s="73">
        <v>1</v>
      </c>
      <c r="H44" s="73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  <c r="N44" s="72">
        <v>1</v>
      </c>
      <c r="O44" s="72">
        <v>0</v>
      </c>
      <c r="P44" s="72">
        <v>0</v>
      </c>
      <c r="Q44" s="72">
        <v>0</v>
      </c>
      <c r="R44" s="72">
        <v>0</v>
      </c>
      <c r="S44" s="72">
        <v>0</v>
      </c>
      <c r="T44" s="72">
        <v>0</v>
      </c>
      <c r="U44" s="72">
        <v>0</v>
      </c>
      <c r="V44" s="72">
        <v>0</v>
      </c>
      <c r="W44" s="72">
        <v>0</v>
      </c>
      <c r="X44" s="72">
        <v>0</v>
      </c>
      <c r="Y44" s="72">
        <v>0</v>
      </c>
      <c r="Z44" s="72">
        <v>0</v>
      </c>
      <c r="AA44" s="72">
        <v>0</v>
      </c>
      <c r="AB44" s="72">
        <v>0</v>
      </c>
      <c r="AC44" s="72">
        <v>0</v>
      </c>
      <c r="AD44" s="72">
        <v>0</v>
      </c>
      <c r="AE44" s="74">
        <v>1</v>
      </c>
      <c r="AF44" s="74">
        <v>0</v>
      </c>
      <c r="AG44" s="74">
        <v>0</v>
      </c>
      <c r="AH44" s="74">
        <v>0</v>
      </c>
      <c r="AI44" s="74">
        <v>1</v>
      </c>
      <c r="AJ44" s="74">
        <v>0</v>
      </c>
      <c r="AK44" s="74">
        <v>0</v>
      </c>
      <c r="AL44" s="74">
        <v>1</v>
      </c>
      <c r="AM44" s="74">
        <v>0</v>
      </c>
      <c r="AN44" s="74">
        <v>0</v>
      </c>
      <c r="AO44" s="74">
        <v>1</v>
      </c>
      <c r="AP44" s="74">
        <v>1</v>
      </c>
      <c r="AQ44" s="74">
        <v>0</v>
      </c>
      <c r="AR44" s="72">
        <v>0</v>
      </c>
      <c r="AS44" s="72">
        <v>0</v>
      </c>
      <c r="AT44" s="72">
        <v>0</v>
      </c>
      <c r="AU44" s="72">
        <v>0</v>
      </c>
      <c r="AV44" s="72">
        <v>0</v>
      </c>
      <c r="AW44" s="72">
        <v>1</v>
      </c>
      <c r="AX44" s="72">
        <v>1</v>
      </c>
      <c r="AY44" s="72">
        <v>1</v>
      </c>
      <c r="AZ44" s="74">
        <v>1</v>
      </c>
      <c r="BA44" s="91">
        <f t="shared" si="118"/>
        <v>0</v>
      </c>
      <c r="BB44" s="91">
        <f t="shared" si="72"/>
        <v>0</v>
      </c>
      <c r="BC44" s="91">
        <f t="shared" si="73"/>
        <v>2</v>
      </c>
      <c r="BD44" s="91">
        <f t="shared" si="74"/>
        <v>0</v>
      </c>
      <c r="BE44" s="91">
        <f t="shared" si="75"/>
        <v>2</v>
      </c>
      <c r="BF44" s="91">
        <f t="shared" si="76"/>
        <v>0</v>
      </c>
      <c r="BG44" s="91">
        <f t="shared" si="77"/>
        <v>0</v>
      </c>
      <c r="BH44" s="91">
        <f t="shared" si="78"/>
        <v>0</v>
      </c>
      <c r="BI44" s="91">
        <f t="shared" si="79"/>
        <v>0</v>
      </c>
      <c r="BJ44" s="91">
        <f t="shared" si="80"/>
        <v>0</v>
      </c>
      <c r="BK44" s="91">
        <f t="shared" si="81"/>
        <v>0</v>
      </c>
      <c r="BL44" s="91">
        <f t="shared" si="82"/>
        <v>2</v>
      </c>
      <c r="BM44" s="91">
        <f t="shared" si="83"/>
        <v>0</v>
      </c>
      <c r="BN44" s="91">
        <f t="shared" si="84"/>
        <v>0</v>
      </c>
      <c r="BO44" s="91">
        <f t="shared" si="85"/>
        <v>0</v>
      </c>
      <c r="BP44" s="91">
        <f t="shared" si="86"/>
        <v>0</v>
      </c>
      <c r="BQ44" s="91">
        <f t="shared" si="87"/>
        <v>0</v>
      </c>
      <c r="BR44" s="91">
        <f t="shared" si="88"/>
        <v>0</v>
      </c>
      <c r="BS44" s="91">
        <f t="shared" si="89"/>
        <v>0</v>
      </c>
      <c r="BT44" s="91">
        <f t="shared" si="90"/>
        <v>0</v>
      </c>
      <c r="BU44" s="91">
        <f t="shared" si="91"/>
        <v>0</v>
      </c>
      <c r="BV44" s="91">
        <f t="shared" si="92"/>
        <v>0</v>
      </c>
      <c r="BW44" s="91">
        <f t="shared" si="93"/>
        <v>0</v>
      </c>
      <c r="BX44" s="91">
        <f t="shared" si="94"/>
        <v>0</v>
      </c>
      <c r="BY44" s="91">
        <f t="shared" si="95"/>
        <v>0</v>
      </c>
      <c r="BZ44" s="91">
        <f t="shared" si="96"/>
        <v>0</v>
      </c>
      <c r="CA44" s="91">
        <f t="shared" si="97"/>
        <v>0</v>
      </c>
      <c r="CB44" s="91">
        <f t="shared" si="98"/>
        <v>0</v>
      </c>
      <c r="CC44" s="91">
        <f t="shared" si="99"/>
        <v>2</v>
      </c>
      <c r="CD44" s="91">
        <f t="shared" si="100"/>
        <v>0</v>
      </c>
      <c r="CE44" s="91">
        <f t="shared" si="101"/>
        <v>0</v>
      </c>
      <c r="CF44" s="91">
        <f t="shared" si="102"/>
        <v>0</v>
      </c>
      <c r="CG44" s="91">
        <f t="shared" si="103"/>
        <v>2</v>
      </c>
      <c r="CH44" s="91">
        <f t="shared" si="104"/>
        <v>0</v>
      </c>
      <c r="CI44" s="91">
        <f t="shared" si="105"/>
        <v>0</v>
      </c>
      <c r="CJ44" s="91">
        <f t="shared" si="106"/>
        <v>2</v>
      </c>
      <c r="CK44" s="91">
        <f t="shared" si="107"/>
        <v>2</v>
      </c>
      <c r="CL44" s="91">
        <f t="shared" si="108"/>
        <v>0</v>
      </c>
      <c r="CM44" s="91">
        <f t="shared" si="109"/>
        <v>0</v>
      </c>
      <c r="CN44" s="91">
        <f t="shared" si="110"/>
        <v>0</v>
      </c>
      <c r="CO44" s="91">
        <f t="shared" si="111"/>
        <v>0</v>
      </c>
      <c r="CP44" s="91">
        <f t="shared" si="112"/>
        <v>0</v>
      </c>
      <c r="CQ44" s="91">
        <f t="shared" si="113"/>
        <v>0</v>
      </c>
      <c r="CR44" s="91">
        <f t="shared" si="114"/>
        <v>2</v>
      </c>
      <c r="CS44" s="91">
        <f t="shared" si="115"/>
        <v>2</v>
      </c>
      <c r="CT44" s="91">
        <f t="shared" si="116"/>
        <v>2</v>
      </c>
      <c r="CU44" s="91">
        <f t="shared" si="117"/>
        <v>2</v>
      </c>
      <c r="CV44" s="91">
        <f t="shared" si="119"/>
        <v>2</v>
      </c>
      <c r="CW44" s="91">
        <f t="shared" si="120"/>
        <v>2</v>
      </c>
      <c r="CX44" s="91">
        <f t="shared" si="121"/>
        <v>2</v>
      </c>
      <c r="CY44" s="92">
        <f t="shared" si="122"/>
        <v>6</v>
      </c>
      <c r="CZ44" s="92">
        <f t="shared" si="123"/>
        <v>2</v>
      </c>
      <c r="DA44" s="92">
        <f t="shared" si="124"/>
        <v>6</v>
      </c>
      <c r="DB44" s="92">
        <f t="shared" si="125"/>
        <v>14</v>
      </c>
      <c r="DC44" s="92">
        <f t="shared" si="126"/>
        <v>0</v>
      </c>
      <c r="DD44" s="92">
        <f t="shared" si="127"/>
        <v>8</v>
      </c>
      <c r="DE44" s="92">
        <f t="shared" si="128"/>
        <v>8</v>
      </c>
      <c r="DF44" s="92">
        <f t="shared" si="129"/>
        <v>6</v>
      </c>
      <c r="DG44" s="74">
        <f t="shared" si="130"/>
        <v>28</v>
      </c>
    </row>
    <row r="45" spans="1:111">
      <c r="A45" s="74">
        <v>37</v>
      </c>
      <c r="B45" s="71" t="str">
        <f>'ภาษาไทย ม.3'!B45</f>
        <v>นางสาวรภัสรดา  พันธ์ทอง</v>
      </c>
      <c r="C45" s="72">
        <v>0</v>
      </c>
      <c r="D45" s="72">
        <v>0</v>
      </c>
      <c r="E45" s="72">
        <v>0</v>
      </c>
      <c r="F45" s="72">
        <v>1</v>
      </c>
      <c r="G45" s="72">
        <v>0</v>
      </c>
      <c r="H45" s="73">
        <v>1</v>
      </c>
      <c r="I45" s="73">
        <v>1</v>
      </c>
      <c r="J45" s="72">
        <v>0</v>
      </c>
      <c r="K45" s="72">
        <v>0</v>
      </c>
      <c r="L45" s="72">
        <v>0</v>
      </c>
      <c r="M45" s="72">
        <v>0</v>
      </c>
      <c r="N45" s="72">
        <v>1</v>
      </c>
      <c r="O45" s="73">
        <v>0</v>
      </c>
      <c r="P45" s="73">
        <v>0</v>
      </c>
      <c r="Q45" s="74">
        <v>0</v>
      </c>
      <c r="R45" s="74">
        <v>1</v>
      </c>
      <c r="S45" s="74">
        <v>0</v>
      </c>
      <c r="T45" s="74">
        <v>0</v>
      </c>
      <c r="U45" s="74">
        <v>1</v>
      </c>
      <c r="V45" s="74">
        <v>0</v>
      </c>
      <c r="W45" s="74">
        <v>0</v>
      </c>
      <c r="X45" s="74">
        <v>0</v>
      </c>
      <c r="Y45" s="74">
        <v>0</v>
      </c>
      <c r="Z45" s="74">
        <v>0</v>
      </c>
      <c r="AA45" s="74">
        <v>0</v>
      </c>
      <c r="AB45" s="74">
        <v>0</v>
      </c>
      <c r="AC45" s="74">
        <v>0</v>
      </c>
      <c r="AD45" s="74">
        <v>1</v>
      </c>
      <c r="AE45" s="74">
        <v>1</v>
      </c>
      <c r="AF45" s="74">
        <v>0</v>
      </c>
      <c r="AG45" s="74">
        <v>1</v>
      </c>
      <c r="AH45" s="74">
        <v>0</v>
      </c>
      <c r="AI45" s="74">
        <v>1</v>
      </c>
      <c r="AJ45" s="74">
        <v>0</v>
      </c>
      <c r="AK45" s="74">
        <v>1</v>
      </c>
      <c r="AL45" s="74">
        <v>0</v>
      </c>
      <c r="AM45" s="74">
        <v>0</v>
      </c>
      <c r="AN45" s="74">
        <v>1</v>
      </c>
      <c r="AO45" s="74">
        <v>0</v>
      </c>
      <c r="AP45" s="74">
        <v>0</v>
      </c>
      <c r="AQ45" s="74">
        <v>0</v>
      </c>
      <c r="AR45" s="74">
        <v>0</v>
      </c>
      <c r="AS45" s="74">
        <v>0</v>
      </c>
      <c r="AT45" s="74">
        <v>1</v>
      </c>
      <c r="AU45" s="74">
        <v>0</v>
      </c>
      <c r="AV45" s="74">
        <v>0</v>
      </c>
      <c r="AW45" s="74">
        <v>0</v>
      </c>
      <c r="AX45" s="74">
        <v>0</v>
      </c>
      <c r="AY45" s="74">
        <v>0</v>
      </c>
      <c r="AZ45" s="74">
        <v>0</v>
      </c>
      <c r="BA45" s="91">
        <f t="shared" si="118"/>
        <v>0</v>
      </c>
      <c r="BB45" s="91">
        <f t="shared" si="72"/>
        <v>0</v>
      </c>
      <c r="BC45" s="91">
        <f t="shared" si="73"/>
        <v>0</v>
      </c>
      <c r="BD45" s="91">
        <f t="shared" si="74"/>
        <v>2</v>
      </c>
      <c r="BE45" s="91">
        <f t="shared" si="75"/>
        <v>0</v>
      </c>
      <c r="BF45" s="91">
        <f t="shared" si="76"/>
        <v>2</v>
      </c>
      <c r="BG45" s="91">
        <f t="shared" si="77"/>
        <v>2</v>
      </c>
      <c r="BH45" s="91">
        <f t="shared" si="78"/>
        <v>0</v>
      </c>
      <c r="BI45" s="91">
        <f t="shared" si="79"/>
        <v>0</v>
      </c>
      <c r="BJ45" s="91">
        <f t="shared" si="80"/>
        <v>0</v>
      </c>
      <c r="BK45" s="91">
        <f t="shared" si="81"/>
        <v>0</v>
      </c>
      <c r="BL45" s="91">
        <f t="shared" si="82"/>
        <v>2</v>
      </c>
      <c r="BM45" s="91">
        <f t="shared" si="83"/>
        <v>0</v>
      </c>
      <c r="BN45" s="91">
        <f t="shared" si="84"/>
        <v>0</v>
      </c>
      <c r="BO45" s="91">
        <f t="shared" si="85"/>
        <v>0</v>
      </c>
      <c r="BP45" s="91">
        <f t="shared" si="86"/>
        <v>2</v>
      </c>
      <c r="BQ45" s="91">
        <f t="shared" si="87"/>
        <v>0</v>
      </c>
      <c r="BR45" s="91">
        <f t="shared" si="88"/>
        <v>0</v>
      </c>
      <c r="BS45" s="91">
        <f t="shared" si="89"/>
        <v>2</v>
      </c>
      <c r="BT45" s="91">
        <f t="shared" si="90"/>
        <v>0</v>
      </c>
      <c r="BU45" s="91">
        <f t="shared" si="91"/>
        <v>0</v>
      </c>
      <c r="BV45" s="91">
        <f t="shared" si="92"/>
        <v>0</v>
      </c>
      <c r="BW45" s="91">
        <f t="shared" si="93"/>
        <v>0</v>
      </c>
      <c r="BX45" s="91">
        <f t="shared" si="94"/>
        <v>0</v>
      </c>
      <c r="BY45" s="91">
        <f t="shared" si="95"/>
        <v>0</v>
      </c>
      <c r="BZ45" s="91">
        <f t="shared" si="96"/>
        <v>0</v>
      </c>
      <c r="CA45" s="91">
        <f t="shared" si="97"/>
        <v>0</v>
      </c>
      <c r="CB45" s="91">
        <f t="shared" si="98"/>
        <v>2</v>
      </c>
      <c r="CC45" s="91">
        <f t="shared" si="99"/>
        <v>2</v>
      </c>
      <c r="CD45" s="91">
        <f t="shared" si="100"/>
        <v>0</v>
      </c>
      <c r="CE45" s="91">
        <f t="shared" si="101"/>
        <v>0</v>
      </c>
      <c r="CF45" s="91">
        <f t="shared" si="102"/>
        <v>2</v>
      </c>
      <c r="CG45" s="91">
        <f t="shared" si="103"/>
        <v>0</v>
      </c>
      <c r="CH45" s="91">
        <f t="shared" si="104"/>
        <v>0</v>
      </c>
      <c r="CI45" s="91">
        <f t="shared" si="105"/>
        <v>2</v>
      </c>
      <c r="CJ45" s="91">
        <f t="shared" si="106"/>
        <v>0</v>
      </c>
      <c r="CK45" s="91">
        <f t="shared" si="107"/>
        <v>0</v>
      </c>
      <c r="CL45" s="91">
        <f t="shared" si="108"/>
        <v>0</v>
      </c>
      <c r="CM45" s="91">
        <f t="shared" si="109"/>
        <v>0</v>
      </c>
      <c r="CN45" s="91">
        <f t="shared" si="110"/>
        <v>0</v>
      </c>
      <c r="CO45" s="91">
        <f t="shared" si="111"/>
        <v>2</v>
      </c>
      <c r="CP45" s="91">
        <f t="shared" si="112"/>
        <v>0</v>
      </c>
      <c r="CQ45" s="91">
        <f t="shared" si="113"/>
        <v>0</v>
      </c>
      <c r="CR45" s="91">
        <f t="shared" si="114"/>
        <v>0</v>
      </c>
      <c r="CS45" s="91">
        <f t="shared" si="115"/>
        <v>0</v>
      </c>
      <c r="CT45" s="91">
        <f t="shared" si="116"/>
        <v>0</v>
      </c>
      <c r="CU45" s="91">
        <f t="shared" si="117"/>
        <v>0</v>
      </c>
      <c r="CV45" s="91">
        <f t="shared" si="119"/>
        <v>0</v>
      </c>
      <c r="CW45" s="91">
        <f t="shared" si="120"/>
        <v>0</v>
      </c>
      <c r="CX45" s="91">
        <f t="shared" si="121"/>
        <v>0</v>
      </c>
      <c r="CY45" s="92">
        <f t="shared" si="122"/>
        <v>8</v>
      </c>
      <c r="CZ45" s="92">
        <f t="shared" si="123"/>
        <v>8</v>
      </c>
      <c r="DA45" s="92">
        <f t="shared" si="124"/>
        <v>4</v>
      </c>
      <c r="DB45" s="92">
        <f t="shared" si="125"/>
        <v>20</v>
      </c>
      <c r="DC45" s="92">
        <f t="shared" si="126"/>
        <v>2</v>
      </c>
      <c r="DD45" s="92">
        <f t="shared" si="127"/>
        <v>0</v>
      </c>
      <c r="DE45" s="92">
        <f t="shared" si="128"/>
        <v>2</v>
      </c>
      <c r="DF45" s="92">
        <f t="shared" si="129"/>
        <v>0</v>
      </c>
      <c r="DG45" s="74">
        <f t="shared" si="130"/>
        <v>22</v>
      </c>
    </row>
    <row r="46" spans="1:111">
      <c r="A46" s="74">
        <v>38</v>
      </c>
      <c r="B46" s="71" t="str">
        <f>'ภาษาไทย ม.3'!B46</f>
        <v>นางสาวทัดดาว  รัตนบุรี</v>
      </c>
      <c r="C46" s="72">
        <v>0</v>
      </c>
      <c r="D46" s="72">
        <v>0</v>
      </c>
      <c r="E46" s="72">
        <v>0</v>
      </c>
      <c r="F46" s="72">
        <v>1</v>
      </c>
      <c r="G46" s="72">
        <v>1</v>
      </c>
      <c r="H46" s="73">
        <v>0</v>
      </c>
      <c r="I46" s="73">
        <v>0</v>
      </c>
      <c r="J46" s="72">
        <v>0</v>
      </c>
      <c r="K46" s="72">
        <v>0</v>
      </c>
      <c r="L46" s="72">
        <v>0</v>
      </c>
      <c r="M46" s="72">
        <v>0</v>
      </c>
      <c r="N46" s="72">
        <v>1</v>
      </c>
      <c r="O46" s="73">
        <v>0</v>
      </c>
      <c r="P46" s="73">
        <v>0</v>
      </c>
      <c r="Q46" s="74">
        <v>0</v>
      </c>
      <c r="R46" s="74">
        <v>0</v>
      </c>
      <c r="S46" s="74">
        <v>0</v>
      </c>
      <c r="T46" s="74">
        <v>0</v>
      </c>
      <c r="U46" s="74">
        <v>0</v>
      </c>
      <c r="V46" s="74">
        <v>0</v>
      </c>
      <c r="W46" s="74">
        <v>0</v>
      </c>
      <c r="X46" s="74">
        <v>1</v>
      </c>
      <c r="Y46" s="74">
        <v>0</v>
      </c>
      <c r="Z46" s="74">
        <v>1</v>
      </c>
      <c r="AA46" s="74">
        <v>0</v>
      </c>
      <c r="AB46" s="74">
        <v>1</v>
      </c>
      <c r="AC46" s="74">
        <v>0</v>
      </c>
      <c r="AD46" s="74">
        <v>0</v>
      </c>
      <c r="AE46" s="74">
        <v>1</v>
      </c>
      <c r="AF46" s="74">
        <v>0</v>
      </c>
      <c r="AG46" s="74">
        <v>1</v>
      </c>
      <c r="AH46" s="74">
        <v>0</v>
      </c>
      <c r="AI46" s="74">
        <v>0</v>
      </c>
      <c r="AJ46" s="74">
        <v>0</v>
      </c>
      <c r="AK46" s="74">
        <v>0</v>
      </c>
      <c r="AL46" s="74">
        <v>0</v>
      </c>
      <c r="AM46" s="74">
        <v>0</v>
      </c>
      <c r="AN46" s="74">
        <v>1</v>
      </c>
      <c r="AO46" s="74">
        <v>0</v>
      </c>
      <c r="AP46" s="74">
        <v>1</v>
      </c>
      <c r="AQ46" s="74">
        <v>0</v>
      </c>
      <c r="AR46" s="74">
        <v>1</v>
      </c>
      <c r="AS46" s="74">
        <v>0</v>
      </c>
      <c r="AT46" s="74">
        <v>1</v>
      </c>
      <c r="AU46" s="74">
        <v>1</v>
      </c>
      <c r="AV46" s="74">
        <v>1</v>
      </c>
      <c r="AW46" s="74">
        <v>1</v>
      </c>
      <c r="AX46" s="74">
        <v>1</v>
      </c>
      <c r="AY46" s="74">
        <v>1</v>
      </c>
      <c r="AZ46" s="74">
        <v>0</v>
      </c>
      <c r="BA46" s="91">
        <f t="shared" si="118"/>
        <v>0</v>
      </c>
      <c r="BB46" s="91">
        <f t="shared" si="72"/>
        <v>0</v>
      </c>
      <c r="BC46" s="91">
        <f t="shared" si="73"/>
        <v>0</v>
      </c>
      <c r="BD46" s="91">
        <f t="shared" si="74"/>
        <v>2</v>
      </c>
      <c r="BE46" s="91">
        <f t="shared" si="75"/>
        <v>2</v>
      </c>
      <c r="BF46" s="91">
        <f t="shared" si="76"/>
        <v>0</v>
      </c>
      <c r="BG46" s="91">
        <f t="shared" si="77"/>
        <v>0</v>
      </c>
      <c r="BH46" s="91">
        <f t="shared" si="78"/>
        <v>0</v>
      </c>
      <c r="BI46" s="91">
        <f t="shared" si="79"/>
        <v>0</v>
      </c>
      <c r="BJ46" s="91">
        <f t="shared" si="80"/>
        <v>0</v>
      </c>
      <c r="BK46" s="91">
        <f t="shared" si="81"/>
        <v>0</v>
      </c>
      <c r="BL46" s="91">
        <f t="shared" si="82"/>
        <v>2</v>
      </c>
      <c r="BM46" s="91">
        <f t="shared" si="83"/>
        <v>0</v>
      </c>
      <c r="BN46" s="91">
        <f t="shared" si="84"/>
        <v>0</v>
      </c>
      <c r="BO46" s="91">
        <f t="shared" si="85"/>
        <v>0</v>
      </c>
      <c r="BP46" s="91">
        <f t="shared" si="86"/>
        <v>0</v>
      </c>
      <c r="BQ46" s="91">
        <f t="shared" si="87"/>
        <v>0</v>
      </c>
      <c r="BR46" s="91">
        <f t="shared" si="88"/>
        <v>0</v>
      </c>
      <c r="BS46" s="91">
        <f t="shared" si="89"/>
        <v>0</v>
      </c>
      <c r="BT46" s="91">
        <f t="shared" si="90"/>
        <v>0</v>
      </c>
      <c r="BU46" s="91">
        <f t="shared" si="91"/>
        <v>0</v>
      </c>
      <c r="BV46" s="91">
        <f t="shared" si="92"/>
        <v>2</v>
      </c>
      <c r="BW46" s="91">
        <f t="shared" si="93"/>
        <v>0</v>
      </c>
      <c r="BX46" s="91">
        <f t="shared" si="94"/>
        <v>2</v>
      </c>
      <c r="BY46" s="91">
        <f t="shared" si="95"/>
        <v>0</v>
      </c>
      <c r="BZ46" s="91">
        <f t="shared" si="96"/>
        <v>2</v>
      </c>
      <c r="CA46" s="91">
        <f t="shared" si="97"/>
        <v>0</v>
      </c>
      <c r="CB46" s="91">
        <f t="shared" si="98"/>
        <v>0</v>
      </c>
      <c r="CC46" s="91">
        <f t="shared" si="99"/>
        <v>2</v>
      </c>
      <c r="CD46" s="91">
        <f t="shared" si="100"/>
        <v>0</v>
      </c>
      <c r="CE46" s="91">
        <f t="shared" si="101"/>
        <v>0</v>
      </c>
      <c r="CF46" s="91">
        <f t="shared" si="102"/>
        <v>0</v>
      </c>
      <c r="CG46" s="91">
        <f t="shared" si="103"/>
        <v>0</v>
      </c>
      <c r="CH46" s="91">
        <f t="shared" si="104"/>
        <v>0</v>
      </c>
      <c r="CI46" s="91">
        <f t="shared" si="105"/>
        <v>2</v>
      </c>
      <c r="CJ46" s="91">
        <f t="shared" si="106"/>
        <v>0</v>
      </c>
      <c r="CK46" s="91">
        <f t="shared" si="107"/>
        <v>2</v>
      </c>
      <c r="CL46" s="91">
        <f t="shared" si="108"/>
        <v>0</v>
      </c>
      <c r="CM46" s="91">
        <f t="shared" si="109"/>
        <v>2</v>
      </c>
      <c r="CN46" s="91">
        <f t="shared" si="110"/>
        <v>0</v>
      </c>
      <c r="CO46" s="91">
        <f t="shared" si="111"/>
        <v>2</v>
      </c>
      <c r="CP46" s="91">
        <f t="shared" si="112"/>
        <v>2</v>
      </c>
      <c r="CQ46" s="91">
        <f t="shared" si="113"/>
        <v>2</v>
      </c>
      <c r="CR46" s="91">
        <f t="shared" si="114"/>
        <v>2</v>
      </c>
      <c r="CS46" s="91">
        <f t="shared" si="115"/>
        <v>2</v>
      </c>
      <c r="CT46" s="91">
        <f t="shared" si="116"/>
        <v>2</v>
      </c>
      <c r="CU46" s="91">
        <f t="shared" si="117"/>
        <v>0</v>
      </c>
      <c r="CV46" s="91">
        <f t="shared" si="119"/>
        <v>2</v>
      </c>
      <c r="CW46" s="91">
        <f t="shared" si="120"/>
        <v>2</v>
      </c>
      <c r="CX46" s="91">
        <f t="shared" si="121"/>
        <v>0</v>
      </c>
      <c r="CY46" s="92">
        <f t="shared" si="122"/>
        <v>6</v>
      </c>
      <c r="CZ46" s="92">
        <f t="shared" si="123"/>
        <v>8</v>
      </c>
      <c r="DA46" s="92">
        <f t="shared" si="124"/>
        <v>6</v>
      </c>
      <c r="DB46" s="92">
        <f t="shared" si="125"/>
        <v>20</v>
      </c>
      <c r="DC46" s="92">
        <f t="shared" si="126"/>
        <v>6</v>
      </c>
      <c r="DD46" s="92">
        <f t="shared" si="127"/>
        <v>6</v>
      </c>
      <c r="DE46" s="92">
        <f t="shared" si="128"/>
        <v>12</v>
      </c>
      <c r="DF46" s="92">
        <f t="shared" si="129"/>
        <v>4</v>
      </c>
      <c r="DG46" s="74">
        <f t="shared" si="130"/>
        <v>36</v>
      </c>
    </row>
    <row r="47" spans="1:111">
      <c r="A47" s="74">
        <v>39</v>
      </c>
      <c r="B47" s="71" t="str">
        <f>'ภาษาไทย ม.3'!B47</f>
        <v>นางสาวณัฐธิยา  บุญจำนง</v>
      </c>
      <c r="C47" s="72">
        <v>1</v>
      </c>
      <c r="D47" s="72">
        <v>0</v>
      </c>
      <c r="E47" s="72">
        <v>0</v>
      </c>
      <c r="F47" s="72">
        <v>1</v>
      </c>
      <c r="G47" s="72">
        <v>0</v>
      </c>
      <c r="H47" s="73">
        <v>1</v>
      </c>
      <c r="I47" s="73">
        <v>0</v>
      </c>
      <c r="J47" s="72">
        <v>1</v>
      </c>
      <c r="K47" s="72">
        <v>0</v>
      </c>
      <c r="L47" s="72">
        <v>1</v>
      </c>
      <c r="M47" s="72">
        <v>0</v>
      </c>
      <c r="N47" s="72">
        <v>0</v>
      </c>
      <c r="O47" s="73">
        <v>1</v>
      </c>
      <c r="P47" s="73">
        <v>0</v>
      </c>
      <c r="Q47" s="74">
        <v>0</v>
      </c>
      <c r="R47" s="74">
        <v>0</v>
      </c>
      <c r="S47" s="74">
        <v>0</v>
      </c>
      <c r="T47" s="74">
        <v>1</v>
      </c>
      <c r="U47" s="74">
        <v>0</v>
      </c>
      <c r="V47" s="74">
        <v>0</v>
      </c>
      <c r="W47" s="74">
        <v>0</v>
      </c>
      <c r="X47" s="74">
        <v>0</v>
      </c>
      <c r="Y47" s="74">
        <v>0</v>
      </c>
      <c r="Z47" s="74">
        <v>0</v>
      </c>
      <c r="AA47" s="74">
        <v>0</v>
      </c>
      <c r="AB47" s="74">
        <v>0</v>
      </c>
      <c r="AC47" s="74">
        <v>0</v>
      </c>
      <c r="AD47" s="74">
        <v>0</v>
      </c>
      <c r="AE47" s="74">
        <v>0</v>
      </c>
      <c r="AF47" s="74">
        <v>0</v>
      </c>
      <c r="AG47" s="74">
        <v>1</v>
      </c>
      <c r="AH47" s="74">
        <v>1</v>
      </c>
      <c r="AI47" s="74">
        <v>1</v>
      </c>
      <c r="AJ47" s="74">
        <v>0</v>
      </c>
      <c r="AK47" s="74">
        <v>0</v>
      </c>
      <c r="AL47" s="74">
        <v>0</v>
      </c>
      <c r="AM47" s="74">
        <v>0</v>
      </c>
      <c r="AN47" s="74">
        <v>1</v>
      </c>
      <c r="AO47" s="74">
        <v>0</v>
      </c>
      <c r="AP47" s="74">
        <v>1</v>
      </c>
      <c r="AQ47" s="74">
        <v>0</v>
      </c>
      <c r="AR47" s="74">
        <v>0</v>
      </c>
      <c r="AS47" s="74">
        <v>1</v>
      </c>
      <c r="AT47" s="74">
        <v>0</v>
      </c>
      <c r="AU47" s="74">
        <v>1</v>
      </c>
      <c r="AV47" s="74">
        <v>0</v>
      </c>
      <c r="AW47" s="74">
        <v>0</v>
      </c>
      <c r="AX47" s="74">
        <v>0</v>
      </c>
      <c r="AY47" s="74">
        <v>0</v>
      </c>
      <c r="AZ47" s="74">
        <v>0</v>
      </c>
      <c r="BA47" s="91">
        <f t="shared" si="118"/>
        <v>2</v>
      </c>
      <c r="BB47" s="91">
        <f t="shared" si="72"/>
        <v>0</v>
      </c>
      <c r="BC47" s="91">
        <f t="shared" si="73"/>
        <v>0</v>
      </c>
      <c r="BD47" s="91">
        <f t="shared" si="74"/>
        <v>2</v>
      </c>
      <c r="BE47" s="91">
        <f t="shared" si="75"/>
        <v>0</v>
      </c>
      <c r="BF47" s="91">
        <f t="shared" si="76"/>
        <v>2</v>
      </c>
      <c r="BG47" s="91">
        <f t="shared" si="77"/>
        <v>0</v>
      </c>
      <c r="BH47" s="91">
        <f t="shared" si="78"/>
        <v>2</v>
      </c>
      <c r="BI47" s="91">
        <f t="shared" si="79"/>
        <v>0</v>
      </c>
      <c r="BJ47" s="91">
        <f t="shared" si="80"/>
        <v>2</v>
      </c>
      <c r="BK47" s="91">
        <f t="shared" si="81"/>
        <v>0</v>
      </c>
      <c r="BL47" s="91">
        <f t="shared" si="82"/>
        <v>0</v>
      </c>
      <c r="BM47" s="91">
        <f t="shared" si="83"/>
        <v>2</v>
      </c>
      <c r="BN47" s="91">
        <f t="shared" si="84"/>
        <v>0</v>
      </c>
      <c r="BO47" s="91">
        <f t="shared" si="85"/>
        <v>0</v>
      </c>
      <c r="BP47" s="91">
        <f t="shared" si="86"/>
        <v>0</v>
      </c>
      <c r="BQ47" s="91">
        <f t="shared" si="87"/>
        <v>0</v>
      </c>
      <c r="BR47" s="91">
        <f t="shared" si="88"/>
        <v>2</v>
      </c>
      <c r="BS47" s="91">
        <f t="shared" si="89"/>
        <v>0</v>
      </c>
      <c r="BT47" s="91">
        <f t="shared" si="90"/>
        <v>0</v>
      </c>
      <c r="BU47" s="91">
        <f t="shared" si="91"/>
        <v>0</v>
      </c>
      <c r="BV47" s="91">
        <f t="shared" si="92"/>
        <v>0</v>
      </c>
      <c r="BW47" s="91">
        <f t="shared" si="93"/>
        <v>0</v>
      </c>
      <c r="BX47" s="91">
        <f t="shared" si="94"/>
        <v>0</v>
      </c>
      <c r="BY47" s="91">
        <f t="shared" si="95"/>
        <v>0</v>
      </c>
      <c r="BZ47" s="91">
        <f t="shared" si="96"/>
        <v>0</v>
      </c>
      <c r="CA47" s="91">
        <f t="shared" si="97"/>
        <v>0</v>
      </c>
      <c r="CB47" s="91">
        <f t="shared" si="98"/>
        <v>0</v>
      </c>
      <c r="CC47" s="91">
        <f t="shared" si="99"/>
        <v>0</v>
      </c>
      <c r="CD47" s="91">
        <f t="shared" si="100"/>
        <v>0</v>
      </c>
      <c r="CE47" s="91">
        <f t="shared" si="101"/>
        <v>0</v>
      </c>
      <c r="CF47" s="91">
        <f t="shared" si="102"/>
        <v>0</v>
      </c>
      <c r="CG47" s="91">
        <f t="shared" si="103"/>
        <v>0</v>
      </c>
      <c r="CH47" s="91">
        <f t="shared" si="104"/>
        <v>0</v>
      </c>
      <c r="CI47" s="91">
        <f t="shared" si="105"/>
        <v>2</v>
      </c>
      <c r="CJ47" s="91">
        <f t="shared" si="106"/>
        <v>0</v>
      </c>
      <c r="CK47" s="91">
        <f t="shared" si="107"/>
        <v>2</v>
      </c>
      <c r="CL47" s="91">
        <f t="shared" si="108"/>
        <v>0</v>
      </c>
      <c r="CM47" s="91">
        <f t="shared" si="109"/>
        <v>0</v>
      </c>
      <c r="CN47" s="91">
        <f t="shared" si="110"/>
        <v>2</v>
      </c>
      <c r="CO47" s="91">
        <f t="shared" si="111"/>
        <v>0</v>
      </c>
      <c r="CP47" s="91">
        <f t="shared" si="112"/>
        <v>2</v>
      </c>
      <c r="CQ47" s="91">
        <f t="shared" si="113"/>
        <v>0</v>
      </c>
      <c r="CR47" s="91">
        <f t="shared" si="114"/>
        <v>0</v>
      </c>
      <c r="CS47" s="91">
        <f t="shared" si="115"/>
        <v>0</v>
      </c>
      <c r="CT47" s="91">
        <f t="shared" si="116"/>
        <v>0</v>
      </c>
      <c r="CU47" s="91">
        <f t="shared" si="117"/>
        <v>0</v>
      </c>
      <c r="CV47" s="91">
        <f t="shared" si="119"/>
        <v>0</v>
      </c>
      <c r="CW47" s="91">
        <f t="shared" si="120"/>
        <v>0</v>
      </c>
      <c r="CX47" s="91">
        <f t="shared" si="121"/>
        <v>0</v>
      </c>
      <c r="CY47" s="92">
        <f t="shared" si="122"/>
        <v>10</v>
      </c>
      <c r="CZ47" s="92">
        <f t="shared" si="123"/>
        <v>4</v>
      </c>
      <c r="DA47" s="92">
        <f t="shared" si="124"/>
        <v>4</v>
      </c>
      <c r="DB47" s="92">
        <f t="shared" si="125"/>
        <v>18</v>
      </c>
      <c r="DC47" s="92">
        <f t="shared" si="126"/>
        <v>4</v>
      </c>
      <c r="DD47" s="92">
        <f t="shared" si="127"/>
        <v>0</v>
      </c>
      <c r="DE47" s="92">
        <f t="shared" si="128"/>
        <v>4</v>
      </c>
      <c r="DF47" s="92">
        <f t="shared" si="129"/>
        <v>0</v>
      </c>
      <c r="DG47" s="74">
        <f t="shared" si="130"/>
        <v>22</v>
      </c>
    </row>
    <row r="48" spans="1:111">
      <c r="A48" s="74">
        <v>40</v>
      </c>
      <c r="B48" s="71" t="str">
        <f>'ภาษาไทย ม.3'!B48</f>
        <v>นางสาวจันจิรา  ถนอมคล้าย</v>
      </c>
      <c r="C48" s="72">
        <v>0</v>
      </c>
      <c r="D48" s="72">
        <v>0</v>
      </c>
      <c r="E48" s="72">
        <v>0</v>
      </c>
      <c r="F48" s="72">
        <v>0</v>
      </c>
      <c r="G48" s="72">
        <v>1</v>
      </c>
      <c r="H48" s="73">
        <v>0</v>
      </c>
      <c r="I48" s="73">
        <v>1</v>
      </c>
      <c r="J48" s="72">
        <v>0</v>
      </c>
      <c r="K48" s="72">
        <v>0</v>
      </c>
      <c r="L48" s="72">
        <v>0</v>
      </c>
      <c r="M48" s="72">
        <v>0</v>
      </c>
      <c r="N48" s="72">
        <v>1</v>
      </c>
      <c r="O48" s="73">
        <v>0</v>
      </c>
      <c r="P48" s="73">
        <v>0</v>
      </c>
      <c r="Q48" s="74">
        <v>1</v>
      </c>
      <c r="R48" s="74">
        <v>1</v>
      </c>
      <c r="S48" s="74">
        <v>0</v>
      </c>
      <c r="T48" s="74">
        <v>0</v>
      </c>
      <c r="U48" s="74">
        <v>1</v>
      </c>
      <c r="V48" s="74">
        <v>0</v>
      </c>
      <c r="W48" s="74">
        <v>0</v>
      </c>
      <c r="X48" s="74">
        <v>1</v>
      </c>
      <c r="Y48" s="74">
        <v>0</v>
      </c>
      <c r="Z48" s="74">
        <v>0</v>
      </c>
      <c r="AA48" s="74">
        <v>0</v>
      </c>
      <c r="AB48" s="74">
        <v>0</v>
      </c>
      <c r="AC48" s="74">
        <v>0</v>
      </c>
      <c r="AD48" s="74">
        <v>0</v>
      </c>
      <c r="AE48" s="74">
        <v>0</v>
      </c>
      <c r="AF48" s="74">
        <v>0</v>
      </c>
      <c r="AG48" s="74">
        <v>0</v>
      </c>
      <c r="AH48" s="74">
        <v>1</v>
      </c>
      <c r="AI48" s="74">
        <v>0</v>
      </c>
      <c r="AJ48" s="74">
        <v>0</v>
      </c>
      <c r="AK48" s="74">
        <v>1</v>
      </c>
      <c r="AL48" s="74">
        <v>0</v>
      </c>
      <c r="AM48" s="74">
        <v>1</v>
      </c>
      <c r="AN48" s="74">
        <v>0</v>
      </c>
      <c r="AO48" s="74">
        <v>0</v>
      </c>
      <c r="AP48" s="74">
        <v>0</v>
      </c>
      <c r="AQ48" s="74">
        <v>0</v>
      </c>
      <c r="AR48" s="74">
        <v>1</v>
      </c>
      <c r="AS48" s="74">
        <v>0</v>
      </c>
      <c r="AT48" s="74">
        <v>1</v>
      </c>
      <c r="AU48" s="74">
        <v>1</v>
      </c>
      <c r="AV48" s="74">
        <v>1</v>
      </c>
      <c r="AW48" s="74">
        <v>0</v>
      </c>
      <c r="AX48" s="74">
        <v>1</v>
      </c>
      <c r="AY48" s="74">
        <v>1</v>
      </c>
      <c r="AZ48" s="74">
        <v>0</v>
      </c>
      <c r="BA48" s="91">
        <f t="shared" si="118"/>
        <v>0</v>
      </c>
      <c r="BB48" s="91">
        <f t="shared" si="72"/>
        <v>0</v>
      </c>
      <c r="BC48" s="91">
        <f t="shared" si="73"/>
        <v>0</v>
      </c>
      <c r="BD48" s="91">
        <f t="shared" si="74"/>
        <v>0</v>
      </c>
      <c r="BE48" s="91">
        <f t="shared" si="75"/>
        <v>2</v>
      </c>
      <c r="BF48" s="91">
        <f t="shared" si="76"/>
        <v>0</v>
      </c>
      <c r="BG48" s="91">
        <f t="shared" si="77"/>
        <v>2</v>
      </c>
      <c r="BH48" s="91">
        <f t="shared" si="78"/>
        <v>0</v>
      </c>
      <c r="BI48" s="91">
        <f t="shared" si="79"/>
        <v>0</v>
      </c>
      <c r="BJ48" s="91">
        <f t="shared" si="80"/>
        <v>0</v>
      </c>
      <c r="BK48" s="91">
        <f t="shared" si="81"/>
        <v>0</v>
      </c>
      <c r="BL48" s="91">
        <f t="shared" si="82"/>
        <v>2</v>
      </c>
      <c r="BM48" s="91">
        <f t="shared" si="83"/>
        <v>0</v>
      </c>
      <c r="BN48" s="91">
        <f t="shared" si="84"/>
        <v>0</v>
      </c>
      <c r="BO48" s="91">
        <f t="shared" si="85"/>
        <v>2</v>
      </c>
      <c r="BP48" s="91">
        <f t="shared" si="86"/>
        <v>2</v>
      </c>
      <c r="BQ48" s="91">
        <f t="shared" si="87"/>
        <v>0</v>
      </c>
      <c r="BR48" s="91">
        <f t="shared" si="88"/>
        <v>0</v>
      </c>
      <c r="BS48" s="91">
        <f t="shared" si="89"/>
        <v>2</v>
      </c>
      <c r="BT48" s="91">
        <f t="shared" si="90"/>
        <v>0</v>
      </c>
      <c r="BU48" s="91">
        <f t="shared" si="91"/>
        <v>0</v>
      </c>
      <c r="BV48" s="91">
        <f t="shared" si="92"/>
        <v>2</v>
      </c>
      <c r="BW48" s="91">
        <f t="shared" si="93"/>
        <v>0</v>
      </c>
      <c r="BX48" s="91">
        <f t="shared" si="94"/>
        <v>0</v>
      </c>
      <c r="BY48" s="91">
        <f t="shared" si="95"/>
        <v>0</v>
      </c>
      <c r="BZ48" s="91">
        <f t="shared" si="96"/>
        <v>0</v>
      </c>
      <c r="CA48" s="91">
        <f t="shared" si="97"/>
        <v>0</v>
      </c>
      <c r="CB48" s="91">
        <f t="shared" si="98"/>
        <v>0</v>
      </c>
      <c r="CC48" s="91">
        <f t="shared" si="99"/>
        <v>0</v>
      </c>
      <c r="CD48" s="91">
        <f t="shared" si="100"/>
        <v>0</v>
      </c>
      <c r="CE48" s="91">
        <f t="shared" si="101"/>
        <v>0</v>
      </c>
      <c r="CF48" s="91">
        <f t="shared" si="102"/>
        <v>2</v>
      </c>
      <c r="CG48" s="91">
        <f t="shared" si="103"/>
        <v>0</v>
      </c>
      <c r="CH48" s="91">
        <f t="shared" si="104"/>
        <v>2</v>
      </c>
      <c r="CI48" s="91">
        <f t="shared" si="105"/>
        <v>0</v>
      </c>
      <c r="CJ48" s="91">
        <f t="shared" si="106"/>
        <v>0</v>
      </c>
      <c r="CK48" s="91">
        <f t="shared" si="107"/>
        <v>0</v>
      </c>
      <c r="CL48" s="91">
        <f t="shared" si="108"/>
        <v>0</v>
      </c>
      <c r="CM48" s="91">
        <f t="shared" si="109"/>
        <v>2</v>
      </c>
      <c r="CN48" s="91">
        <f t="shared" si="110"/>
        <v>0</v>
      </c>
      <c r="CO48" s="91">
        <f t="shared" si="111"/>
        <v>2</v>
      </c>
      <c r="CP48" s="91">
        <f t="shared" si="112"/>
        <v>2</v>
      </c>
      <c r="CQ48" s="91">
        <f t="shared" si="113"/>
        <v>2</v>
      </c>
      <c r="CR48" s="91">
        <f t="shared" si="114"/>
        <v>0</v>
      </c>
      <c r="CS48" s="91">
        <f t="shared" si="115"/>
        <v>2</v>
      </c>
      <c r="CT48" s="91">
        <f t="shared" si="116"/>
        <v>2</v>
      </c>
      <c r="CU48" s="91">
        <f t="shared" si="117"/>
        <v>0</v>
      </c>
      <c r="CV48" s="91">
        <f t="shared" si="119"/>
        <v>2</v>
      </c>
      <c r="CW48" s="91">
        <f t="shared" si="120"/>
        <v>2</v>
      </c>
      <c r="CX48" s="91">
        <f t="shared" si="121"/>
        <v>0</v>
      </c>
      <c r="CY48" s="92">
        <f t="shared" si="122"/>
        <v>6</v>
      </c>
      <c r="CZ48" s="92">
        <f t="shared" si="123"/>
        <v>8</v>
      </c>
      <c r="DA48" s="92">
        <f t="shared" si="124"/>
        <v>6</v>
      </c>
      <c r="DB48" s="92">
        <f t="shared" si="125"/>
        <v>20</v>
      </c>
      <c r="DC48" s="92">
        <f t="shared" si="126"/>
        <v>6</v>
      </c>
      <c r="DD48" s="92">
        <f t="shared" si="127"/>
        <v>4</v>
      </c>
      <c r="DE48" s="92">
        <f t="shared" si="128"/>
        <v>10</v>
      </c>
      <c r="DF48" s="92">
        <f t="shared" si="129"/>
        <v>4</v>
      </c>
      <c r="DG48" s="74">
        <f t="shared" si="130"/>
        <v>34</v>
      </c>
    </row>
    <row r="49" spans="1:111">
      <c r="A49" s="74">
        <v>41</v>
      </c>
      <c r="B49" s="71" t="str">
        <f>'ภาษาไทย ม.3'!B49</f>
        <v>นางสาวศิริลักษณ์  สงวนถ้อย</v>
      </c>
      <c r="C49" s="72">
        <v>0</v>
      </c>
      <c r="D49" s="72">
        <v>1</v>
      </c>
      <c r="E49" s="72">
        <v>0</v>
      </c>
      <c r="F49" s="72">
        <v>1</v>
      </c>
      <c r="G49" s="72">
        <v>0</v>
      </c>
      <c r="H49" s="73">
        <v>1</v>
      </c>
      <c r="I49" s="73">
        <v>1</v>
      </c>
      <c r="J49" s="72">
        <v>0</v>
      </c>
      <c r="K49" s="72">
        <v>1</v>
      </c>
      <c r="L49" s="72">
        <v>0</v>
      </c>
      <c r="M49" s="72">
        <v>0</v>
      </c>
      <c r="N49" s="72">
        <v>1</v>
      </c>
      <c r="O49" s="73">
        <v>0</v>
      </c>
      <c r="P49" s="73">
        <v>0</v>
      </c>
      <c r="Q49" s="74">
        <v>0</v>
      </c>
      <c r="R49" s="74">
        <v>0</v>
      </c>
      <c r="S49" s="74">
        <v>0</v>
      </c>
      <c r="T49" s="74">
        <v>0</v>
      </c>
      <c r="U49" s="74">
        <v>0</v>
      </c>
      <c r="V49" s="74">
        <v>0</v>
      </c>
      <c r="W49" s="74">
        <v>0</v>
      </c>
      <c r="X49" s="74">
        <v>0</v>
      </c>
      <c r="Y49" s="74">
        <v>1</v>
      </c>
      <c r="Z49" s="74">
        <v>0</v>
      </c>
      <c r="AA49" s="74">
        <v>0</v>
      </c>
      <c r="AB49" s="74">
        <v>1</v>
      </c>
      <c r="AC49" s="74">
        <v>0</v>
      </c>
      <c r="AD49" s="74">
        <v>0</v>
      </c>
      <c r="AE49" s="74">
        <v>0</v>
      </c>
      <c r="AF49" s="74">
        <v>0</v>
      </c>
      <c r="AG49" s="74">
        <v>0</v>
      </c>
      <c r="AH49" s="74">
        <v>1</v>
      </c>
      <c r="AI49" s="74">
        <v>0</v>
      </c>
      <c r="AJ49" s="74">
        <v>0</v>
      </c>
      <c r="AK49" s="74">
        <v>1</v>
      </c>
      <c r="AL49" s="74">
        <v>0</v>
      </c>
      <c r="AM49" s="74">
        <v>0</v>
      </c>
      <c r="AN49" s="74">
        <v>0</v>
      </c>
      <c r="AO49" s="74">
        <v>0</v>
      </c>
      <c r="AP49" s="74">
        <v>0</v>
      </c>
      <c r="AQ49" s="74">
        <v>0</v>
      </c>
      <c r="AR49" s="74">
        <v>0</v>
      </c>
      <c r="AS49" s="74">
        <v>1</v>
      </c>
      <c r="AT49" s="74">
        <v>0</v>
      </c>
      <c r="AU49" s="74">
        <v>0</v>
      </c>
      <c r="AV49" s="74">
        <v>0</v>
      </c>
      <c r="AW49" s="74">
        <v>1</v>
      </c>
      <c r="AX49" s="74">
        <v>0</v>
      </c>
      <c r="AY49" s="74">
        <v>0</v>
      </c>
      <c r="AZ49" s="74">
        <v>0</v>
      </c>
      <c r="BA49" s="91">
        <f t="shared" si="118"/>
        <v>0</v>
      </c>
      <c r="BB49" s="91">
        <f t="shared" si="72"/>
        <v>2</v>
      </c>
      <c r="BC49" s="91">
        <f t="shared" si="73"/>
        <v>0</v>
      </c>
      <c r="BD49" s="91">
        <f t="shared" si="74"/>
        <v>2</v>
      </c>
      <c r="BE49" s="91">
        <f t="shared" si="75"/>
        <v>0</v>
      </c>
      <c r="BF49" s="91">
        <f t="shared" si="76"/>
        <v>2</v>
      </c>
      <c r="BG49" s="91">
        <f t="shared" si="77"/>
        <v>2</v>
      </c>
      <c r="BH49" s="91">
        <f t="shared" si="78"/>
        <v>0</v>
      </c>
      <c r="BI49" s="91">
        <f t="shared" si="79"/>
        <v>2</v>
      </c>
      <c r="BJ49" s="91">
        <f t="shared" si="80"/>
        <v>0</v>
      </c>
      <c r="BK49" s="91">
        <f t="shared" si="81"/>
        <v>0</v>
      </c>
      <c r="BL49" s="91">
        <f t="shared" si="82"/>
        <v>2</v>
      </c>
      <c r="BM49" s="91">
        <f t="shared" si="83"/>
        <v>0</v>
      </c>
      <c r="BN49" s="91">
        <f t="shared" si="84"/>
        <v>0</v>
      </c>
      <c r="BO49" s="91">
        <f t="shared" si="85"/>
        <v>0</v>
      </c>
      <c r="BP49" s="91">
        <f t="shared" si="86"/>
        <v>0</v>
      </c>
      <c r="BQ49" s="91">
        <f t="shared" si="87"/>
        <v>0</v>
      </c>
      <c r="BR49" s="91">
        <f t="shared" si="88"/>
        <v>0</v>
      </c>
      <c r="BS49" s="91">
        <f t="shared" si="89"/>
        <v>0</v>
      </c>
      <c r="BT49" s="91">
        <f t="shared" si="90"/>
        <v>0</v>
      </c>
      <c r="BU49" s="91">
        <f t="shared" si="91"/>
        <v>0</v>
      </c>
      <c r="BV49" s="91">
        <f t="shared" si="92"/>
        <v>0</v>
      </c>
      <c r="BW49" s="91">
        <f t="shared" si="93"/>
        <v>2</v>
      </c>
      <c r="BX49" s="91">
        <f t="shared" si="94"/>
        <v>0</v>
      </c>
      <c r="BY49" s="91">
        <f t="shared" si="95"/>
        <v>0</v>
      </c>
      <c r="BZ49" s="91">
        <f t="shared" si="96"/>
        <v>2</v>
      </c>
      <c r="CA49" s="91">
        <f t="shared" si="97"/>
        <v>0</v>
      </c>
      <c r="CB49" s="91">
        <f t="shared" si="98"/>
        <v>0</v>
      </c>
      <c r="CC49" s="91">
        <f t="shared" si="99"/>
        <v>0</v>
      </c>
      <c r="CD49" s="91">
        <f t="shared" si="100"/>
        <v>0</v>
      </c>
      <c r="CE49" s="91">
        <f t="shared" si="101"/>
        <v>0</v>
      </c>
      <c r="CF49" s="91">
        <f t="shared" si="102"/>
        <v>2</v>
      </c>
      <c r="CG49" s="91">
        <f t="shared" si="103"/>
        <v>0</v>
      </c>
      <c r="CH49" s="91">
        <f t="shared" si="104"/>
        <v>0</v>
      </c>
      <c r="CI49" s="91">
        <f t="shared" si="105"/>
        <v>0</v>
      </c>
      <c r="CJ49" s="91">
        <f t="shared" si="106"/>
        <v>0</v>
      </c>
      <c r="CK49" s="91">
        <f t="shared" si="107"/>
        <v>0</v>
      </c>
      <c r="CL49" s="91">
        <f t="shared" si="108"/>
        <v>0</v>
      </c>
      <c r="CM49" s="91">
        <f t="shared" si="109"/>
        <v>0</v>
      </c>
      <c r="CN49" s="91">
        <f t="shared" si="110"/>
        <v>2</v>
      </c>
      <c r="CO49" s="91">
        <f t="shared" si="111"/>
        <v>0</v>
      </c>
      <c r="CP49" s="91">
        <f t="shared" si="112"/>
        <v>0</v>
      </c>
      <c r="CQ49" s="91">
        <f t="shared" si="113"/>
        <v>0</v>
      </c>
      <c r="CR49" s="91">
        <f t="shared" si="114"/>
        <v>2</v>
      </c>
      <c r="CS49" s="91">
        <f t="shared" si="115"/>
        <v>0</v>
      </c>
      <c r="CT49" s="91">
        <f t="shared" si="116"/>
        <v>0</v>
      </c>
      <c r="CU49" s="91">
        <f t="shared" si="117"/>
        <v>0</v>
      </c>
      <c r="CV49" s="91">
        <f t="shared" si="119"/>
        <v>0</v>
      </c>
      <c r="CW49" s="91">
        <f t="shared" si="120"/>
        <v>0</v>
      </c>
      <c r="CX49" s="91">
        <f t="shared" si="121"/>
        <v>0</v>
      </c>
      <c r="CY49" s="92">
        <f t="shared" si="122"/>
        <v>12</v>
      </c>
      <c r="CZ49" s="92">
        <f t="shared" si="123"/>
        <v>4</v>
      </c>
      <c r="DA49" s="92">
        <f t="shared" si="124"/>
        <v>2</v>
      </c>
      <c r="DB49" s="92">
        <f t="shared" si="125"/>
        <v>18</v>
      </c>
      <c r="DC49" s="92">
        <f t="shared" si="126"/>
        <v>2</v>
      </c>
      <c r="DD49" s="92">
        <f t="shared" si="127"/>
        <v>2</v>
      </c>
      <c r="DE49" s="92">
        <f t="shared" si="128"/>
        <v>4</v>
      </c>
      <c r="DF49" s="92">
        <f t="shared" si="129"/>
        <v>0</v>
      </c>
      <c r="DG49" s="74">
        <f t="shared" si="130"/>
        <v>22</v>
      </c>
    </row>
    <row r="50" spans="1:111">
      <c r="A50" s="74">
        <v>42</v>
      </c>
      <c r="B50" s="71" t="str">
        <f>'ภาษาไทย ม.3'!B50</f>
        <v>นายกฤษฎา  กล้าปราบโจร</v>
      </c>
      <c r="C50" s="72">
        <v>0</v>
      </c>
      <c r="D50" s="72">
        <v>0</v>
      </c>
      <c r="E50" s="72">
        <v>0</v>
      </c>
      <c r="F50" s="72">
        <v>0</v>
      </c>
      <c r="G50" s="72">
        <v>0</v>
      </c>
      <c r="H50" s="73">
        <v>0</v>
      </c>
      <c r="I50" s="73">
        <v>0</v>
      </c>
      <c r="J50" s="72">
        <v>1</v>
      </c>
      <c r="K50" s="72">
        <v>0</v>
      </c>
      <c r="L50" s="72">
        <v>1</v>
      </c>
      <c r="M50" s="72">
        <v>0</v>
      </c>
      <c r="N50" s="72">
        <v>0</v>
      </c>
      <c r="O50" s="73">
        <v>0</v>
      </c>
      <c r="P50" s="73">
        <v>0</v>
      </c>
      <c r="Q50" s="74">
        <v>0</v>
      </c>
      <c r="R50" s="74">
        <v>1</v>
      </c>
      <c r="S50" s="74">
        <v>0</v>
      </c>
      <c r="T50" s="74">
        <v>1</v>
      </c>
      <c r="U50" s="74">
        <v>0</v>
      </c>
      <c r="V50" s="74">
        <v>0</v>
      </c>
      <c r="W50" s="74">
        <v>1</v>
      </c>
      <c r="X50" s="74">
        <v>0</v>
      </c>
      <c r="Y50" s="74">
        <v>0</v>
      </c>
      <c r="Z50" s="74">
        <v>0</v>
      </c>
      <c r="AA50" s="74">
        <v>1</v>
      </c>
      <c r="AB50" s="74">
        <v>0</v>
      </c>
      <c r="AC50" s="74">
        <v>0</v>
      </c>
      <c r="AD50" s="74">
        <v>1</v>
      </c>
      <c r="AE50" s="74">
        <v>0</v>
      </c>
      <c r="AF50" s="74">
        <v>0</v>
      </c>
      <c r="AG50" s="74">
        <v>0</v>
      </c>
      <c r="AH50" s="74">
        <v>0</v>
      </c>
      <c r="AI50" s="74">
        <v>0</v>
      </c>
      <c r="AJ50" s="74">
        <v>0</v>
      </c>
      <c r="AK50" s="74">
        <v>0</v>
      </c>
      <c r="AL50" s="74">
        <v>1</v>
      </c>
      <c r="AM50" s="74">
        <v>0</v>
      </c>
      <c r="AN50" s="74">
        <v>0</v>
      </c>
      <c r="AO50" s="74">
        <v>1</v>
      </c>
      <c r="AP50" s="74">
        <v>1</v>
      </c>
      <c r="AQ50" s="74">
        <v>0</v>
      </c>
      <c r="AR50" s="74">
        <v>0</v>
      </c>
      <c r="AS50" s="74">
        <v>1</v>
      </c>
      <c r="AT50" s="74">
        <v>0</v>
      </c>
      <c r="AU50" s="74">
        <v>0</v>
      </c>
      <c r="AV50" s="74">
        <v>0</v>
      </c>
      <c r="AW50" s="74">
        <v>0</v>
      </c>
      <c r="AX50" s="74">
        <v>0</v>
      </c>
      <c r="AY50" s="74">
        <v>0</v>
      </c>
      <c r="AZ50" s="74">
        <v>0</v>
      </c>
      <c r="BA50" s="91">
        <f t="shared" si="118"/>
        <v>0</v>
      </c>
      <c r="BB50" s="91">
        <f t="shared" si="72"/>
        <v>0</v>
      </c>
      <c r="BC50" s="91">
        <f t="shared" si="73"/>
        <v>0</v>
      </c>
      <c r="BD50" s="91">
        <f t="shared" si="74"/>
        <v>0</v>
      </c>
      <c r="BE50" s="91">
        <f t="shared" si="75"/>
        <v>0</v>
      </c>
      <c r="BF50" s="91">
        <f t="shared" si="76"/>
        <v>0</v>
      </c>
      <c r="BG50" s="91">
        <f t="shared" si="77"/>
        <v>0</v>
      </c>
      <c r="BH50" s="91">
        <f t="shared" si="78"/>
        <v>2</v>
      </c>
      <c r="BI50" s="91">
        <f t="shared" si="79"/>
        <v>0</v>
      </c>
      <c r="BJ50" s="91">
        <f t="shared" si="80"/>
        <v>2</v>
      </c>
      <c r="BK50" s="91">
        <f t="shared" si="81"/>
        <v>0</v>
      </c>
      <c r="BL50" s="91">
        <f t="shared" si="82"/>
        <v>0</v>
      </c>
      <c r="BM50" s="91">
        <f t="shared" si="83"/>
        <v>0</v>
      </c>
      <c r="BN50" s="91">
        <f t="shared" si="84"/>
        <v>0</v>
      </c>
      <c r="BO50" s="91">
        <f t="shared" si="85"/>
        <v>0</v>
      </c>
      <c r="BP50" s="91">
        <f t="shared" si="86"/>
        <v>2</v>
      </c>
      <c r="BQ50" s="91">
        <f t="shared" si="87"/>
        <v>0</v>
      </c>
      <c r="BR50" s="91">
        <f t="shared" si="88"/>
        <v>2</v>
      </c>
      <c r="BS50" s="91">
        <f t="shared" si="89"/>
        <v>0</v>
      </c>
      <c r="BT50" s="91">
        <f t="shared" si="90"/>
        <v>0</v>
      </c>
      <c r="BU50" s="91">
        <f t="shared" si="91"/>
        <v>2</v>
      </c>
      <c r="BV50" s="91">
        <f t="shared" si="92"/>
        <v>0</v>
      </c>
      <c r="BW50" s="91">
        <f t="shared" si="93"/>
        <v>0</v>
      </c>
      <c r="BX50" s="91">
        <f t="shared" si="94"/>
        <v>0</v>
      </c>
      <c r="BY50" s="91">
        <f t="shared" si="95"/>
        <v>2</v>
      </c>
      <c r="BZ50" s="91">
        <f t="shared" si="96"/>
        <v>0</v>
      </c>
      <c r="CA50" s="91">
        <f t="shared" si="97"/>
        <v>0</v>
      </c>
      <c r="CB50" s="91">
        <f t="shared" si="98"/>
        <v>2</v>
      </c>
      <c r="CC50" s="91">
        <f t="shared" si="99"/>
        <v>0</v>
      </c>
      <c r="CD50" s="91">
        <f t="shared" si="100"/>
        <v>0</v>
      </c>
      <c r="CE50" s="91">
        <f t="shared" si="101"/>
        <v>0</v>
      </c>
      <c r="CF50" s="91">
        <f t="shared" si="102"/>
        <v>0</v>
      </c>
      <c r="CG50" s="91">
        <f t="shared" si="103"/>
        <v>2</v>
      </c>
      <c r="CH50" s="91">
        <f t="shared" si="104"/>
        <v>0</v>
      </c>
      <c r="CI50" s="91">
        <f t="shared" si="105"/>
        <v>0</v>
      </c>
      <c r="CJ50" s="91">
        <f t="shared" si="106"/>
        <v>2</v>
      </c>
      <c r="CK50" s="91">
        <f t="shared" si="107"/>
        <v>2</v>
      </c>
      <c r="CL50" s="91">
        <f t="shared" si="108"/>
        <v>0</v>
      </c>
      <c r="CM50" s="91">
        <f t="shared" si="109"/>
        <v>0</v>
      </c>
      <c r="CN50" s="91">
        <f t="shared" si="110"/>
        <v>2</v>
      </c>
      <c r="CO50" s="91">
        <f t="shared" si="111"/>
        <v>0</v>
      </c>
      <c r="CP50" s="91">
        <f t="shared" si="112"/>
        <v>0</v>
      </c>
      <c r="CQ50" s="91">
        <f t="shared" si="113"/>
        <v>0</v>
      </c>
      <c r="CR50" s="91">
        <f t="shared" si="114"/>
        <v>0</v>
      </c>
      <c r="CS50" s="91">
        <f t="shared" si="115"/>
        <v>0</v>
      </c>
      <c r="CT50" s="91">
        <f t="shared" si="116"/>
        <v>0</v>
      </c>
      <c r="CU50" s="91">
        <f t="shared" si="117"/>
        <v>0</v>
      </c>
      <c r="CV50" s="91">
        <f t="shared" si="119"/>
        <v>0</v>
      </c>
      <c r="CW50" s="91">
        <f t="shared" si="120"/>
        <v>0</v>
      </c>
      <c r="CX50" s="91">
        <f t="shared" si="121"/>
        <v>0</v>
      </c>
      <c r="CY50" s="92">
        <f t="shared" si="122"/>
        <v>4</v>
      </c>
      <c r="CZ50" s="92">
        <f t="shared" si="123"/>
        <v>10</v>
      </c>
      <c r="DA50" s="92">
        <f t="shared" si="124"/>
        <v>6</v>
      </c>
      <c r="DB50" s="92">
        <f t="shared" si="125"/>
        <v>20</v>
      </c>
      <c r="DC50" s="92">
        <f t="shared" si="126"/>
        <v>2</v>
      </c>
      <c r="DD50" s="92">
        <f t="shared" si="127"/>
        <v>0</v>
      </c>
      <c r="DE50" s="92">
        <f t="shared" si="128"/>
        <v>2</v>
      </c>
      <c r="DF50" s="92">
        <f t="shared" si="129"/>
        <v>0</v>
      </c>
      <c r="DG50" s="74">
        <f t="shared" si="130"/>
        <v>22</v>
      </c>
    </row>
    <row r="51" spans="1:111">
      <c r="A51" s="74">
        <v>43</v>
      </c>
      <c r="B51" s="71" t="str">
        <f>'ภาษาไทย ม.3'!B51</f>
        <v>นายธนพงศ์  ชูจันทร์</v>
      </c>
      <c r="C51" s="72">
        <v>0</v>
      </c>
      <c r="D51" s="72">
        <v>1</v>
      </c>
      <c r="E51" s="72">
        <v>0</v>
      </c>
      <c r="F51" s="72">
        <v>1</v>
      </c>
      <c r="G51" s="72">
        <v>0</v>
      </c>
      <c r="H51" s="73">
        <v>1</v>
      </c>
      <c r="I51" s="73">
        <v>1</v>
      </c>
      <c r="J51" s="72">
        <v>0</v>
      </c>
      <c r="K51" s="72">
        <v>1</v>
      </c>
      <c r="L51" s="72">
        <v>0</v>
      </c>
      <c r="M51" s="72">
        <v>0</v>
      </c>
      <c r="N51" s="72">
        <v>0</v>
      </c>
      <c r="O51" s="73">
        <v>0</v>
      </c>
      <c r="P51" s="73">
        <v>0</v>
      </c>
      <c r="Q51" s="74">
        <v>0</v>
      </c>
      <c r="R51" s="74">
        <v>0</v>
      </c>
      <c r="S51" s="74">
        <v>0</v>
      </c>
      <c r="T51" s="74">
        <v>1</v>
      </c>
      <c r="U51" s="74">
        <v>0</v>
      </c>
      <c r="V51" s="74">
        <v>0</v>
      </c>
      <c r="W51" s="74">
        <v>1</v>
      </c>
      <c r="X51" s="74">
        <v>0</v>
      </c>
      <c r="Y51" s="74">
        <v>0</v>
      </c>
      <c r="Z51" s="74">
        <v>1</v>
      </c>
      <c r="AA51" s="74">
        <v>0</v>
      </c>
      <c r="AB51" s="74">
        <v>0</v>
      </c>
      <c r="AC51" s="74">
        <v>0</v>
      </c>
      <c r="AD51" s="74">
        <v>0</v>
      </c>
      <c r="AE51" s="74">
        <v>0</v>
      </c>
      <c r="AF51" s="74">
        <v>0</v>
      </c>
      <c r="AG51" s="74">
        <v>1</v>
      </c>
      <c r="AH51" s="74">
        <v>1</v>
      </c>
      <c r="AI51" s="74">
        <v>0</v>
      </c>
      <c r="AJ51" s="74">
        <v>0</v>
      </c>
      <c r="AK51" s="74">
        <v>0</v>
      </c>
      <c r="AL51" s="74">
        <v>0</v>
      </c>
      <c r="AM51" s="74">
        <v>0</v>
      </c>
      <c r="AN51" s="74">
        <v>1</v>
      </c>
      <c r="AO51" s="74">
        <v>0</v>
      </c>
      <c r="AP51" s="74">
        <v>0</v>
      </c>
      <c r="AQ51" s="74">
        <v>0</v>
      </c>
      <c r="AR51" s="74">
        <v>0</v>
      </c>
      <c r="AS51" s="74">
        <v>0</v>
      </c>
      <c r="AT51" s="74">
        <v>0</v>
      </c>
      <c r="AU51" s="74">
        <v>0</v>
      </c>
      <c r="AV51" s="74">
        <v>1</v>
      </c>
      <c r="AW51" s="74">
        <v>1</v>
      </c>
      <c r="AX51" s="74">
        <v>0</v>
      </c>
      <c r="AY51" s="74">
        <v>0</v>
      </c>
      <c r="AZ51" s="74">
        <v>1</v>
      </c>
      <c r="BA51" s="91">
        <f t="shared" si="118"/>
        <v>0</v>
      </c>
      <c r="BB51" s="91">
        <f t="shared" si="72"/>
        <v>2</v>
      </c>
      <c r="BC51" s="91">
        <f t="shared" si="73"/>
        <v>0</v>
      </c>
      <c r="BD51" s="91">
        <f t="shared" si="74"/>
        <v>2</v>
      </c>
      <c r="BE51" s="91">
        <f t="shared" si="75"/>
        <v>0</v>
      </c>
      <c r="BF51" s="91">
        <f t="shared" si="76"/>
        <v>2</v>
      </c>
      <c r="BG51" s="91">
        <f t="shared" si="77"/>
        <v>2</v>
      </c>
      <c r="BH51" s="91">
        <f t="shared" si="78"/>
        <v>0</v>
      </c>
      <c r="BI51" s="91">
        <f t="shared" si="79"/>
        <v>2</v>
      </c>
      <c r="BJ51" s="91">
        <f t="shared" si="80"/>
        <v>0</v>
      </c>
      <c r="BK51" s="91">
        <f t="shared" si="81"/>
        <v>0</v>
      </c>
      <c r="BL51" s="91">
        <f t="shared" si="82"/>
        <v>0</v>
      </c>
      <c r="BM51" s="91">
        <f t="shared" si="83"/>
        <v>0</v>
      </c>
      <c r="BN51" s="91">
        <f t="shared" si="84"/>
        <v>0</v>
      </c>
      <c r="BO51" s="91">
        <f t="shared" si="85"/>
        <v>0</v>
      </c>
      <c r="BP51" s="91">
        <f t="shared" si="86"/>
        <v>0</v>
      </c>
      <c r="BQ51" s="91">
        <f t="shared" si="87"/>
        <v>0</v>
      </c>
      <c r="BR51" s="91">
        <f t="shared" si="88"/>
        <v>2</v>
      </c>
      <c r="BS51" s="91">
        <f t="shared" si="89"/>
        <v>0</v>
      </c>
      <c r="BT51" s="91">
        <f t="shared" si="90"/>
        <v>0</v>
      </c>
      <c r="BU51" s="91">
        <f t="shared" si="91"/>
        <v>2</v>
      </c>
      <c r="BV51" s="91">
        <f t="shared" si="92"/>
        <v>0</v>
      </c>
      <c r="BW51" s="91">
        <f t="shared" si="93"/>
        <v>0</v>
      </c>
      <c r="BX51" s="91">
        <f t="shared" si="94"/>
        <v>2</v>
      </c>
      <c r="BY51" s="91">
        <f t="shared" si="95"/>
        <v>0</v>
      </c>
      <c r="BZ51" s="91">
        <f t="shared" si="96"/>
        <v>0</v>
      </c>
      <c r="CA51" s="91">
        <f t="shared" si="97"/>
        <v>0</v>
      </c>
      <c r="CB51" s="91">
        <f t="shared" si="98"/>
        <v>0</v>
      </c>
      <c r="CC51" s="91">
        <f t="shared" si="99"/>
        <v>0</v>
      </c>
      <c r="CD51" s="91">
        <f t="shared" si="100"/>
        <v>0</v>
      </c>
      <c r="CE51" s="91">
        <f t="shared" si="101"/>
        <v>0</v>
      </c>
      <c r="CF51" s="91">
        <f t="shared" si="102"/>
        <v>0</v>
      </c>
      <c r="CG51" s="91">
        <f t="shared" si="103"/>
        <v>0</v>
      </c>
      <c r="CH51" s="91">
        <f t="shared" si="104"/>
        <v>0</v>
      </c>
      <c r="CI51" s="91">
        <f t="shared" si="105"/>
        <v>2</v>
      </c>
      <c r="CJ51" s="91">
        <f t="shared" si="106"/>
        <v>0</v>
      </c>
      <c r="CK51" s="91">
        <f t="shared" si="107"/>
        <v>0</v>
      </c>
      <c r="CL51" s="91">
        <f t="shared" si="108"/>
        <v>0</v>
      </c>
      <c r="CM51" s="91">
        <f t="shared" si="109"/>
        <v>0</v>
      </c>
      <c r="CN51" s="91">
        <f t="shared" si="110"/>
        <v>0</v>
      </c>
      <c r="CO51" s="91">
        <f t="shared" si="111"/>
        <v>0</v>
      </c>
      <c r="CP51" s="91">
        <f t="shared" si="112"/>
        <v>0</v>
      </c>
      <c r="CQ51" s="91">
        <f t="shared" si="113"/>
        <v>2</v>
      </c>
      <c r="CR51" s="91">
        <f t="shared" si="114"/>
        <v>2</v>
      </c>
      <c r="CS51" s="91">
        <f t="shared" si="115"/>
        <v>0</v>
      </c>
      <c r="CT51" s="91">
        <f t="shared" si="116"/>
        <v>0</v>
      </c>
      <c r="CU51" s="91">
        <f t="shared" si="117"/>
        <v>2</v>
      </c>
      <c r="CV51" s="91">
        <f t="shared" si="119"/>
        <v>0</v>
      </c>
      <c r="CW51" s="91">
        <f t="shared" si="120"/>
        <v>0</v>
      </c>
      <c r="CX51" s="91">
        <f t="shared" si="121"/>
        <v>2</v>
      </c>
      <c r="CY51" s="92">
        <f t="shared" si="122"/>
        <v>10</v>
      </c>
      <c r="CZ51" s="92">
        <f t="shared" si="123"/>
        <v>6</v>
      </c>
      <c r="DA51" s="92">
        <f t="shared" si="124"/>
        <v>2</v>
      </c>
      <c r="DB51" s="92">
        <f t="shared" si="125"/>
        <v>18</v>
      </c>
      <c r="DC51" s="92">
        <f t="shared" si="126"/>
        <v>2</v>
      </c>
      <c r="DD51" s="92">
        <f t="shared" si="127"/>
        <v>4</v>
      </c>
      <c r="DE51" s="92">
        <f t="shared" si="128"/>
        <v>6</v>
      </c>
      <c r="DF51" s="92">
        <f t="shared" si="129"/>
        <v>2</v>
      </c>
      <c r="DG51" s="74">
        <f t="shared" si="130"/>
        <v>26</v>
      </c>
    </row>
    <row r="52" spans="1:111">
      <c r="A52" s="74">
        <v>44</v>
      </c>
      <c r="B52" s="71" t="str">
        <f>'ภาษาไทย ม.3'!B52</f>
        <v>นายโชดดี  คชายนต์</v>
      </c>
      <c r="C52" s="72">
        <v>0</v>
      </c>
      <c r="D52" s="72">
        <v>0</v>
      </c>
      <c r="E52" s="72">
        <v>0</v>
      </c>
      <c r="F52" s="72">
        <v>0</v>
      </c>
      <c r="G52" s="72">
        <v>1</v>
      </c>
      <c r="H52" s="73">
        <v>1</v>
      </c>
      <c r="I52" s="73">
        <v>0</v>
      </c>
      <c r="J52" s="72">
        <v>0</v>
      </c>
      <c r="K52" s="72">
        <v>1</v>
      </c>
      <c r="L52" s="72">
        <v>1</v>
      </c>
      <c r="M52" s="72">
        <v>0</v>
      </c>
      <c r="N52" s="72">
        <v>0</v>
      </c>
      <c r="O52" s="73">
        <v>0</v>
      </c>
      <c r="P52" s="73">
        <v>1</v>
      </c>
      <c r="Q52" s="74">
        <v>0</v>
      </c>
      <c r="R52" s="74">
        <v>0</v>
      </c>
      <c r="S52" s="74">
        <v>1</v>
      </c>
      <c r="T52" s="74">
        <v>0</v>
      </c>
      <c r="U52" s="74">
        <v>0</v>
      </c>
      <c r="V52" s="74">
        <v>1</v>
      </c>
      <c r="W52" s="74">
        <v>1</v>
      </c>
      <c r="X52" s="74">
        <v>0</v>
      </c>
      <c r="Y52" s="74">
        <v>0</v>
      </c>
      <c r="Z52" s="74">
        <v>0</v>
      </c>
      <c r="AA52" s="74">
        <v>0</v>
      </c>
      <c r="AB52" s="74">
        <v>1</v>
      </c>
      <c r="AC52" s="74">
        <v>0</v>
      </c>
      <c r="AD52" s="74">
        <v>0</v>
      </c>
      <c r="AE52" s="74">
        <v>0</v>
      </c>
      <c r="AF52" s="74">
        <v>0</v>
      </c>
      <c r="AG52" s="74">
        <v>1</v>
      </c>
      <c r="AH52" s="74">
        <v>0</v>
      </c>
      <c r="AI52" s="74">
        <v>0</v>
      </c>
      <c r="AJ52" s="74">
        <v>1</v>
      </c>
      <c r="AK52" s="74">
        <v>0</v>
      </c>
      <c r="AL52" s="74">
        <v>0</v>
      </c>
      <c r="AM52" s="74">
        <v>1</v>
      </c>
      <c r="AN52" s="74">
        <v>0</v>
      </c>
      <c r="AO52" s="74">
        <v>0</v>
      </c>
      <c r="AP52" s="74">
        <v>1</v>
      </c>
      <c r="AQ52" s="74">
        <v>0</v>
      </c>
      <c r="AR52" s="74">
        <v>0</v>
      </c>
      <c r="AS52" s="74">
        <v>0</v>
      </c>
      <c r="AT52" s="74">
        <v>0</v>
      </c>
      <c r="AU52" s="74">
        <v>1</v>
      </c>
      <c r="AV52" s="74">
        <v>1</v>
      </c>
      <c r="AW52" s="74">
        <v>0</v>
      </c>
      <c r="AX52" s="74">
        <v>0</v>
      </c>
      <c r="AY52" s="74">
        <v>0</v>
      </c>
      <c r="AZ52" s="74">
        <v>0</v>
      </c>
      <c r="BA52" s="91">
        <f t="shared" si="118"/>
        <v>0</v>
      </c>
      <c r="BB52" s="91">
        <f t="shared" si="72"/>
        <v>0</v>
      </c>
      <c r="BC52" s="91">
        <f t="shared" si="73"/>
        <v>0</v>
      </c>
      <c r="BD52" s="91">
        <f t="shared" si="74"/>
        <v>0</v>
      </c>
      <c r="BE52" s="91">
        <f t="shared" si="75"/>
        <v>2</v>
      </c>
      <c r="BF52" s="91">
        <f t="shared" si="76"/>
        <v>2</v>
      </c>
      <c r="BG52" s="91">
        <f t="shared" si="77"/>
        <v>0</v>
      </c>
      <c r="BH52" s="91">
        <f t="shared" si="78"/>
        <v>0</v>
      </c>
      <c r="BI52" s="91">
        <f t="shared" si="79"/>
        <v>2</v>
      </c>
      <c r="BJ52" s="91">
        <f t="shared" si="80"/>
        <v>2</v>
      </c>
      <c r="BK52" s="91">
        <f t="shared" si="81"/>
        <v>0</v>
      </c>
      <c r="BL52" s="91">
        <f t="shared" si="82"/>
        <v>0</v>
      </c>
      <c r="BM52" s="91">
        <f t="shared" si="83"/>
        <v>0</v>
      </c>
      <c r="BN52" s="91">
        <f t="shared" si="84"/>
        <v>2</v>
      </c>
      <c r="BO52" s="91">
        <f t="shared" si="85"/>
        <v>0</v>
      </c>
      <c r="BP52" s="91">
        <f t="shared" si="86"/>
        <v>0</v>
      </c>
      <c r="BQ52" s="91">
        <f t="shared" si="87"/>
        <v>2</v>
      </c>
      <c r="BR52" s="91">
        <f t="shared" si="88"/>
        <v>0</v>
      </c>
      <c r="BS52" s="91">
        <f t="shared" si="89"/>
        <v>0</v>
      </c>
      <c r="BT52" s="91">
        <f t="shared" si="90"/>
        <v>2</v>
      </c>
      <c r="BU52" s="91">
        <f t="shared" si="91"/>
        <v>2</v>
      </c>
      <c r="BV52" s="91">
        <f t="shared" si="92"/>
        <v>0</v>
      </c>
      <c r="BW52" s="91">
        <f t="shared" si="93"/>
        <v>0</v>
      </c>
      <c r="BX52" s="91">
        <f t="shared" si="94"/>
        <v>0</v>
      </c>
      <c r="BY52" s="91">
        <f t="shared" si="95"/>
        <v>0</v>
      </c>
      <c r="BZ52" s="91">
        <f t="shared" si="96"/>
        <v>2</v>
      </c>
      <c r="CA52" s="91">
        <f t="shared" si="97"/>
        <v>0</v>
      </c>
      <c r="CB52" s="91">
        <f t="shared" si="98"/>
        <v>0</v>
      </c>
      <c r="CC52" s="91">
        <f t="shared" si="99"/>
        <v>0</v>
      </c>
      <c r="CD52" s="91">
        <f t="shared" si="100"/>
        <v>0</v>
      </c>
      <c r="CE52" s="91">
        <f t="shared" si="101"/>
        <v>2</v>
      </c>
      <c r="CF52" s="91">
        <f t="shared" si="102"/>
        <v>0</v>
      </c>
      <c r="CG52" s="91">
        <f t="shared" si="103"/>
        <v>0</v>
      </c>
      <c r="CH52" s="91">
        <f t="shared" si="104"/>
        <v>2</v>
      </c>
      <c r="CI52" s="91">
        <f t="shared" si="105"/>
        <v>0</v>
      </c>
      <c r="CJ52" s="91">
        <f t="shared" si="106"/>
        <v>0</v>
      </c>
      <c r="CK52" s="91">
        <f t="shared" si="107"/>
        <v>2</v>
      </c>
      <c r="CL52" s="91">
        <f t="shared" si="108"/>
        <v>0</v>
      </c>
      <c r="CM52" s="91">
        <f t="shared" si="109"/>
        <v>0</v>
      </c>
      <c r="CN52" s="91">
        <f t="shared" si="110"/>
        <v>0</v>
      </c>
      <c r="CO52" s="91">
        <f t="shared" si="111"/>
        <v>0</v>
      </c>
      <c r="CP52" s="91">
        <f t="shared" si="112"/>
        <v>2</v>
      </c>
      <c r="CQ52" s="91">
        <f t="shared" si="113"/>
        <v>2</v>
      </c>
      <c r="CR52" s="91">
        <f t="shared" si="114"/>
        <v>0</v>
      </c>
      <c r="CS52" s="91">
        <f t="shared" si="115"/>
        <v>0</v>
      </c>
      <c r="CT52" s="91">
        <f t="shared" si="116"/>
        <v>0</v>
      </c>
      <c r="CU52" s="91">
        <f t="shared" si="117"/>
        <v>0</v>
      </c>
      <c r="CV52" s="91">
        <f t="shared" si="119"/>
        <v>0</v>
      </c>
      <c r="CW52" s="91">
        <f t="shared" si="120"/>
        <v>0</v>
      </c>
      <c r="CX52" s="91">
        <f t="shared" si="121"/>
        <v>0</v>
      </c>
      <c r="CY52" s="92">
        <f t="shared" si="122"/>
        <v>8</v>
      </c>
      <c r="CZ52" s="92">
        <f t="shared" si="123"/>
        <v>10</v>
      </c>
      <c r="DA52" s="92">
        <f t="shared" si="124"/>
        <v>6</v>
      </c>
      <c r="DB52" s="92">
        <f t="shared" si="125"/>
        <v>24</v>
      </c>
      <c r="DC52" s="92">
        <f t="shared" si="126"/>
        <v>4</v>
      </c>
      <c r="DD52" s="92">
        <f t="shared" si="127"/>
        <v>0</v>
      </c>
      <c r="DE52" s="92">
        <f t="shared" si="128"/>
        <v>4</v>
      </c>
      <c r="DF52" s="92">
        <f t="shared" si="129"/>
        <v>0</v>
      </c>
      <c r="DG52" s="74">
        <f t="shared" si="130"/>
        <v>28</v>
      </c>
    </row>
    <row r="53" spans="1:111">
      <c r="A53" s="74">
        <v>45</v>
      </c>
      <c r="B53" s="71" t="str">
        <f>'ภาษาไทย ม.3'!B53</f>
        <v>นางสาวกัญจนพร  มูสิกะ</v>
      </c>
      <c r="C53" s="72">
        <v>0</v>
      </c>
      <c r="D53" s="72">
        <v>0</v>
      </c>
      <c r="E53" s="72">
        <v>1</v>
      </c>
      <c r="F53" s="72">
        <v>0</v>
      </c>
      <c r="G53" s="72">
        <v>1</v>
      </c>
      <c r="H53" s="73">
        <v>0</v>
      </c>
      <c r="I53" s="73">
        <v>0</v>
      </c>
      <c r="J53" s="72">
        <v>1</v>
      </c>
      <c r="K53" s="72">
        <v>0</v>
      </c>
      <c r="L53" s="72">
        <v>0</v>
      </c>
      <c r="M53" s="72">
        <v>0</v>
      </c>
      <c r="N53" s="72">
        <v>0</v>
      </c>
      <c r="O53" s="73">
        <v>0</v>
      </c>
      <c r="P53" s="73">
        <v>0</v>
      </c>
      <c r="Q53" s="74">
        <v>0</v>
      </c>
      <c r="R53" s="74">
        <v>1</v>
      </c>
      <c r="S53" s="74">
        <v>0</v>
      </c>
      <c r="T53" s="74">
        <v>0</v>
      </c>
      <c r="U53" s="74">
        <v>0</v>
      </c>
      <c r="V53" s="74">
        <v>0</v>
      </c>
      <c r="W53" s="74">
        <v>1</v>
      </c>
      <c r="X53" s="74">
        <v>0</v>
      </c>
      <c r="Y53" s="74">
        <v>0</v>
      </c>
      <c r="Z53" s="74">
        <v>0</v>
      </c>
      <c r="AA53" s="74">
        <v>0</v>
      </c>
      <c r="AB53" s="74">
        <v>1</v>
      </c>
      <c r="AC53" s="74">
        <v>0</v>
      </c>
      <c r="AD53" s="74">
        <v>0</v>
      </c>
      <c r="AE53" s="74">
        <v>1</v>
      </c>
      <c r="AF53" s="74">
        <v>1</v>
      </c>
      <c r="AG53" s="74">
        <v>1</v>
      </c>
      <c r="AH53" s="74">
        <v>1</v>
      </c>
      <c r="AI53" s="74">
        <v>1</v>
      </c>
      <c r="AJ53" s="74">
        <v>0</v>
      </c>
      <c r="AK53" s="74">
        <v>1</v>
      </c>
      <c r="AL53" s="74">
        <v>0</v>
      </c>
      <c r="AM53" s="74">
        <v>0</v>
      </c>
      <c r="AN53" s="74">
        <v>0</v>
      </c>
      <c r="AO53" s="74">
        <v>1</v>
      </c>
      <c r="AP53" s="74">
        <v>0</v>
      </c>
      <c r="AQ53" s="74">
        <v>0</v>
      </c>
      <c r="AR53" s="74">
        <v>0</v>
      </c>
      <c r="AS53" s="74">
        <v>1</v>
      </c>
      <c r="AT53" s="74">
        <v>0</v>
      </c>
      <c r="AU53" s="74">
        <v>0</v>
      </c>
      <c r="AV53" s="74">
        <v>0</v>
      </c>
      <c r="AW53" s="74">
        <v>0</v>
      </c>
      <c r="AX53" s="74">
        <v>0</v>
      </c>
      <c r="AY53" s="74">
        <v>0</v>
      </c>
      <c r="AZ53" s="74">
        <v>0</v>
      </c>
      <c r="BA53" s="91">
        <f t="shared" si="118"/>
        <v>0</v>
      </c>
      <c r="BB53" s="91">
        <f t="shared" si="72"/>
        <v>0</v>
      </c>
      <c r="BC53" s="91">
        <f t="shared" si="73"/>
        <v>2</v>
      </c>
      <c r="BD53" s="91">
        <f t="shared" si="74"/>
        <v>0</v>
      </c>
      <c r="BE53" s="91">
        <f t="shared" si="75"/>
        <v>2</v>
      </c>
      <c r="BF53" s="91">
        <f t="shared" si="76"/>
        <v>0</v>
      </c>
      <c r="BG53" s="91">
        <f t="shared" si="77"/>
        <v>0</v>
      </c>
      <c r="BH53" s="91">
        <f t="shared" si="78"/>
        <v>2</v>
      </c>
      <c r="BI53" s="91">
        <f t="shared" si="79"/>
        <v>0</v>
      </c>
      <c r="BJ53" s="91">
        <f t="shared" si="80"/>
        <v>0</v>
      </c>
      <c r="BK53" s="91">
        <f t="shared" si="81"/>
        <v>0</v>
      </c>
      <c r="BL53" s="91">
        <f t="shared" si="82"/>
        <v>0</v>
      </c>
      <c r="BM53" s="91">
        <f t="shared" si="83"/>
        <v>0</v>
      </c>
      <c r="BN53" s="91">
        <f t="shared" si="84"/>
        <v>0</v>
      </c>
      <c r="BO53" s="91">
        <f t="shared" si="85"/>
        <v>0</v>
      </c>
      <c r="BP53" s="91">
        <f t="shared" si="86"/>
        <v>2</v>
      </c>
      <c r="BQ53" s="91">
        <f t="shared" si="87"/>
        <v>0</v>
      </c>
      <c r="BR53" s="91">
        <f t="shared" si="88"/>
        <v>0</v>
      </c>
      <c r="BS53" s="91">
        <f t="shared" si="89"/>
        <v>0</v>
      </c>
      <c r="BT53" s="91">
        <f t="shared" si="90"/>
        <v>0</v>
      </c>
      <c r="BU53" s="91">
        <f t="shared" si="91"/>
        <v>2</v>
      </c>
      <c r="BV53" s="91">
        <f t="shared" si="92"/>
        <v>0</v>
      </c>
      <c r="BW53" s="91">
        <f t="shared" si="93"/>
        <v>0</v>
      </c>
      <c r="BX53" s="91">
        <f t="shared" si="94"/>
        <v>0</v>
      </c>
      <c r="BY53" s="91">
        <f t="shared" si="95"/>
        <v>0</v>
      </c>
      <c r="BZ53" s="91">
        <f t="shared" si="96"/>
        <v>2</v>
      </c>
      <c r="CA53" s="91">
        <f t="shared" si="97"/>
        <v>0</v>
      </c>
      <c r="CB53" s="91">
        <f t="shared" si="98"/>
        <v>0</v>
      </c>
      <c r="CC53" s="91">
        <f t="shared" si="99"/>
        <v>2</v>
      </c>
      <c r="CD53" s="91">
        <f t="shared" si="100"/>
        <v>2</v>
      </c>
      <c r="CE53" s="91">
        <f t="shared" si="101"/>
        <v>0</v>
      </c>
      <c r="CF53" s="91">
        <f t="shared" si="102"/>
        <v>2</v>
      </c>
      <c r="CG53" s="91">
        <f t="shared" si="103"/>
        <v>0</v>
      </c>
      <c r="CH53" s="91">
        <f t="shared" si="104"/>
        <v>0</v>
      </c>
      <c r="CI53" s="91">
        <f t="shared" si="105"/>
        <v>0</v>
      </c>
      <c r="CJ53" s="91">
        <f t="shared" si="106"/>
        <v>2</v>
      </c>
      <c r="CK53" s="91">
        <f t="shared" si="107"/>
        <v>0</v>
      </c>
      <c r="CL53" s="91">
        <f t="shared" si="108"/>
        <v>0</v>
      </c>
      <c r="CM53" s="91">
        <f t="shared" si="109"/>
        <v>0</v>
      </c>
      <c r="CN53" s="91">
        <f t="shared" si="110"/>
        <v>2</v>
      </c>
      <c r="CO53" s="91">
        <f t="shared" si="111"/>
        <v>0</v>
      </c>
      <c r="CP53" s="91">
        <f t="shared" si="112"/>
        <v>0</v>
      </c>
      <c r="CQ53" s="91">
        <f t="shared" si="113"/>
        <v>0</v>
      </c>
      <c r="CR53" s="91">
        <f t="shared" si="114"/>
        <v>0</v>
      </c>
      <c r="CS53" s="91">
        <f t="shared" si="115"/>
        <v>0</v>
      </c>
      <c r="CT53" s="91">
        <f t="shared" si="116"/>
        <v>0</v>
      </c>
      <c r="CU53" s="91">
        <f t="shared" si="117"/>
        <v>0</v>
      </c>
      <c r="CV53" s="91">
        <f t="shared" si="119"/>
        <v>0</v>
      </c>
      <c r="CW53" s="91">
        <f t="shared" si="120"/>
        <v>0</v>
      </c>
      <c r="CX53" s="91">
        <f t="shared" si="121"/>
        <v>0</v>
      </c>
      <c r="CY53" s="92">
        <f t="shared" si="122"/>
        <v>6</v>
      </c>
      <c r="CZ53" s="92">
        <f t="shared" si="123"/>
        <v>10</v>
      </c>
      <c r="DA53" s="92">
        <f t="shared" si="124"/>
        <v>4</v>
      </c>
      <c r="DB53" s="92">
        <f t="shared" si="125"/>
        <v>20</v>
      </c>
      <c r="DC53" s="92">
        <f t="shared" si="126"/>
        <v>2</v>
      </c>
      <c r="DD53" s="92">
        <f t="shared" si="127"/>
        <v>0</v>
      </c>
      <c r="DE53" s="92">
        <f t="shared" si="128"/>
        <v>2</v>
      </c>
      <c r="DF53" s="92">
        <f t="shared" si="129"/>
        <v>0</v>
      </c>
      <c r="DG53" s="74">
        <f t="shared" si="130"/>
        <v>22</v>
      </c>
    </row>
    <row r="54" spans="1:111">
      <c r="A54" s="74">
        <v>46</v>
      </c>
      <c r="B54" s="71" t="str">
        <f>'ภาษาไทย ม.3'!B54</f>
        <v>นางสาวพัชริดา  วิมลแก้ว</v>
      </c>
      <c r="C54" s="72">
        <v>0</v>
      </c>
      <c r="D54" s="72">
        <v>1</v>
      </c>
      <c r="E54" s="72">
        <v>0</v>
      </c>
      <c r="F54" s="72">
        <v>0</v>
      </c>
      <c r="G54" s="72">
        <v>0</v>
      </c>
      <c r="H54" s="73">
        <v>1</v>
      </c>
      <c r="I54" s="73">
        <v>1</v>
      </c>
      <c r="J54" s="72">
        <v>1</v>
      </c>
      <c r="K54" s="72">
        <v>1</v>
      </c>
      <c r="L54" s="72">
        <v>0</v>
      </c>
      <c r="M54" s="72">
        <v>0</v>
      </c>
      <c r="N54" s="72">
        <v>0</v>
      </c>
      <c r="O54" s="73">
        <v>0</v>
      </c>
      <c r="P54" s="73">
        <v>0</v>
      </c>
      <c r="Q54" s="74">
        <v>0</v>
      </c>
      <c r="R54" s="74">
        <v>0</v>
      </c>
      <c r="S54" s="74">
        <v>1</v>
      </c>
      <c r="T54" s="74">
        <v>0</v>
      </c>
      <c r="U54" s="74">
        <v>0</v>
      </c>
      <c r="V54" s="74">
        <v>0</v>
      </c>
      <c r="W54" s="74">
        <v>0</v>
      </c>
      <c r="X54" s="74">
        <v>0</v>
      </c>
      <c r="Y54" s="74">
        <v>0</v>
      </c>
      <c r="Z54" s="74">
        <v>1</v>
      </c>
      <c r="AA54" s="74">
        <v>0</v>
      </c>
      <c r="AB54" s="74">
        <v>1</v>
      </c>
      <c r="AC54" s="74">
        <v>1</v>
      </c>
      <c r="AD54" s="74">
        <v>0</v>
      </c>
      <c r="AE54" s="74">
        <v>0</v>
      </c>
      <c r="AF54" s="74">
        <v>0</v>
      </c>
      <c r="AG54" s="74">
        <v>0</v>
      </c>
      <c r="AH54" s="74">
        <v>0</v>
      </c>
      <c r="AI54" s="74">
        <v>1</v>
      </c>
      <c r="AJ54" s="74">
        <v>0</v>
      </c>
      <c r="AK54" s="74">
        <v>0</v>
      </c>
      <c r="AL54" s="74">
        <v>0</v>
      </c>
      <c r="AM54" s="74">
        <v>0</v>
      </c>
      <c r="AN54" s="74">
        <v>0</v>
      </c>
      <c r="AO54" s="74">
        <v>1</v>
      </c>
      <c r="AP54" s="74">
        <v>0</v>
      </c>
      <c r="AQ54" s="74">
        <v>0</v>
      </c>
      <c r="AR54" s="74">
        <v>0</v>
      </c>
      <c r="AS54" s="74">
        <v>1</v>
      </c>
      <c r="AT54" s="74">
        <v>0</v>
      </c>
      <c r="AU54" s="74">
        <v>0</v>
      </c>
      <c r="AV54" s="74">
        <v>0</v>
      </c>
      <c r="AW54" s="74">
        <v>0</v>
      </c>
      <c r="AX54" s="74">
        <v>0</v>
      </c>
      <c r="AY54" s="74">
        <v>0</v>
      </c>
      <c r="AZ54" s="74">
        <v>0</v>
      </c>
      <c r="BA54" s="91">
        <f t="shared" si="118"/>
        <v>0</v>
      </c>
      <c r="BB54" s="91">
        <f t="shared" si="72"/>
        <v>2</v>
      </c>
      <c r="BC54" s="91">
        <f t="shared" si="73"/>
        <v>0</v>
      </c>
      <c r="BD54" s="91">
        <f t="shared" si="74"/>
        <v>0</v>
      </c>
      <c r="BE54" s="91">
        <f t="shared" si="75"/>
        <v>0</v>
      </c>
      <c r="BF54" s="91">
        <f t="shared" si="76"/>
        <v>2</v>
      </c>
      <c r="BG54" s="91">
        <f t="shared" si="77"/>
        <v>2</v>
      </c>
      <c r="BH54" s="91">
        <f t="shared" si="78"/>
        <v>2</v>
      </c>
      <c r="BI54" s="91">
        <f t="shared" si="79"/>
        <v>2</v>
      </c>
      <c r="BJ54" s="91">
        <f t="shared" si="80"/>
        <v>0</v>
      </c>
      <c r="BK54" s="91">
        <f t="shared" si="81"/>
        <v>0</v>
      </c>
      <c r="BL54" s="91">
        <f t="shared" si="82"/>
        <v>0</v>
      </c>
      <c r="BM54" s="91">
        <f t="shared" si="83"/>
        <v>0</v>
      </c>
      <c r="BN54" s="91">
        <f t="shared" si="84"/>
        <v>0</v>
      </c>
      <c r="BO54" s="91">
        <f t="shared" si="85"/>
        <v>0</v>
      </c>
      <c r="BP54" s="91">
        <f t="shared" si="86"/>
        <v>0</v>
      </c>
      <c r="BQ54" s="91">
        <f t="shared" si="87"/>
        <v>2</v>
      </c>
      <c r="BR54" s="91">
        <f t="shared" si="88"/>
        <v>0</v>
      </c>
      <c r="BS54" s="91">
        <f t="shared" si="89"/>
        <v>0</v>
      </c>
      <c r="BT54" s="91">
        <f t="shared" si="90"/>
        <v>0</v>
      </c>
      <c r="BU54" s="91">
        <f t="shared" si="91"/>
        <v>0</v>
      </c>
      <c r="BV54" s="91">
        <f t="shared" si="92"/>
        <v>0</v>
      </c>
      <c r="BW54" s="91">
        <f t="shared" si="93"/>
        <v>0</v>
      </c>
      <c r="BX54" s="91">
        <f t="shared" si="94"/>
        <v>2</v>
      </c>
      <c r="BY54" s="91">
        <f t="shared" si="95"/>
        <v>0</v>
      </c>
      <c r="BZ54" s="91">
        <f t="shared" si="96"/>
        <v>2</v>
      </c>
      <c r="CA54" s="91">
        <f t="shared" si="97"/>
        <v>2</v>
      </c>
      <c r="CB54" s="91">
        <f t="shared" si="98"/>
        <v>0</v>
      </c>
      <c r="CC54" s="91">
        <f t="shared" si="99"/>
        <v>0</v>
      </c>
      <c r="CD54" s="91">
        <f t="shared" si="100"/>
        <v>0</v>
      </c>
      <c r="CE54" s="91">
        <f t="shared" si="101"/>
        <v>0</v>
      </c>
      <c r="CF54" s="91">
        <f t="shared" si="102"/>
        <v>0</v>
      </c>
      <c r="CG54" s="91">
        <f t="shared" si="103"/>
        <v>0</v>
      </c>
      <c r="CH54" s="91">
        <f t="shared" si="104"/>
        <v>0</v>
      </c>
      <c r="CI54" s="91">
        <f t="shared" si="105"/>
        <v>0</v>
      </c>
      <c r="CJ54" s="91">
        <f t="shared" si="106"/>
        <v>2</v>
      </c>
      <c r="CK54" s="91">
        <f t="shared" si="107"/>
        <v>0</v>
      </c>
      <c r="CL54" s="91">
        <f t="shared" si="108"/>
        <v>0</v>
      </c>
      <c r="CM54" s="91">
        <f t="shared" si="109"/>
        <v>0</v>
      </c>
      <c r="CN54" s="91">
        <f t="shared" si="110"/>
        <v>2</v>
      </c>
      <c r="CO54" s="91">
        <f t="shared" si="111"/>
        <v>0</v>
      </c>
      <c r="CP54" s="91">
        <f t="shared" si="112"/>
        <v>0</v>
      </c>
      <c r="CQ54" s="91">
        <f t="shared" si="113"/>
        <v>0</v>
      </c>
      <c r="CR54" s="91">
        <f t="shared" si="114"/>
        <v>0</v>
      </c>
      <c r="CS54" s="91">
        <f t="shared" si="115"/>
        <v>0</v>
      </c>
      <c r="CT54" s="91">
        <f t="shared" si="116"/>
        <v>0</v>
      </c>
      <c r="CU54" s="91">
        <f t="shared" si="117"/>
        <v>0</v>
      </c>
      <c r="CV54" s="91">
        <f t="shared" si="119"/>
        <v>0</v>
      </c>
      <c r="CW54" s="91">
        <f t="shared" si="120"/>
        <v>0</v>
      </c>
      <c r="CX54" s="91">
        <f t="shared" si="121"/>
        <v>0</v>
      </c>
      <c r="CY54" s="92">
        <f t="shared" si="122"/>
        <v>10</v>
      </c>
      <c r="CZ54" s="92">
        <f t="shared" si="123"/>
        <v>8</v>
      </c>
      <c r="DA54" s="92">
        <f t="shared" si="124"/>
        <v>2</v>
      </c>
      <c r="DB54" s="92">
        <f t="shared" si="125"/>
        <v>20</v>
      </c>
      <c r="DC54" s="92">
        <f t="shared" si="126"/>
        <v>2</v>
      </c>
      <c r="DD54" s="92">
        <f t="shared" si="127"/>
        <v>0</v>
      </c>
      <c r="DE54" s="92">
        <f t="shared" si="128"/>
        <v>2</v>
      </c>
      <c r="DF54" s="92">
        <f t="shared" si="129"/>
        <v>0</v>
      </c>
      <c r="DG54" s="74">
        <f t="shared" si="130"/>
        <v>22</v>
      </c>
    </row>
    <row r="55" spans="1:111">
      <c r="A55" s="74">
        <v>47</v>
      </c>
      <c r="B55" s="71" t="str">
        <f>'ภาษาไทย ม.3'!B55</f>
        <v>นางสาวนิตา  ด้วงเกื้อ</v>
      </c>
      <c r="C55" s="72">
        <v>0</v>
      </c>
      <c r="D55" s="72">
        <v>0</v>
      </c>
      <c r="E55" s="72">
        <v>0</v>
      </c>
      <c r="F55" s="72">
        <v>0</v>
      </c>
      <c r="G55" s="72">
        <v>1</v>
      </c>
      <c r="H55" s="73">
        <v>0</v>
      </c>
      <c r="I55" s="73">
        <v>1</v>
      </c>
      <c r="J55" s="72">
        <v>0</v>
      </c>
      <c r="K55" s="72">
        <v>0</v>
      </c>
      <c r="L55" s="72">
        <v>0</v>
      </c>
      <c r="M55" s="72">
        <v>0</v>
      </c>
      <c r="N55" s="72">
        <v>0</v>
      </c>
      <c r="O55" s="73">
        <v>0</v>
      </c>
      <c r="P55" s="73">
        <v>0</v>
      </c>
      <c r="Q55" s="74">
        <v>0</v>
      </c>
      <c r="R55" s="74">
        <v>0</v>
      </c>
      <c r="S55" s="74">
        <v>0</v>
      </c>
      <c r="T55" s="74">
        <v>0</v>
      </c>
      <c r="U55" s="74">
        <v>0</v>
      </c>
      <c r="V55" s="74">
        <v>0</v>
      </c>
      <c r="W55" s="74">
        <v>1</v>
      </c>
      <c r="X55" s="74">
        <v>0</v>
      </c>
      <c r="Y55" s="74">
        <v>1</v>
      </c>
      <c r="Z55" s="74">
        <v>0</v>
      </c>
      <c r="AA55" s="74">
        <v>0</v>
      </c>
      <c r="AB55" s="74">
        <v>0</v>
      </c>
      <c r="AC55" s="74">
        <v>1</v>
      </c>
      <c r="AD55" s="74">
        <v>0</v>
      </c>
      <c r="AE55" s="74">
        <v>0</v>
      </c>
      <c r="AF55" s="74">
        <v>0</v>
      </c>
      <c r="AG55" s="74">
        <v>0</v>
      </c>
      <c r="AH55" s="74">
        <v>0</v>
      </c>
      <c r="AI55" s="74">
        <v>0</v>
      </c>
      <c r="AJ55" s="74">
        <v>0</v>
      </c>
      <c r="AK55" s="74">
        <v>0</v>
      </c>
      <c r="AL55" s="74">
        <v>1</v>
      </c>
      <c r="AM55" s="74">
        <v>0</v>
      </c>
      <c r="AN55" s="74">
        <v>0</v>
      </c>
      <c r="AO55" s="74">
        <v>1</v>
      </c>
      <c r="AP55" s="74">
        <v>0</v>
      </c>
      <c r="AQ55" s="74">
        <v>0</v>
      </c>
      <c r="AR55" s="74">
        <v>1</v>
      </c>
      <c r="AS55" s="74">
        <v>0</v>
      </c>
      <c r="AT55" s="74">
        <v>0</v>
      </c>
      <c r="AU55" s="74">
        <v>0</v>
      </c>
      <c r="AV55" s="74">
        <v>0</v>
      </c>
      <c r="AW55" s="74">
        <v>0</v>
      </c>
      <c r="AX55" s="74">
        <v>0</v>
      </c>
      <c r="AY55" s="74">
        <v>0</v>
      </c>
      <c r="AZ55" s="74">
        <v>0</v>
      </c>
      <c r="BA55" s="91">
        <f t="shared" si="118"/>
        <v>0</v>
      </c>
      <c r="BB55" s="91">
        <f t="shared" si="72"/>
        <v>0</v>
      </c>
      <c r="BC55" s="91">
        <f t="shared" si="73"/>
        <v>0</v>
      </c>
      <c r="BD55" s="91">
        <f t="shared" si="74"/>
        <v>0</v>
      </c>
      <c r="BE55" s="91">
        <f t="shared" si="75"/>
        <v>2</v>
      </c>
      <c r="BF55" s="91">
        <f t="shared" si="76"/>
        <v>0</v>
      </c>
      <c r="BG55" s="91">
        <f t="shared" si="77"/>
        <v>2</v>
      </c>
      <c r="BH55" s="91">
        <f t="shared" si="78"/>
        <v>0</v>
      </c>
      <c r="BI55" s="91">
        <f t="shared" si="79"/>
        <v>0</v>
      </c>
      <c r="BJ55" s="91">
        <f t="shared" si="80"/>
        <v>0</v>
      </c>
      <c r="BK55" s="91">
        <f t="shared" si="81"/>
        <v>0</v>
      </c>
      <c r="BL55" s="91">
        <f t="shared" si="82"/>
        <v>0</v>
      </c>
      <c r="BM55" s="91">
        <f t="shared" si="83"/>
        <v>0</v>
      </c>
      <c r="BN55" s="91">
        <f t="shared" si="84"/>
        <v>0</v>
      </c>
      <c r="BO55" s="91">
        <f t="shared" si="85"/>
        <v>0</v>
      </c>
      <c r="BP55" s="91">
        <f t="shared" si="86"/>
        <v>0</v>
      </c>
      <c r="BQ55" s="91">
        <f t="shared" si="87"/>
        <v>0</v>
      </c>
      <c r="BR55" s="91">
        <f t="shared" si="88"/>
        <v>0</v>
      </c>
      <c r="BS55" s="91">
        <f t="shared" si="89"/>
        <v>0</v>
      </c>
      <c r="BT55" s="91">
        <f t="shared" si="90"/>
        <v>0</v>
      </c>
      <c r="BU55" s="91">
        <f t="shared" si="91"/>
        <v>2</v>
      </c>
      <c r="BV55" s="91">
        <f t="shared" si="92"/>
        <v>0</v>
      </c>
      <c r="BW55" s="91">
        <f t="shared" si="93"/>
        <v>2</v>
      </c>
      <c r="BX55" s="91">
        <f t="shared" si="94"/>
        <v>0</v>
      </c>
      <c r="BY55" s="91">
        <f t="shared" si="95"/>
        <v>0</v>
      </c>
      <c r="BZ55" s="91">
        <f t="shared" si="96"/>
        <v>0</v>
      </c>
      <c r="CA55" s="91">
        <f t="shared" si="97"/>
        <v>2</v>
      </c>
      <c r="CB55" s="91">
        <f t="shared" si="98"/>
        <v>0</v>
      </c>
      <c r="CC55" s="91">
        <f t="shared" si="99"/>
        <v>0</v>
      </c>
      <c r="CD55" s="91">
        <f t="shared" si="100"/>
        <v>0</v>
      </c>
      <c r="CE55" s="91">
        <f t="shared" si="101"/>
        <v>0</v>
      </c>
      <c r="CF55" s="91">
        <f t="shared" si="102"/>
        <v>0</v>
      </c>
      <c r="CG55" s="91">
        <f t="shared" si="103"/>
        <v>2</v>
      </c>
      <c r="CH55" s="91">
        <f t="shared" si="104"/>
        <v>0</v>
      </c>
      <c r="CI55" s="91">
        <f t="shared" si="105"/>
        <v>0</v>
      </c>
      <c r="CJ55" s="91">
        <f t="shared" si="106"/>
        <v>2</v>
      </c>
      <c r="CK55" s="91">
        <f t="shared" si="107"/>
        <v>0</v>
      </c>
      <c r="CL55" s="91">
        <f t="shared" si="108"/>
        <v>0</v>
      </c>
      <c r="CM55" s="91">
        <f t="shared" si="109"/>
        <v>2</v>
      </c>
      <c r="CN55" s="91">
        <f t="shared" si="110"/>
        <v>0</v>
      </c>
      <c r="CO55" s="91">
        <f t="shared" si="111"/>
        <v>0</v>
      </c>
      <c r="CP55" s="91">
        <f t="shared" si="112"/>
        <v>0</v>
      </c>
      <c r="CQ55" s="91">
        <f t="shared" si="113"/>
        <v>0</v>
      </c>
      <c r="CR55" s="91">
        <f t="shared" si="114"/>
        <v>0</v>
      </c>
      <c r="CS55" s="91">
        <f t="shared" si="115"/>
        <v>0</v>
      </c>
      <c r="CT55" s="91">
        <f t="shared" si="116"/>
        <v>0</v>
      </c>
      <c r="CU55" s="91">
        <f t="shared" si="117"/>
        <v>0</v>
      </c>
      <c r="CV55" s="91">
        <f t="shared" si="119"/>
        <v>0</v>
      </c>
      <c r="CW55" s="91">
        <f t="shared" si="120"/>
        <v>0</v>
      </c>
      <c r="CX55" s="91">
        <f t="shared" si="121"/>
        <v>0</v>
      </c>
      <c r="CY55" s="92">
        <f t="shared" si="122"/>
        <v>4</v>
      </c>
      <c r="CZ55" s="92">
        <f t="shared" si="123"/>
        <v>6</v>
      </c>
      <c r="DA55" s="92">
        <f t="shared" si="124"/>
        <v>6</v>
      </c>
      <c r="DB55" s="92">
        <f t="shared" si="125"/>
        <v>16</v>
      </c>
      <c r="DC55" s="92">
        <f t="shared" si="126"/>
        <v>0</v>
      </c>
      <c r="DD55" s="92">
        <f t="shared" si="127"/>
        <v>0</v>
      </c>
      <c r="DE55" s="92">
        <f t="shared" si="128"/>
        <v>0</v>
      </c>
      <c r="DF55" s="92">
        <f t="shared" si="129"/>
        <v>0</v>
      </c>
      <c r="DG55" s="74">
        <f t="shared" si="130"/>
        <v>16</v>
      </c>
    </row>
    <row r="56" spans="1:111">
      <c r="A56" s="74">
        <v>48</v>
      </c>
      <c r="B56" s="71" t="str">
        <f>'ภาษาไทย ม.3'!B56</f>
        <v>นางสาวขวัญฤทัย  พรหมชาติ</v>
      </c>
      <c r="C56" s="72">
        <v>0</v>
      </c>
      <c r="D56" s="72">
        <v>0</v>
      </c>
      <c r="E56" s="72">
        <v>0</v>
      </c>
      <c r="F56" s="72">
        <v>1</v>
      </c>
      <c r="G56" s="72">
        <v>0</v>
      </c>
      <c r="H56" s="73">
        <v>0</v>
      </c>
      <c r="I56" s="73">
        <v>1</v>
      </c>
      <c r="J56" s="72">
        <v>1</v>
      </c>
      <c r="K56" s="72">
        <v>0</v>
      </c>
      <c r="L56" s="72">
        <v>0</v>
      </c>
      <c r="M56" s="72">
        <v>0</v>
      </c>
      <c r="N56" s="72">
        <v>0</v>
      </c>
      <c r="O56" s="73">
        <v>0</v>
      </c>
      <c r="P56" s="73">
        <v>0</v>
      </c>
      <c r="Q56" s="74">
        <v>0</v>
      </c>
      <c r="R56" s="74">
        <v>0</v>
      </c>
      <c r="S56" s="74">
        <v>0</v>
      </c>
      <c r="T56" s="74">
        <v>0</v>
      </c>
      <c r="U56" s="74">
        <v>0</v>
      </c>
      <c r="V56" s="74">
        <v>1</v>
      </c>
      <c r="W56" s="74">
        <v>0</v>
      </c>
      <c r="X56" s="74">
        <v>0</v>
      </c>
      <c r="Y56" s="74">
        <v>0</v>
      </c>
      <c r="Z56" s="74">
        <v>0</v>
      </c>
      <c r="AA56" s="74">
        <v>0</v>
      </c>
      <c r="AB56" s="74">
        <v>0</v>
      </c>
      <c r="AC56" s="74">
        <v>0</v>
      </c>
      <c r="AD56" s="74">
        <v>1</v>
      </c>
      <c r="AE56" s="74">
        <v>0</v>
      </c>
      <c r="AF56" s="74">
        <v>0</v>
      </c>
      <c r="AG56" s="74">
        <v>0</v>
      </c>
      <c r="AH56" s="74">
        <v>0</v>
      </c>
      <c r="AI56" s="74">
        <v>0</v>
      </c>
      <c r="AJ56" s="74">
        <v>0</v>
      </c>
      <c r="AK56" s="74">
        <v>1</v>
      </c>
      <c r="AL56" s="74">
        <v>1</v>
      </c>
      <c r="AM56" s="74">
        <v>1</v>
      </c>
      <c r="AN56" s="74">
        <v>1</v>
      </c>
      <c r="AO56" s="74">
        <v>1</v>
      </c>
      <c r="AP56" s="74">
        <v>1</v>
      </c>
      <c r="AQ56" s="74">
        <v>0</v>
      </c>
      <c r="AR56" s="74">
        <v>0</v>
      </c>
      <c r="AS56" s="74">
        <v>0</v>
      </c>
      <c r="AT56" s="74">
        <v>1</v>
      </c>
      <c r="AU56" s="74">
        <v>1</v>
      </c>
      <c r="AV56" s="74">
        <v>0</v>
      </c>
      <c r="AW56" s="74">
        <v>0</v>
      </c>
      <c r="AX56" s="74">
        <v>0</v>
      </c>
      <c r="AY56" s="74">
        <v>0</v>
      </c>
      <c r="AZ56" s="74">
        <v>1</v>
      </c>
      <c r="BA56" s="91">
        <f t="shared" si="118"/>
        <v>0</v>
      </c>
      <c r="BB56" s="91">
        <f t="shared" si="72"/>
        <v>0</v>
      </c>
      <c r="BC56" s="91">
        <f t="shared" si="73"/>
        <v>0</v>
      </c>
      <c r="BD56" s="91">
        <f t="shared" si="74"/>
        <v>2</v>
      </c>
      <c r="BE56" s="91">
        <f t="shared" si="75"/>
        <v>0</v>
      </c>
      <c r="BF56" s="91">
        <f t="shared" si="76"/>
        <v>0</v>
      </c>
      <c r="BG56" s="91">
        <f t="shared" si="77"/>
        <v>2</v>
      </c>
      <c r="BH56" s="91">
        <f t="shared" si="78"/>
        <v>2</v>
      </c>
      <c r="BI56" s="91">
        <f t="shared" si="79"/>
        <v>0</v>
      </c>
      <c r="BJ56" s="91">
        <f t="shared" si="80"/>
        <v>0</v>
      </c>
      <c r="BK56" s="91">
        <f t="shared" si="81"/>
        <v>0</v>
      </c>
      <c r="BL56" s="91">
        <f t="shared" si="82"/>
        <v>0</v>
      </c>
      <c r="BM56" s="91">
        <f t="shared" si="83"/>
        <v>0</v>
      </c>
      <c r="BN56" s="91">
        <f t="shared" si="84"/>
        <v>0</v>
      </c>
      <c r="BO56" s="91">
        <f t="shared" si="85"/>
        <v>0</v>
      </c>
      <c r="BP56" s="91">
        <f t="shared" si="86"/>
        <v>0</v>
      </c>
      <c r="BQ56" s="91">
        <f t="shared" si="87"/>
        <v>0</v>
      </c>
      <c r="BR56" s="91">
        <f t="shared" si="88"/>
        <v>0</v>
      </c>
      <c r="BS56" s="91">
        <f t="shared" si="89"/>
        <v>0</v>
      </c>
      <c r="BT56" s="91">
        <f t="shared" si="90"/>
        <v>2</v>
      </c>
      <c r="BU56" s="91">
        <f t="shared" si="91"/>
        <v>0</v>
      </c>
      <c r="BV56" s="91">
        <f t="shared" si="92"/>
        <v>0</v>
      </c>
      <c r="BW56" s="91">
        <f t="shared" si="93"/>
        <v>0</v>
      </c>
      <c r="BX56" s="91">
        <f t="shared" si="94"/>
        <v>0</v>
      </c>
      <c r="BY56" s="91">
        <f t="shared" si="95"/>
        <v>0</v>
      </c>
      <c r="BZ56" s="91">
        <f t="shared" si="96"/>
        <v>0</v>
      </c>
      <c r="CA56" s="91">
        <f t="shared" si="97"/>
        <v>0</v>
      </c>
      <c r="CB56" s="91">
        <f t="shared" si="98"/>
        <v>2</v>
      </c>
      <c r="CC56" s="91">
        <f t="shared" si="99"/>
        <v>0</v>
      </c>
      <c r="CD56" s="91">
        <f t="shared" si="100"/>
        <v>0</v>
      </c>
      <c r="CE56" s="91">
        <f t="shared" si="101"/>
        <v>0</v>
      </c>
      <c r="CF56" s="91">
        <f t="shared" si="102"/>
        <v>2</v>
      </c>
      <c r="CG56" s="91">
        <f t="shared" si="103"/>
        <v>2</v>
      </c>
      <c r="CH56" s="91">
        <f t="shared" si="104"/>
        <v>2</v>
      </c>
      <c r="CI56" s="91">
        <f t="shared" si="105"/>
        <v>2</v>
      </c>
      <c r="CJ56" s="91">
        <f t="shared" si="106"/>
        <v>2</v>
      </c>
      <c r="CK56" s="91">
        <f t="shared" si="107"/>
        <v>2</v>
      </c>
      <c r="CL56" s="91">
        <f t="shared" si="108"/>
        <v>0</v>
      </c>
      <c r="CM56" s="91">
        <f t="shared" si="109"/>
        <v>0</v>
      </c>
      <c r="CN56" s="91">
        <f t="shared" si="110"/>
        <v>0</v>
      </c>
      <c r="CO56" s="91">
        <f t="shared" si="111"/>
        <v>2</v>
      </c>
      <c r="CP56" s="91">
        <f t="shared" si="112"/>
        <v>2</v>
      </c>
      <c r="CQ56" s="91">
        <f t="shared" si="113"/>
        <v>0</v>
      </c>
      <c r="CR56" s="91">
        <f t="shared" si="114"/>
        <v>0</v>
      </c>
      <c r="CS56" s="91">
        <f t="shared" si="115"/>
        <v>0</v>
      </c>
      <c r="CT56" s="91">
        <f t="shared" si="116"/>
        <v>0</v>
      </c>
      <c r="CU56" s="91">
        <f t="shared" si="117"/>
        <v>2</v>
      </c>
      <c r="CV56" s="91">
        <f t="shared" si="119"/>
        <v>0</v>
      </c>
      <c r="CW56" s="91">
        <f t="shared" si="120"/>
        <v>0</v>
      </c>
      <c r="CX56" s="91">
        <f t="shared" si="121"/>
        <v>2</v>
      </c>
      <c r="CY56" s="92">
        <f t="shared" si="122"/>
        <v>6</v>
      </c>
      <c r="CZ56" s="92">
        <f t="shared" si="123"/>
        <v>4</v>
      </c>
      <c r="DA56" s="92">
        <f t="shared" si="124"/>
        <v>12</v>
      </c>
      <c r="DB56" s="92">
        <f t="shared" si="125"/>
        <v>22</v>
      </c>
      <c r="DC56" s="92">
        <f t="shared" si="126"/>
        <v>4</v>
      </c>
      <c r="DD56" s="92">
        <f t="shared" si="127"/>
        <v>2</v>
      </c>
      <c r="DE56" s="92">
        <f t="shared" si="128"/>
        <v>6</v>
      </c>
      <c r="DF56" s="92">
        <f t="shared" si="129"/>
        <v>2</v>
      </c>
      <c r="DG56" s="74">
        <f t="shared" si="130"/>
        <v>30</v>
      </c>
    </row>
    <row r="57" spans="1:111">
      <c r="A57" s="74">
        <v>49</v>
      </c>
      <c r="B57" s="71" t="str">
        <f>'ภาษาไทย ม.3'!B57</f>
        <v xml:space="preserve">นางสาวศุภนิดา  บัวทอง    </v>
      </c>
      <c r="C57" s="72">
        <v>0</v>
      </c>
      <c r="D57" s="72">
        <v>1</v>
      </c>
      <c r="E57" s="72">
        <v>0</v>
      </c>
      <c r="F57" s="72">
        <v>1</v>
      </c>
      <c r="G57" s="72">
        <v>1</v>
      </c>
      <c r="H57" s="73">
        <v>0</v>
      </c>
      <c r="I57" s="73">
        <v>0</v>
      </c>
      <c r="J57" s="72">
        <v>0</v>
      </c>
      <c r="K57" s="72">
        <v>0</v>
      </c>
      <c r="L57" s="72">
        <v>0</v>
      </c>
      <c r="M57" s="72">
        <v>1</v>
      </c>
      <c r="N57" s="72">
        <v>0</v>
      </c>
      <c r="O57" s="73">
        <v>0</v>
      </c>
      <c r="P57" s="73">
        <v>0</v>
      </c>
      <c r="Q57" s="74">
        <v>0</v>
      </c>
      <c r="R57" s="74">
        <v>0</v>
      </c>
      <c r="S57" s="74">
        <v>0</v>
      </c>
      <c r="T57" s="74">
        <v>0</v>
      </c>
      <c r="U57" s="74">
        <v>0</v>
      </c>
      <c r="V57" s="74">
        <v>0</v>
      </c>
      <c r="W57" s="74">
        <v>0</v>
      </c>
      <c r="X57" s="74">
        <v>0</v>
      </c>
      <c r="Y57" s="74">
        <v>0</v>
      </c>
      <c r="Z57" s="74">
        <v>0</v>
      </c>
      <c r="AA57" s="74">
        <v>0</v>
      </c>
      <c r="AB57" s="74">
        <v>1</v>
      </c>
      <c r="AC57" s="74">
        <v>0</v>
      </c>
      <c r="AD57" s="74">
        <v>1</v>
      </c>
      <c r="AE57" s="74">
        <v>0</v>
      </c>
      <c r="AF57" s="74">
        <v>0</v>
      </c>
      <c r="AG57" s="74">
        <v>0</v>
      </c>
      <c r="AH57" s="74">
        <v>1</v>
      </c>
      <c r="AI57" s="74">
        <v>0</v>
      </c>
      <c r="AJ57" s="74">
        <v>0</v>
      </c>
      <c r="AK57" s="74">
        <v>0</v>
      </c>
      <c r="AL57" s="74">
        <v>0</v>
      </c>
      <c r="AM57" s="74">
        <v>1</v>
      </c>
      <c r="AN57" s="74">
        <v>0</v>
      </c>
      <c r="AO57" s="74">
        <v>0</v>
      </c>
      <c r="AP57" s="74">
        <v>0</v>
      </c>
      <c r="AQ57" s="74">
        <v>0</v>
      </c>
      <c r="AR57" s="74">
        <v>0</v>
      </c>
      <c r="AS57" s="74">
        <v>0</v>
      </c>
      <c r="AT57" s="74">
        <v>1</v>
      </c>
      <c r="AU57" s="74">
        <v>1</v>
      </c>
      <c r="AV57" s="74">
        <v>0</v>
      </c>
      <c r="AW57" s="74">
        <v>1</v>
      </c>
      <c r="AX57" s="74">
        <v>0</v>
      </c>
      <c r="AY57" s="74">
        <v>0</v>
      </c>
      <c r="AZ57" s="74">
        <v>0</v>
      </c>
      <c r="BA57" s="91">
        <f t="shared" si="118"/>
        <v>0</v>
      </c>
      <c r="BB57" s="91">
        <f t="shared" si="72"/>
        <v>2</v>
      </c>
      <c r="BC57" s="91">
        <f t="shared" si="73"/>
        <v>0</v>
      </c>
      <c r="BD57" s="91">
        <f t="shared" si="74"/>
        <v>2</v>
      </c>
      <c r="BE57" s="91">
        <f t="shared" si="75"/>
        <v>2</v>
      </c>
      <c r="BF57" s="91">
        <f t="shared" si="76"/>
        <v>0</v>
      </c>
      <c r="BG57" s="91">
        <f t="shared" si="77"/>
        <v>0</v>
      </c>
      <c r="BH57" s="91">
        <f t="shared" si="78"/>
        <v>0</v>
      </c>
      <c r="BI57" s="91">
        <f t="shared" si="79"/>
        <v>0</v>
      </c>
      <c r="BJ57" s="91">
        <f t="shared" si="80"/>
        <v>0</v>
      </c>
      <c r="BK57" s="91">
        <f t="shared" si="81"/>
        <v>2</v>
      </c>
      <c r="BL57" s="91">
        <f t="shared" si="82"/>
        <v>0</v>
      </c>
      <c r="BM57" s="91">
        <f t="shared" si="83"/>
        <v>0</v>
      </c>
      <c r="BN57" s="91">
        <f t="shared" si="84"/>
        <v>0</v>
      </c>
      <c r="BO57" s="91">
        <f t="shared" si="85"/>
        <v>0</v>
      </c>
      <c r="BP57" s="91">
        <f t="shared" si="86"/>
        <v>0</v>
      </c>
      <c r="BQ57" s="91">
        <f t="shared" si="87"/>
        <v>0</v>
      </c>
      <c r="BR57" s="91">
        <f t="shared" si="88"/>
        <v>0</v>
      </c>
      <c r="BS57" s="91">
        <f t="shared" si="89"/>
        <v>0</v>
      </c>
      <c r="BT57" s="91">
        <f t="shared" si="90"/>
        <v>0</v>
      </c>
      <c r="BU57" s="91">
        <f t="shared" si="91"/>
        <v>0</v>
      </c>
      <c r="BV57" s="91">
        <f t="shared" si="92"/>
        <v>0</v>
      </c>
      <c r="BW57" s="91">
        <f t="shared" si="93"/>
        <v>0</v>
      </c>
      <c r="BX57" s="91">
        <f t="shared" si="94"/>
        <v>0</v>
      </c>
      <c r="BY57" s="91">
        <f t="shared" si="95"/>
        <v>0</v>
      </c>
      <c r="BZ57" s="91">
        <f t="shared" si="96"/>
        <v>2</v>
      </c>
      <c r="CA57" s="91">
        <f t="shared" si="97"/>
        <v>0</v>
      </c>
      <c r="CB57" s="91">
        <f t="shared" si="98"/>
        <v>2</v>
      </c>
      <c r="CC57" s="91">
        <f t="shared" si="99"/>
        <v>0</v>
      </c>
      <c r="CD57" s="91">
        <f t="shared" si="100"/>
        <v>0</v>
      </c>
      <c r="CE57" s="91">
        <f t="shared" si="101"/>
        <v>0</v>
      </c>
      <c r="CF57" s="91">
        <f t="shared" si="102"/>
        <v>0</v>
      </c>
      <c r="CG57" s="91">
        <f t="shared" si="103"/>
        <v>0</v>
      </c>
      <c r="CH57" s="91">
        <f t="shared" si="104"/>
        <v>2</v>
      </c>
      <c r="CI57" s="91">
        <f t="shared" si="105"/>
        <v>0</v>
      </c>
      <c r="CJ57" s="91">
        <f t="shared" si="106"/>
        <v>0</v>
      </c>
      <c r="CK57" s="91">
        <f t="shared" si="107"/>
        <v>0</v>
      </c>
      <c r="CL57" s="91">
        <f t="shared" si="108"/>
        <v>0</v>
      </c>
      <c r="CM57" s="91">
        <f t="shared" si="109"/>
        <v>0</v>
      </c>
      <c r="CN57" s="91">
        <f t="shared" si="110"/>
        <v>0</v>
      </c>
      <c r="CO57" s="91">
        <f t="shared" si="111"/>
        <v>2</v>
      </c>
      <c r="CP57" s="91">
        <f t="shared" si="112"/>
        <v>2</v>
      </c>
      <c r="CQ57" s="91">
        <f t="shared" si="113"/>
        <v>0</v>
      </c>
      <c r="CR57" s="91">
        <f t="shared" si="114"/>
        <v>2</v>
      </c>
      <c r="CS57" s="91">
        <f t="shared" si="115"/>
        <v>0</v>
      </c>
      <c r="CT57" s="91">
        <f t="shared" si="116"/>
        <v>0</v>
      </c>
      <c r="CU57" s="91">
        <f t="shared" si="117"/>
        <v>0</v>
      </c>
      <c r="CV57" s="91">
        <f t="shared" si="119"/>
        <v>0</v>
      </c>
      <c r="CW57" s="91">
        <f t="shared" si="120"/>
        <v>0</v>
      </c>
      <c r="CX57" s="91">
        <f t="shared" si="121"/>
        <v>0</v>
      </c>
      <c r="CY57" s="92">
        <f t="shared" si="122"/>
        <v>8</v>
      </c>
      <c r="CZ57" s="92">
        <f t="shared" si="123"/>
        <v>4</v>
      </c>
      <c r="DA57" s="92">
        <f t="shared" si="124"/>
        <v>2</v>
      </c>
      <c r="DB57" s="92">
        <f t="shared" si="125"/>
        <v>14</v>
      </c>
      <c r="DC57" s="92">
        <f t="shared" si="126"/>
        <v>4</v>
      </c>
      <c r="DD57" s="92">
        <f t="shared" si="127"/>
        <v>2</v>
      </c>
      <c r="DE57" s="92">
        <f t="shared" si="128"/>
        <v>6</v>
      </c>
      <c r="DF57" s="92">
        <f t="shared" si="129"/>
        <v>0</v>
      </c>
      <c r="DG57" s="74">
        <f t="shared" si="130"/>
        <v>20</v>
      </c>
    </row>
    <row r="58" spans="1:111">
      <c r="A58" s="74">
        <v>50</v>
      </c>
      <c r="B58" s="71" t="str">
        <f>'ภาษาไทย ม.3'!B58</f>
        <v>นางสาววันวิสา  ศรีพันธ์ชาติ</v>
      </c>
      <c r="C58" s="72">
        <v>1</v>
      </c>
      <c r="D58" s="72">
        <v>0</v>
      </c>
      <c r="E58" s="72">
        <v>1</v>
      </c>
      <c r="F58" s="72">
        <v>1</v>
      </c>
      <c r="G58" s="72">
        <v>1</v>
      </c>
      <c r="H58" s="73">
        <v>0</v>
      </c>
      <c r="I58" s="73">
        <v>1</v>
      </c>
      <c r="J58" s="72">
        <v>1</v>
      </c>
      <c r="K58" s="72">
        <v>0</v>
      </c>
      <c r="L58" s="72">
        <v>0</v>
      </c>
      <c r="M58" s="72">
        <v>0</v>
      </c>
      <c r="N58" s="72">
        <v>0</v>
      </c>
      <c r="O58" s="73">
        <v>0</v>
      </c>
      <c r="P58" s="73">
        <v>1</v>
      </c>
      <c r="Q58" s="74">
        <v>1</v>
      </c>
      <c r="R58" s="74">
        <v>1</v>
      </c>
      <c r="S58" s="74">
        <v>0</v>
      </c>
      <c r="T58" s="74">
        <v>0</v>
      </c>
      <c r="U58" s="74">
        <v>0</v>
      </c>
      <c r="V58" s="74">
        <v>0</v>
      </c>
      <c r="W58" s="74">
        <v>0</v>
      </c>
      <c r="X58" s="74">
        <v>0</v>
      </c>
      <c r="Y58" s="74">
        <v>1</v>
      </c>
      <c r="Z58" s="74">
        <v>0</v>
      </c>
      <c r="AA58" s="74">
        <v>0</v>
      </c>
      <c r="AB58" s="74">
        <v>0</v>
      </c>
      <c r="AC58" s="74">
        <v>0</v>
      </c>
      <c r="AD58" s="74">
        <v>0</v>
      </c>
      <c r="AE58" s="74">
        <v>0</v>
      </c>
      <c r="AF58" s="74">
        <v>0</v>
      </c>
      <c r="AG58" s="74">
        <v>0</v>
      </c>
      <c r="AH58" s="74">
        <v>1</v>
      </c>
      <c r="AI58" s="74">
        <v>0</v>
      </c>
      <c r="AJ58" s="74">
        <v>0</v>
      </c>
      <c r="AK58" s="74">
        <v>1</v>
      </c>
      <c r="AL58" s="74">
        <v>0</v>
      </c>
      <c r="AM58" s="74">
        <v>1</v>
      </c>
      <c r="AN58" s="74">
        <v>1</v>
      </c>
      <c r="AO58" s="74">
        <v>0</v>
      </c>
      <c r="AP58" s="74">
        <v>0</v>
      </c>
      <c r="AQ58" s="74">
        <v>0</v>
      </c>
      <c r="AR58" s="74">
        <v>0</v>
      </c>
      <c r="AS58" s="74">
        <v>0</v>
      </c>
      <c r="AT58" s="74">
        <v>0</v>
      </c>
      <c r="AU58" s="74">
        <v>0</v>
      </c>
      <c r="AV58" s="74">
        <v>0</v>
      </c>
      <c r="AW58" s="74">
        <v>1</v>
      </c>
      <c r="AX58" s="74">
        <v>0</v>
      </c>
      <c r="AY58" s="74">
        <v>0</v>
      </c>
      <c r="AZ58" s="74">
        <v>0</v>
      </c>
      <c r="BA58" s="91">
        <f t="shared" si="118"/>
        <v>2</v>
      </c>
      <c r="BB58" s="91">
        <f t="shared" si="72"/>
        <v>0</v>
      </c>
      <c r="BC58" s="91">
        <f t="shared" si="73"/>
        <v>2</v>
      </c>
      <c r="BD58" s="91">
        <f t="shared" si="74"/>
        <v>2</v>
      </c>
      <c r="BE58" s="91">
        <f t="shared" si="75"/>
        <v>2</v>
      </c>
      <c r="BF58" s="91">
        <f t="shared" si="76"/>
        <v>0</v>
      </c>
      <c r="BG58" s="91">
        <f t="shared" si="77"/>
        <v>2</v>
      </c>
      <c r="BH58" s="91">
        <f t="shared" si="78"/>
        <v>2</v>
      </c>
      <c r="BI58" s="91">
        <f t="shared" si="79"/>
        <v>0</v>
      </c>
      <c r="BJ58" s="91">
        <f t="shared" si="80"/>
        <v>0</v>
      </c>
      <c r="BK58" s="91">
        <f t="shared" si="81"/>
        <v>0</v>
      </c>
      <c r="BL58" s="91">
        <f t="shared" si="82"/>
        <v>0</v>
      </c>
      <c r="BM58" s="91">
        <f t="shared" si="83"/>
        <v>0</v>
      </c>
      <c r="BN58" s="91">
        <f t="shared" si="84"/>
        <v>2</v>
      </c>
      <c r="BO58" s="91">
        <f t="shared" si="85"/>
        <v>2</v>
      </c>
      <c r="BP58" s="91">
        <f t="shared" si="86"/>
        <v>2</v>
      </c>
      <c r="BQ58" s="91">
        <f t="shared" si="87"/>
        <v>0</v>
      </c>
      <c r="BR58" s="91">
        <f t="shared" si="88"/>
        <v>0</v>
      </c>
      <c r="BS58" s="91">
        <f t="shared" si="89"/>
        <v>0</v>
      </c>
      <c r="BT58" s="91">
        <f t="shared" si="90"/>
        <v>0</v>
      </c>
      <c r="BU58" s="91">
        <f t="shared" si="91"/>
        <v>0</v>
      </c>
      <c r="BV58" s="91">
        <f t="shared" si="92"/>
        <v>0</v>
      </c>
      <c r="BW58" s="91">
        <f t="shared" si="93"/>
        <v>2</v>
      </c>
      <c r="BX58" s="91">
        <f t="shared" si="94"/>
        <v>0</v>
      </c>
      <c r="BY58" s="91">
        <f t="shared" si="95"/>
        <v>0</v>
      </c>
      <c r="BZ58" s="91">
        <f t="shared" si="96"/>
        <v>0</v>
      </c>
      <c r="CA58" s="91">
        <f t="shared" si="97"/>
        <v>0</v>
      </c>
      <c r="CB58" s="91">
        <f t="shared" si="98"/>
        <v>0</v>
      </c>
      <c r="CC58" s="91">
        <f t="shared" si="99"/>
        <v>0</v>
      </c>
      <c r="CD58" s="91">
        <f t="shared" si="100"/>
        <v>0</v>
      </c>
      <c r="CE58" s="91">
        <f t="shared" si="101"/>
        <v>0</v>
      </c>
      <c r="CF58" s="91">
        <f t="shared" si="102"/>
        <v>2</v>
      </c>
      <c r="CG58" s="91">
        <f t="shared" si="103"/>
        <v>0</v>
      </c>
      <c r="CH58" s="91">
        <f t="shared" si="104"/>
        <v>2</v>
      </c>
      <c r="CI58" s="91">
        <f t="shared" si="105"/>
        <v>2</v>
      </c>
      <c r="CJ58" s="91">
        <f t="shared" si="106"/>
        <v>0</v>
      </c>
      <c r="CK58" s="91">
        <f t="shared" si="107"/>
        <v>0</v>
      </c>
      <c r="CL58" s="91">
        <f t="shared" si="108"/>
        <v>0</v>
      </c>
      <c r="CM58" s="91">
        <f t="shared" si="109"/>
        <v>0</v>
      </c>
      <c r="CN58" s="91">
        <f t="shared" si="110"/>
        <v>0</v>
      </c>
      <c r="CO58" s="91">
        <f t="shared" si="111"/>
        <v>0</v>
      </c>
      <c r="CP58" s="91">
        <f t="shared" si="112"/>
        <v>0</v>
      </c>
      <c r="CQ58" s="91">
        <f t="shared" si="113"/>
        <v>0</v>
      </c>
      <c r="CR58" s="91">
        <f t="shared" si="114"/>
        <v>2</v>
      </c>
      <c r="CS58" s="91">
        <f t="shared" si="115"/>
        <v>0</v>
      </c>
      <c r="CT58" s="91">
        <f t="shared" si="116"/>
        <v>0</v>
      </c>
      <c r="CU58" s="91">
        <f t="shared" si="117"/>
        <v>0</v>
      </c>
      <c r="CV58" s="91">
        <f t="shared" si="119"/>
        <v>0</v>
      </c>
      <c r="CW58" s="91">
        <f t="shared" si="120"/>
        <v>0</v>
      </c>
      <c r="CX58" s="91">
        <f t="shared" si="121"/>
        <v>0</v>
      </c>
      <c r="CY58" s="92">
        <f t="shared" si="122"/>
        <v>12</v>
      </c>
      <c r="CZ58" s="92">
        <f t="shared" si="123"/>
        <v>8</v>
      </c>
      <c r="DA58" s="92">
        <f t="shared" si="124"/>
        <v>6</v>
      </c>
      <c r="DB58" s="92">
        <f t="shared" si="125"/>
        <v>26</v>
      </c>
      <c r="DC58" s="92">
        <f t="shared" si="126"/>
        <v>0</v>
      </c>
      <c r="DD58" s="92">
        <f t="shared" si="127"/>
        <v>2</v>
      </c>
      <c r="DE58" s="92">
        <f t="shared" si="128"/>
        <v>2</v>
      </c>
      <c r="DF58" s="92">
        <f t="shared" si="129"/>
        <v>0</v>
      </c>
      <c r="DG58" s="74">
        <f t="shared" si="130"/>
        <v>28</v>
      </c>
    </row>
    <row r="59" spans="1:111">
      <c r="A59" s="74">
        <v>51</v>
      </c>
      <c r="B59" s="71" t="str">
        <f>'ภาษาไทย ม.3'!B59</f>
        <v>นางสาววิภารัตน์  บุญจักร์</v>
      </c>
      <c r="C59" s="72">
        <v>0</v>
      </c>
      <c r="D59" s="72">
        <v>0</v>
      </c>
      <c r="E59" s="72">
        <v>0</v>
      </c>
      <c r="F59" s="72">
        <v>1</v>
      </c>
      <c r="G59" s="72">
        <v>1</v>
      </c>
      <c r="H59" s="73">
        <v>1</v>
      </c>
      <c r="I59" s="73">
        <v>0</v>
      </c>
      <c r="J59" s="72">
        <v>1</v>
      </c>
      <c r="K59" s="72">
        <v>0</v>
      </c>
      <c r="L59" s="72">
        <v>0</v>
      </c>
      <c r="M59" s="72">
        <v>0</v>
      </c>
      <c r="N59" s="72">
        <v>1</v>
      </c>
      <c r="O59" s="73">
        <v>1</v>
      </c>
      <c r="P59" s="73">
        <v>0</v>
      </c>
      <c r="Q59" s="74">
        <v>1</v>
      </c>
      <c r="R59" s="74">
        <v>0</v>
      </c>
      <c r="S59" s="74">
        <v>1</v>
      </c>
      <c r="T59" s="74">
        <v>1</v>
      </c>
      <c r="U59" s="74">
        <v>0</v>
      </c>
      <c r="V59" s="74">
        <v>0</v>
      </c>
      <c r="W59" s="74">
        <v>0</v>
      </c>
      <c r="X59" s="74">
        <v>0</v>
      </c>
      <c r="Y59" s="74">
        <v>1</v>
      </c>
      <c r="Z59" s="74">
        <v>1</v>
      </c>
      <c r="AA59" s="74">
        <v>0</v>
      </c>
      <c r="AB59" s="74">
        <v>0</v>
      </c>
      <c r="AC59" s="74">
        <v>1</v>
      </c>
      <c r="AD59" s="74">
        <v>1</v>
      </c>
      <c r="AE59" s="74">
        <v>0</v>
      </c>
      <c r="AF59" s="74">
        <v>0</v>
      </c>
      <c r="AG59" s="74">
        <v>1</v>
      </c>
      <c r="AH59" s="74">
        <v>0</v>
      </c>
      <c r="AI59" s="74">
        <v>0</v>
      </c>
      <c r="AJ59" s="74">
        <v>0</v>
      </c>
      <c r="AK59" s="74">
        <v>1</v>
      </c>
      <c r="AL59" s="74">
        <v>0</v>
      </c>
      <c r="AM59" s="74">
        <v>0</v>
      </c>
      <c r="AN59" s="74">
        <v>1</v>
      </c>
      <c r="AO59" s="74">
        <v>0</v>
      </c>
      <c r="AP59" s="74">
        <v>0</v>
      </c>
      <c r="AQ59" s="74">
        <v>0</v>
      </c>
      <c r="AR59" s="74">
        <v>0</v>
      </c>
      <c r="AS59" s="74">
        <v>0</v>
      </c>
      <c r="AT59" s="74">
        <v>0</v>
      </c>
      <c r="AU59" s="74">
        <v>0</v>
      </c>
      <c r="AV59" s="74">
        <v>0</v>
      </c>
      <c r="AW59" s="74">
        <v>0</v>
      </c>
      <c r="AX59" s="74">
        <v>0</v>
      </c>
      <c r="AY59" s="74">
        <v>0</v>
      </c>
      <c r="AZ59" s="74">
        <v>0</v>
      </c>
      <c r="BA59" s="91">
        <f t="shared" si="118"/>
        <v>0</v>
      </c>
      <c r="BB59" s="91">
        <f t="shared" si="72"/>
        <v>0</v>
      </c>
      <c r="BC59" s="91">
        <f t="shared" si="73"/>
        <v>0</v>
      </c>
      <c r="BD59" s="91">
        <f t="shared" si="74"/>
        <v>2</v>
      </c>
      <c r="BE59" s="91">
        <f t="shared" si="75"/>
        <v>2</v>
      </c>
      <c r="BF59" s="91">
        <f t="shared" si="76"/>
        <v>2</v>
      </c>
      <c r="BG59" s="91">
        <f t="shared" si="77"/>
        <v>0</v>
      </c>
      <c r="BH59" s="91">
        <f t="shared" si="78"/>
        <v>2</v>
      </c>
      <c r="BI59" s="91">
        <f t="shared" si="79"/>
        <v>0</v>
      </c>
      <c r="BJ59" s="91">
        <f t="shared" si="80"/>
        <v>0</v>
      </c>
      <c r="BK59" s="91">
        <f t="shared" si="81"/>
        <v>0</v>
      </c>
      <c r="BL59" s="91">
        <f t="shared" si="82"/>
        <v>2</v>
      </c>
      <c r="BM59" s="91">
        <f t="shared" si="83"/>
        <v>2</v>
      </c>
      <c r="BN59" s="91">
        <f t="shared" si="84"/>
        <v>0</v>
      </c>
      <c r="BO59" s="91">
        <f t="shared" si="85"/>
        <v>2</v>
      </c>
      <c r="BP59" s="91">
        <f t="shared" si="86"/>
        <v>0</v>
      </c>
      <c r="BQ59" s="91">
        <f t="shared" si="87"/>
        <v>2</v>
      </c>
      <c r="BR59" s="91">
        <f t="shared" si="88"/>
        <v>2</v>
      </c>
      <c r="BS59" s="91">
        <f t="shared" si="89"/>
        <v>0</v>
      </c>
      <c r="BT59" s="91">
        <f t="shared" si="90"/>
        <v>0</v>
      </c>
      <c r="BU59" s="91">
        <f t="shared" si="91"/>
        <v>0</v>
      </c>
      <c r="BV59" s="91">
        <f t="shared" si="92"/>
        <v>0</v>
      </c>
      <c r="BW59" s="91">
        <f t="shared" si="93"/>
        <v>2</v>
      </c>
      <c r="BX59" s="91">
        <f t="shared" si="94"/>
        <v>2</v>
      </c>
      <c r="BY59" s="91">
        <f t="shared" si="95"/>
        <v>0</v>
      </c>
      <c r="BZ59" s="91">
        <f t="shared" si="96"/>
        <v>0</v>
      </c>
      <c r="CA59" s="91">
        <f t="shared" si="97"/>
        <v>2</v>
      </c>
      <c r="CB59" s="91">
        <f t="shared" si="98"/>
        <v>2</v>
      </c>
      <c r="CC59" s="91">
        <f t="shared" si="99"/>
        <v>0</v>
      </c>
      <c r="CD59" s="91">
        <f t="shared" si="100"/>
        <v>0</v>
      </c>
      <c r="CE59" s="91">
        <f t="shared" si="101"/>
        <v>0</v>
      </c>
      <c r="CF59" s="91">
        <f t="shared" si="102"/>
        <v>2</v>
      </c>
      <c r="CG59" s="91">
        <f t="shared" si="103"/>
        <v>0</v>
      </c>
      <c r="CH59" s="91">
        <f t="shared" si="104"/>
        <v>0</v>
      </c>
      <c r="CI59" s="91">
        <f t="shared" si="105"/>
        <v>2</v>
      </c>
      <c r="CJ59" s="91">
        <f t="shared" si="106"/>
        <v>0</v>
      </c>
      <c r="CK59" s="91">
        <f t="shared" si="107"/>
        <v>0</v>
      </c>
      <c r="CL59" s="91">
        <f t="shared" si="108"/>
        <v>0</v>
      </c>
      <c r="CM59" s="91">
        <f t="shared" si="109"/>
        <v>0</v>
      </c>
      <c r="CN59" s="91">
        <f t="shared" si="110"/>
        <v>0</v>
      </c>
      <c r="CO59" s="91">
        <f t="shared" si="111"/>
        <v>0</v>
      </c>
      <c r="CP59" s="91">
        <f t="shared" si="112"/>
        <v>0</v>
      </c>
      <c r="CQ59" s="91">
        <f t="shared" si="113"/>
        <v>0</v>
      </c>
      <c r="CR59" s="91">
        <f t="shared" si="114"/>
        <v>0</v>
      </c>
      <c r="CS59" s="91">
        <f t="shared" si="115"/>
        <v>0</v>
      </c>
      <c r="CT59" s="91">
        <f t="shared" si="116"/>
        <v>0</v>
      </c>
      <c r="CU59" s="91">
        <f t="shared" si="117"/>
        <v>0</v>
      </c>
      <c r="CV59" s="91">
        <f t="shared" si="119"/>
        <v>0</v>
      </c>
      <c r="CW59" s="91">
        <f t="shared" si="120"/>
        <v>0</v>
      </c>
      <c r="CX59" s="91">
        <f t="shared" si="121"/>
        <v>0</v>
      </c>
      <c r="CY59" s="92">
        <f t="shared" si="122"/>
        <v>10</v>
      </c>
      <c r="CZ59" s="92">
        <f t="shared" si="123"/>
        <v>16</v>
      </c>
      <c r="DA59" s="92">
        <f t="shared" si="124"/>
        <v>4</v>
      </c>
      <c r="DB59" s="92">
        <f t="shared" si="125"/>
        <v>30</v>
      </c>
      <c r="DC59" s="92">
        <f t="shared" si="126"/>
        <v>0</v>
      </c>
      <c r="DD59" s="92">
        <f t="shared" si="127"/>
        <v>0</v>
      </c>
      <c r="DE59" s="92">
        <f t="shared" si="128"/>
        <v>0</v>
      </c>
      <c r="DF59" s="92">
        <f t="shared" si="129"/>
        <v>0</v>
      </c>
      <c r="DG59" s="74">
        <f t="shared" si="130"/>
        <v>30</v>
      </c>
    </row>
    <row r="60" spans="1:111">
      <c r="A60" s="74">
        <v>52</v>
      </c>
      <c r="B60" s="71" t="str">
        <f>'ภาษาไทย ม.3'!B60</f>
        <v>นายสหรัฐ  พิพัฒน์ผล</v>
      </c>
      <c r="C60" s="72">
        <v>0</v>
      </c>
      <c r="D60" s="72">
        <v>1</v>
      </c>
      <c r="E60" s="72">
        <v>0</v>
      </c>
      <c r="F60" s="72">
        <v>1</v>
      </c>
      <c r="G60" s="72">
        <v>0</v>
      </c>
      <c r="H60" s="73">
        <v>1</v>
      </c>
      <c r="I60" s="73">
        <v>0</v>
      </c>
      <c r="J60" s="72">
        <v>0</v>
      </c>
      <c r="K60" s="72">
        <v>0</v>
      </c>
      <c r="L60" s="72">
        <v>0</v>
      </c>
      <c r="M60" s="72">
        <v>0</v>
      </c>
      <c r="N60" s="72">
        <v>0</v>
      </c>
      <c r="O60" s="73">
        <v>1</v>
      </c>
      <c r="P60" s="73">
        <v>0</v>
      </c>
      <c r="Q60" s="74">
        <v>0</v>
      </c>
      <c r="R60" s="74">
        <v>0</v>
      </c>
      <c r="S60" s="74">
        <v>0</v>
      </c>
      <c r="T60" s="74">
        <v>0</v>
      </c>
      <c r="U60" s="74">
        <v>0</v>
      </c>
      <c r="V60" s="74">
        <v>0</v>
      </c>
      <c r="W60" s="74">
        <v>0</v>
      </c>
      <c r="X60" s="74">
        <v>0</v>
      </c>
      <c r="Y60" s="74">
        <v>0</v>
      </c>
      <c r="Z60" s="74">
        <v>0</v>
      </c>
      <c r="AA60" s="74">
        <v>0</v>
      </c>
      <c r="AB60" s="74">
        <v>0</v>
      </c>
      <c r="AC60" s="74">
        <v>0</v>
      </c>
      <c r="AD60" s="74">
        <v>1</v>
      </c>
      <c r="AE60" s="74">
        <v>1</v>
      </c>
      <c r="AF60" s="74">
        <v>0</v>
      </c>
      <c r="AG60" s="74">
        <v>0</v>
      </c>
      <c r="AH60" s="74">
        <v>0</v>
      </c>
      <c r="AI60" s="74">
        <v>0</v>
      </c>
      <c r="AJ60" s="74">
        <v>0</v>
      </c>
      <c r="AK60" s="74">
        <v>0</v>
      </c>
      <c r="AL60" s="74">
        <v>0</v>
      </c>
      <c r="AM60" s="74">
        <v>0</v>
      </c>
      <c r="AN60" s="74">
        <v>1</v>
      </c>
      <c r="AO60" s="74">
        <v>1</v>
      </c>
      <c r="AP60" s="74">
        <v>0</v>
      </c>
      <c r="AQ60" s="74">
        <v>0</v>
      </c>
      <c r="AR60" s="74">
        <v>0</v>
      </c>
      <c r="AS60" s="74">
        <v>1</v>
      </c>
      <c r="AT60" s="74">
        <v>1</v>
      </c>
      <c r="AU60" s="74">
        <v>1</v>
      </c>
      <c r="AV60" s="74">
        <v>0</v>
      </c>
      <c r="AW60" s="74">
        <v>0</v>
      </c>
      <c r="AX60" s="74">
        <v>0</v>
      </c>
      <c r="AY60" s="74">
        <v>0</v>
      </c>
      <c r="AZ60" s="74">
        <v>0</v>
      </c>
      <c r="BA60" s="91">
        <f t="shared" si="118"/>
        <v>0</v>
      </c>
      <c r="BB60" s="91">
        <f t="shared" si="72"/>
        <v>2</v>
      </c>
      <c r="BC60" s="91">
        <f t="shared" si="73"/>
        <v>0</v>
      </c>
      <c r="BD60" s="91">
        <f t="shared" si="74"/>
        <v>2</v>
      </c>
      <c r="BE60" s="91">
        <f t="shared" si="75"/>
        <v>0</v>
      </c>
      <c r="BF60" s="91">
        <f t="shared" si="76"/>
        <v>2</v>
      </c>
      <c r="BG60" s="91">
        <f t="shared" si="77"/>
        <v>0</v>
      </c>
      <c r="BH60" s="91">
        <f t="shared" si="78"/>
        <v>0</v>
      </c>
      <c r="BI60" s="91">
        <f t="shared" si="79"/>
        <v>0</v>
      </c>
      <c r="BJ60" s="91">
        <f t="shared" si="80"/>
        <v>0</v>
      </c>
      <c r="BK60" s="91">
        <f t="shared" si="81"/>
        <v>0</v>
      </c>
      <c r="BL60" s="91">
        <f t="shared" si="82"/>
        <v>0</v>
      </c>
      <c r="BM60" s="91">
        <f t="shared" si="83"/>
        <v>2</v>
      </c>
      <c r="BN60" s="91">
        <f t="shared" si="84"/>
        <v>0</v>
      </c>
      <c r="BO60" s="91">
        <f t="shared" si="85"/>
        <v>0</v>
      </c>
      <c r="BP60" s="91">
        <f t="shared" si="86"/>
        <v>0</v>
      </c>
      <c r="BQ60" s="91">
        <f t="shared" si="87"/>
        <v>0</v>
      </c>
      <c r="BR60" s="91">
        <f t="shared" si="88"/>
        <v>0</v>
      </c>
      <c r="BS60" s="91">
        <f t="shared" si="89"/>
        <v>0</v>
      </c>
      <c r="BT60" s="91">
        <f t="shared" si="90"/>
        <v>0</v>
      </c>
      <c r="BU60" s="91">
        <f t="shared" si="91"/>
        <v>0</v>
      </c>
      <c r="BV60" s="91">
        <f t="shared" si="92"/>
        <v>0</v>
      </c>
      <c r="BW60" s="91">
        <f t="shared" si="93"/>
        <v>0</v>
      </c>
      <c r="BX60" s="91">
        <f t="shared" si="94"/>
        <v>0</v>
      </c>
      <c r="BY60" s="91">
        <f t="shared" si="95"/>
        <v>0</v>
      </c>
      <c r="BZ60" s="91">
        <f t="shared" si="96"/>
        <v>0</v>
      </c>
      <c r="CA60" s="91">
        <f t="shared" si="97"/>
        <v>0</v>
      </c>
      <c r="CB60" s="91">
        <f t="shared" si="98"/>
        <v>2</v>
      </c>
      <c r="CC60" s="91">
        <f t="shared" si="99"/>
        <v>2</v>
      </c>
      <c r="CD60" s="91">
        <f t="shared" si="100"/>
        <v>0</v>
      </c>
      <c r="CE60" s="91">
        <f t="shared" si="101"/>
        <v>0</v>
      </c>
      <c r="CF60" s="91">
        <f t="shared" si="102"/>
        <v>0</v>
      </c>
      <c r="CG60" s="91">
        <f t="shared" si="103"/>
        <v>0</v>
      </c>
      <c r="CH60" s="91">
        <f t="shared" si="104"/>
        <v>0</v>
      </c>
      <c r="CI60" s="91">
        <f t="shared" si="105"/>
        <v>2</v>
      </c>
      <c r="CJ60" s="91">
        <f t="shared" si="106"/>
        <v>2</v>
      </c>
      <c r="CK60" s="91">
        <f t="shared" si="107"/>
        <v>0</v>
      </c>
      <c r="CL60" s="91">
        <f t="shared" si="108"/>
        <v>0</v>
      </c>
      <c r="CM60" s="91">
        <f t="shared" si="109"/>
        <v>0</v>
      </c>
      <c r="CN60" s="91">
        <f t="shared" si="110"/>
        <v>2</v>
      </c>
      <c r="CO60" s="91">
        <f t="shared" si="111"/>
        <v>2</v>
      </c>
      <c r="CP60" s="91">
        <f t="shared" si="112"/>
        <v>2</v>
      </c>
      <c r="CQ60" s="91">
        <f t="shared" si="113"/>
        <v>0</v>
      </c>
      <c r="CR60" s="91">
        <f t="shared" si="114"/>
        <v>0</v>
      </c>
      <c r="CS60" s="91">
        <f t="shared" si="115"/>
        <v>0</v>
      </c>
      <c r="CT60" s="91">
        <f t="shared" si="116"/>
        <v>0</v>
      </c>
      <c r="CU60" s="91">
        <f t="shared" si="117"/>
        <v>0</v>
      </c>
      <c r="CV60" s="91">
        <f t="shared" si="119"/>
        <v>0</v>
      </c>
      <c r="CW60" s="91">
        <f t="shared" si="120"/>
        <v>0</v>
      </c>
      <c r="CX60" s="91">
        <f t="shared" si="121"/>
        <v>0</v>
      </c>
      <c r="CY60" s="92">
        <f t="shared" si="122"/>
        <v>6</v>
      </c>
      <c r="CZ60" s="92">
        <f t="shared" si="123"/>
        <v>6</v>
      </c>
      <c r="DA60" s="92">
        <f t="shared" si="124"/>
        <v>4</v>
      </c>
      <c r="DB60" s="92">
        <f t="shared" si="125"/>
        <v>16</v>
      </c>
      <c r="DC60" s="92">
        <f t="shared" si="126"/>
        <v>6</v>
      </c>
      <c r="DD60" s="92">
        <f t="shared" si="127"/>
        <v>0</v>
      </c>
      <c r="DE60" s="92">
        <f t="shared" si="128"/>
        <v>6</v>
      </c>
      <c r="DF60" s="92">
        <f t="shared" si="129"/>
        <v>0</v>
      </c>
      <c r="DG60" s="74">
        <f t="shared" si="130"/>
        <v>22</v>
      </c>
    </row>
    <row r="61" spans="1:111">
      <c r="A61" s="74">
        <v>53</v>
      </c>
      <c r="B61" s="71" t="str">
        <f>'ภาษาไทย ม.3'!B61</f>
        <v>นายปวริศร์   แรงนุกูล</v>
      </c>
      <c r="C61" s="72">
        <v>0</v>
      </c>
      <c r="D61" s="72">
        <v>0</v>
      </c>
      <c r="E61" s="72">
        <v>0</v>
      </c>
      <c r="F61" s="72">
        <v>1</v>
      </c>
      <c r="G61" s="72">
        <v>0</v>
      </c>
      <c r="H61" s="73">
        <v>0</v>
      </c>
      <c r="I61" s="73">
        <v>1</v>
      </c>
      <c r="J61" s="72">
        <v>1</v>
      </c>
      <c r="K61" s="72">
        <v>0</v>
      </c>
      <c r="L61" s="72">
        <v>0</v>
      </c>
      <c r="M61" s="72">
        <v>1</v>
      </c>
      <c r="N61" s="72">
        <v>1</v>
      </c>
      <c r="O61" s="73">
        <v>0</v>
      </c>
      <c r="P61" s="73">
        <v>0</v>
      </c>
      <c r="Q61" s="74">
        <v>0</v>
      </c>
      <c r="R61" s="74">
        <v>1</v>
      </c>
      <c r="S61" s="74">
        <v>0</v>
      </c>
      <c r="T61" s="74">
        <v>1</v>
      </c>
      <c r="U61" s="74">
        <v>1</v>
      </c>
      <c r="V61" s="74">
        <v>0</v>
      </c>
      <c r="W61" s="74">
        <v>0</v>
      </c>
      <c r="X61" s="74">
        <v>0</v>
      </c>
      <c r="Y61" s="74">
        <v>0</v>
      </c>
      <c r="Z61" s="74">
        <v>0</v>
      </c>
      <c r="AA61" s="74">
        <v>0</v>
      </c>
      <c r="AB61" s="74">
        <v>0</v>
      </c>
      <c r="AC61" s="74">
        <v>0</v>
      </c>
      <c r="AD61" s="74">
        <v>0</v>
      </c>
      <c r="AE61" s="74">
        <v>0</v>
      </c>
      <c r="AF61" s="74">
        <v>1</v>
      </c>
      <c r="AG61" s="74">
        <v>1</v>
      </c>
      <c r="AH61" s="74">
        <v>0</v>
      </c>
      <c r="AI61" s="74">
        <v>0</v>
      </c>
      <c r="AJ61" s="74">
        <v>1</v>
      </c>
      <c r="AK61" s="74">
        <v>0</v>
      </c>
      <c r="AL61" s="74">
        <v>0</v>
      </c>
      <c r="AM61" s="74">
        <v>0</v>
      </c>
      <c r="AN61" s="74">
        <v>0</v>
      </c>
      <c r="AO61" s="74">
        <v>1</v>
      </c>
      <c r="AP61" s="74">
        <v>0</v>
      </c>
      <c r="AQ61" s="74">
        <v>0</v>
      </c>
      <c r="AR61" s="74">
        <v>1</v>
      </c>
      <c r="AS61" s="74">
        <v>0</v>
      </c>
      <c r="AT61" s="74">
        <v>0</v>
      </c>
      <c r="AU61" s="74">
        <v>0</v>
      </c>
      <c r="AV61" s="74">
        <v>0</v>
      </c>
      <c r="AW61" s="74">
        <v>0</v>
      </c>
      <c r="AX61" s="74">
        <v>1</v>
      </c>
      <c r="AY61" s="74">
        <v>0</v>
      </c>
      <c r="AZ61" s="74">
        <v>1</v>
      </c>
      <c r="BA61" s="91">
        <f t="shared" si="118"/>
        <v>0</v>
      </c>
      <c r="BB61" s="91">
        <f t="shared" si="72"/>
        <v>0</v>
      </c>
      <c r="BC61" s="91">
        <f t="shared" si="73"/>
        <v>0</v>
      </c>
      <c r="BD61" s="91">
        <f t="shared" si="74"/>
        <v>2</v>
      </c>
      <c r="BE61" s="91">
        <f t="shared" si="75"/>
        <v>0</v>
      </c>
      <c r="BF61" s="91">
        <f t="shared" si="76"/>
        <v>0</v>
      </c>
      <c r="BG61" s="91">
        <f t="shared" si="77"/>
        <v>2</v>
      </c>
      <c r="BH61" s="91">
        <f t="shared" si="78"/>
        <v>2</v>
      </c>
      <c r="BI61" s="91">
        <f t="shared" si="79"/>
        <v>0</v>
      </c>
      <c r="BJ61" s="91">
        <f t="shared" si="80"/>
        <v>0</v>
      </c>
      <c r="BK61" s="91">
        <f t="shared" si="81"/>
        <v>2</v>
      </c>
      <c r="BL61" s="91">
        <f t="shared" si="82"/>
        <v>2</v>
      </c>
      <c r="BM61" s="91">
        <f t="shared" si="83"/>
        <v>0</v>
      </c>
      <c r="BN61" s="91">
        <f t="shared" si="84"/>
        <v>0</v>
      </c>
      <c r="BO61" s="91">
        <f t="shared" si="85"/>
        <v>0</v>
      </c>
      <c r="BP61" s="91">
        <f t="shared" si="86"/>
        <v>2</v>
      </c>
      <c r="BQ61" s="91">
        <f t="shared" si="87"/>
        <v>0</v>
      </c>
      <c r="BR61" s="91">
        <f t="shared" si="88"/>
        <v>2</v>
      </c>
      <c r="BS61" s="91">
        <f t="shared" si="89"/>
        <v>2</v>
      </c>
      <c r="BT61" s="91">
        <f t="shared" si="90"/>
        <v>0</v>
      </c>
      <c r="BU61" s="91">
        <f t="shared" si="91"/>
        <v>0</v>
      </c>
      <c r="BV61" s="91">
        <f t="shared" si="92"/>
        <v>0</v>
      </c>
      <c r="BW61" s="91">
        <f t="shared" si="93"/>
        <v>0</v>
      </c>
      <c r="BX61" s="91">
        <f t="shared" si="94"/>
        <v>0</v>
      </c>
      <c r="BY61" s="91">
        <f t="shared" si="95"/>
        <v>0</v>
      </c>
      <c r="BZ61" s="91">
        <f t="shared" si="96"/>
        <v>0</v>
      </c>
      <c r="CA61" s="91">
        <f t="shared" si="97"/>
        <v>0</v>
      </c>
      <c r="CB61" s="91">
        <f t="shared" si="98"/>
        <v>0</v>
      </c>
      <c r="CC61" s="91">
        <f t="shared" si="99"/>
        <v>0</v>
      </c>
      <c r="CD61" s="91">
        <f t="shared" si="100"/>
        <v>2</v>
      </c>
      <c r="CE61" s="91">
        <f t="shared" si="101"/>
        <v>2</v>
      </c>
      <c r="CF61" s="91">
        <f t="shared" si="102"/>
        <v>0</v>
      </c>
      <c r="CG61" s="91">
        <f t="shared" si="103"/>
        <v>0</v>
      </c>
      <c r="CH61" s="91">
        <f t="shared" si="104"/>
        <v>0</v>
      </c>
      <c r="CI61" s="91">
        <f t="shared" si="105"/>
        <v>0</v>
      </c>
      <c r="CJ61" s="91">
        <f t="shared" si="106"/>
        <v>2</v>
      </c>
      <c r="CK61" s="91">
        <f t="shared" si="107"/>
        <v>0</v>
      </c>
      <c r="CL61" s="91">
        <f t="shared" si="108"/>
        <v>0</v>
      </c>
      <c r="CM61" s="91">
        <f t="shared" si="109"/>
        <v>2</v>
      </c>
      <c r="CN61" s="91">
        <f t="shared" si="110"/>
        <v>0</v>
      </c>
      <c r="CO61" s="91">
        <f t="shared" si="111"/>
        <v>0</v>
      </c>
      <c r="CP61" s="91">
        <f t="shared" si="112"/>
        <v>0</v>
      </c>
      <c r="CQ61" s="91">
        <f t="shared" si="113"/>
        <v>0</v>
      </c>
      <c r="CR61" s="91">
        <f t="shared" si="114"/>
        <v>0</v>
      </c>
      <c r="CS61" s="91">
        <f t="shared" si="115"/>
        <v>2</v>
      </c>
      <c r="CT61" s="91">
        <f t="shared" si="116"/>
        <v>0</v>
      </c>
      <c r="CU61" s="91">
        <f t="shared" si="117"/>
        <v>2</v>
      </c>
      <c r="CV61" s="91">
        <f t="shared" si="119"/>
        <v>2</v>
      </c>
      <c r="CW61" s="91">
        <f t="shared" si="120"/>
        <v>0</v>
      </c>
      <c r="CX61" s="91">
        <f t="shared" si="121"/>
        <v>2</v>
      </c>
      <c r="CY61" s="92">
        <f t="shared" si="122"/>
        <v>10</v>
      </c>
      <c r="CZ61" s="92">
        <f t="shared" si="123"/>
        <v>8</v>
      </c>
      <c r="DA61" s="92">
        <f t="shared" si="124"/>
        <v>6</v>
      </c>
      <c r="DB61" s="92">
        <f t="shared" si="125"/>
        <v>24</v>
      </c>
      <c r="DC61" s="92">
        <f t="shared" si="126"/>
        <v>0</v>
      </c>
      <c r="DD61" s="92">
        <f t="shared" si="127"/>
        <v>4</v>
      </c>
      <c r="DE61" s="92">
        <f t="shared" si="128"/>
        <v>4</v>
      </c>
      <c r="DF61" s="92">
        <f t="shared" si="129"/>
        <v>4</v>
      </c>
      <c r="DG61" s="74">
        <f t="shared" si="130"/>
        <v>32</v>
      </c>
    </row>
    <row r="62" spans="1:111">
      <c r="A62" s="74">
        <v>54</v>
      </c>
      <c r="B62" s="71" t="str">
        <f>'ภาษาไทย ม.3'!B62</f>
        <v>นายวราวุธ   มะละวะ</v>
      </c>
      <c r="C62" s="72">
        <v>1</v>
      </c>
      <c r="D62" s="72">
        <v>0</v>
      </c>
      <c r="E62" s="72">
        <v>0</v>
      </c>
      <c r="F62" s="72">
        <v>1</v>
      </c>
      <c r="G62" s="72">
        <v>1</v>
      </c>
      <c r="H62" s="73">
        <v>0</v>
      </c>
      <c r="I62" s="73">
        <v>0</v>
      </c>
      <c r="J62" s="72">
        <v>1</v>
      </c>
      <c r="K62" s="72">
        <v>0</v>
      </c>
      <c r="L62" s="72">
        <v>1</v>
      </c>
      <c r="M62" s="72">
        <v>1</v>
      </c>
      <c r="N62" s="72">
        <v>0</v>
      </c>
      <c r="O62" s="73">
        <v>1</v>
      </c>
      <c r="P62" s="73">
        <v>1</v>
      </c>
      <c r="Q62" s="74">
        <v>0</v>
      </c>
      <c r="R62" s="74">
        <v>1</v>
      </c>
      <c r="S62" s="74">
        <v>0</v>
      </c>
      <c r="T62" s="74">
        <v>0</v>
      </c>
      <c r="U62" s="74">
        <v>0</v>
      </c>
      <c r="V62" s="74">
        <v>0</v>
      </c>
      <c r="W62" s="74">
        <v>0</v>
      </c>
      <c r="X62" s="74">
        <v>0</v>
      </c>
      <c r="Y62" s="74">
        <v>0</v>
      </c>
      <c r="Z62" s="74">
        <v>0</v>
      </c>
      <c r="AA62" s="74">
        <v>1</v>
      </c>
      <c r="AB62" s="74">
        <v>1</v>
      </c>
      <c r="AC62" s="74">
        <v>1</v>
      </c>
      <c r="AD62" s="74">
        <v>0</v>
      </c>
      <c r="AE62" s="74">
        <v>0</v>
      </c>
      <c r="AF62" s="74">
        <v>0</v>
      </c>
      <c r="AG62" s="74">
        <v>0</v>
      </c>
      <c r="AH62" s="74">
        <v>0</v>
      </c>
      <c r="AI62" s="74">
        <v>0</v>
      </c>
      <c r="AJ62" s="74">
        <v>0</v>
      </c>
      <c r="AK62" s="74">
        <v>0</v>
      </c>
      <c r="AL62" s="74">
        <v>0</v>
      </c>
      <c r="AM62" s="74">
        <v>0</v>
      </c>
      <c r="AN62" s="74">
        <v>0</v>
      </c>
      <c r="AO62" s="74">
        <v>0</v>
      </c>
      <c r="AP62" s="74">
        <v>0</v>
      </c>
      <c r="AQ62" s="74">
        <v>0</v>
      </c>
      <c r="AR62" s="74">
        <v>0</v>
      </c>
      <c r="AS62" s="74">
        <v>1</v>
      </c>
      <c r="AT62" s="74">
        <v>0</v>
      </c>
      <c r="AU62" s="74">
        <v>0</v>
      </c>
      <c r="AV62" s="74">
        <v>1</v>
      </c>
      <c r="AW62" s="74">
        <v>0</v>
      </c>
      <c r="AX62" s="74">
        <v>0</v>
      </c>
      <c r="AY62" s="74">
        <v>0</v>
      </c>
      <c r="AZ62" s="74">
        <v>1</v>
      </c>
      <c r="BA62" s="91">
        <f t="shared" si="118"/>
        <v>2</v>
      </c>
      <c r="BB62" s="91">
        <f t="shared" si="72"/>
        <v>0</v>
      </c>
      <c r="BC62" s="91">
        <f t="shared" si="73"/>
        <v>0</v>
      </c>
      <c r="BD62" s="91">
        <f t="shared" si="74"/>
        <v>2</v>
      </c>
      <c r="BE62" s="91">
        <f t="shared" si="75"/>
        <v>2</v>
      </c>
      <c r="BF62" s="91">
        <f t="shared" si="76"/>
        <v>0</v>
      </c>
      <c r="BG62" s="91">
        <f t="shared" si="77"/>
        <v>0</v>
      </c>
      <c r="BH62" s="91">
        <f t="shared" si="78"/>
        <v>2</v>
      </c>
      <c r="BI62" s="91">
        <f t="shared" si="79"/>
        <v>0</v>
      </c>
      <c r="BJ62" s="91">
        <f t="shared" si="80"/>
        <v>2</v>
      </c>
      <c r="BK62" s="91">
        <f t="shared" si="81"/>
        <v>2</v>
      </c>
      <c r="BL62" s="91">
        <f t="shared" si="82"/>
        <v>0</v>
      </c>
      <c r="BM62" s="91">
        <f t="shared" si="83"/>
        <v>2</v>
      </c>
      <c r="BN62" s="91">
        <f t="shared" si="84"/>
        <v>2</v>
      </c>
      <c r="BO62" s="91">
        <f t="shared" si="85"/>
        <v>0</v>
      </c>
      <c r="BP62" s="91">
        <f t="shared" si="86"/>
        <v>2</v>
      </c>
      <c r="BQ62" s="91">
        <f t="shared" si="87"/>
        <v>0</v>
      </c>
      <c r="BR62" s="91">
        <f t="shared" si="88"/>
        <v>0</v>
      </c>
      <c r="BS62" s="91">
        <f t="shared" si="89"/>
        <v>0</v>
      </c>
      <c r="BT62" s="91">
        <f t="shared" si="90"/>
        <v>0</v>
      </c>
      <c r="BU62" s="91">
        <f t="shared" si="91"/>
        <v>0</v>
      </c>
      <c r="BV62" s="91">
        <f t="shared" si="92"/>
        <v>0</v>
      </c>
      <c r="BW62" s="91">
        <f t="shared" si="93"/>
        <v>0</v>
      </c>
      <c r="BX62" s="91">
        <f t="shared" si="94"/>
        <v>0</v>
      </c>
      <c r="BY62" s="91">
        <f t="shared" si="95"/>
        <v>2</v>
      </c>
      <c r="BZ62" s="91">
        <f t="shared" si="96"/>
        <v>2</v>
      </c>
      <c r="CA62" s="91">
        <f t="shared" si="97"/>
        <v>2</v>
      </c>
      <c r="CB62" s="91">
        <f t="shared" si="98"/>
        <v>0</v>
      </c>
      <c r="CC62" s="91">
        <f t="shared" si="99"/>
        <v>0</v>
      </c>
      <c r="CD62" s="91">
        <f t="shared" si="100"/>
        <v>0</v>
      </c>
      <c r="CE62" s="91">
        <f t="shared" si="101"/>
        <v>0</v>
      </c>
      <c r="CF62" s="91">
        <f t="shared" si="102"/>
        <v>0</v>
      </c>
      <c r="CG62" s="91">
        <f t="shared" si="103"/>
        <v>0</v>
      </c>
      <c r="CH62" s="91">
        <f t="shared" si="104"/>
        <v>0</v>
      </c>
      <c r="CI62" s="91">
        <f t="shared" si="105"/>
        <v>0</v>
      </c>
      <c r="CJ62" s="91">
        <f t="shared" si="106"/>
        <v>0</v>
      </c>
      <c r="CK62" s="91">
        <f t="shared" si="107"/>
        <v>0</v>
      </c>
      <c r="CL62" s="91">
        <f t="shared" si="108"/>
        <v>0</v>
      </c>
      <c r="CM62" s="91">
        <f t="shared" si="109"/>
        <v>0</v>
      </c>
      <c r="CN62" s="91">
        <f t="shared" si="110"/>
        <v>2</v>
      </c>
      <c r="CO62" s="91">
        <f t="shared" si="111"/>
        <v>0</v>
      </c>
      <c r="CP62" s="91">
        <f t="shared" si="112"/>
        <v>0</v>
      </c>
      <c r="CQ62" s="91">
        <f t="shared" si="113"/>
        <v>2</v>
      </c>
      <c r="CR62" s="91">
        <f t="shared" si="114"/>
        <v>0</v>
      </c>
      <c r="CS62" s="91">
        <f t="shared" si="115"/>
        <v>0</v>
      </c>
      <c r="CT62" s="91">
        <f t="shared" si="116"/>
        <v>0</v>
      </c>
      <c r="CU62" s="91">
        <f t="shared" si="117"/>
        <v>2</v>
      </c>
      <c r="CV62" s="91">
        <f t="shared" si="119"/>
        <v>0</v>
      </c>
      <c r="CW62" s="91">
        <f t="shared" si="120"/>
        <v>0</v>
      </c>
      <c r="CX62" s="91">
        <f t="shared" si="121"/>
        <v>2</v>
      </c>
      <c r="CY62" s="92">
        <f t="shared" si="122"/>
        <v>12</v>
      </c>
      <c r="CZ62" s="92">
        <f t="shared" si="123"/>
        <v>12</v>
      </c>
      <c r="DA62" s="92">
        <f t="shared" si="124"/>
        <v>0</v>
      </c>
      <c r="DB62" s="92">
        <f t="shared" si="125"/>
        <v>24</v>
      </c>
      <c r="DC62" s="92">
        <f t="shared" si="126"/>
        <v>4</v>
      </c>
      <c r="DD62" s="92">
        <f t="shared" si="127"/>
        <v>2</v>
      </c>
      <c r="DE62" s="92">
        <f t="shared" si="128"/>
        <v>6</v>
      </c>
      <c r="DF62" s="92">
        <f t="shared" si="129"/>
        <v>2</v>
      </c>
      <c r="DG62" s="74">
        <f t="shared" si="130"/>
        <v>32</v>
      </c>
    </row>
    <row r="63" spans="1:111">
      <c r="A63" s="74">
        <v>55</v>
      </c>
      <c r="B63" s="71" t="str">
        <f>'ภาษาไทย ม.3'!B63</f>
        <v>นางสาวกิตติญาพร  สัตยาไชย</v>
      </c>
      <c r="C63" s="72">
        <v>0</v>
      </c>
      <c r="D63" s="72">
        <v>0</v>
      </c>
      <c r="E63" s="72">
        <v>1</v>
      </c>
      <c r="F63" s="72">
        <v>1</v>
      </c>
      <c r="G63" s="72">
        <v>0</v>
      </c>
      <c r="H63" s="73">
        <v>0</v>
      </c>
      <c r="I63" s="73">
        <v>1</v>
      </c>
      <c r="J63" s="72">
        <v>0</v>
      </c>
      <c r="K63" s="72">
        <v>1</v>
      </c>
      <c r="L63" s="72">
        <v>1</v>
      </c>
      <c r="M63" s="72">
        <v>0</v>
      </c>
      <c r="N63" s="72">
        <v>1</v>
      </c>
      <c r="O63" s="73">
        <v>0</v>
      </c>
      <c r="P63" s="73">
        <v>0</v>
      </c>
      <c r="Q63" s="74">
        <v>1</v>
      </c>
      <c r="R63" s="74">
        <v>0</v>
      </c>
      <c r="S63" s="74">
        <v>1</v>
      </c>
      <c r="T63" s="74">
        <v>1</v>
      </c>
      <c r="U63" s="74">
        <v>0</v>
      </c>
      <c r="V63" s="74">
        <v>0</v>
      </c>
      <c r="W63" s="74">
        <v>0</v>
      </c>
      <c r="X63" s="74">
        <v>0</v>
      </c>
      <c r="Y63" s="74">
        <v>0</v>
      </c>
      <c r="Z63" s="74">
        <v>0</v>
      </c>
      <c r="AA63" s="74">
        <v>0</v>
      </c>
      <c r="AB63" s="74">
        <v>0</v>
      </c>
      <c r="AC63" s="74">
        <v>0</v>
      </c>
      <c r="AD63" s="74">
        <v>0</v>
      </c>
      <c r="AE63" s="74">
        <v>1</v>
      </c>
      <c r="AF63" s="74">
        <v>1</v>
      </c>
      <c r="AG63" s="74">
        <v>0</v>
      </c>
      <c r="AH63" s="74">
        <v>0</v>
      </c>
      <c r="AI63" s="74">
        <v>0</v>
      </c>
      <c r="AJ63" s="74">
        <v>0</v>
      </c>
      <c r="AK63" s="74">
        <v>0</v>
      </c>
      <c r="AL63" s="74">
        <v>1</v>
      </c>
      <c r="AM63" s="74">
        <v>0</v>
      </c>
      <c r="AN63" s="74">
        <v>0</v>
      </c>
      <c r="AO63" s="74">
        <v>0</v>
      </c>
      <c r="AP63" s="74">
        <v>0</v>
      </c>
      <c r="AQ63" s="74">
        <v>0</v>
      </c>
      <c r="AR63" s="74">
        <v>1</v>
      </c>
      <c r="AS63" s="74">
        <v>0</v>
      </c>
      <c r="AT63" s="74">
        <v>1</v>
      </c>
      <c r="AU63" s="74">
        <v>0</v>
      </c>
      <c r="AV63" s="74">
        <v>0</v>
      </c>
      <c r="AW63" s="74">
        <v>0</v>
      </c>
      <c r="AX63" s="74">
        <v>0</v>
      </c>
      <c r="AY63" s="74">
        <v>1</v>
      </c>
      <c r="AZ63" s="74">
        <v>0</v>
      </c>
      <c r="BA63" s="91">
        <f t="shared" si="118"/>
        <v>0</v>
      </c>
      <c r="BB63" s="91">
        <f t="shared" si="72"/>
        <v>0</v>
      </c>
      <c r="BC63" s="91">
        <f t="shared" si="73"/>
        <v>2</v>
      </c>
      <c r="BD63" s="91">
        <f t="shared" si="74"/>
        <v>2</v>
      </c>
      <c r="BE63" s="91">
        <f t="shared" si="75"/>
        <v>0</v>
      </c>
      <c r="BF63" s="91">
        <f t="shared" si="76"/>
        <v>0</v>
      </c>
      <c r="BG63" s="91">
        <f t="shared" si="77"/>
        <v>2</v>
      </c>
      <c r="BH63" s="91">
        <f t="shared" si="78"/>
        <v>0</v>
      </c>
      <c r="BI63" s="91">
        <f t="shared" si="79"/>
        <v>2</v>
      </c>
      <c r="BJ63" s="91">
        <f t="shared" si="80"/>
        <v>2</v>
      </c>
      <c r="BK63" s="91">
        <f t="shared" si="81"/>
        <v>0</v>
      </c>
      <c r="BL63" s="91">
        <f t="shared" si="82"/>
        <v>2</v>
      </c>
      <c r="BM63" s="91">
        <f t="shared" si="83"/>
        <v>0</v>
      </c>
      <c r="BN63" s="91">
        <f t="shared" si="84"/>
        <v>0</v>
      </c>
      <c r="BO63" s="91">
        <f t="shared" si="85"/>
        <v>2</v>
      </c>
      <c r="BP63" s="91">
        <f t="shared" si="86"/>
        <v>0</v>
      </c>
      <c r="BQ63" s="91">
        <f t="shared" si="87"/>
        <v>2</v>
      </c>
      <c r="BR63" s="91">
        <f t="shared" si="88"/>
        <v>2</v>
      </c>
      <c r="BS63" s="91">
        <f t="shared" si="89"/>
        <v>0</v>
      </c>
      <c r="BT63" s="91">
        <f t="shared" si="90"/>
        <v>0</v>
      </c>
      <c r="BU63" s="91">
        <f t="shared" si="91"/>
        <v>0</v>
      </c>
      <c r="BV63" s="91">
        <f t="shared" si="92"/>
        <v>0</v>
      </c>
      <c r="BW63" s="91">
        <f t="shared" si="93"/>
        <v>0</v>
      </c>
      <c r="BX63" s="91">
        <f t="shared" si="94"/>
        <v>0</v>
      </c>
      <c r="BY63" s="91">
        <f t="shared" si="95"/>
        <v>0</v>
      </c>
      <c r="BZ63" s="91">
        <f t="shared" si="96"/>
        <v>0</v>
      </c>
      <c r="CA63" s="91">
        <f t="shared" si="97"/>
        <v>0</v>
      </c>
      <c r="CB63" s="91">
        <f t="shared" si="98"/>
        <v>0</v>
      </c>
      <c r="CC63" s="91">
        <f t="shared" si="99"/>
        <v>2</v>
      </c>
      <c r="CD63" s="91">
        <f t="shared" si="100"/>
        <v>2</v>
      </c>
      <c r="CE63" s="91">
        <f t="shared" si="101"/>
        <v>0</v>
      </c>
      <c r="CF63" s="91">
        <f t="shared" si="102"/>
        <v>0</v>
      </c>
      <c r="CG63" s="91">
        <f t="shared" si="103"/>
        <v>2</v>
      </c>
      <c r="CH63" s="91">
        <f t="shared" si="104"/>
        <v>0</v>
      </c>
      <c r="CI63" s="91">
        <f t="shared" si="105"/>
        <v>0</v>
      </c>
      <c r="CJ63" s="91">
        <f t="shared" si="106"/>
        <v>0</v>
      </c>
      <c r="CK63" s="91">
        <f t="shared" si="107"/>
        <v>0</v>
      </c>
      <c r="CL63" s="91">
        <f t="shared" si="108"/>
        <v>0</v>
      </c>
      <c r="CM63" s="91">
        <f t="shared" si="109"/>
        <v>2</v>
      </c>
      <c r="CN63" s="91">
        <f t="shared" si="110"/>
        <v>0</v>
      </c>
      <c r="CO63" s="91">
        <f t="shared" si="111"/>
        <v>2</v>
      </c>
      <c r="CP63" s="91">
        <f t="shared" si="112"/>
        <v>0</v>
      </c>
      <c r="CQ63" s="91">
        <f t="shared" si="113"/>
        <v>0</v>
      </c>
      <c r="CR63" s="91">
        <f t="shared" si="114"/>
        <v>0</v>
      </c>
      <c r="CS63" s="91">
        <f t="shared" si="115"/>
        <v>0</v>
      </c>
      <c r="CT63" s="91">
        <f t="shared" si="116"/>
        <v>2</v>
      </c>
      <c r="CU63" s="91">
        <f t="shared" si="117"/>
        <v>0</v>
      </c>
      <c r="CV63" s="91">
        <f t="shared" si="119"/>
        <v>0</v>
      </c>
      <c r="CW63" s="91">
        <f t="shared" si="120"/>
        <v>2</v>
      </c>
      <c r="CX63" s="91">
        <f t="shared" si="121"/>
        <v>0</v>
      </c>
      <c r="CY63" s="92">
        <f t="shared" si="122"/>
        <v>12</v>
      </c>
      <c r="CZ63" s="92">
        <f t="shared" si="123"/>
        <v>10</v>
      </c>
      <c r="DA63" s="92">
        <f t="shared" si="124"/>
        <v>4</v>
      </c>
      <c r="DB63" s="92">
        <f t="shared" si="125"/>
        <v>26</v>
      </c>
      <c r="DC63" s="92">
        <f t="shared" si="126"/>
        <v>2</v>
      </c>
      <c r="DD63" s="92">
        <f t="shared" si="127"/>
        <v>2</v>
      </c>
      <c r="DE63" s="92">
        <f t="shared" si="128"/>
        <v>4</v>
      </c>
      <c r="DF63" s="92">
        <f t="shared" si="129"/>
        <v>2</v>
      </c>
      <c r="DG63" s="74">
        <f t="shared" si="130"/>
        <v>32</v>
      </c>
    </row>
    <row r="64" spans="1:111">
      <c r="A64" s="74">
        <v>56</v>
      </c>
      <c r="B64" s="71" t="str">
        <f>'ภาษาไทย ม.3'!B64</f>
        <v>นางสาวกนกภรณ์  ยี่มี</v>
      </c>
      <c r="C64" s="72">
        <v>1</v>
      </c>
      <c r="D64" s="72">
        <v>1</v>
      </c>
      <c r="E64" s="72">
        <v>0</v>
      </c>
      <c r="F64" s="72">
        <v>1</v>
      </c>
      <c r="G64" s="72">
        <v>0</v>
      </c>
      <c r="H64" s="73">
        <v>0</v>
      </c>
      <c r="I64" s="73">
        <v>1</v>
      </c>
      <c r="J64" s="72">
        <v>0</v>
      </c>
      <c r="K64" s="72">
        <v>1</v>
      </c>
      <c r="L64" s="72">
        <v>0</v>
      </c>
      <c r="M64" s="72">
        <v>1</v>
      </c>
      <c r="N64" s="72">
        <v>0</v>
      </c>
      <c r="O64" s="73">
        <v>0</v>
      </c>
      <c r="P64" s="73">
        <v>0</v>
      </c>
      <c r="Q64" s="74">
        <v>1</v>
      </c>
      <c r="R64" s="74">
        <v>0</v>
      </c>
      <c r="S64" s="74">
        <v>0</v>
      </c>
      <c r="T64" s="74">
        <v>0</v>
      </c>
      <c r="U64" s="74">
        <v>0</v>
      </c>
      <c r="V64" s="74">
        <v>0</v>
      </c>
      <c r="W64" s="74">
        <v>0</v>
      </c>
      <c r="X64" s="74">
        <v>1</v>
      </c>
      <c r="Y64" s="74">
        <v>0</v>
      </c>
      <c r="Z64" s="74">
        <v>0</v>
      </c>
      <c r="AA64" s="74">
        <v>0</v>
      </c>
      <c r="AB64" s="74">
        <v>0</v>
      </c>
      <c r="AC64" s="74">
        <v>0</v>
      </c>
      <c r="AD64" s="74">
        <v>0</v>
      </c>
      <c r="AE64" s="74">
        <v>1</v>
      </c>
      <c r="AF64" s="74">
        <v>0</v>
      </c>
      <c r="AG64" s="74">
        <v>1</v>
      </c>
      <c r="AH64" s="74">
        <v>0</v>
      </c>
      <c r="AI64" s="74">
        <v>0</v>
      </c>
      <c r="AJ64" s="74">
        <v>0</v>
      </c>
      <c r="AK64" s="74">
        <v>1</v>
      </c>
      <c r="AL64" s="74">
        <v>0</v>
      </c>
      <c r="AM64" s="74">
        <v>0</v>
      </c>
      <c r="AN64" s="74">
        <v>1</v>
      </c>
      <c r="AO64" s="74">
        <v>0</v>
      </c>
      <c r="AP64" s="74">
        <v>0</v>
      </c>
      <c r="AQ64" s="74">
        <v>0</v>
      </c>
      <c r="AR64" s="74">
        <v>0</v>
      </c>
      <c r="AS64" s="74">
        <v>0</v>
      </c>
      <c r="AT64" s="74">
        <v>0</v>
      </c>
      <c r="AU64" s="74">
        <v>0</v>
      </c>
      <c r="AV64" s="74">
        <v>0</v>
      </c>
      <c r="AW64" s="74">
        <v>0</v>
      </c>
      <c r="AX64" s="74">
        <v>1</v>
      </c>
      <c r="AY64" s="74">
        <v>0</v>
      </c>
      <c r="AZ64" s="74">
        <v>0</v>
      </c>
      <c r="BA64" s="91">
        <f t="shared" si="118"/>
        <v>2</v>
      </c>
      <c r="BB64" s="91">
        <f t="shared" si="72"/>
        <v>2</v>
      </c>
      <c r="BC64" s="91">
        <f t="shared" si="73"/>
        <v>0</v>
      </c>
      <c r="BD64" s="91">
        <f t="shared" si="74"/>
        <v>2</v>
      </c>
      <c r="BE64" s="91">
        <f t="shared" si="75"/>
        <v>0</v>
      </c>
      <c r="BF64" s="91">
        <f t="shared" si="76"/>
        <v>0</v>
      </c>
      <c r="BG64" s="91">
        <f t="shared" si="77"/>
        <v>2</v>
      </c>
      <c r="BH64" s="91">
        <f t="shared" si="78"/>
        <v>0</v>
      </c>
      <c r="BI64" s="91">
        <f t="shared" si="79"/>
        <v>2</v>
      </c>
      <c r="BJ64" s="91">
        <f t="shared" si="80"/>
        <v>0</v>
      </c>
      <c r="BK64" s="91">
        <f t="shared" si="81"/>
        <v>2</v>
      </c>
      <c r="BL64" s="91">
        <f t="shared" si="82"/>
        <v>0</v>
      </c>
      <c r="BM64" s="91">
        <f t="shared" si="83"/>
        <v>0</v>
      </c>
      <c r="BN64" s="91">
        <f t="shared" si="84"/>
        <v>0</v>
      </c>
      <c r="BO64" s="91">
        <f t="shared" si="85"/>
        <v>2</v>
      </c>
      <c r="BP64" s="91">
        <f t="shared" si="86"/>
        <v>0</v>
      </c>
      <c r="BQ64" s="91">
        <f t="shared" si="87"/>
        <v>0</v>
      </c>
      <c r="BR64" s="91">
        <f t="shared" si="88"/>
        <v>0</v>
      </c>
      <c r="BS64" s="91">
        <f t="shared" si="89"/>
        <v>0</v>
      </c>
      <c r="BT64" s="91">
        <f t="shared" si="90"/>
        <v>0</v>
      </c>
      <c r="BU64" s="91">
        <f t="shared" si="91"/>
        <v>0</v>
      </c>
      <c r="BV64" s="91">
        <f t="shared" si="92"/>
        <v>2</v>
      </c>
      <c r="BW64" s="91">
        <f t="shared" si="93"/>
        <v>0</v>
      </c>
      <c r="BX64" s="91">
        <f t="shared" si="94"/>
        <v>0</v>
      </c>
      <c r="BY64" s="91">
        <f t="shared" si="95"/>
        <v>0</v>
      </c>
      <c r="BZ64" s="91">
        <f t="shared" si="96"/>
        <v>0</v>
      </c>
      <c r="CA64" s="91">
        <f t="shared" si="97"/>
        <v>0</v>
      </c>
      <c r="CB64" s="91">
        <f t="shared" si="98"/>
        <v>0</v>
      </c>
      <c r="CC64" s="91">
        <f t="shared" si="99"/>
        <v>2</v>
      </c>
      <c r="CD64" s="91">
        <f t="shared" si="100"/>
        <v>0</v>
      </c>
      <c r="CE64" s="91">
        <f t="shared" si="101"/>
        <v>0</v>
      </c>
      <c r="CF64" s="91">
        <f t="shared" si="102"/>
        <v>2</v>
      </c>
      <c r="CG64" s="91">
        <f t="shared" si="103"/>
        <v>0</v>
      </c>
      <c r="CH64" s="91">
        <f t="shared" si="104"/>
        <v>0</v>
      </c>
      <c r="CI64" s="91">
        <f t="shared" si="105"/>
        <v>2</v>
      </c>
      <c r="CJ64" s="91">
        <f t="shared" si="106"/>
        <v>0</v>
      </c>
      <c r="CK64" s="91">
        <f t="shared" si="107"/>
        <v>0</v>
      </c>
      <c r="CL64" s="91">
        <f t="shared" si="108"/>
        <v>0</v>
      </c>
      <c r="CM64" s="91">
        <f t="shared" si="109"/>
        <v>0</v>
      </c>
      <c r="CN64" s="91">
        <f t="shared" si="110"/>
        <v>0</v>
      </c>
      <c r="CO64" s="91">
        <f t="shared" si="111"/>
        <v>0</v>
      </c>
      <c r="CP64" s="91">
        <f t="shared" si="112"/>
        <v>0</v>
      </c>
      <c r="CQ64" s="91">
        <f t="shared" si="113"/>
        <v>0</v>
      </c>
      <c r="CR64" s="91">
        <f t="shared" si="114"/>
        <v>0</v>
      </c>
      <c r="CS64" s="91">
        <f t="shared" si="115"/>
        <v>2</v>
      </c>
      <c r="CT64" s="91">
        <f t="shared" si="116"/>
        <v>0</v>
      </c>
      <c r="CU64" s="91">
        <f t="shared" si="117"/>
        <v>0</v>
      </c>
      <c r="CV64" s="91">
        <f t="shared" si="119"/>
        <v>2</v>
      </c>
      <c r="CW64" s="91">
        <f t="shared" si="120"/>
        <v>0</v>
      </c>
      <c r="CX64" s="91">
        <f t="shared" si="121"/>
        <v>0</v>
      </c>
      <c r="CY64" s="92">
        <f t="shared" si="122"/>
        <v>12</v>
      </c>
      <c r="CZ64" s="92">
        <f t="shared" si="123"/>
        <v>6</v>
      </c>
      <c r="DA64" s="92">
        <f t="shared" si="124"/>
        <v>4</v>
      </c>
      <c r="DB64" s="92">
        <f t="shared" si="125"/>
        <v>22</v>
      </c>
      <c r="DC64" s="92">
        <f t="shared" si="126"/>
        <v>0</v>
      </c>
      <c r="DD64" s="92">
        <f t="shared" si="127"/>
        <v>2</v>
      </c>
      <c r="DE64" s="92">
        <f t="shared" si="128"/>
        <v>2</v>
      </c>
      <c r="DF64" s="92">
        <f t="shared" si="129"/>
        <v>2</v>
      </c>
      <c r="DG64" s="74">
        <f t="shared" si="130"/>
        <v>26</v>
      </c>
    </row>
    <row r="65" spans="1:111">
      <c r="A65" s="74">
        <v>57</v>
      </c>
      <c r="B65" s="71" t="str">
        <f>'ภาษาไทย ม.3'!B65</f>
        <v>นางสาวสุวัจณี   สินธุพาชี</v>
      </c>
      <c r="C65" s="72">
        <v>0</v>
      </c>
      <c r="D65" s="72">
        <v>0</v>
      </c>
      <c r="E65" s="72">
        <v>0</v>
      </c>
      <c r="F65" s="72">
        <v>0</v>
      </c>
      <c r="G65" s="72">
        <v>0</v>
      </c>
      <c r="H65" s="73">
        <v>0</v>
      </c>
      <c r="I65" s="73">
        <v>1</v>
      </c>
      <c r="J65" s="72">
        <v>0</v>
      </c>
      <c r="K65" s="72">
        <v>0</v>
      </c>
      <c r="L65" s="72">
        <v>0</v>
      </c>
      <c r="M65" s="72">
        <v>0</v>
      </c>
      <c r="N65" s="72">
        <v>1</v>
      </c>
      <c r="O65" s="73">
        <v>0</v>
      </c>
      <c r="P65" s="73">
        <v>0</v>
      </c>
      <c r="Q65" s="74">
        <v>0</v>
      </c>
      <c r="R65" s="74">
        <v>0</v>
      </c>
      <c r="S65" s="74">
        <v>0</v>
      </c>
      <c r="T65" s="74">
        <v>1</v>
      </c>
      <c r="U65" s="74">
        <v>0</v>
      </c>
      <c r="V65" s="74">
        <v>0</v>
      </c>
      <c r="W65" s="74">
        <v>0</v>
      </c>
      <c r="X65" s="74">
        <v>0</v>
      </c>
      <c r="Y65" s="74">
        <v>1</v>
      </c>
      <c r="Z65" s="74">
        <v>0</v>
      </c>
      <c r="AA65" s="74">
        <v>1</v>
      </c>
      <c r="AB65" s="74">
        <v>0</v>
      </c>
      <c r="AC65" s="74">
        <v>1</v>
      </c>
      <c r="AD65" s="74">
        <v>0</v>
      </c>
      <c r="AE65" s="74">
        <v>1</v>
      </c>
      <c r="AF65" s="74">
        <v>0</v>
      </c>
      <c r="AG65" s="74">
        <v>0</v>
      </c>
      <c r="AH65" s="74">
        <v>1</v>
      </c>
      <c r="AI65" s="74">
        <v>0</v>
      </c>
      <c r="AJ65" s="74">
        <v>0</v>
      </c>
      <c r="AK65" s="74">
        <v>0</v>
      </c>
      <c r="AL65" s="74">
        <v>0</v>
      </c>
      <c r="AM65" s="74">
        <v>0</v>
      </c>
      <c r="AN65" s="74">
        <v>1</v>
      </c>
      <c r="AO65" s="74">
        <v>0</v>
      </c>
      <c r="AP65" s="74">
        <v>0</v>
      </c>
      <c r="AQ65" s="74">
        <v>0</v>
      </c>
      <c r="AR65" s="74">
        <v>0</v>
      </c>
      <c r="AS65" s="74">
        <v>1</v>
      </c>
      <c r="AT65" s="74">
        <v>0</v>
      </c>
      <c r="AU65" s="74">
        <v>1</v>
      </c>
      <c r="AV65" s="74">
        <v>0</v>
      </c>
      <c r="AW65" s="74">
        <v>0</v>
      </c>
      <c r="AX65" s="74">
        <v>1</v>
      </c>
      <c r="AY65" s="74">
        <v>1</v>
      </c>
      <c r="AZ65" s="74">
        <v>1</v>
      </c>
      <c r="BA65" s="91">
        <f t="shared" si="118"/>
        <v>0</v>
      </c>
      <c r="BB65" s="91">
        <f t="shared" si="72"/>
        <v>0</v>
      </c>
      <c r="BC65" s="91">
        <f t="shared" si="73"/>
        <v>0</v>
      </c>
      <c r="BD65" s="91">
        <f t="shared" si="74"/>
        <v>0</v>
      </c>
      <c r="BE65" s="91">
        <f t="shared" si="75"/>
        <v>0</v>
      </c>
      <c r="BF65" s="91">
        <f t="shared" si="76"/>
        <v>0</v>
      </c>
      <c r="BG65" s="91">
        <f t="shared" si="77"/>
        <v>2</v>
      </c>
      <c r="BH65" s="91">
        <f t="shared" si="78"/>
        <v>0</v>
      </c>
      <c r="BI65" s="91">
        <f t="shared" si="79"/>
        <v>0</v>
      </c>
      <c r="BJ65" s="91">
        <f t="shared" si="80"/>
        <v>0</v>
      </c>
      <c r="BK65" s="91">
        <f t="shared" si="81"/>
        <v>0</v>
      </c>
      <c r="BL65" s="91">
        <f t="shared" si="82"/>
        <v>2</v>
      </c>
      <c r="BM65" s="91">
        <f t="shared" si="83"/>
        <v>0</v>
      </c>
      <c r="BN65" s="91">
        <f t="shared" si="84"/>
        <v>0</v>
      </c>
      <c r="BO65" s="91">
        <f t="shared" si="85"/>
        <v>0</v>
      </c>
      <c r="BP65" s="91">
        <f t="shared" si="86"/>
        <v>0</v>
      </c>
      <c r="BQ65" s="91">
        <f t="shared" si="87"/>
        <v>0</v>
      </c>
      <c r="BR65" s="91">
        <f t="shared" si="88"/>
        <v>2</v>
      </c>
      <c r="BS65" s="91">
        <f t="shared" si="89"/>
        <v>0</v>
      </c>
      <c r="BT65" s="91">
        <f t="shared" si="90"/>
        <v>0</v>
      </c>
      <c r="BU65" s="91">
        <f t="shared" si="91"/>
        <v>0</v>
      </c>
      <c r="BV65" s="91">
        <f t="shared" si="92"/>
        <v>0</v>
      </c>
      <c r="BW65" s="91">
        <f t="shared" si="93"/>
        <v>2</v>
      </c>
      <c r="BX65" s="91">
        <f t="shared" si="94"/>
        <v>0</v>
      </c>
      <c r="BY65" s="91">
        <f t="shared" si="95"/>
        <v>2</v>
      </c>
      <c r="BZ65" s="91">
        <f t="shared" si="96"/>
        <v>0</v>
      </c>
      <c r="CA65" s="91">
        <f t="shared" si="97"/>
        <v>2</v>
      </c>
      <c r="CB65" s="91">
        <f t="shared" si="98"/>
        <v>0</v>
      </c>
      <c r="CC65" s="91">
        <f t="shared" si="99"/>
        <v>2</v>
      </c>
      <c r="CD65" s="91">
        <f t="shared" si="100"/>
        <v>0</v>
      </c>
      <c r="CE65" s="91">
        <f t="shared" si="101"/>
        <v>0</v>
      </c>
      <c r="CF65" s="91">
        <f t="shared" si="102"/>
        <v>0</v>
      </c>
      <c r="CG65" s="91">
        <f t="shared" si="103"/>
        <v>0</v>
      </c>
      <c r="CH65" s="91">
        <f t="shared" si="104"/>
        <v>0</v>
      </c>
      <c r="CI65" s="91">
        <f t="shared" si="105"/>
        <v>2</v>
      </c>
      <c r="CJ65" s="91">
        <f t="shared" si="106"/>
        <v>0</v>
      </c>
      <c r="CK65" s="91">
        <f t="shared" si="107"/>
        <v>0</v>
      </c>
      <c r="CL65" s="91">
        <f t="shared" si="108"/>
        <v>0</v>
      </c>
      <c r="CM65" s="91">
        <f t="shared" si="109"/>
        <v>0</v>
      </c>
      <c r="CN65" s="91">
        <f t="shared" si="110"/>
        <v>2</v>
      </c>
      <c r="CO65" s="91">
        <f t="shared" si="111"/>
        <v>0</v>
      </c>
      <c r="CP65" s="91">
        <f t="shared" si="112"/>
        <v>2</v>
      </c>
      <c r="CQ65" s="91">
        <f t="shared" si="113"/>
        <v>0</v>
      </c>
      <c r="CR65" s="91">
        <f t="shared" si="114"/>
        <v>0</v>
      </c>
      <c r="CS65" s="91">
        <f t="shared" si="115"/>
        <v>2</v>
      </c>
      <c r="CT65" s="91">
        <f t="shared" si="116"/>
        <v>2</v>
      </c>
      <c r="CU65" s="91">
        <f t="shared" si="117"/>
        <v>2</v>
      </c>
      <c r="CV65" s="91">
        <f t="shared" si="119"/>
        <v>2</v>
      </c>
      <c r="CW65" s="91">
        <f t="shared" si="120"/>
        <v>2</v>
      </c>
      <c r="CX65" s="91">
        <f t="shared" si="121"/>
        <v>2</v>
      </c>
      <c r="CY65" s="92">
        <f t="shared" si="122"/>
        <v>4</v>
      </c>
      <c r="CZ65" s="92">
        <f t="shared" si="123"/>
        <v>10</v>
      </c>
      <c r="DA65" s="92">
        <f t="shared" si="124"/>
        <v>2</v>
      </c>
      <c r="DB65" s="92">
        <f t="shared" si="125"/>
        <v>16</v>
      </c>
      <c r="DC65" s="92">
        <f t="shared" si="126"/>
        <v>4</v>
      </c>
      <c r="DD65" s="92">
        <f t="shared" si="127"/>
        <v>6</v>
      </c>
      <c r="DE65" s="92">
        <f t="shared" si="128"/>
        <v>10</v>
      </c>
      <c r="DF65" s="92">
        <f t="shared" si="129"/>
        <v>6</v>
      </c>
      <c r="DG65" s="74">
        <f t="shared" si="130"/>
        <v>32</v>
      </c>
    </row>
    <row r="66" spans="1:111">
      <c r="A66" s="74">
        <v>58</v>
      </c>
      <c r="B66" s="71" t="str">
        <f>'ภาษาไทย ม.3'!B66</f>
        <v>นางสาวสรุตา   บุญผลึก</v>
      </c>
      <c r="C66" s="72">
        <v>0</v>
      </c>
      <c r="D66" s="72">
        <v>0</v>
      </c>
      <c r="E66" s="72">
        <v>0</v>
      </c>
      <c r="F66" s="72">
        <v>1</v>
      </c>
      <c r="G66" s="72">
        <v>0</v>
      </c>
      <c r="H66" s="73">
        <v>0</v>
      </c>
      <c r="I66" s="73">
        <v>0</v>
      </c>
      <c r="J66" s="72">
        <v>1</v>
      </c>
      <c r="K66" s="72">
        <v>1</v>
      </c>
      <c r="L66" s="72">
        <v>0</v>
      </c>
      <c r="M66" s="72">
        <v>0</v>
      </c>
      <c r="N66" s="72">
        <v>0</v>
      </c>
      <c r="O66" s="73">
        <v>1</v>
      </c>
      <c r="P66" s="73">
        <v>1</v>
      </c>
      <c r="Q66" s="74">
        <v>0</v>
      </c>
      <c r="R66" s="74">
        <v>0</v>
      </c>
      <c r="S66" s="74">
        <v>0</v>
      </c>
      <c r="T66" s="74">
        <v>0</v>
      </c>
      <c r="U66" s="74">
        <v>0</v>
      </c>
      <c r="V66" s="74">
        <v>0</v>
      </c>
      <c r="W66" s="74">
        <v>1</v>
      </c>
      <c r="X66" s="74">
        <v>0</v>
      </c>
      <c r="Y66" s="74">
        <v>0</v>
      </c>
      <c r="Z66" s="74">
        <v>0</v>
      </c>
      <c r="AA66" s="74">
        <v>0</v>
      </c>
      <c r="AB66" s="74">
        <v>0</v>
      </c>
      <c r="AC66" s="74">
        <v>1</v>
      </c>
      <c r="AD66" s="74">
        <v>0</v>
      </c>
      <c r="AE66" s="74">
        <v>1</v>
      </c>
      <c r="AF66" s="74">
        <v>0</v>
      </c>
      <c r="AG66" s="74">
        <v>0</v>
      </c>
      <c r="AH66" s="74">
        <v>1</v>
      </c>
      <c r="AI66" s="74">
        <v>0</v>
      </c>
      <c r="AJ66" s="74">
        <v>0</v>
      </c>
      <c r="AK66" s="74">
        <v>0</v>
      </c>
      <c r="AL66" s="74">
        <v>0</v>
      </c>
      <c r="AM66" s="74">
        <v>0</v>
      </c>
      <c r="AN66" s="74">
        <v>1</v>
      </c>
      <c r="AO66" s="74">
        <v>0</v>
      </c>
      <c r="AP66" s="74">
        <v>0</v>
      </c>
      <c r="AQ66" s="74">
        <v>0</v>
      </c>
      <c r="AR66" s="74">
        <v>0</v>
      </c>
      <c r="AS66" s="74">
        <v>0</v>
      </c>
      <c r="AT66" s="74">
        <v>0</v>
      </c>
      <c r="AU66" s="74">
        <v>0</v>
      </c>
      <c r="AV66" s="74">
        <v>0</v>
      </c>
      <c r="AW66" s="74">
        <v>1</v>
      </c>
      <c r="AX66" s="74">
        <v>0</v>
      </c>
      <c r="AY66" s="74">
        <v>0</v>
      </c>
      <c r="AZ66" s="74">
        <v>1</v>
      </c>
      <c r="BA66" s="91">
        <f t="shared" si="118"/>
        <v>0</v>
      </c>
      <c r="BB66" s="91">
        <f t="shared" si="72"/>
        <v>0</v>
      </c>
      <c r="BC66" s="91">
        <f t="shared" si="73"/>
        <v>0</v>
      </c>
      <c r="BD66" s="91">
        <f t="shared" si="74"/>
        <v>2</v>
      </c>
      <c r="BE66" s="91">
        <f t="shared" si="75"/>
        <v>0</v>
      </c>
      <c r="BF66" s="91">
        <f t="shared" si="76"/>
        <v>0</v>
      </c>
      <c r="BG66" s="91">
        <f t="shared" si="77"/>
        <v>0</v>
      </c>
      <c r="BH66" s="91">
        <f t="shared" si="78"/>
        <v>2</v>
      </c>
      <c r="BI66" s="91">
        <f t="shared" si="79"/>
        <v>2</v>
      </c>
      <c r="BJ66" s="91">
        <f t="shared" si="80"/>
        <v>0</v>
      </c>
      <c r="BK66" s="91">
        <f t="shared" si="81"/>
        <v>0</v>
      </c>
      <c r="BL66" s="91">
        <f t="shared" si="82"/>
        <v>0</v>
      </c>
      <c r="BM66" s="91">
        <f t="shared" si="83"/>
        <v>2</v>
      </c>
      <c r="BN66" s="91">
        <f t="shared" si="84"/>
        <v>2</v>
      </c>
      <c r="BO66" s="91">
        <f t="shared" si="85"/>
        <v>0</v>
      </c>
      <c r="BP66" s="91">
        <f t="shared" si="86"/>
        <v>0</v>
      </c>
      <c r="BQ66" s="91">
        <f t="shared" si="87"/>
        <v>0</v>
      </c>
      <c r="BR66" s="91">
        <f t="shared" si="88"/>
        <v>0</v>
      </c>
      <c r="BS66" s="91">
        <f t="shared" si="89"/>
        <v>0</v>
      </c>
      <c r="BT66" s="91">
        <f t="shared" si="90"/>
        <v>0</v>
      </c>
      <c r="BU66" s="91">
        <f t="shared" si="91"/>
        <v>2</v>
      </c>
      <c r="BV66" s="91">
        <f t="shared" si="92"/>
        <v>0</v>
      </c>
      <c r="BW66" s="91">
        <f t="shared" si="93"/>
        <v>0</v>
      </c>
      <c r="BX66" s="91">
        <f t="shared" si="94"/>
        <v>0</v>
      </c>
      <c r="BY66" s="91">
        <f t="shared" si="95"/>
        <v>0</v>
      </c>
      <c r="BZ66" s="91">
        <f t="shared" si="96"/>
        <v>0</v>
      </c>
      <c r="CA66" s="91">
        <f t="shared" si="97"/>
        <v>2</v>
      </c>
      <c r="CB66" s="91">
        <f t="shared" si="98"/>
        <v>0</v>
      </c>
      <c r="CC66" s="91">
        <f t="shared" si="99"/>
        <v>2</v>
      </c>
      <c r="CD66" s="91">
        <f t="shared" si="100"/>
        <v>0</v>
      </c>
      <c r="CE66" s="91">
        <f t="shared" si="101"/>
        <v>0</v>
      </c>
      <c r="CF66" s="91">
        <f t="shared" si="102"/>
        <v>0</v>
      </c>
      <c r="CG66" s="91">
        <f t="shared" si="103"/>
        <v>0</v>
      </c>
      <c r="CH66" s="91">
        <f t="shared" si="104"/>
        <v>0</v>
      </c>
      <c r="CI66" s="91">
        <f t="shared" si="105"/>
        <v>2</v>
      </c>
      <c r="CJ66" s="91">
        <f t="shared" si="106"/>
        <v>0</v>
      </c>
      <c r="CK66" s="91">
        <f t="shared" si="107"/>
        <v>0</v>
      </c>
      <c r="CL66" s="91">
        <f t="shared" si="108"/>
        <v>0</v>
      </c>
      <c r="CM66" s="91">
        <f t="shared" si="109"/>
        <v>0</v>
      </c>
      <c r="CN66" s="91">
        <f t="shared" si="110"/>
        <v>0</v>
      </c>
      <c r="CO66" s="91">
        <f t="shared" si="111"/>
        <v>0</v>
      </c>
      <c r="CP66" s="91">
        <f t="shared" si="112"/>
        <v>0</v>
      </c>
      <c r="CQ66" s="91">
        <f t="shared" si="113"/>
        <v>0</v>
      </c>
      <c r="CR66" s="91">
        <f t="shared" si="114"/>
        <v>2</v>
      </c>
      <c r="CS66" s="91">
        <f t="shared" si="115"/>
        <v>0</v>
      </c>
      <c r="CT66" s="91">
        <f t="shared" si="116"/>
        <v>0</v>
      </c>
      <c r="CU66" s="91">
        <f t="shared" si="117"/>
        <v>2</v>
      </c>
      <c r="CV66" s="91">
        <f t="shared" si="119"/>
        <v>0</v>
      </c>
      <c r="CW66" s="91">
        <f t="shared" si="120"/>
        <v>0</v>
      </c>
      <c r="CX66" s="91">
        <f t="shared" si="121"/>
        <v>2</v>
      </c>
      <c r="CY66" s="92">
        <f t="shared" si="122"/>
        <v>6</v>
      </c>
      <c r="CZ66" s="92">
        <f t="shared" si="123"/>
        <v>10</v>
      </c>
      <c r="DA66" s="92">
        <f t="shared" si="124"/>
        <v>2</v>
      </c>
      <c r="DB66" s="92">
        <f t="shared" si="125"/>
        <v>18</v>
      </c>
      <c r="DC66" s="92">
        <f t="shared" si="126"/>
        <v>0</v>
      </c>
      <c r="DD66" s="92">
        <f t="shared" si="127"/>
        <v>4</v>
      </c>
      <c r="DE66" s="92">
        <f t="shared" si="128"/>
        <v>4</v>
      </c>
      <c r="DF66" s="92">
        <f t="shared" si="129"/>
        <v>2</v>
      </c>
      <c r="DG66" s="74">
        <f t="shared" si="130"/>
        <v>24</v>
      </c>
    </row>
    <row r="67" spans="1:111">
      <c r="A67" s="74">
        <v>59</v>
      </c>
      <c r="B67" s="71" t="str">
        <f>'ภาษาไทย ม.3'!B67</f>
        <v>นางสาวสโรชา   มานพพันธ์</v>
      </c>
      <c r="C67" s="72">
        <v>1</v>
      </c>
      <c r="D67" s="72">
        <v>1</v>
      </c>
      <c r="E67" s="72">
        <v>0</v>
      </c>
      <c r="F67" s="72">
        <v>0</v>
      </c>
      <c r="G67" s="72">
        <v>0</v>
      </c>
      <c r="H67" s="73">
        <v>0</v>
      </c>
      <c r="I67" s="73">
        <v>0</v>
      </c>
      <c r="J67" s="72">
        <v>1</v>
      </c>
      <c r="K67" s="72">
        <v>0</v>
      </c>
      <c r="L67" s="72">
        <v>0</v>
      </c>
      <c r="M67" s="72">
        <v>0</v>
      </c>
      <c r="N67" s="72">
        <v>0</v>
      </c>
      <c r="O67" s="73">
        <v>0</v>
      </c>
      <c r="P67" s="73">
        <v>0</v>
      </c>
      <c r="Q67" s="74">
        <v>1</v>
      </c>
      <c r="R67" s="74">
        <v>1</v>
      </c>
      <c r="S67" s="74">
        <v>0</v>
      </c>
      <c r="T67" s="74">
        <v>1</v>
      </c>
      <c r="U67" s="74">
        <v>0</v>
      </c>
      <c r="V67" s="74">
        <v>0</v>
      </c>
      <c r="W67" s="74">
        <v>0</v>
      </c>
      <c r="X67" s="74">
        <v>0</v>
      </c>
      <c r="Y67" s="74">
        <v>0</v>
      </c>
      <c r="Z67" s="74">
        <v>0</v>
      </c>
      <c r="AA67" s="74">
        <v>0</v>
      </c>
      <c r="AB67" s="74">
        <v>0</v>
      </c>
      <c r="AC67" s="74">
        <v>0</v>
      </c>
      <c r="AD67" s="74">
        <v>0</v>
      </c>
      <c r="AE67" s="74">
        <v>0</v>
      </c>
      <c r="AF67" s="74">
        <v>0</v>
      </c>
      <c r="AG67" s="74">
        <v>0</v>
      </c>
      <c r="AH67" s="74">
        <v>0</v>
      </c>
      <c r="AI67" s="74">
        <v>0</v>
      </c>
      <c r="AJ67" s="74">
        <v>0</v>
      </c>
      <c r="AK67" s="74">
        <v>0</v>
      </c>
      <c r="AL67" s="74">
        <v>0</v>
      </c>
      <c r="AM67" s="74">
        <v>0</v>
      </c>
      <c r="AN67" s="74">
        <v>0</v>
      </c>
      <c r="AO67" s="74">
        <v>1</v>
      </c>
      <c r="AP67" s="74">
        <v>1</v>
      </c>
      <c r="AQ67" s="74">
        <v>0</v>
      </c>
      <c r="AR67" s="74">
        <v>1</v>
      </c>
      <c r="AS67" s="74">
        <v>1</v>
      </c>
      <c r="AT67" s="74">
        <v>1</v>
      </c>
      <c r="AU67" s="74">
        <v>0</v>
      </c>
      <c r="AV67" s="74">
        <v>0</v>
      </c>
      <c r="AW67" s="74">
        <v>0</v>
      </c>
      <c r="AX67" s="74">
        <v>1</v>
      </c>
      <c r="AY67" s="74">
        <v>1</v>
      </c>
      <c r="AZ67" s="74">
        <v>0</v>
      </c>
      <c r="BA67" s="91">
        <f t="shared" si="118"/>
        <v>2</v>
      </c>
      <c r="BB67" s="91">
        <f t="shared" si="72"/>
        <v>2</v>
      </c>
      <c r="BC67" s="91">
        <f t="shared" si="73"/>
        <v>0</v>
      </c>
      <c r="BD67" s="91">
        <f t="shared" si="74"/>
        <v>0</v>
      </c>
      <c r="BE67" s="91">
        <f t="shared" si="75"/>
        <v>0</v>
      </c>
      <c r="BF67" s="91">
        <f t="shared" si="76"/>
        <v>0</v>
      </c>
      <c r="BG67" s="91">
        <f t="shared" si="77"/>
        <v>0</v>
      </c>
      <c r="BH67" s="91">
        <f t="shared" si="78"/>
        <v>2</v>
      </c>
      <c r="BI67" s="91">
        <f t="shared" si="79"/>
        <v>0</v>
      </c>
      <c r="BJ67" s="91">
        <f t="shared" si="80"/>
        <v>0</v>
      </c>
      <c r="BK67" s="91">
        <f t="shared" si="81"/>
        <v>0</v>
      </c>
      <c r="BL67" s="91">
        <f t="shared" si="82"/>
        <v>0</v>
      </c>
      <c r="BM67" s="91">
        <f t="shared" si="83"/>
        <v>0</v>
      </c>
      <c r="BN67" s="91">
        <f t="shared" si="84"/>
        <v>0</v>
      </c>
      <c r="BO67" s="91">
        <f t="shared" si="85"/>
        <v>2</v>
      </c>
      <c r="BP67" s="91">
        <f t="shared" si="86"/>
        <v>2</v>
      </c>
      <c r="BQ67" s="91">
        <f t="shared" si="87"/>
        <v>0</v>
      </c>
      <c r="BR67" s="91">
        <f t="shared" si="88"/>
        <v>2</v>
      </c>
      <c r="BS67" s="91">
        <f t="shared" si="89"/>
        <v>0</v>
      </c>
      <c r="BT67" s="91">
        <f t="shared" si="90"/>
        <v>0</v>
      </c>
      <c r="BU67" s="91">
        <f t="shared" si="91"/>
        <v>0</v>
      </c>
      <c r="BV67" s="91">
        <f t="shared" si="92"/>
        <v>0</v>
      </c>
      <c r="BW67" s="91">
        <f t="shared" si="93"/>
        <v>0</v>
      </c>
      <c r="BX67" s="91">
        <f t="shared" si="94"/>
        <v>0</v>
      </c>
      <c r="BY67" s="91">
        <f t="shared" si="95"/>
        <v>0</v>
      </c>
      <c r="BZ67" s="91">
        <f t="shared" si="96"/>
        <v>0</v>
      </c>
      <c r="CA67" s="91">
        <f t="shared" si="97"/>
        <v>0</v>
      </c>
      <c r="CB67" s="91">
        <f t="shared" si="98"/>
        <v>0</v>
      </c>
      <c r="CC67" s="91">
        <f t="shared" si="99"/>
        <v>0</v>
      </c>
      <c r="CD67" s="91">
        <f t="shared" si="100"/>
        <v>0</v>
      </c>
      <c r="CE67" s="91">
        <f t="shared" si="101"/>
        <v>0</v>
      </c>
      <c r="CF67" s="91">
        <f t="shared" si="102"/>
        <v>0</v>
      </c>
      <c r="CG67" s="91">
        <f t="shared" si="103"/>
        <v>0</v>
      </c>
      <c r="CH67" s="91">
        <f t="shared" si="104"/>
        <v>0</v>
      </c>
      <c r="CI67" s="91">
        <f t="shared" si="105"/>
        <v>0</v>
      </c>
      <c r="CJ67" s="91">
        <f t="shared" si="106"/>
        <v>2</v>
      </c>
      <c r="CK67" s="91">
        <f t="shared" si="107"/>
        <v>2</v>
      </c>
      <c r="CL67" s="91">
        <f t="shared" si="108"/>
        <v>0</v>
      </c>
      <c r="CM67" s="91">
        <f t="shared" si="109"/>
        <v>2</v>
      </c>
      <c r="CN67" s="91">
        <f t="shared" si="110"/>
        <v>2</v>
      </c>
      <c r="CO67" s="91">
        <f t="shared" si="111"/>
        <v>2</v>
      </c>
      <c r="CP67" s="91">
        <f t="shared" si="112"/>
        <v>0</v>
      </c>
      <c r="CQ67" s="91">
        <f t="shared" si="113"/>
        <v>0</v>
      </c>
      <c r="CR67" s="91">
        <f t="shared" si="114"/>
        <v>0</v>
      </c>
      <c r="CS67" s="91">
        <f t="shared" si="115"/>
        <v>2</v>
      </c>
      <c r="CT67" s="91">
        <f t="shared" si="116"/>
        <v>2</v>
      </c>
      <c r="CU67" s="91">
        <f t="shared" si="117"/>
        <v>0</v>
      </c>
      <c r="CV67" s="91">
        <f t="shared" si="119"/>
        <v>2</v>
      </c>
      <c r="CW67" s="91">
        <f t="shared" si="120"/>
        <v>2</v>
      </c>
      <c r="CX67" s="91">
        <f t="shared" si="121"/>
        <v>0</v>
      </c>
      <c r="CY67" s="92">
        <f t="shared" si="122"/>
        <v>6</v>
      </c>
      <c r="CZ67" s="92">
        <f t="shared" si="123"/>
        <v>6</v>
      </c>
      <c r="DA67" s="92">
        <f t="shared" si="124"/>
        <v>6</v>
      </c>
      <c r="DB67" s="92">
        <f t="shared" si="125"/>
        <v>18</v>
      </c>
      <c r="DC67" s="92">
        <f t="shared" si="126"/>
        <v>4</v>
      </c>
      <c r="DD67" s="92">
        <f t="shared" si="127"/>
        <v>4</v>
      </c>
      <c r="DE67" s="92">
        <f t="shared" si="128"/>
        <v>8</v>
      </c>
      <c r="DF67" s="92">
        <f t="shared" si="129"/>
        <v>4</v>
      </c>
      <c r="DG67" s="74">
        <f t="shared" si="130"/>
        <v>30</v>
      </c>
    </row>
    <row r="68" spans="1:111">
      <c r="A68" s="74">
        <v>60</v>
      </c>
      <c r="B68" s="71" t="str">
        <f>'ภาษาไทย ม.3'!B68</f>
        <v>นายบุญรักษ์   เชาว์ดี</v>
      </c>
      <c r="C68" s="72">
        <v>0</v>
      </c>
      <c r="D68" s="72">
        <v>1</v>
      </c>
      <c r="E68" s="72">
        <v>0</v>
      </c>
      <c r="F68" s="72">
        <v>1</v>
      </c>
      <c r="G68" s="72">
        <v>1</v>
      </c>
      <c r="H68" s="73">
        <v>0</v>
      </c>
      <c r="I68" s="73">
        <v>0</v>
      </c>
      <c r="J68" s="72">
        <v>1</v>
      </c>
      <c r="K68" s="72">
        <v>1</v>
      </c>
      <c r="L68" s="72">
        <v>0</v>
      </c>
      <c r="M68" s="72">
        <v>0</v>
      </c>
      <c r="N68" s="72">
        <v>0</v>
      </c>
      <c r="O68" s="73">
        <v>0</v>
      </c>
      <c r="P68" s="73">
        <v>0</v>
      </c>
      <c r="Q68" s="74">
        <v>0</v>
      </c>
      <c r="R68" s="74">
        <v>1</v>
      </c>
      <c r="S68" s="74">
        <v>1</v>
      </c>
      <c r="T68" s="74">
        <v>1</v>
      </c>
      <c r="U68" s="74">
        <v>0</v>
      </c>
      <c r="V68" s="74">
        <v>0</v>
      </c>
      <c r="W68" s="74">
        <v>0</v>
      </c>
      <c r="X68" s="74">
        <v>0</v>
      </c>
      <c r="Y68" s="74">
        <v>0</v>
      </c>
      <c r="Z68" s="74">
        <v>0</v>
      </c>
      <c r="AA68" s="74">
        <v>0</v>
      </c>
      <c r="AB68" s="74">
        <v>0</v>
      </c>
      <c r="AC68" s="74">
        <v>0</v>
      </c>
      <c r="AD68" s="74">
        <v>0</v>
      </c>
      <c r="AE68" s="74">
        <v>0</v>
      </c>
      <c r="AF68" s="74">
        <v>1</v>
      </c>
      <c r="AG68" s="74">
        <v>0</v>
      </c>
      <c r="AH68" s="74">
        <v>1</v>
      </c>
      <c r="AI68" s="74">
        <v>0</v>
      </c>
      <c r="AJ68" s="74">
        <v>0</v>
      </c>
      <c r="AK68" s="74">
        <v>1</v>
      </c>
      <c r="AL68" s="74">
        <v>0</v>
      </c>
      <c r="AM68" s="74">
        <v>1</v>
      </c>
      <c r="AN68" s="74">
        <v>0</v>
      </c>
      <c r="AO68" s="74">
        <v>0</v>
      </c>
      <c r="AP68" s="74">
        <v>1</v>
      </c>
      <c r="AQ68" s="74">
        <v>0</v>
      </c>
      <c r="AR68" s="74">
        <v>0</v>
      </c>
      <c r="AS68" s="74">
        <v>1</v>
      </c>
      <c r="AT68" s="74">
        <v>0</v>
      </c>
      <c r="AU68" s="74">
        <v>0</v>
      </c>
      <c r="AV68" s="74">
        <v>0</v>
      </c>
      <c r="AW68" s="74">
        <v>0</v>
      </c>
      <c r="AX68" s="74">
        <v>0</v>
      </c>
      <c r="AY68" s="74">
        <v>0</v>
      </c>
      <c r="AZ68" s="74">
        <v>0</v>
      </c>
      <c r="BA68" s="91">
        <f t="shared" si="118"/>
        <v>0</v>
      </c>
      <c r="BB68" s="91">
        <f t="shared" si="72"/>
        <v>2</v>
      </c>
      <c r="BC68" s="91">
        <f t="shared" si="73"/>
        <v>0</v>
      </c>
      <c r="BD68" s="91">
        <f t="shared" si="74"/>
        <v>2</v>
      </c>
      <c r="BE68" s="91">
        <f t="shared" si="75"/>
        <v>2</v>
      </c>
      <c r="BF68" s="91">
        <f t="shared" si="76"/>
        <v>0</v>
      </c>
      <c r="BG68" s="91">
        <f t="shared" si="77"/>
        <v>0</v>
      </c>
      <c r="BH68" s="91">
        <f t="shared" si="78"/>
        <v>2</v>
      </c>
      <c r="BI68" s="91">
        <f t="shared" si="79"/>
        <v>2</v>
      </c>
      <c r="BJ68" s="91">
        <f t="shared" si="80"/>
        <v>0</v>
      </c>
      <c r="BK68" s="91">
        <f t="shared" si="81"/>
        <v>0</v>
      </c>
      <c r="BL68" s="91">
        <f t="shared" si="82"/>
        <v>0</v>
      </c>
      <c r="BM68" s="91">
        <f t="shared" si="83"/>
        <v>0</v>
      </c>
      <c r="BN68" s="91">
        <f t="shared" si="84"/>
        <v>0</v>
      </c>
      <c r="BO68" s="91">
        <f t="shared" si="85"/>
        <v>0</v>
      </c>
      <c r="BP68" s="91">
        <f t="shared" si="86"/>
        <v>2</v>
      </c>
      <c r="BQ68" s="91">
        <f t="shared" si="87"/>
        <v>2</v>
      </c>
      <c r="BR68" s="91">
        <f t="shared" si="88"/>
        <v>2</v>
      </c>
      <c r="BS68" s="91">
        <f t="shared" si="89"/>
        <v>0</v>
      </c>
      <c r="BT68" s="91">
        <f t="shared" si="90"/>
        <v>0</v>
      </c>
      <c r="BU68" s="91">
        <f t="shared" si="91"/>
        <v>0</v>
      </c>
      <c r="BV68" s="91">
        <f t="shared" si="92"/>
        <v>0</v>
      </c>
      <c r="BW68" s="91">
        <f t="shared" si="93"/>
        <v>0</v>
      </c>
      <c r="BX68" s="91">
        <f t="shared" si="94"/>
        <v>0</v>
      </c>
      <c r="BY68" s="91">
        <f t="shared" si="95"/>
        <v>0</v>
      </c>
      <c r="BZ68" s="91">
        <f t="shared" si="96"/>
        <v>0</v>
      </c>
      <c r="CA68" s="91">
        <f t="shared" si="97"/>
        <v>0</v>
      </c>
      <c r="CB68" s="91">
        <f t="shared" si="98"/>
        <v>0</v>
      </c>
      <c r="CC68" s="91">
        <f t="shared" si="99"/>
        <v>0</v>
      </c>
      <c r="CD68" s="91">
        <f t="shared" si="100"/>
        <v>2</v>
      </c>
      <c r="CE68" s="91">
        <f t="shared" si="101"/>
        <v>0</v>
      </c>
      <c r="CF68" s="91">
        <f t="shared" si="102"/>
        <v>2</v>
      </c>
      <c r="CG68" s="91">
        <f t="shared" si="103"/>
        <v>0</v>
      </c>
      <c r="CH68" s="91">
        <f t="shared" si="104"/>
        <v>2</v>
      </c>
      <c r="CI68" s="91">
        <f t="shared" si="105"/>
        <v>0</v>
      </c>
      <c r="CJ68" s="91">
        <f t="shared" si="106"/>
        <v>0</v>
      </c>
      <c r="CK68" s="91">
        <f t="shared" si="107"/>
        <v>2</v>
      </c>
      <c r="CL68" s="91">
        <f t="shared" si="108"/>
        <v>0</v>
      </c>
      <c r="CM68" s="91">
        <f t="shared" si="109"/>
        <v>0</v>
      </c>
      <c r="CN68" s="91">
        <f t="shared" si="110"/>
        <v>2</v>
      </c>
      <c r="CO68" s="91">
        <f t="shared" si="111"/>
        <v>0</v>
      </c>
      <c r="CP68" s="91">
        <f t="shared" si="112"/>
        <v>0</v>
      </c>
      <c r="CQ68" s="91">
        <f t="shared" si="113"/>
        <v>0</v>
      </c>
      <c r="CR68" s="91">
        <f t="shared" si="114"/>
        <v>0</v>
      </c>
      <c r="CS68" s="91">
        <f t="shared" si="115"/>
        <v>0</v>
      </c>
      <c r="CT68" s="91">
        <f t="shared" si="116"/>
        <v>0</v>
      </c>
      <c r="CU68" s="91">
        <f t="shared" si="117"/>
        <v>0</v>
      </c>
      <c r="CV68" s="91">
        <f t="shared" si="119"/>
        <v>0</v>
      </c>
      <c r="CW68" s="91">
        <f t="shared" si="120"/>
        <v>0</v>
      </c>
      <c r="CX68" s="91">
        <f t="shared" si="121"/>
        <v>0</v>
      </c>
      <c r="CY68" s="92">
        <f t="shared" si="122"/>
        <v>10</v>
      </c>
      <c r="CZ68" s="92">
        <f t="shared" si="123"/>
        <v>8</v>
      </c>
      <c r="DA68" s="92">
        <f t="shared" si="124"/>
        <v>6</v>
      </c>
      <c r="DB68" s="92">
        <f t="shared" si="125"/>
        <v>24</v>
      </c>
      <c r="DC68" s="92">
        <f t="shared" si="126"/>
        <v>2</v>
      </c>
      <c r="DD68" s="92">
        <f t="shared" si="127"/>
        <v>0</v>
      </c>
      <c r="DE68" s="92">
        <f t="shared" si="128"/>
        <v>2</v>
      </c>
      <c r="DF68" s="92">
        <f t="shared" si="129"/>
        <v>0</v>
      </c>
      <c r="DG68" s="74">
        <f t="shared" si="130"/>
        <v>26</v>
      </c>
    </row>
    <row r="69" spans="1:111">
      <c r="A69" s="74">
        <v>61</v>
      </c>
      <c r="B69" s="71" t="str">
        <f>'ภาษาไทย ม.3'!B69</f>
        <v>นางสาวปริชาติ  รุ่งประภัศร์</v>
      </c>
      <c r="C69" s="72">
        <v>0</v>
      </c>
      <c r="D69" s="72">
        <v>0</v>
      </c>
      <c r="E69" s="72">
        <v>0</v>
      </c>
      <c r="F69" s="72">
        <v>1</v>
      </c>
      <c r="G69" s="72">
        <v>0</v>
      </c>
      <c r="H69" s="73">
        <v>0</v>
      </c>
      <c r="I69" s="73">
        <v>1</v>
      </c>
      <c r="J69" s="72">
        <v>0</v>
      </c>
      <c r="K69" s="72">
        <v>1</v>
      </c>
      <c r="L69" s="72">
        <v>1</v>
      </c>
      <c r="M69" s="72">
        <v>0</v>
      </c>
      <c r="N69" s="72">
        <v>1</v>
      </c>
      <c r="O69" s="73">
        <v>1</v>
      </c>
      <c r="P69" s="73">
        <v>0</v>
      </c>
      <c r="Q69" s="74">
        <v>1</v>
      </c>
      <c r="R69" s="74">
        <v>1</v>
      </c>
      <c r="S69" s="74">
        <v>0</v>
      </c>
      <c r="T69" s="74">
        <v>0</v>
      </c>
      <c r="U69" s="74">
        <v>0</v>
      </c>
      <c r="V69" s="74">
        <v>1</v>
      </c>
      <c r="W69" s="74">
        <v>0</v>
      </c>
      <c r="X69" s="74">
        <v>0</v>
      </c>
      <c r="Y69" s="74">
        <v>0</v>
      </c>
      <c r="Z69" s="74">
        <v>1</v>
      </c>
      <c r="AA69" s="74">
        <v>1</v>
      </c>
      <c r="AB69" s="74">
        <v>0</v>
      </c>
      <c r="AC69" s="74">
        <v>0</v>
      </c>
      <c r="AD69" s="74">
        <v>0</v>
      </c>
      <c r="AE69" s="74">
        <v>0</v>
      </c>
      <c r="AF69" s="74">
        <v>0</v>
      </c>
      <c r="AG69" s="74">
        <v>0</v>
      </c>
      <c r="AH69" s="74">
        <v>1</v>
      </c>
      <c r="AI69" s="74">
        <v>0</v>
      </c>
      <c r="AJ69" s="74">
        <v>0</v>
      </c>
      <c r="AK69" s="74">
        <v>0</v>
      </c>
      <c r="AL69" s="74">
        <v>0</v>
      </c>
      <c r="AM69" s="74">
        <v>0</v>
      </c>
      <c r="AN69" s="74">
        <v>1</v>
      </c>
      <c r="AO69" s="74">
        <v>1</v>
      </c>
      <c r="AP69" s="74">
        <v>0</v>
      </c>
      <c r="AQ69" s="74">
        <v>0</v>
      </c>
      <c r="AR69" s="74">
        <v>0</v>
      </c>
      <c r="AS69" s="74">
        <v>1</v>
      </c>
      <c r="AT69" s="74">
        <v>0</v>
      </c>
      <c r="AU69" s="74">
        <v>0</v>
      </c>
      <c r="AV69" s="74">
        <v>0</v>
      </c>
      <c r="AW69" s="74">
        <v>0</v>
      </c>
      <c r="AX69" s="74">
        <v>1</v>
      </c>
      <c r="AY69" s="74">
        <v>0</v>
      </c>
      <c r="AZ69" s="74">
        <v>0</v>
      </c>
      <c r="BA69" s="91">
        <f t="shared" si="118"/>
        <v>0</v>
      </c>
      <c r="BB69" s="91">
        <f t="shared" si="72"/>
        <v>0</v>
      </c>
      <c r="BC69" s="91">
        <f t="shared" si="73"/>
        <v>0</v>
      </c>
      <c r="BD69" s="91">
        <f t="shared" si="74"/>
        <v>2</v>
      </c>
      <c r="BE69" s="91">
        <f t="shared" si="75"/>
        <v>0</v>
      </c>
      <c r="BF69" s="91">
        <f t="shared" si="76"/>
        <v>0</v>
      </c>
      <c r="BG69" s="91">
        <f t="shared" si="77"/>
        <v>2</v>
      </c>
      <c r="BH69" s="91">
        <f t="shared" si="78"/>
        <v>0</v>
      </c>
      <c r="BI69" s="91">
        <f t="shared" si="79"/>
        <v>2</v>
      </c>
      <c r="BJ69" s="91">
        <f t="shared" si="80"/>
        <v>2</v>
      </c>
      <c r="BK69" s="91">
        <f t="shared" si="81"/>
        <v>0</v>
      </c>
      <c r="BL69" s="91">
        <f t="shared" si="82"/>
        <v>2</v>
      </c>
      <c r="BM69" s="91">
        <f t="shared" si="83"/>
        <v>2</v>
      </c>
      <c r="BN69" s="91">
        <f t="shared" si="84"/>
        <v>0</v>
      </c>
      <c r="BO69" s="91">
        <f t="shared" si="85"/>
        <v>2</v>
      </c>
      <c r="BP69" s="91">
        <f t="shared" si="86"/>
        <v>2</v>
      </c>
      <c r="BQ69" s="91">
        <f t="shared" si="87"/>
        <v>0</v>
      </c>
      <c r="BR69" s="91">
        <f t="shared" si="88"/>
        <v>0</v>
      </c>
      <c r="BS69" s="91">
        <f t="shared" si="89"/>
        <v>0</v>
      </c>
      <c r="BT69" s="91">
        <f t="shared" si="90"/>
        <v>2</v>
      </c>
      <c r="BU69" s="91">
        <f t="shared" si="91"/>
        <v>0</v>
      </c>
      <c r="BV69" s="91">
        <f t="shared" si="92"/>
        <v>0</v>
      </c>
      <c r="BW69" s="91">
        <f t="shared" si="93"/>
        <v>0</v>
      </c>
      <c r="BX69" s="91">
        <f t="shared" si="94"/>
        <v>2</v>
      </c>
      <c r="BY69" s="91">
        <f t="shared" si="95"/>
        <v>2</v>
      </c>
      <c r="BZ69" s="91">
        <f t="shared" si="96"/>
        <v>0</v>
      </c>
      <c r="CA69" s="91">
        <f t="shared" si="97"/>
        <v>0</v>
      </c>
      <c r="CB69" s="91">
        <f t="shared" si="98"/>
        <v>0</v>
      </c>
      <c r="CC69" s="91">
        <f t="shared" si="99"/>
        <v>0</v>
      </c>
      <c r="CD69" s="91">
        <f t="shared" si="100"/>
        <v>0</v>
      </c>
      <c r="CE69" s="91">
        <f t="shared" si="101"/>
        <v>0</v>
      </c>
      <c r="CF69" s="91">
        <f t="shared" si="102"/>
        <v>0</v>
      </c>
      <c r="CG69" s="91">
        <f t="shared" si="103"/>
        <v>0</v>
      </c>
      <c r="CH69" s="91">
        <f t="shared" si="104"/>
        <v>0</v>
      </c>
      <c r="CI69" s="91">
        <f t="shared" si="105"/>
        <v>2</v>
      </c>
      <c r="CJ69" s="91">
        <f t="shared" si="106"/>
        <v>2</v>
      </c>
      <c r="CK69" s="91">
        <f t="shared" si="107"/>
        <v>0</v>
      </c>
      <c r="CL69" s="91">
        <f t="shared" si="108"/>
        <v>0</v>
      </c>
      <c r="CM69" s="91">
        <f t="shared" si="109"/>
        <v>0</v>
      </c>
      <c r="CN69" s="91">
        <f t="shared" si="110"/>
        <v>2</v>
      </c>
      <c r="CO69" s="91">
        <f t="shared" si="111"/>
        <v>0</v>
      </c>
      <c r="CP69" s="91">
        <f t="shared" si="112"/>
        <v>0</v>
      </c>
      <c r="CQ69" s="91">
        <f t="shared" si="113"/>
        <v>0</v>
      </c>
      <c r="CR69" s="91">
        <f t="shared" si="114"/>
        <v>0</v>
      </c>
      <c r="CS69" s="91">
        <f t="shared" si="115"/>
        <v>2</v>
      </c>
      <c r="CT69" s="91">
        <f t="shared" si="116"/>
        <v>0</v>
      </c>
      <c r="CU69" s="91">
        <f t="shared" si="117"/>
        <v>0</v>
      </c>
      <c r="CV69" s="91">
        <f t="shared" si="119"/>
        <v>2</v>
      </c>
      <c r="CW69" s="91">
        <f t="shared" si="120"/>
        <v>0</v>
      </c>
      <c r="CX69" s="91">
        <f t="shared" si="121"/>
        <v>0</v>
      </c>
      <c r="CY69" s="92">
        <f t="shared" si="122"/>
        <v>10</v>
      </c>
      <c r="CZ69" s="92">
        <f t="shared" si="123"/>
        <v>12</v>
      </c>
      <c r="DA69" s="92">
        <f t="shared" si="124"/>
        <v>4</v>
      </c>
      <c r="DB69" s="92">
        <f t="shared" si="125"/>
        <v>26</v>
      </c>
      <c r="DC69" s="92">
        <f t="shared" si="126"/>
        <v>2</v>
      </c>
      <c r="DD69" s="92">
        <f t="shared" si="127"/>
        <v>2</v>
      </c>
      <c r="DE69" s="92">
        <f t="shared" si="128"/>
        <v>4</v>
      </c>
      <c r="DF69" s="92">
        <f t="shared" si="129"/>
        <v>2</v>
      </c>
      <c r="DG69" s="74">
        <f t="shared" si="130"/>
        <v>32</v>
      </c>
    </row>
    <row r="70" spans="1:111">
      <c r="A70" s="74">
        <v>62</v>
      </c>
      <c r="B70" s="71" t="str">
        <f>'ภาษาไทย ม.3'!B70</f>
        <v>นางสาวระวิวรรณ  รักสกุล</v>
      </c>
      <c r="C70" s="72">
        <v>0</v>
      </c>
      <c r="D70" s="72">
        <v>0</v>
      </c>
      <c r="E70" s="72">
        <v>0</v>
      </c>
      <c r="F70" s="72">
        <v>0</v>
      </c>
      <c r="G70" s="72">
        <v>0</v>
      </c>
      <c r="H70" s="73">
        <v>1</v>
      </c>
      <c r="I70" s="73">
        <v>0</v>
      </c>
      <c r="J70" s="72">
        <v>0</v>
      </c>
      <c r="K70" s="72">
        <v>1</v>
      </c>
      <c r="L70" s="72">
        <v>0</v>
      </c>
      <c r="M70" s="72">
        <v>0</v>
      </c>
      <c r="N70" s="72">
        <v>0</v>
      </c>
      <c r="O70" s="73">
        <v>0</v>
      </c>
      <c r="P70" s="73">
        <v>1</v>
      </c>
      <c r="Q70" s="74">
        <v>0</v>
      </c>
      <c r="R70" s="74">
        <v>1</v>
      </c>
      <c r="S70" s="74">
        <v>1</v>
      </c>
      <c r="T70" s="74">
        <v>0</v>
      </c>
      <c r="U70" s="74">
        <v>0</v>
      </c>
      <c r="V70" s="74">
        <v>0</v>
      </c>
      <c r="W70" s="74">
        <v>0</v>
      </c>
      <c r="X70" s="74">
        <v>1</v>
      </c>
      <c r="Y70" s="74">
        <v>0</v>
      </c>
      <c r="Z70" s="74">
        <v>0</v>
      </c>
      <c r="AA70" s="74">
        <v>0</v>
      </c>
      <c r="AB70" s="74">
        <v>0</v>
      </c>
      <c r="AC70" s="74">
        <v>0</v>
      </c>
      <c r="AD70" s="74">
        <v>0</v>
      </c>
      <c r="AE70" s="74">
        <v>1</v>
      </c>
      <c r="AF70" s="74">
        <v>0</v>
      </c>
      <c r="AG70" s="74">
        <v>0</v>
      </c>
      <c r="AH70" s="74">
        <v>1</v>
      </c>
      <c r="AI70" s="74">
        <v>1</v>
      </c>
      <c r="AJ70" s="74">
        <v>0</v>
      </c>
      <c r="AK70" s="74">
        <v>1</v>
      </c>
      <c r="AL70" s="74">
        <v>0</v>
      </c>
      <c r="AM70" s="74">
        <v>0</v>
      </c>
      <c r="AN70" s="74">
        <v>0</v>
      </c>
      <c r="AO70" s="74">
        <v>1</v>
      </c>
      <c r="AP70" s="74">
        <v>1</v>
      </c>
      <c r="AQ70" s="74">
        <v>0</v>
      </c>
      <c r="AR70" s="74">
        <v>1</v>
      </c>
      <c r="AS70" s="74">
        <v>0</v>
      </c>
      <c r="AT70" s="74">
        <v>0</v>
      </c>
      <c r="AU70" s="74">
        <v>1</v>
      </c>
      <c r="AV70" s="74">
        <v>0</v>
      </c>
      <c r="AW70" s="74">
        <v>0</v>
      </c>
      <c r="AX70" s="74">
        <v>0</v>
      </c>
      <c r="AY70" s="74">
        <v>0</v>
      </c>
      <c r="AZ70" s="74">
        <v>1</v>
      </c>
      <c r="BA70" s="91">
        <f t="shared" si="118"/>
        <v>0</v>
      </c>
      <c r="BB70" s="91">
        <f t="shared" si="72"/>
        <v>0</v>
      </c>
      <c r="BC70" s="91">
        <f t="shared" si="73"/>
        <v>0</v>
      </c>
      <c r="BD70" s="91">
        <f t="shared" si="74"/>
        <v>0</v>
      </c>
      <c r="BE70" s="91">
        <f t="shared" si="75"/>
        <v>0</v>
      </c>
      <c r="BF70" s="91">
        <f t="shared" si="76"/>
        <v>2</v>
      </c>
      <c r="BG70" s="91">
        <f t="shared" si="77"/>
        <v>0</v>
      </c>
      <c r="BH70" s="91">
        <f t="shared" si="78"/>
        <v>0</v>
      </c>
      <c r="BI70" s="91">
        <f t="shared" si="79"/>
        <v>2</v>
      </c>
      <c r="BJ70" s="91">
        <f t="shared" si="80"/>
        <v>0</v>
      </c>
      <c r="BK70" s="91">
        <f t="shared" si="81"/>
        <v>0</v>
      </c>
      <c r="BL70" s="91">
        <f t="shared" si="82"/>
        <v>0</v>
      </c>
      <c r="BM70" s="91">
        <f t="shared" si="83"/>
        <v>0</v>
      </c>
      <c r="BN70" s="91">
        <f t="shared" si="84"/>
        <v>2</v>
      </c>
      <c r="BO70" s="91">
        <f t="shared" si="85"/>
        <v>0</v>
      </c>
      <c r="BP70" s="91">
        <f t="shared" si="86"/>
        <v>2</v>
      </c>
      <c r="BQ70" s="91">
        <f t="shared" si="87"/>
        <v>2</v>
      </c>
      <c r="BR70" s="91">
        <f t="shared" si="88"/>
        <v>0</v>
      </c>
      <c r="BS70" s="91">
        <f t="shared" si="89"/>
        <v>0</v>
      </c>
      <c r="BT70" s="91">
        <f t="shared" si="90"/>
        <v>0</v>
      </c>
      <c r="BU70" s="91">
        <f t="shared" si="91"/>
        <v>0</v>
      </c>
      <c r="BV70" s="91">
        <f t="shared" si="92"/>
        <v>2</v>
      </c>
      <c r="BW70" s="91">
        <f t="shared" si="93"/>
        <v>0</v>
      </c>
      <c r="BX70" s="91">
        <f t="shared" si="94"/>
        <v>0</v>
      </c>
      <c r="BY70" s="91">
        <f t="shared" si="95"/>
        <v>0</v>
      </c>
      <c r="BZ70" s="91">
        <f t="shared" si="96"/>
        <v>0</v>
      </c>
      <c r="CA70" s="91">
        <f t="shared" si="97"/>
        <v>0</v>
      </c>
      <c r="CB70" s="91">
        <f t="shared" si="98"/>
        <v>0</v>
      </c>
      <c r="CC70" s="91">
        <f t="shared" si="99"/>
        <v>2</v>
      </c>
      <c r="CD70" s="91">
        <f t="shared" si="100"/>
        <v>0</v>
      </c>
      <c r="CE70" s="91">
        <f t="shared" si="101"/>
        <v>0</v>
      </c>
      <c r="CF70" s="91">
        <f t="shared" si="102"/>
        <v>2</v>
      </c>
      <c r="CG70" s="91">
        <f t="shared" si="103"/>
        <v>0</v>
      </c>
      <c r="CH70" s="91">
        <f t="shared" si="104"/>
        <v>0</v>
      </c>
      <c r="CI70" s="91">
        <f t="shared" si="105"/>
        <v>0</v>
      </c>
      <c r="CJ70" s="91">
        <f t="shared" si="106"/>
        <v>2</v>
      </c>
      <c r="CK70" s="91">
        <f t="shared" si="107"/>
        <v>2</v>
      </c>
      <c r="CL70" s="91">
        <f t="shared" si="108"/>
        <v>0</v>
      </c>
      <c r="CM70" s="91">
        <f t="shared" si="109"/>
        <v>2</v>
      </c>
      <c r="CN70" s="91">
        <f t="shared" si="110"/>
        <v>0</v>
      </c>
      <c r="CO70" s="91">
        <f t="shared" si="111"/>
        <v>0</v>
      </c>
      <c r="CP70" s="91">
        <f t="shared" si="112"/>
        <v>2</v>
      </c>
      <c r="CQ70" s="91">
        <f t="shared" si="113"/>
        <v>0</v>
      </c>
      <c r="CR70" s="91">
        <f t="shared" si="114"/>
        <v>0</v>
      </c>
      <c r="CS70" s="91">
        <f t="shared" si="115"/>
        <v>0</v>
      </c>
      <c r="CT70" s="91">
        <f t="shared" si="116"/>
        <v>0</v>
      </c>
      <c r="CU70" s="91">
        <f t="shared" si="117"/>
        <v>2</v>
      </c>
      <c r="CV70" s="91">
        <f t="shared" si="119"/>
        <v>0</v>
      </c>
      <c r="CW70" s="91">
        <f t="shared" si="120"/>
        <v>0</v>
      </c>
      <c r="CX70" s="91">
        <f t="shared" si="121"/>
        <v>2</v>
      </c>
      <c r="CY70" s="92">
        <f t="shared" si="122"/>
        <v>4</v>
      </c>
      <c r="CZ70" s="92">
        <f t="shared" si="123"/>
        <v>10</v>
      </c>
      <c r="DA70" s="92">
        <f t="shared" si="124"/>
        <v>8</v>
      </c>
      <c r="DB70" s="92">
        <f t="shared" si="125"/>
        <v>22</v>
      </c>
      <c r="DC70" s="92">
        <f t="shared" si="126"/>
        <v>2</v>
      </c>
      <c r="DD70" s="92">
        <f t="shared" si="127"/>
        <v>2</v>
      </c>
      <c r="DE70" s="92">
        <f t="shared" si="128"/>
        <v>4</v>
      </c>
      <c r="DF70" s="92">
        <f t="shared" si="129"/>
        <v>2</v>
      </c>
      <c r="DG70" s="74">
        <f t="shared" si="130"/>
        <v>28</v>
      </c>
    </row>
    <row r="71" spans="1:111">
      <c r="A71" s="74">
        <v>63</v>
      </c>
      <c r="B71" s="71" t="str">
        <f>'ภาษาไทย ม.3'!B71</f>
        <v>นางสาวขนิษฐา  พาหละ</v>
      </c>
      <c r="C71" s="72">
        <v>0</v>
      </c>
      <c r="D71" s="72">
        <v>1</v>
      </c>
      <c r="E71" s="72">
        <v>0</v>
      </c>
      <c r="F71" s="72">
        <v>1</v>
      </c>
      <c r="G71" s="72">
        <v>1</v>
      </c>
      <c r="H71" s="73">
        <v>0</v>
      </c>
      <c r="I71" s="73">
        <v>0</v>
      </c>
      <c r="J71" s="72">
        <v>1</v>
      </c>
      <c r="K71" s="72">
        <v>1</v>
      </c>
      <c r="L71" s="72">
        <v>0</v>
      </c>
      <c r="M71" s="72">
        <v>0</v>
      </c>
      <c r="N71" s="72">
        <v>0</v>
      </c>
      <c r="O71" s="73">
        <v>0</v>
      </c>
      <c r="P71" s="73">
        <v>0</v>
      </c>
      <c r="Q71" s="74">
        <v>0</v>
      </c>
      <c r="R71" s="74">
        <v>1</v>
      </c>
      <c r="S71" s="74">
        <v>1</v>
      </c>
      <c r="T71" s="74">
        <v>1</v>
      </c>
      <c r="U71" s="74">
        <v>1</v>
      </c>
      <c r="V71" s="74">
        <v>1</v>
      </c>
      <c r="W71" s="74">
        <v>0</v>
      </c>
      <c r="X71" s="74">
        <v>0</v>
      </c>
      <c r="Y71" s="74">
        <v>0</v>
      </c>
      <c r="Z71" s="74">
        <v>0</v>
      </c>
      <c r="AA71" s="74">
        <v>1</v>
      </c>
      <c r="AB71" s="74">
        <v>0</v>
      </c>
      <c r="AC71" s="74">
        <v>0</v>
      </c>
      <c r="AD71" s="74">
        <v>0</v>
      </c>
      <c r="AE71" s="74">
        <v>0</v>
      </c>
      <c r="AF71" s="74">
        <v>1</v>
      </c>
      <c r="AG71" s="74">
        <v>0</v>
      </c>
      <c r="AH71" s="74">
        <v>0</v>
      </c>
      <c r="AI71" s="74">
        <v>1</v>
      </c>
      <c r="AJ71" s="74">
        <v>0</v>
      </c>
      <c r="AK71" s="74">
        <v>0</v>
      </c>
      <c r="AL71" s="74">
        <v>0</v>
      </c>
      <c r="AM71" s="74">
        <v>0</v>
      </c>
      <c r="AN71" s="74">
        <v>0</v>
      </c>
      <c r="AO71" s="74">
        <v>0</v>
      </c>
      <c r="AP71" s="74">
        <v>0</v>
      </c>
      <c r="AQ71" s="74">
        <v>0</v>
      </c>
      <c r="AR71" s="74">
        <v>1</v>
      </c>
      <c r="AS71" s="74">
        <v>0</v>
      </c>
      <c r="AT71" s="74">
        <v>0</v>
      </c>
      <c r="AU71" s="74">
        <v>0</v>
      </c>
      <c r="AV71" s="74">
        <v>0</v>
      </c>
      <c r="AW71" s="74">
        <v>0</v>
      </c>
      <c r="AX71" s="74">
        <v>0</v>
      </c>
      <c r="AY71" s="74">
        <v>0</v>
      </c>
      <c r="AZ71" s="74">
        <v>0</v>
      </c>
      <c r="BA71" s="91">
        <f t="shared" si="118"/>
        <v>0</v>
      </c>
      <c r="BB71" s="91">
        <f t="shared" si="72"/>
        <v>2</v>
      </c>
      <c r="BC71" s="91">
        <f t="shared" si="73"/>
        <v>0</v>
      </c>
      <c r="BD71" s="91">
        <f t="shared" si="74"/>
        <v>2</v>
      </c>
      <c r="BE71" s="91">
        <f t="shared" si="75"/>
        <v>2</v>
      </c>
      <c r="BF71" s="91">
        <f t="shared" si="76"/>
        <v>0</v>
      </c>
      <c r="BG71" s="91">
        <f t="shared" si="77"/>
        <v>0</v>
      </c>
      <c r="BH71" s="91">
        <f t="shared" si="78"/>
        <v>2</v>
      </c>
      <c r="BI71" s="91">
        <f t="shared" si="79"/>
        <v>2</v>
      </c>
      <c r="BJ71" s="91">
        <f t="shared" si="80"/>
        <v>0</v>
      </c>
      <c r="BK71" s="91">
        <f t="shared" si="81"/>
        <v>0</v>
      </c>
      <c r="BL71" s="91">
        <f t="shared" si="82"/>
        <v>0</v>
      </c>
      <c r="BM71" s="91">
        <f t="shared" si="83"/>
        <v>0</v>
      </c>
      <c r="BN71" s="91">
        <f t="shared" si="84"/>
        <v>0</v>
      </c>
      <c r="BO71" s="91">
        <f t="shared" si="85"/>
        <v>0</v>
      </c>
      <c r="BP71" s="91">
        <f t="shared" si="86"/>
        <v>2</v>
      </c>
      <c r="BQ71" s="91">
        <f t="shared" si="87"/>
        <v>2</v>
      </c>
      <c r="BR71" s="91">
        <f t="shared" si="88"/>
        <v>2</v>
      </c>
      <c r="BS71" s="91">
        <f t="shared" si="89"/>
        <v>2</v>
      </c>
      <c r="BT71" s="91">
        <f t="shared" si="90"/>
        <v>2</v>
      </c>
      <c r="BU71" s="91">
        <f t="shared" si="91"/>
        <v>0</v>
      </c>
      <c r="BV71" s="91">
        <f t="shared" si="92"/>
        <v>0</v>
      </c>
      <c r="BW71" s="91">
        <f t="shared" si="93"/>
        <v>0</v>
      </c>
      <c r="BX71" s="91">
        <f t="shared" si="94"/>
        <v>0</v>
      </c>
      <c r="BY71" s="91">
        <f t="shared" si="95"/>
        <v>2</v>
      </c>
      <c r="BZ71" s="91">
        <f t="shared" si="96"/>
        <v>0</v>
      </c>
      <c r="CA71" s="91">
        <f t="shared" si="97"/>
        <v>0</v>
      </c>
      <c r="CB71" s="91">
        <f t="shared" si="98"/>
        <v>0</v>
      </c>
      <c r="CC71" s="91">
        <f t="shared" si="99"/>
        <v>0</v>
      </c>
      <c r="CD71" s="91">
        <f t="shared" si="100"/>
        <v>2</v>
      </c>
      <c r="CE71" s="91">
        <f t="shared" si="101"/>
        <v>0</v>
      </c>
      <c r="CF71" s="91">
        <f t="shared" si="102"/>
        <v>0</v>
      </c>
      <c r="CG71" s="91">
        <f t="shared" si="103"/>
        <v>0</v>
      </c>
      <c r="CH71" s="91">
        <f t="shared" si="104"/>
        <v>0</v>
      </c>
      <c r="CI71" s="91">
        <f t="shared" si="105"/>
        <v>0</v>
      </c>
      <c r="CJ71" s="91">
        <f t="shared" si="106"/>
        <v>0</v>
      </c>
      <c r="CK71" s="91">
        <f t="shared" si="107"/>
        <v>0</v>
      </c>
      <c r="CL71" s="91">
        <f t="shared" si="108"/>
        <v>0</v>
      </c>
      <c r="CM71" s="91">
        <f t="shared" si="109"/>
        <v>2</v>
      </c>
      <c r="CN71" s="91">
        <f t="shared" si="110"/>
        <v>0</v>
      </c>
      <c r="CO71" s="91">
        <f t="shared" si="111"/>
        <v>0</v>
      </c>
      <c r="CP71" s="91">
        <f t="shared" si="112"/>
        <v>0</v>
      </c>
      <c r="CQ71" s="91">
        <f t="shared" si="113"/>
        <v>0</v>
      </c>
      <c r="CR71" s="91">
        <f t="shared" si="114"/>
        <v>0</v>
      </c>
      <c r="CS71" s="91">
        <f t="shared" si="115"/>
        <v>0</v>
      </c>
      <c r="CT71" s="91">
        <f t="shared" si="116"/>
        <v>0</v>
      </c>
      <c r="CU71" s="91">
        <f t="shared" si="117"/>
        <v>0</v>
      </c>
      <c r="CV71" s="91">
        <f t="shared" si="119"/>
        <v>0</v>
      </c>
      <c r="CW71" s="91">
        <f t="shared" si="120"/>
        <v>0</v>
      </c>
      <c r="CX71" s="91">
        <f t="shared" si="121"/>
        <v>0</v>
      </c>
      <c r="CY71" s="92">
        <f t="shared" si="122"/>
        <v>10</v>
      </c>
      <c r="CZ71" s="92">
        <f t="shared" si="123"/>
        <v>14</v>
      </c>
      <c r="DA71" s="92">
        <f t="shared" si="124"/>
        <v>2</v>
      </c>
      <c r="DB71" s="92">
        <f t="shared" si="125"/>
        <v>26</v>
      </c>
      <c r="DC71" s="92">
        <f t="shared" si="126"/>
        <v>0</v>
      </c>
      <c r="DD71" s="92">
        <f t="shared" si="127"/>
        <v>0</v>
      </c>
      <c r="DE71" s="92">
        <f t="shared" si="128"/>
        <v>0</v>
      </c>
      <c r="DF71" s="92">
        <f t="shared" si="129"/>
        <v>0</v>
      </c>
      <c r="DG71" s="74">
        <f t="shared" si="130"/>
        <v>26</v>
      </c>
    </row>
    <row r="72" spans="1:111">
      <c r="A72" s="74">
        <v>64</v>
      </c>
      <c r="B72" s="71" t="str">
        <f>'ภาษาไทย ม.3'!B72</f>
        <v>นางสาวกัณฑิวา  พาหละ</v>
      </c>
      <c r="C72" s="72">
        <v>0</v>
      </c>
      <c r="D72" s="72">
        <v>0</v>
      </c>
      <c r="E72" s="72">
        <v>1</v>
      </c>
      <c r="F72" s="72">
        <v>0</v>
      </c>
      <c r="G72" s="72">
        <v>0</v>
      </c>
      <c r="H72" s="72">
        <v>1</v>
      </c>
      <c r="I72" s="72">
        <v>0</v>
      </c>
      <c r="J72" s="72">
        <v>1</v>
      </c>
      <c r="K72" s="72">
        <v>0</v>
      </c>
      <c r="L72" s="72">
        <v>0</v>
      </c>
      <c r="M72" s="72">
        <v>0</v>
      </c>
      <c r="N72" s="72">
        <v>0</v>
      </c>
      <c r="O72" s="72">
        <v>0</v>
      </c>
      <c r="P72" s="72">
        <v>0</v>
      </c>
      <c r="Q72" s="72">
        <v>0</v>
      </c>
      <c r="R72" s="72">
        <v>1</v>
      </c>
      <c r="S72" s="72">
        <v>0</v>
      </c>
      <c r="T72" s="72">
        <v>0</v>
      </c>
      <c r="U72" s="72">
        <v>0</v>
      </c>
      <c r="V72" s="72">
        <v>0</v>
      </c>
      <c r="W72" s="72">
        <v>1</v>
      </c>
      <c r="X72" s="72">
        <v>0</v>
      </c>
      <c r="Y72" s="72">
        <v>1</v>
      </c>
      <c r="Z72" s="72">
        <v>1</v>
      </c>
      <c r="AA72" s="72">
        <v>0</v>
      </c>
      <c r="AB72" s="72">
        <v>1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1</v>
      </c>
      <c r="AK72" s="72">
        <v>1</v>
      </c>
      <c r="AL72" s="72">
        <v>0</v>
      </c>
      <c r="AM72" s="72">
        <v>1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1</v>
      </c>
      <c r="AV72" s="72">
        <v>0</v>
      </c>
      <c r="AW72" s="72">
        <v>0</v>
      </c>
      <c r="AX72" s="72">
        <v>0</v>
      </c>
      <c r="AY72" s="72">
        <v>0</v>
      </c>
      <c r="AZ72" s="72">
        <v>1</v>
      </c>
      <c r="BA72" s="91">
        <f>C72*2</f>
        <v>0</v>
      </c>
      <c r="BB72" s="91">
        <f t="shared" ref="BB72:CD72" si="131">D72*2</f>
        <v>0</v>
      </c>
      <c r="BC72" s="91">
        <f t="shared" si="131"/>
        <v>2</v>
      </c>
      <c r="BD72" s="91">
        <f t="shared" si="131"/>
        <v>0</v>
      </c>
      <c r="BE72" s="91">
        <f t="shared" si="131"/>
        <v>0</v>
      </c>
      <c r="BF72" s="91">
        <f t="shared" si="131"/>
        <v>2</v>
      </c>
      <c r="BG72" s="91">
        <f t="shared" si="131"/>
        <v>0</v>
      </c>
      <c r="BH72" s="91">
        <f t="shared" si="131"/>
        <v>2</v>
      </c>
      <c r="BI72" s="91">
        <f t="shared" si="131"/>
        <v>0</v>
      </c>
      <c r="BJ72" s="91">
        <f t="shared" si="131"/>
        <v>0</v>
      </c>
      <c r="BK72" s="91">
        <f t="shared" si="131"/>
        <v>0</v>
      </c>
      <c r="BL72" s="91">
        <f t="shared" si="131"/>
        <v>0</v>
      </c>
      <c r="BM72" s="91">
        <f t="shared" si="131"/>
        <v>0</v>
      </c>
      <c r="BN72" s="91">
        <f t="shared" si="131"/>
        <v>0</v>
      </c>
      <c r="BO72" s="91">
        <f t="shared" si="131"/>
        <v>0</v>
      </c>
      <c r="BP72" s="91">
        <f t="shared" si="131"/>
        <v>2</v>
      </c>
      <c r="BQ72" s="91">
        <f t="shared" si="131"/>
        <v>0</v>
      </c>
      <c r="BR72" s="91">
        <f t="shared" si="131"/>
        <v>0</v>
      </c>
      <c r="BS72" s="91">
        <f t="shared" si="131"/>
        <v>0</v>
      </c>
      <c r="BT72" s="91">
        <f t="shared" si="131"/>
        <v>0</v>
      </c>
      <c r="BU72" s="91">
        <f t="shared" si="131"/>
        <v>2</v>
      </c>
      <c r="BV72" s="91">
        <f t="shared" si="131"/>
        <v>0</v>
      </c>
      <c r="BW72" s="91">
        <f t="shared" si="131"/>
        <v>2</v>
      </c>
      <c r="BX72" s="91">
        <f t="shared" si="131"/>
        <v>2</v>
      </c>
      <c r="BY72" s="91">
        <f t="shared" si="131"/>
        <v>0</v>
      </c>
      <c r="BZ72" s="91">
        <f t="shared" si="131"/>
        <v>2</v>
      </c>
      <c r="CA72" s="91">
        <f t="shared" si="131"/>
        <v>0</v>
      </c>
      <c r="CB72" s="91">
        <f t="shared" si="131"/>
        <v>0</v>
      </c>
      <c r="CC72" s="91">
        <f t="shared" si="131"/>
        <v>0</v>
      </c>
      <c r="CD72" s="91">
        <f t="shared" si="131"/>
        <v>0</v>
      </c>
      <c r="CE72" s="91">
        <f t="shared" ref="CE72:CU72" si="132">AJ72*2</f>
        <v>2</v>
      </c>
      <c r="CF72" s="91">
        <f t="shared" si="132"/>
        <v>2</v>
      </c>
      <c r="CG72" s="91">
        <f t="shared" si="132"/>
        <v>0</v>
      </c>
      <c r="CH72" s="91">
        <f t="shared" si="132"/>
        <v>2</v>
      </c>
      <c r="CI72" s="91">
        <f t="shared" si="132"/>
        <v>0</v>
      </c>
      <c r="CJ72" s="91">
        <f t="shared" si="132"/>
        <v>0</v>
      </c>
      <c r="CK72" s="91">
        <f t="shared" si="132"/>
        <v>0</v>
      </c>
      <c r="CL72" s="91">
        <f t="shared" si="132"/>
        <v>0</v>
      </c>
      <c r="CM72" s="91">
        <f t="shared" si="132"/>
        <v>0</v>
      </c>
      <c r="CN72" s="91">
        <f t="shared" si="132"/>
        <v>0</v>
      </c>
      <c r="CO72" s="91">
        <f t="shared" si="132"/>
        <v>0</v>
      </c>
      <c r="CP72" s="91">
        <f t="shared" si="132"/>
        <v>2</v>
      </c>
      <c r="CQ72" s="91">
        <f t="shared" si="132"/>
        <v>0</v>
      </c>
      <c r="CR72" s="91">
        <f t="shared" si="132"/>
        <v>0</v>
      </c>
      <c r="CS72" s="91">
        <f t="shared" si="132"/>
        <v>0</v>
      </c>
      <c r="CT72" s="91">
        <f t="shared" si="132"/>
        <v>0</v>
      </c>
      <c r="CU72" s="91">
        <f t="shared" si="132"/>
        <v>2</v>
      </c>
      <c r="CV72" s="91">
        <f>AX72*2</f>
        <v>0</v>
      </c>
      <c r="CW72" s="91">
        <f>AY72*2</f>
        <v>0</v>
      </c>
      <c r="CX72" s="91">
        <f>AZ72*2</f>
        <v>2</v>
      </c>
      <c r="CY72" s="92">
        <f>BA72+BB72+BC72+BD72+BE72+BF72+BG72+BH72+BI72+BJ72+BK72+BL72</f>
        <v>6</v>
      </c>
      <c r="CZ72" s="92">
        <f>BM72+BN72+BO72+BP72+BQ72+BR72+BS72+BT72+BU72+BV72+BW72+BX72+BY72+BZ72+CA72+CB72+CC72+CD72</f>
        <v>10</v>
      </c>
      <c r="DA72" s="92">
        <f>CE72+CF72+CG72+CH72+CI72+CJ72+CK72+CL72+CM72</f>
        <v>6</v>
      </c>
      <c r="DB72" s="92">
        <f>CY72+CZ72+DA72</f>
        <v>22</v>
      </c>
      <c r="DC72" s="92">
        <f>CN72+CO72+CP72+CQ72</f>
        <v>2</v>
      </c>
      <c r="DD72" s="92">
        <f>CR72+CS72+CT72+CU72</f>
        <v>2</v>
      </c>
      <c r="DE72" s="92">
        <f>DC72+DD72</f>
        <v>4</v>
      </c>
      <c r="DF72" s="92">
        <f>CV72+CW72+CX72</f>
        <v>2</v>
      </c>
      <c r="DG72" s="74">
        <f>DB72+DE72+DF72</f>
        <v>28</v>
      </c>
    </row>
    <row r="73" spans="1:111">
      <c r="A73" s="74">
        <v>65</v>
      </c>
      <c r="B73" s="71" t="str">
        <f>'ภาษาไทย ม.3'!B73</f>
        <v>นางสาวเบญจวรรณ  หยูทอง</v>
      </c>
      <c r="C73" s="72">
        <v>0</v>
      </c>
      <c r="D73" s="72">
        <v>0</v>
      </c>
      <c r="E73" s="72">
        <v>0</v>
      </c>
      <c r="F73" s="72">
        <v>1</v>
      </c>
      <c r="G73" s="72">
        <v>0</v>
      </c>
      <c r="H73" s="73">
        <v>0</v>
      </c>
      <c r="I73" s="73">
        <v>1</v>
      </c>
      <c r="J73" s="72">
        <v>0</v>
      </c>
      <c r="K73" s="72">
        <v>1</v>
      </c>
      <c r="L73" s="72">
        <v>0</v>
      </c>
      <c r="M73" s="72">
        <v>0</v>
      </c>
      <c r="N73" s="72">
        <v>0</v>
      </c>
      <c r="O73" s="72">
        <v>1</v>
      </c>
      <c r="P73" s="72">
        <v>1</v>
      </c>
      <c r="Q73" s="72">
        <v>0</v>
      </c>
      <c r="R73" s="72">
        <v>0</v>
      </c>
      <c r="S73" s="72">
        <v>1</v>
      </c>
      <c r="T73" s="72">
        <v>0</v>
      </c>
      <c r="U73" s="72">
        <v>0</v>
      </c>
      <c r="V73" s="72">
        <v>1</v>
      </c>
      <c r="W73" s="72">
        <v>0</v>
      </c>
      <c r="X73" s="72">
        <v>0</v>
      </c>
      <c r="Y73" s="72">
        <v>0</v>
      </c>
      <c r="Z73" s="72">
        <v>1</v>
      </c>
      <c r="AA73" s="72">
        <v>0</v>
      </c>
      <c r="AB73" s="72">
        <v>1</v>
      </c>
      <c r="AC73" s="72">
        <v>0</v>
      </c>
      <c r="AD73" s="72">
        <v>0</v>
      </c>
      <c r="AE73" s="72">
        <v>0</v>
      </c>
      <c r="AF73" s="72">
        <v>0</v>
      </c>
      <c r="AG73" s="72">
        <v>0</v>
      </c>
      <c r="AH73" s="72">
        <v>0</v>
      </c>
      <c r="AI73" s="72">
        <v>1</v>
      </c>
      <c r="AJ73" s="72">
        <v>0</v>
      </c>
      <c r="AK73" s="72">
        <v>0</v>
      </c>
      <c r="AL73" s="72">
        <v>1</v>
      </c>
      <c r="AM73" s="72">
        <v>0</v>
      </c>
      <c r="AN73" s="72">
        <v>1</v>
      </c>
      <c r="AO73" s="72">
        <v>0</v>
      </c>
      <c r="AP73" s="72">
        <v>0</v>
      </c>
      <c r="AQ73" s="72">
        <v>0</v>
      </c>
      <c r="AR73" s="72">
        <v>0</v>
      </c>
      <c r="AS73" s="72">
        <v>0</v>
      </c>
      <c r="AT73" s="72">
        <v>1</v>
      </c>
      <c r="AU73" s="72">
        <v>1</v>
      </c>
      <c r="AV73" s="72">
        <v>0</v>
      </c>
      <c r="AW73" s="72">
        <v>0</v>
      </c>
      <c r="AX73" s="72">
        <v>0</v>
      </c>
      <c r="AY73" s="72">
        <v>0</v>
      </c>
      <c r="AZ73" s="72">
        <v>0</v>
      </c>
      <c r="BA73" s="91">
        <f t="shared" ref="BA73:BA101" si="133">C73*2</f>
        <v>0</v>
      </c>
      <c r="BB73" s="91">
        <f t="shared" ref="BB73:BB101" si="134">D73*2</f>
        <v>0</v>
      </c>
      <c r="BC73" s="91">
        <f t="shared" ref="BC73:BC101" si="135">E73*2</f>
        <v>0</v>
      </c>
      <c r="BD73" s="91">
        <f t="shared" ref="BD73:BD101" si="136">F73*2</f>
        <v>2</v>
      </c>
      <c r="BE73" s="91">
        <f t="shared" ref="BE73:BE101" si="137">G73*2</f>
        <v>0</v>
      </c>
      <c r="BF73" s="91">
        <f t="shared" ref="BF73:BF101" si="138">H73*2</f>
        <v>0</v>
      </c>
      <c r="BG73" s="91">
        <f t="shared" ref="BG73:BG101" si="139">I73*2</f>
        <v>2</v>
      </c>
      <c r="BH73" s="91">
        <f t="shared" ref="BH73:BH101" si="140">J73*2</f>
        <v>0</v>
      </c>
      <c r="BI73" s="91">
        <f t="shared" ref="BI73:BI101" si="141">K73*2</f>
        <v>2</v>
      </c>
      <c r="BJ73" s="91">
        <f t="shared" ref="BJ73:BJ101" si="142">L73*2</f>
        <v>0</v>
      </c>
      <c r="BK73" s="91">
        <f t="shared" ref="BK73:BK101" si="143">M73*2</f>
        <v>0</v>
      </c>
      <c r="BL73" s="91">
        <f t="shared" ref="BL73:BL101" si="144">N73*2</f>
        <v>0</v>
      </c>
      <c r="BM73" s="91">
        <f t="shared" ref="BM73:BM101" si="145">O73*2</f>
        <v>2</v>
      </c>
      <c r="BN73" s="91">
        <f t="shared" ref="BN73:BN101" si="146">P73*2</f>
        <v>2</v>
      </c>
      <c r="BO73" s="91">
        <f t="shared" ref="BO73:BO101" si="147">Q73*2</f>
        <v>0</v>
      </c>
      <c r="BP73" s="91">
        <f t="shared" ref="BP73:BP101" si="148">R73*2</f>
        <v>0</v>
      </c>
      <c r="BQ73" s="91">
        <f t="shared" ref="BQ73:BQ101" si="149">S73*2</f>
        <v>2</v>
      </c>
      <c r="BR73" s="91">
        <f t="shared" ref="BR73:BR101" si="150">T73*2</f>
        <v>0</v>
      </c>
      <c r="BS73" s="91">
        <f t="shared" ref="BS73:BS101" si="151">U73*2</f>
        <v>0</v>
      </c>
      <c r="BT73" s="91">
        <f t="shared" ref="BT73:BT101" si="152">V73*2</f>
        <v>2</v>
      </c>
      <c r="BU73" s="91">
        <f t="shared" ref="BU73:BU101" si="153">W73*2</f>
        <v>0</v>
      </c>
      <c r="BV73" s="91">
        <f t="shared" ref="BV73:BV101" si="154">X73*2</f>
        <v>0</v>
      </c>
      <c r="BW73" s="91">
        <f t="shared" ref="BW73:BW101" si="155">Y73*2</f>
        <v>0</v>
      </c>
      <c r="BX73" s="91">
        <f t="shared" ref="BX73:BX101" si="156">Z73*2</f>
        <v>2</v>
      </c>
      <c r="BY73" s="91">
        <f t="shared" ref="BY73:BY101" si="157">AA73*2</f>
        <v>0</v>
      </c>
      <c r="BZ73" s="91">
        <f t="shared" ref="BZ73:BZ101" si="158">AB73*2</f>
        <v>2</v>
      </c>
      <c r="CA73" s="91">
        <f t="shared" ref="CA73:CA101" si="159">AC73*2</f>
        <v>0</v>
      </c>
      <c r="CB73" s="91">
        <f t="shared" ref="CB73:CB101" si="160">AD73*2</f>
        <v>0</v>
      </c>
      <c r="CC73" s="91">
        <f t="shared" ref="CC73:CC101" si="161">AE73*2</f>
        <v>0</v>
      </c>
      <c r="CD73" s="91">
        <f t="shared" ref="CD73:CD101" si="162">AF73*2</f>
        <v>0</v>
      </c>
      <c r="CE73" s="91">
        <f t="shared" ref="CE73:CE101" si="163">AJ73*2</f>
        <v>0</v>
      </c>
      <c r="CF73" s="91">
        <f t="shared" ref="CF73:CF101" si="164">AK73*2</f>
        <v>0</v>
      </c>
      <c r="CG73" s="91">
        <f t="shared" ref="CG73:CG101" si="165">AL73*2</f>
        <v>2</v>
      </c>
      <c r="CH73" s="91">
        <f t="shared" ref="CH73:CH101" si="166">AM73*2</f>
        <v>0</v>
      </c>
      <c r="CI73" s="91">
        <f t="shared" ref="CI73:CI101" si="167">AN73*2</f>
        <v>2</v>
      </c>
      <c r="CJ73" s="91">
        <f t="shared" ref="CJ73:CJ101" si="168">AO73*2</f>
        <v>0</v>
      </c>
      <c r="CK73" s="91">
        <f t="shared" ref="CK73:CK101" si="169">AP73*2</f>
        <v>0</v>
      </c>
      <c r="CL73" s="91">
        <f t="shared" ref="CL73:CL101" si="170">AQ73*2</f>
        <v>0</v>
      </c>
      <c r="CM73" s="91">
        <f t="shared" ref="CM73:CM101" si="171">AR73*2</f>
        <v>0</v>
      </c>
      <c r="CN73" s="91">
        <f t="shared" ref="CN73:CN101" si="172">AS73*2</f>
        <v>0</v>
      </c>
      <c r="CO73" s="91">
        <f t="shared" ref="CO73:CO101" si="173">AT73*2</f>
        <v>2</v>
      </c>
      <c r="CP73" s="91">
        <f t="shared" ref="CP73:CP101" si="174">AU73*2</f>
        <v>2</v>
      </c>
      <c r="CQ73" s="91">
        <f t="shared" ref="CQ73:CQ101" si="175">AV73*2</f>
        <v>0</v>
      </c>
      <c r="CR73" s="91">
        <f t="shared" ref="CR73:CR101" si="176">AW73*2</f>
        <v>0</v>
      </c>
      <c r="CS73" s="91">
        <f t="shared" ref="CS73:CS101" si="177">AX73*2</f>
        <v>0</v>
      </c>
      <c r="CT73" s="91">
        <f t="shared" ref="CT73:CT101" si="178">AY73*2</f>
        <v>0</v>
      </c>
      <c r="CU73" s="91">
        <f t="shared" ref="CU73:CU101" si="179">AZ73*2</f>
        <v>0</v>
      </c>
      <c r="CV73" s="91">
        <f t="shared" ref="CV73:CV101" si="180">AX73*2</f>
        <v>0</v>
      </c>
      <c r="CW73" s="91">
        <f t="shared" ref="CW73:CW101" si="181">AY73*2</f>
        <v>0</v>
      </c>
      <c r="CX73" s="91">
        <f t="shared" ref="CX73:CX101" si="182">AZ73*2</f>
        <v>0</v>
      </c>
      <c r="CY73" s="92">
        <f t="shared" ref="CY73:CY101" si="183">BA73+BB73+BC73+BD73+BE73+BF73+BG73+BH73+BI73+BJ73+BK73+BL73</f>
        <v>6</v>
      </c>
      <c r="CZ73" s="92">
        <f t="shared" ref="CZ73:CZ101" si="184">BM73+BN73+BO73+BP73+BQ73+BR73+BS73+BT73+BU73+BV73+BW73+BX73+BY73+BZ73+CA73+CB73+CC73+CD73</f>
        <v>12</v>
      </c>
      <c r="DA73" s="92">
        <f t="shared" ref="DA73:DA101" si="185">CE73+CF73+CG73+CH73+CI73+CJ73+CK73+CL73+CM73</f>
        <v>4</v>
      </c>
      <c r="DB73" s="92">
        <f t="shared" ref="DB73:DB101" si="186">CY73+CZ73+DA73</f>
        <v>22</v>
      </c>
      <c r="DC73" s="92">
        <f t="shared" ref="DC73:DC101" si="187">CN73+CO73+CP73+CQ73</f>
        <v>4</v>
      </c>
      <c r="DD73" s="92">
        <f t="shared" ref="DD73:DD101" si="188">CR73+CS73+CT73+CU73</f>
        <v>0</v>
      </c>
      <c r="DE73" s="92">
        <f t="shared" ref="DE73:DE101" si="189">DC73+DD73</f>
        <v>4</v>
      </c>
      <c r="DF73" s="92">
        <f t="shared" ref="DF73:DF101" si="190">CV73+CW73+CX73</f>
        <v>0</v>
      </c>
      <c r="DG73" s="74">
        <f t="shared" ref="DG73:DG101" si="191">DB73+DE73+DF73</f>
        <v>26</v>
      </c>
    </row>
    <row r="74" spans="1:111">
      <c r="A74" s="74">
        <v>66</v>
      </c>
      <c r="B74" s="71" t="str">
        <f>'ภาษาไทย ม.3'!B74</f>
        <v>นางสาวลดาวัลย์  กาญจนอารีย์</v>
      </c>
      <c r="C74" s="72">
        <v>0</v>
      </c>
      <c r="D74" s="72">
        <v>0</v>
      </c>
      <c r="E74" s="72">
        <v>0</v>
      </c>
      <c r="F74" s="72">
        <v>0</v>
      </c>
      <c r="G74" s="73">
        <v>0</v>
      </c>
      <c r="H74" s="73">
        <v>1</v>
      </c>
      <c r="I74" s="72">
        <v>0</v>
      </c>
      <c r="J74" s="72">
        <v>1</v>
      </c>
      <c r="K74" s="72">
        <v>1</v>
      </c>
      <c r="L74" s="72">
        <v>1</v>
      </c>
      <c r="M74" s="72">
        <v>0</v>
      </c>
      <c r="N74" s="72">
        <v>0</v>
      </c>
      <c r="O74" s="72">
        <v>1</v>
      </c>
      <c r="P74" s="72">
        <v>0</v>
      </c>
      <c r="Q74" s="72">
        <v>0</v>
      </c>
      <c r="R74" s="72">
        <v>0</v>
      </c>
      <c r="S74" s="72">
        <v>0</v>
      </c>
      <c r="T74" s="72">
        <v>0</v>
      </c>
      <c r="U74" s="72">
        <v>1</v>
      </c>
      <c r="V74" s="72">
        <v>0</v>
      </c>
      <c r="W74" s="72">
        <v>0</v>
      </c>
      <c r="X74" s="72">
        <v>0</v>
      </c>
      <c r="Y74" s="72">
        <v>0</v>
      </c>
      <c r="Z74" s="72">
        <v>0</v>
      </c>
      <c r="AA74" s="72">
        <v>0</v>
      </c>
      <c r="AB74" s="72">
        <v>0</v>
      </c>
      <c r="AC74" s="72">
        <v>0</v>
      </c>
      <c r="AD74" s="72">
        <v>0</v>
      </c>
      <c r="AE74" s="74">
        <v>0</v>
      </c>
      <c r="AF74" s="74">
        <v>0</v>
      </c>
      <c r="AG74" s="74">
        <v>0</v>
      </c>
      <c r="AH74" s="74">
        <v>1</v>
      </c>
      <c r="AI74" s="74">
        <v>0</v>
      </c>
      <c r="AJ74" s="74">
        <v>1</v>
      </c>
      <c r="AK74" s="74">
        <v>0</v>
      </c>
      <c r="AL74" s="74">
        <v>0</v>
      </c>
      <c r="AM74" s="74">
        <v>1</v>
      </c>
      <c r="AN74" s="74">
        <v>0</v>
      </c>
      <c r="AO74" s="74">
        <v>0</v>
      </c>
      <c r="AP74" s="74">
        <v>0</v>
      </c>
      <c r="AQ74" s="74">
        <v>0</v>
      </c>
      <c r="AR74" s="72">
        <v>0</v>
      </c>
      <c r="AS74" s="72">
        <v>0</v>
      </c>
      <c r="AT74" s="72">
        <v>0</v>
      </c>
      <c r="AU74" s="72">
        <v>0</v>
      </c>
      <c r="AV74" s="72">
        <v>0</v>
      </c>
      <c r="AW74" s="72">
        <v>0</v>
      </c>
      <c r="AX74" s="72">
        <v>0</v>
      </c>
      <c r="AY74" s="72">
        <v>0</v>
      </c>
      <c r="AZ74" s="74">
        <v>1</v>
      </c>
      <c r="BA74" s="91">
        <f t="shared" si="133"/>
        <v>0</v>
      </c>
      <c r="BB74" s="91">
        <f t="shared" si="134"/>
        <v>0</v>
      </c>
      <c r="BC74" s="91">
        <f t="shared" si="135"/>
        <v>0</v>
      </c>
      <c r="BD74" s="91">
        <f t="shared" si="136"/>
        <v>0</v>
      </c>
      <c r="BE74" s="91">
        <f t="shared" si="137"/>
        <v>0</v>
      </c>
      <c r="BF74" s="91">
        <f t="shared" si="138"/>
        <v>2</v>
      </c>
      <c r="BG74" s="91">
        <f t="shared" si="139"/>
        <v>0</v>
      </c>
      <c r="BH74" s="91">
        <f t="shared" si="140"/>
        <v>2</v>
      </c>
      <c r="BI74" s="91">
        <f t="shared" si="141"/>
        <v>2</v>
      </c>
      <c r="BJ74" s="91">
        <f t="shared" si="142"/>
        <v>2</v>
      </c>
      <c r="BK74" s="91">
        <f t="shared" si="143"/>
        <v>0</v>
      </c>
      <c r="BL74" s="91">
        <f t="shared" si="144"/>
        <v>0</v>
      </c>
      <c r="BM74" s="91">
        <f t="shared" si="145"/>
        <v>2</v>
      </c>
      <c r="BN74" s="91">
        <f t="shared" si="146"/>
        <v>0</v>
      </c>
      <c r="BO74" s="91">
        <f t="shared" si="147"/>
        <v>0</v>
      </c>
      <c r="BP74" s="91">
        <f t="shared" si="148"/>
        <v>0</v>
      </c>
      <c r="BQ74" s="91">
        <f t="shared" si="149"/>
        <v>0</v>
      </c>
      <c r="BR74" s="91">
        <f t="shared" si="150"/>
        <v>0</v>
      </c>
      <c r="BS74" s="91">
        <f t="shared" si="151"/>
        <v>2</v>
      </c>
      <c r="BT74" s="91">
        <f t="shared" si="152"/>
        <v>0</v>
      </c>
      <c r="BU74" s="91">
        <f t="shared" si="153"/>
        <v>0</v>
      </c>
      <c r="BV74" s="91">
        <f t="shared" si="154"/>
        <v>0</v>
      </c>
      <c r="BW74" s="91">
        <f t="shared" si="155"/>
        <v>0</v>
      </c>
      <c r="BX74" s="91">
        <f t="shared" si="156"/>
        <v>0</v>
      </c>
      <c r="BY74" s="91">
        <f t="shared" si="157"/>
        <v>0</v>
      </c>
      <c r="BZ74" s="91">
        <f t="shared" si="158"/>
        <v>0</v>
      </c>
      <c r="CA74" s="91">
        <f t="shared" si="159"/>
        <v>0</v>
      </c>
      <c r="CB74" s="91">
        <f t="shared" si="160"/>
        <v>0</v>
      </c>
      <c r="CC74" s="91">
        <f t="shared" si="161"/>
        <v>0</v>
      </c>
      <c r="CD74" s="91">
        <f t="shared" si="162"/>
        <v>0</v>
      </c>
      <c r="CE74" s="91">
        <f t="shared" si="163"/>
        <v>2</v>
      </c>
      <c r="CF74" s="91">
        <f t="shared" si="164"/>
        <v>0</v>
      </c>
      <c r="CG74" s="91">
        <f t="shared" si="165"/>
        <v>0</v>
      </c>
      <c r="CH74" s="91">
        <f t="shared" si="166"/>
        <v>2</v>
      </c>
      <c r="CI74" s="91">
        <f t="shared" si="167"/>
        <v>0</v>
      </c>
      <c r="CJ74" s="91">
        <f t="shared" si="168"/>
        <v>0</v>
      </c>
      <c r="CK74" s="91">
        <f t="shared" si="169"/>
        <v>0</v>
      </c>
      <c r="CL74" s="91">
        <f t="shared" si="170"/>
        <v>0</v>
      </c>
      <c r="CM74" s="91">
        <f t="shared" si="171"/>
        <v>0</v>
      </c>
      <c r="CN74" s="91">
        <f t="shared" si="172"/>
        <v>0</v>
      </c>
      <c r="CO74" s="91">
        <f t="shared" si="173"/>
        <v>0</v>
      </c>
      <c r="CP74" s="91">
        <f t="shared" si="174"/>
        <v>0</v>
      </c>
      <c r="CQ74" s="91">
        <f t="shared" si="175"/>
        <v>0</v>
      </c>
      <c r="CR74" s="91">
        <f t="shared" si="176"/>
        <v>0</v>
      </c>
      <c r="CS74" s="91">
        <f t="shared" si="177"/>
        <v>0</v>
      </c>
      <c r="CT74" s="91">
        <f t="shared" si="178"/>
        <v>0</v>
      </c>
      <c r="CU74" s="91">
        <f t="shared" si="179"/>
        <v>2</v>
      </c>
      <c r="CV74" s="91">
        <f t="shared" si="180"/>
        <v>0</v>
      </c>
      <c r="CW74" s="91">
        <f t="shared" si="181"/>
        <v>0</v>
      </c>
      <c r="CX74" s="91">
        <f t="shared" si="182"/>
        <v>2</v>
      </c>
      <c r="CY74" s="92">
        <f t="shared" si="183"/>
        <v>8</v>
      </c>
      <c r="CZ74" s="92">
        <f t="shared" si="184"/>
        <v>4</v>
      </c>
      <c r="DA74" s="92">
        <f t="shared" si="185"/>
        <v>4</v>
      </c>
      <c r="DB74" s="92">
        <f t="shared" si="186"/>
        <v>16</v>
      </c>
      <c r="DC74" s="92">
        <f t="shared" si="187"/>
        <v>0</v>
      </c>
      <c r="DD74" s="92">
        <f t="shared" si="188"/>
        <v>2</v>
      </c>
      <c r="DE74" s="92">
        <f t="shared" si="189"/>
        <v>2</v>
      </c>
      <c r="DF74" s="92">
        <f t="shared" si="190"/>
        <v>2</v>
      </c>
      <c r="DG74" s="74">
        <f t="shared" si="191"/>
        <v>20</v>
      </c>
    </row>
    <row r="75" spans="1:111">
      <c r="A75" s="74">
        <v>67</v>
      </c>
      <c r="B75" s="71" t="str">
        <f>'ภาษาไทย ม.3'!B75</f>
        <v>นางสาวสุดารัตน์  สังสมศักดิ์</v>
      </c>
      <c r="C75" s="72">
        <v>1</v>
      </c>
      <c r="D75" s="72">
        <v>1</v>
      </c>
      <c r="E75" s="72">
        <v>0</v>
      </c>
      <c r="F75" s="72">
        <v>0</v>
      </c>
      <c r="G75" s="72">
        <v>1</v>
      </c>
      <c r="H75" s="73">
        <v>0</v>
      </c>
      <c r="I75" s="73">
        <v>0</v>
      </c>
      <c r="J75" s="72">
        <v>1</v>
      </c>
      <c r="K75" s="72">
        <v>0</v>
      </c>
      <c r="L75" s="72">
        <v>0</v>
      </c>
      <c r="M75" s="72">
        <v>1</v>
      </c>
      <c r="N75" s="72">
        <v>1</v>
      </c>
      <c r="O75" s="73">
        <v>0</v>
      </c>
      <c r="P75" s="73">
        <v>1</v>
      </c>
      <c r="Q75" s="74">
        <v>0</v>
      </c>
      <c r="R75" s="74">
        <v>0</v>
      </c>
      <c r="S75" s="74">
        <v>1</v>
      </c>
      <c r="T75" s="74">
        <v>0</v>
      </c>
      <c r="U75" s="74">
        <v>0</v>
      </c>
      <c r="V75" s="74">
        <v>0</v>
      </c>
      <c r="W75" s="74">
        <v>1</v>
      </c>
      <c r="X75" s="74">
        <v>1</v>
      </c>
      <c r="Y75" s="74">
        <v>0</v>
      </c>
      <c r="Z75" s="74">
        <v>0</v>
      </c>
      <c r="AA75" s="74">
        <v>0</v>
      </c>
      <c r="AB75" s="74">
        <v>1</v>
      </c>
      <c r="AC75" s="74">
        <v>0</v>
      </c>
      <c r="AD75" s="74">
        <v>0</v>
      </c>
      <c r="AE75" s="74">
        <v>0</v>
      </c>
      <c r="AF75" s="74">
        <v>0</v>
      </c>
      <c r="AG75" s="74">
        <v>0</v>
      </c>
      <c r="AH75" s="74">
        <v>0</v>
      </c>
      <c r="AI75" s="74">
        <v>0</v>
      </c>
      <c r="AJ75" s="74">
        <v>1</v>
      </c>
      <c r="AK75" s="74">
        <v>0</v>
      </c>
      <c r="AL75" s="74">
        <v>1</v>
      </c>
      <c r="AM75" s="74">
        <v>1</v>
      </c>
      <c r="AN75" s="74">
        <v>0</v>
      </c>
      <c r="AO75" s="74">
        <v>1</v>
      </c>
      <c r="AP75" s="74">
        <v>0</v>
      </c>
      <c r="AQ75" s="74">
        <v>0</v>
      </c>
      <c r="AR75" s="74">
        <v>0</v>
      </c>
      <c r="AS75" s="74">
        <v>0</v>
      </c>
      <c r="AT75" s="74">
        <v>0</v>
      </c>
      <c r="AU75" s="74">
        <v>0</v>
      </c>
      <c r="AV75" s="74">
        <v>0</v>
      </c>
      <c r="AW75" s="74">
        <v>0</v>
      </c>
      <c r="AX75" s="74">
        <v>0</v>
      </c>
      <c r="AY75" s="74">
        <v>0</v>
      </c>
      <c r="AZ75" s="74">
        <v>0</v>
      </c>
      <c r="BA75" s="91">
        <f t="shared" si="133"/>
        <v>2</v>
      </c>
      <c r="BB75" s="91">
        <f t="shared" si="134"/>
        <v>2</v>
      </c>
      <c r="BC75" s="91">
        <f t="shared" si="135"/>
        <v>0</v>
      </c>
      <c r="BD75" s="91">
        <f t="shared" si="136"/>
        <v>0</v>
      </c>
      <c r="BE75" s="91">
        <f t="shared" si="137"/>
        <v>2</v>
      </c>
      <c r="BF75" s="91">
        <f t="shared" si="138"/>
        <v>0</v>
      </c>
      <c r="BG75" s="91">
        <f t="shared" si="139"/>
        <v>0</v>
      </c>
      <c r="BH75" s="91">
        <f t="shared" si="140"/>
        <v>2</v>
      </c>
      <c r="BI75" s="91">
        <f t="shared" si="141"/>
        <v>0</v>
      </c>
      <c r="BJ75" s="91">
        <f t="shared" si="142"/>
        <v>0</v>
      </c>
      <c r="BK75" s="91">
        <f t="shared" si="143"/>
        <v>2</v>
      </c>
      <c r="BL75" s="91">
        <f t="shared" si="144"/>
        <v>2</v>
      </c>
      <c r="BM75" s="91">
        <f t="shared" si="145"/>
        <v>0</v>
      </c>
      <c r="BN75" s="91">
        <f t="shared" si="146"/>
        <v>2</v>
      </c>
      <c r="BO75" s="91">
        <f t="shared" si="147"/>
        <v>0</v>
      </c>
      <c r="BP75" s="91">
        <f t="shared" si="148"/>
        <v>0</v>
      </c>
      <c r="BQ75" s="91">
        <f t="shared" si="149"/>
        <v>2</v>
      </c>
      <c r="BR75" s="91">
        <f t="shared" si="150"/>
        <v>0</v>
      </c>
      <c r="BS75" s="91">
        <f t="shared" si="151"/>
        <v>0</v>
      </c>
      <c r="BT75" s="91">
        <f t="shared" si="152"/>
        <v>0</v>
      </c>
      <c r="BU75" s="91">
        <f t="shared" si="153"/>
        <v>2</v>
      </c>
      <c r="BV75" s="91">
        <f t="shared" si="154"/>
        <v>2</v>
      </c>
      <c r="BW75" s="91">
        <f t="shared" si="155"/>
        <v>0</v>
      </c>
      <c r="BX75" s="91">
        <f t="shared" si="156"/>
        <v>0</v>
      </c>
      <c r="BY75" s="91">
        <f t="shared" si="157"/>
        <v>0</v>
      </c>
      <c r="BZ75" s="91">
        <f t="shared" si="158"/>
        <v>2</v>
      </c>
      <c r="CA75" s="91">
        <f t="shared" si="159"/>
        <v>0</v>
      </c>
      <c r="CB75" s="91">
        <f t="shared" si="160"/>
        <v>0</v>
      </c>
      <c r="CC75" s="91">
        <f t="shared" si="161"/>
        <v>0</v>
      </c>
      <c r="CD75" s="91">
        <f t="shared" si="162"/>
        <v>0</v>
      </c>
      <c r="CE75" s="91">
        <f t="shared" si="163"/>
        <v>2</v>
      </c>
      <c r="CF75" s="91">
        <f t="shared" si="164"/>
        <v>0</v>
      </c>
      <c r="CG75" s="91">
        <f t="shared" si="165"/>
        <v>2</v>
      </c>
      <c r="CH75" s="91">
        <f t="shared" si="166"/>
        <v>2</v>
      </c>
      <c r="CI75" s="91">
        <f t="shared" si="167"/>
        <v>0</v>
      </c>
      <c r="CJ75" s="91">
        <f t="shared" si="168"/>
        <v>2</v>
      </c>
      <c r="CK75" s="91">
        <f t="shared" si="169"/>
        <v>0</v>
      </c>
      <c r="CL75" s="91">
        <f t="shared" si="170"/>
        <v>0</v>
      </c>
      <c r="CM75" s="91">
        <f t="shared" si="171"/>
        <v>0</v>
      </c>
      <c r="CN75" s="91">
        <f t="shared" si="172"/>
        <v>0</v>
      </c>
      <c r="CO75" s="91">
        <f t="shared" si="173"/>
        <v>0</v>
      </c>
      <c r="CP75" s="91">
        <f t="shared" si="174"/>
        <v>0</v>
      </c>
      <c r="CQ75" s="91">
        <f t="shared" si="175"/>
        <v>0</v>
      </c>
      <c r="CR75" s="91">
        <f t="shared" si="176"/>
        <v>0</v>
      </c>
      <c r="CS75" s="91">
        <f t="shared" si="177"/>
        <v>0</v>
      </c>
      <c r="CT75" s="91">
        <f t="shared" si="178"/>
        <v>0</v>
      </c>
      <c r="CU75" s="91">
        <f t="shared" si="179"/>
        <v>0</v>
      </c>
      <c r="CV75" s="91">
        <f t="shared" si="180"/>
        <v>0</v>
      </c>
      <c r="CW75" s="91">
        <f t="shared" si="181"/>
        <v>0</v>
      </c>
      <c r="CX75" s="91">
        <f t="shared" si="182"/>
        <v>0</v>
      </c>
      <c r="CY75" s="92">
        <f t="shared" si="183"/>
        <v>12</v>
      </c>
      <c r="CZ75" s="92">
        <f t="shared" si="184"/>
        <v>10</v>
      </c>
      <c r="DA75" s="92">
        <f t="shared" si="185"/>
        <v>8</v>
      </c>
      <c r="DB75" s="92">
        <f t="shared" si="186"/>
        <v>30</v>
      </c>
      <c r="DC75" s="92">
        <f t="shared" si="187"/>
        <v>0</v>
      </c>
      <c r="DD75" s="92">
        <f t="shared" si="188"/>
        <v>0</v>
      </c>
      <c r="DE75" s="92">
        <f t="shared" si="189"/>
        <v>0</v>
      </c>
      <c r="DF75" s="92">
        <f t="shared" si="190"/>
        <v>0</v>
      </c>
      <c r="DG75" s="74">
        <f t="shared" si="191"/>
        <v>30</v>
      </c>
    </row>
    <row r="76" spans="1:111">
      <c r="A76" s="74">
        <v>68</v>
      </c>
      <c r="B76" s="71" t="str">
        <f>'ภาษาไทย ม.3'!B76</f>
        <v>นางสาวมณีรัตน์  พลพันธ์</v>
      </c>
      <c r="C76" s="72">
        <v>0</v>
      </c>
      <c r="D76" s="72">
        <v>1</v>
      </c>
      <c r="E76" s="72">
        <v>0</v>
      </c>
      <c r="F76" s="72">
        <v>1</v>
      </c>
      <c r="G76" s="72">
        <v>1</v>
      </c>
      <c r="H76" s="73">
        <v>0</v>
      </c>
      <c r="I76" s="73">
        <v>1</v>
      </c>
      <c r="J76" s="72">
        <v>0</v>
      </c>
      <c r="K76" s="72">
        <v>0</v>
      </c>
      <c r="L76" s="72">
        <v>0</v>
      </c>
      <c r="M76" s="72">
        <v>1</v>
      </c>
      <c r="N76" s="72">
        <v>0</v>
      </c>
      <c r="O76" s="73">
        <v>1</v>
      </c>
      <c r="P76" s="73">
        <v>0</v>
      </c>
      <c r="Q76" s="74">
        <v>0</v>
      </c>
      <c r="R76" s="74">
        <v>0</v>
      </c>
      <c r="S76" s="74">
        <v>0</v>
      </c>
      <c r="T76" s="74">
        <v>0</v>
      </c>
      <c r="U76" s="74">
        <v>0</v>
      </c>
      <c r="V76" s="74">
        <v>1</v>
      </c>
      <c r="W76" s="74">
        <v>0</v>
      </c>
      <c r="X76" s="74">
        <v>1</v>
      </c>
      <c r="Y76" s="74">
        <v>1</v>
      </c>
      <c r="Z76" s="74">
        <v>0</v>
      </c>
      <c r="AA76" s="74">
        <v>0</v>
      </c>
      <c r="AB76" s="74">
        <v>1</v>
      </c>
      <c r="AC76" s="74">
        <v>0</v>
      </c>
      <c r="AD76" s="74">
        <v>0</v>
      </c>
      <c r="AE76" s="74">
        <v>0</v>
      </c>
      <c r="AF76" s="74">
        <v>0</v>
      </c>
      <c r="AG76" s="74">
        <v>0</v>
      </c>
      <c r="AH76" s="74">
        <v>0</v>
      </c>
      <c r="AI76" s="74">
        <v>0</v>
      </c>
      <c r="AJ76" s="74">
        <v>1</v>
      </c>
      <c r="AK76" s="74">
        <v>0</v>
      </c>
      <c r="AL76" s="74">
        <v>0</v>
      </c>
      <c r="AM76" s="74">
        <v>0</v>
      </c>
      <c r="AN76" s="74">
        <v>0</v>
      </c>
      <c r="AO76" s="74">
        <v>1</v>
      </c>
      <c r="AP76" s="74">
        <v>0</v>
      </c>
      <c r="AQ76" s="74">
        <v>0</v>
      </c>
      <c r="AR76" s="74">
        <v>1</v>
      </c>
      <c r="AS76" s="74">
        <v>1</v>
      </c>
      <c r="AT76" s="74">
        <v>1</v>
      </c>
      <c r="AU76" s="74">
        <v>1</v>
      </c>
      <c r="AV76" s="74">
        <v>0</v>
      </c>
      <c r="AW76" s="74">
        <v>0</v>
      </c>
      <c r="AX76" s="74">
        <v>0</v>
      </c>
      <c r="AY76" s="74">
        <v>0</v>
      </c>
      <c r="AZ76" s="74">
        <v>0</v>
      </c>
      <c r="BA76" s="91">
        <f t="shared" si="133"/>
        <v>0</v>
      </c>
      <c r="BB76" s="91">
        <f t="shared" si="134"/>
        <v>2</v>
      </c>
      <c r="BC76" s="91">
        <f t="shared" si="135"/>
        <v>0</v>
      </c>
      <c r="BD76" s="91">
        <f t="shared" si="136"/>
        <v>2</v>
      </c>
      <c r="BE76" s="91">
        <f t="shared" si="137"/>
        <v>2</v>
      </c>
      <c r="BF76" s="91">
        <f t="shared" si="138"/>
        <v>0</v>
      </c>
      <c r="BG76" s="91">
        <f t="shared" si="139"/>
        <v>2</v>
      </c>
      <c r="BH76" s="91">
        <f t="shared" si="140"/>
        <v>0</v>
      </c>
      <c r="BI76" s="91">
        <f t="shared" si="141"/>
        <v>0</v>
      </c>
      <c r="BJ76" s="91">
        <f t="shared" si="142"/>
        <v>0</v>
      </c>
      <c r="BK76" s="91">
        <f t="shared" si="143"/>
        <v>2</v>
      </c>
      <c r="BL76" s="91">
        <f t="shared" si="144"/>
        <v>0</v>
      </c>
      <c r="BM76" s="91">
        <f t="shared" si="145"/>
        <v>2</v>
      </c>
      <c r="BN76" s="91">
        <f t="shared" si="146"/>
        <v>0</v>
      </c>
      <c r="BO76" s="91">
        <f t="shared" si="147"/>
        <v>0</v>
      </c>
      <c r="BP76" s="91">
        <f t="shared" si="148"/>
        <v>0</v>
      </c>
      <c r="BQ76" s="91">
        <f t="shared" si="149"/>
        <v>0</v>
      </c>
      <c r="BR76" s="91">
        <f t="shared" si="150"/>
        <v>0</v>
      </c>
      <c r="BS76" s="91">
        <f t="shared" si="151"/>
        <v>0</v>
      </c>
      <c r="BT76" s="91">
        <f t="shared" si="152"/>
        <v>2</v>
      </c>
      <c r="BU76" s="91">
        <f t="shared" si="153"/>
        <v>0</v>
      </c>
      <c r="BV76" s="91">
        <f t="shared" si="154"/>
        <v>2</v>
      </c>
      <c r="BW76" s="91">
        <f t="shared" si="155"/>
        <v>2</v>
      </c>
      <c r="BX76" s="91">
        <f t="shared" si="156"/>
        <v>0</v>
      </c>
      <c r="BY76" s="91">
        <f t="shared" si="157"/>
        <v>0</v>
      </c>
      <c r="BZ76" s="91">
        <f t="shared" si="158"/>
        <v>2</v>
      </c>
      <c r="CA76" s="91">
        <f t="shared" si="159"/>
        <v>0</v>
      </c>
      <c r="CB76" s="91">
        <f t="shared" si="160"/>
        <v>0</v>
      </c>
      <c r="CC76" s="91">
        <f t="shared" si="161"/>
        <v>0</v>
      </c>
      <c r="CD76" s="91">
        <f t="shared" si="162"/>
        <v>0</v>
      </c>
      <c r="CE76" s="91">
        <f t="shared" si="163"/>
        <v>2</v>
      </c>
      <c r="CF76" s="91">
        <f t="shared" si="164"/>
        <v>0</v>
      </c>
      <c r="CG76" s="91">
        <f t="shared" si="165"/>
        <v>0</v>
      </c>
      <c r="CH76" s="91">
        <f t="shared" si="166"/>
        <v>0</v>
      </c>
      <c r="CI76" s="91">
        <f t="shared" si="167"/>
        <v>0</v>
      </c>
      <c r="CJ76" s="91">
        <f t="shared" si="168"/>
        <v>2</v>
      </c>
      <c r="CK76" s="91">
        <f t="shared" si="169"/>
        <v>0</v>
      </c>
      <c r="CL76" s="91">
        <f t="shared" si="170"/>
        <v>0</v>
      </c>
      <c r="CM76" s="91">
        <f t="shared" si="171"/>
        <v>2</v>
      </c>
      <c r="CN76" s="91">
        <f t="shared" si="172"/>
        <v>2</v>
      </c>
      <c r="CO76" s="91">
        <f t="shared" si="173"/>
        <v>2</v>
      </c>
      <c r="CP76" s="91">
        <f t="shared" si="174"/>
        <v>2</v>
      </c>
      <c r="CQ76" s="91">
        <f t="shared" si="175"/>
        <v>0</v>
      </c>
      <c r="CR76" s="91">
        <f t="shared" si="176"/>
        <v>0</v>
      </c>
      <c r="CS76" s="91">
        <f t="shared" si="177"/>
        <v>0</v>
      </c>
      <c r="CT76" s="91">
        <f t="shared" si="178"/>
        <v>0</v>
      </c>
      <c r="CU76" s="91">
        <f t="shared" si="179"/>
        <v>0</v>
      </c>
      <c r="CV76" s="91">
        <f t="shared" si="180"/>
        <v>0</v>
      </c>
      <c r="CW76" s="91">
        <f t="shared" si="181"/>
        <v>0</v>
      </c>
      <c r="CX76" s="91">
        <f t="shared" si="182"/>
        <v>0</v>
      </c>
      <c r="CY76" s="92">
        <f t="shared" si="183"/>
        <v>10</v>
      </c>
      <c r="CZ76" s="92">
        <f t="shared" si="184"/>
        <v>10</v>
      </c>
      <c r="DA76" s="92">
        <f t="shared" si="185"/>
        <v>6</v>
      </c>
      <c r="DB76" s="92">
        <f t="shared" si="186"/>
        <v>26</v>
      </c>
      <c r="DC76" s="92">
        <f t="shared" si="187"/>
        <v>6</v>
      </c>
      <c r="DD76" s="92">
        <f t="shared" si="188"/>
        <v>0</v>
      </c>
      <c r="DE76" s="92">
        <f t="shared" si="189"/>
        <v>6</v>
      </c>
      <c r="DF76" s="92">
        <f t="shared" si="190"/>
        <v>0</v>
      </c>
      <c r="DG76" s="74">
        <f t="shared" si="191"/>
        <v>32</v>
      </c>
    </row>
    <row r="77" spans="1:111">
      <c r="A77" s="74">
        <v>69</v>
      </c>
      <c r="B77" s="71" t="str">
        <f>'ภาษาไทย ม.3'!B77</f>
        <v>นางสาวนิติยา  ศิลาวน</v>
      </c>
      <c r="C77" s="72">
        <v>0</v>
      </c>
      <c r="D77" s="72">
        <v>0</v>
      </c>
      <c r="E77" s="72">
        <v>1</v>
      </c>
      <c r="F77" s="72">
        <v>0</v>
      </c>
      <c r="G77" s="72">
        <v>0</v>
      </c>
      <c r="H77" s="73">
        <v>0</v>
      </c>
      <c r="I77" s="73">
        <v>1</v>
      </c>
      <c r="J77" s="72">
        <v>1</v>
      </c>
      <c r="K77" s="72">
        <v>0</v>
      </c>
      <c r="L77" s="72">
        <v>0</v>
      </c>
      <c r="M77" s="72">
        <v>0</v>
      </c>
      <c r="N77" s="72">
        <v>0</v>
      </c>
      <c r="O77" s="73">
        <v>0</v>
      </c>
      <c r="P77" s="73">
        <v>0</v>
      </c>
      <c r="Q77" s="74">
        <v>0</v>
      </c>
      <c r="R77" s="74">
        <v>0</v>
      </c>
      <c r="S77" s="74">
        <v>1</v>
      </c>
      <c r="T77" s="74">
        <v>1</v>
      </c>
      <c r="U77" s="74">
        <v>0</v>
      </c>
      <c r="V77" s="74">
        <v>1</v>
      </c>
      <c r="W77" s="74">
        <v>1</v>
      </c>
      <c r="X77" s="74">
        <v>0</v>
      </c>
      <c r="Y77" s="74">
        <v>0</v>
      </c>
      <c r="Z77" s="74">
        <v>0</v>
      </c>
      <c r="AA77" s="74">
        <v>0</v>
      </c>
      <c r="AB77" s="74">
        <v>0</v>
      </c>
      <c r="AC77" s="74">
        <v>0</v>
      </c>
      <c r="AD77" s="74">
        <v>0</v>
      </c>
      <c r="AE77" s="74">
        <v>0</v>
      </c>
      <c r="AF77" s="74">
        <v>1</v>
      </c>
      <c r="AG77" s="74">
        <v>0</v>
      </c>
      <c r="AH77" s="74">
        <v>0</v>
      </c>
      <c r="AI77" s="74">
        <v>1</v>
      </c>
      <c r="AJ77" s="74">
        <v>0</v>
      </c>
      <c r="AK77" s="74">
        <v>1</v>
      </c>
      <c r="AL77" s="74">
        <v>1</v>
      </c>
      <c r="AM77" s="74">
        <v>1</v>
      </c>
      <c r="AN77" s="74">
        <v>1</v>
      </c>
      <c r="AO77" s="74">
        <v>1</v>
      </c>
      <c r="AP77" s="74">
        <v>0</v>
      </c>
      <c r="AQ77" s="74">
        <v>0</v>
      </c>
      <c r="AR77" s="74">
        <v>1</v>
      </c>
      <c r="AS77" s="74">
        <v>0</v>
      </c>
      <c r="AT77" s="74">
        <v>0</v>
      </c>
      <c r="AU77" s="74">
        <v>0</v>
      </c>
      <c r="AV77" s="74">
        <v>1</v>
      </c>
      <c r="AW77" s="74">
        <v>0</v>
      </c>
      <c r="AX77" s="74">
        <v>0</v>
      </c>
      <c r="AY77" s="74">
        <v>0</v>
      </c>
      <c r="AZ77" s="74">
        <v>0</v>
      </c>
      <c r="BA77" s="91">
        <f t="shared" si="133"/>
        <v>0</v>
      </c>
      <c r="BB77" s="91">
        <f t="shared" si="134"/>
        <v>0</v>
      </c>
      <c r="BC77" s="91">
        <f t="shared" si="135"/>
        <v>2</v>
      </c>
      <c r="BD77" s="91">
        <f t="shared" si="136"/>
        <v>0</v>
      </c>
      <c r="BE77" s="91">
        <f t="shared" si="137"/>
        <v>0</v>
      </c>
      <c r="BF77" s="91">
        <f t="shared" si="138"/>
        <v>0</v>
      </c>
      <c r="BG77" s="91">
        <f t="shared" si="139"/>
        <v>2</v>
      </c>
      <c r="BH77" s="91">
        <f t="shared" si="140"/>
        <v>2</v>
      </c>
      <c r="BI77" s="91">
        <f t="shared" si="141"/>
        <v>0</v>
      </c>
      <c r="BJ77" s="91">
        <f t="shared" si="142"/>
        <v>0</v>
      </c>
      <c r="BK77" s="91">
        <f t="shared" si="143"/>
        <v>0</v>
      </c>
      <c r="BL77" s="91">
        <f t="shared" si="144"/>
        <v>0</v>
      </c>
      <c r="BM77" s="91">
        <f t="shared" si="145"/>
        <v>0</v>
      </c>
      <c r="BN77" s="91">
        <f t="shared" si="146"/>
        <v>0</v>
      </c>
      <c r="BO77" s="91">
        <f t="shared" si="147"/>
        <v>0</v>
      </c>
      <c r="BP77" s="91">
        <f t="shared" si="148"/>
        <v>0</v>
      </c>
      <c r="BQ77" s="91">
        <f t="shared" si="149"/>
        <v>2</v>
      </c>
      <c r="BR77" s="91">
        <f t="shared" si="150"/>
        <v>2</v>
      </c>
      <c r="BS77" s="91">
        <f t="shared" si="151"/>
        <v>0</v>
      </c>
      <c r="BT77" s="91">
        <f t="shared" si="152"/>
        <v>2</v>
      </c>
      <c r="BU77" s="91">
        <f t="shared" si="153"/>
        <v>2</v>
      </c>
      <c r="BV77" s="91">
        <f t="shared" si="154"/>
        <v>0</v>
      </c>
      <c r="BW77" s="91">
        <f t="shared" si="155"/>
        <v>0</v>
      </c>
      <c r="BX77" s="91">
        <f t="shared" si="156"/>
        <v>0</v>
      </c>
      <c r="BY77" s="91">
        <f t="shared" si="157"/>
        <v>0</v>
      </c>
      <c r="BZ77" s="91">
        <f t="shared" si="158"/>
        <v>0</v>
      </c>
      <c r="CA77" s="91">
        <f t="shared" si="159"/>
        <v>0</v>
      </c>
      <c r="CB77" s="91">
        <f t="shared" si="160"/>
        <v>0</v>
      </c>
      <c r="CC77" s="91">
        <f t="shared" si="161"/>
        <v>0</v>
      </c>
      <c r="CD77" s="91">
        <f t="shared" si="162"/>
        <v>2</v>
      </c>
      <c r="CE77" s="91">
        <f t="shared" si="163"/>
        <v>0</v>
      </c>
      <c r="CF77" s="91">
        <f t="shared" si="164"/>
        <v>2</v>
      </c>
      <c r="CG77" s="91">
        <f t="shared" si="165"/>
        <v>2</v>
      </c>
      <c r="CH77" s="91">
        <f t="shared" si="166"/>
        <v>2</v>
      </c>
      <c r="CI77" s="91">
        <f t="shared" si="167"/>
        <v>2</v>
      </c>
      <c r="CJ77" s="91">
        <f t="shared" si="168"/>
        <v>2</v>
      </c>
      <c r="CK77" s="91">
        <f t="shared" si="169"/>
        <v>0</v>
      </c>
      <c r="CL77" s="91">
        <f t="shared" si="170"/>
        <v>0</v>
      </c>
      <c r="CM77" s="91">
        <f t="shared" si="171"/>
        <v>2</v>
      </c>
      <c r="CN77" s="91">
        <f t="shared" si="172"/>
        <v>0</v>
      </c>
      <c r="CO77" s="91">
        <f t="shared" si="173"/>
        <v>0</v>
      </c>
      <c r="CP77" s="91">
        <f t="shared" si="174"/>
        <v>0</v>
      </c>
      <c r="CQ77" s="91">
        <f t="shared" si="175"/>
        <v>2</v>
      </c>
      <c r="CR77" s="91">
        <f t="shared" si="176"/>
        <v>0</v>
      </c>
      <c r="CS77" s="91">
        <f t="shared" si="177"/>
        <v>0</v>
      </c>
      <c r="CT77" s="91">
        <f t="shared" si="178"/>
        <v>0</v>
      </c>
      <c r="CU77" s="91">
        <f t="shared" si="179"/>
        <v>0</v>
      </c>
      <c r="CV77" s="91">
        <f t="shared" si="180"/>
        <v>0</v>
      </c>
      <c r="CW77" s="91">
        <f t="shared" si="181"/>
        <v>0</v>
      </c>
      <c r="CX77" s="91">
        <f t="shared" si="182"/>
        <v>0</v>
      </c>
      <c r="CY77" s="92">
        <f t="shared" si="183"/>
        <v>6</v>
      </c>
      <c r="CZ77" s="92">
        <f t="shared" si="184"/>
        <v>10</v>
      </c>
      <c r="DA77" s="92">
        <f t="shared" si="185"/>
        <v>12</v>
      </c>
      <c r="DB77" s="92">
        <f t="shared" si="186"/>
        <v>28</v>
      </c>
      <c r="DC77" s="92">
        <f t="shared" si="187"/>
        <v>2</v>
      </c>
      <c r="DD77" s="92">
        <f t="shared" si="188"/>
        <v>0</v>
      </c>
      <c r="DE77" s="92">
        <f t="shared" si="189"/>
        <v>2</v>
      </c>
      <c r="DF77" s="92">
        <f t="shared" si="190"/>
        <v>0</v>
      </c>
      <c r="DG77" s="74">
        <f t="shared" si="191"/>
        <v>30</v>
      </c>
    </row>
    <row r="78" spans="1:111">
      <c r="A78" s="74">
        <v>70</v>
      </c>
      <c r="B78" s="71" t="str">
        <f>'ภาษาไทย ม.3'!B78</f>
        <v>นายธรรมรัตน์  วงษ์ชา</v>
      </c>
      <c r="C78" s="72">
        <v>0</v>
      </c>
      <c r="D78" s="72">
        <v>0</v>
      </c>
      <c r="E78" s="72">
        <v>0</v>
      </c>
      <c r="F78" s="72">
        <v>0</v>
      </c>
      <c r="G78" s="72">
        <v>0</v>
      </c>
      <c r="H78" s="73">
        <v>0</v>
      </c>
      <c r="I78" s="73">
        <v>0</v>
      </c>
      <c r="J78" s="72">
        <v>0</v>
      </c>
      <c r="K78" s="72">
        <v>0</v>
      </c>
      <c r="L78" s="72">
        <v>0</v>
      </c>
      <c r="M78" s="72">
        <v>0</v>
      </c>
      <c r="N78" s="72">
        <v>0</v>
      </c>
      <c r="O78" s="73">
        <v>0</v>
      </c>
      <c r="P78" s="73">
        <v>0</v>
      </c>
      <c r="Q78" s="74">
        <v>1</v>
      </c>
      <c r="R78" s="74">
        <v>0</v>
      </c>
      <c r="S78" s="74">
        <v>0</v>
      </c>
      <c r="T78" s="74">
        <v>0</v>
      </c>
      <c r="U78" s="74">
        <v>1</v>
      </c>
      <c r="V78" s="74">
        <v>1</v>
      </c>
      <c r="W78" s="74">
        <v>1</v>
      </c>
      <c r="X78" s="74">
        <v>0</v>
      </c>
      <c r="Y78" s="74">
        <v>1</v>
      </c>
      <c r="Z78" s="74">
        <v>0</v>
      </c>
      <c r="AA78" s="74">
        <v>1</v>
      </c>
      <c r="AB78" s="74">
        <v>0</v>
      </c>
      <c r="AC78" s="74">
        <v>0</v>
      </c>
      <c r="AD78" s="74">
        <v>1</v>
      </c>
      <c r="AE78" s="74">
        <v>0</v>
      </c>
      <c r="AF78" s="74">
        <v>0</v>
      </c>
      <c r="AG78" s="74">
        <v>0</v>
      </c>
      <c r="AH78" s="74">
        <v>0</v>
      </c>
      <c r="AI78" s="74">
        <v>0</v>
      </c>
      <c r="AJ78" s="74">
        <v>1</v>
      </c>
      <c r="AK78" s="74">
        <v>1</v>
      </c>
      <c r="AL78" s="74">
        <v>0</v>
      </c>
      <c r="AM78" s="74">
        <v>0</v>
      </c>
      <c r="AN78" s="74">
        <v>0</v>
      </c>
      <c r="AO78" s="74">
        <v>1</v>
      </c>
      <c r="AP78" s="74">
        <v>0</v>
      </c>
      <c r="AQ78" s="74">
        <v>0</v>
      </c>
      <c r="AR78" s="74">
        <v>0</v>
      </c>
      <c r="AS78" s="74">
        <v>1</v>
      </c>
      <c r="AT78" s="74">
        <v>0</v>
      </c>
      <c r="AU78" s="74">
        <v>0</v>
      </c>
      <c r="AV78" s="74">
        <v>0</v>
      </c>
      <c r="AW78" s="74">
        <v>0</v>
      </c>
      <c r="AX78" s="74">
        <v>0</v>
      </c>
      <c r="AY78" s="74">
        <v>0</v>
      </c>
      <c r="AZ78" s="74">
        <v>0</v>
      </c>
      <c r="BA78" s="91">
        <f t="shared" si="133"/>
        <v>0</v>
      </c>
      <c r="BB78" s="91">
        <f t="shared" si="134"/>
        <v>0</v>
      </c>
      <c r="BC78" s="91">
        <f t="shared" si="135"/>
        <v>0</v>
      </c>
      <c r="BD78" s="91">
        <f t="shared" si="136"/>
        <v>0</v>
      </c>
      <c r="BE78" s="91">
        <f t="shared" si="137"/>
        <v>0</v>
      </c>
      <c r="BF78" s="91">
        <f t="shared" si="138"/>
        <v>0</v>
      </c>
      <c r="BG78" s="91">
        <f t="shared" si="139"/>
        <v>0</v>
      </c>
      <c r="BH78" s="91">
        <f t="shared" si="140"/>
        <v>0</v>
      </c>
      <c r="BI78" s="91">
        <f t="shared" si="141"/>
        <v>0</v>
      </c>
      <c r="BJ78" s="91">
        <f t="shared" si="142"/>
        <v>0</v>
      </c>
      <c r="BK78" s="91">
        <f t="shared" si="143"/>
        <v>0</v>
      </c>
      <c r="BL78" s="91">
        <f t="shared" si="144"/>
        <v>0</v>
      </c>
      <c r="BM78" s="91">
        <f t="shared" si="145"/>
        <v>0</v>
      </c>
      <c r="BN78" s="91">
        <f t="shared" si="146"/>
        <v>0</v>
      </c>
      <c r="BO78" s="91">
        <f t="shared" si="147"/>
        <v>2</v>
      </c>
      <c r="BP78" s="91">
        <f t="shared" si="148"/>
        <v>0</v>
      </c>
      <c r="BQ78" s="91">
        <f t="shared" si="149"/>
        <v>0</v>
      </c>
      <c r="BR78" s="91">
        <f t="shared" si="150"/>
        <v>0</v>
      </c>
      <c r="BS78" s="91">
        <f t="shared" si="151"/>
        <v>2</v>
      </c>
      <c r="BT78" s="91">
        <f t="shared" si="152"/>
        <v>2</v>
      </c>
      <c r="BU78" s="91">
        <f t="shared" si="153"/>
        <v>2</v>
      </c>
      <c r="BV78" s="91">
        <f t="shared" si="154"/>
        <v>0</v>
      </c>
      <c r="BW78" s="91">
        <f t="shared" si="155"/>
        <v>2</v>
      </c>
      <c r="BX78" s="91">
        <f t="shared" si="156"/>
        <v>0</v>
      </c>
      <c r="BY78" s="91">
        <f t="shared" si="157"/>
        <v>2</v>
      </c>
      <c r="BZ78" s="91">
        <f t="shared" si="158"/>
        <v>0</v>
      </c>
      <c r="CA78" s="91">
        <f t="shared" si="159"/>
        <v>0</v>
      </c>
      <c r="CB78" s="91">
        <f t="shared" si="160"/>
        <v>2</v>
      </c>
      <c r="CC78" s="91">
        <f t="shared" si="161"/>
        <v>0</v>
      </c>
      <c r="CD78" s="91">
        <f t="shared" si="162"/>
        <v>0</v>
      </c>
      <c r="CE78" s="91">
        <f t="shared" si="163"/>
        <v>2</v>
      </c>
      <c r="CF78" s="91">
        <f t="shared" si="164"/>
        <v>2</v>
      </c>
      <c r="CG78" s="91">
        <f t="shared" si="165"/>
        <v>0</v>
      </c>
      <c r="CH78" s="91">
        <f t="shared" si="166"/>
        <v>0</v>
      </c>
      <c r="CI78" s="91">
        <f t="shared" si="167"/>
        <v>0</v>
      </c>
      <c r="CJ78" s="91">
        <f t="shared" si="168"/>
        <v>2</v>
      </c>
      <c r="CK78" s="91">
        <f t="shared" si="169"/>
        <v>0</v>
      </c>
      <c r="CL78" s="91">
        <f t="shared" si="170"/>
        <v>0</v>
      </c>
      <c r="CM78" s="91">
        <f t="shared" si="171"/>
        <v>0</v>
      </c>
      <c r="CN78" s="91">
        <f t="shared" si="172"/>
        <v>2</v>
      </c>
      <c r="CO78" s="91">
        <f t="shared" si="173"/>
        <v>0</v>
      </c>
      <c r="CP78" s="91">
        <f t="shared" si="174"/>
        <v>0</v>
      </c>
      <c r="CQ78" s="91">
        <f t="shared" si="175"/>
        <v>0</v>
      </c>
      <c r="CR78" s="91">
        <f t="shared" si="176"/>
        <v>0</v>
      </c>
      <c r="CS78" s="91">
        <f t="shared" si="177"/>
        <v>0</v>
      </c>
      <c r="CT78" s="91">
        <f t="shared" si="178"/>
        <v>0</v>
      </c>
      <c r="CU78" s="91">
        <f t="shared" si="179"/>
        <v>0</v>
      </c>
      <c r="CV78" s="91">
        <f t="shared" si="180"/>
        <v>0</v>
      </c>
      <c r="CW78" s="91">
        <f t="shared" si="181"/>
        <v>0</v>
      </c>
      <c r="CX78" s="91">
        <f t="shared" si="182"/>
        <v>0</v>
      </c>
      <c r="CY78" s="92">
        <f t="shared" si="183"/>
        <v>0</v>
      </c>
      <c r="CZ78" s="92">
        <f t="shared" si="184"/>
        <v>14</v>
      </c>
      <c r="DA78" s="92">
        <f t="shared" si="185"/>
        <v>6</v>
      </c>
      <c r="DB78" s="92">
        <f t="shared" si="186"/>
        <v>20</v>
      </c>
      <c r="DC78" s="92">
        <f t="shared" si="187"/>
        <v>2</v>
      </c>
      <c r="DD78" s="92">
        <f t="shared" si="188"/>
        <v>0</v>
      </c>
      <c r="DE78" s="92">
        <f t="shared" si="189"/>
        <v>2</v>
      </c>
      <c r="DF78" s="92">
        <f t="shared" si="190"/>
        <v>0</v>
      </c>
      <c r="DG78" s="74">
        <f t="shared" si="191"/>
        <v>22</v>
      </c>
    </row>
    <row r="79" spans="1:111">
      <c r="A79" s="74">
        <v>71</v>
      </c>
      <c r="B79" s="71" t="str">
        <f>'ภาษาไทย ม.3'!B79</f>
        <v>นางสาวเสาวกาญจน์  ราชนิกร</v>
      </c>
      <c r="C79" s="72">
        <v>0</v>
      </c>
      <c r="D79" s="72">
        <v>0</v>
      </c>
      <c r="E79" s="72">
        <v>0</v>
      </c>
      <c r="F79" s="72">
        <v>0</v>
      </c>
      <c r="G79" s="72">
        <v>1</v>
      </c>
      <c r="H79" s="73">
        <v>0</v>
      </c>
      <c r="I79" s="73">
        <v>0</v>
      </c>
      <c r="J79" s="72">
        <v>0</v>
      </c>
      <c r="K79" s="72">
        <v>0</v>
      </c>
      <c r="L79" s="72">
        <v>0</v>
      </c>
      <c r="M79" s="72">
        <v>0</v>
      </c>
      <c r="N79" s="72">
        <v>0</v>
      </c>
      <c r="O79" s="73">
        <v>1</v>
      </c>
      <c r="P79" s="73">
        <v>0</v>
      </c>
      <c r="Q79" s="74">
        <v>0</v>
      </c>
      <c r="R79" s="74">
        <v>0</v>
      </c>
      <c r="S79" s="74">
        <v>1</v>
      </c>
      <c r="T79" s="74">
        <v>0</v>
      </c>
      <c r="U79" s="74">
        <v>0</v>
      </c>
      <c r="V79" s="74">
        <v>0</v>
      </c>
      <c r="W79" s="74">
        <v>1</v>
      </c>
      <c r="X79" s="74">
        <v>0</v>
      </c>
      <c r="Y79" s="74">
        <v>0</v>
      </c>
      <c r="Z79" s="74">
        <v>1</v>
      </c>
      <c r="AA79" s="74">
        <v>0</v>
      </c>
      <c r="AB79" s="74">
        <v>0</v>
      </c>
      <c r="AC79" s="74">
        <v>0</v>
      </c>
      <c r="AD79" s="74">
        <v>0</v>
      </c>
      <c r="AE79" s="74">
        <v>0</v>
      </c>
      <c r="AF79" s="74">
        <v>0</v>
      </c>
      <c r="AG79" s="74">
        <v>1</v>
      </c>
      <c r="AH79" s="74">
        <v>1</v>
      </c>
      <c r="AI79" s="74">
        <v>0</v>
      </c>
      <c r="AJ79" s="74">
        <v>1</v>
      </c>
      <c r="AK79" s="74">
        <v>0</v>
      </c>
      <c r="AL79" s="74">
        <v>1</v>
      </c>
      <c r="AM79" s="74">
        <v>1</v>
      </c>
      <c r="AN79" s="74">
        <v>1</v>
      </c>
      <c r="AO79" s="74">
        <v>0</v>
      </c>
      <c r="AP79" s="74">
        <v>0</v>
      </c>
      <c r="AQ79" s="74">
        <v>0</v>
      </c>
      <c r="AR79" s="74">
        <v>0</v>
      </c>
      <c r="AS79" s="74">
        <v>0</v>
      </c>
      <c r="AT79" s="74">
        <v>0</v>
      </c>
      <c r="AU79" s="74">
        <v>0</v>
      </c>
      <c r="AV79" s="74">
        <v>0</v>
      </c>
      <c r="AW79" s="74">
        <v>0</v>
      </c>
      <c r="AX79" s="74">
        <v>0</v>
      </c>
      <c r="AY79" s="74">
        <v>0</v>
      </c>
      <c r="AZ79" s="74">
        <v>0</v>
      </c>
      <c r="BA79" s="91">
        <f t="shared" si="133"/>
        <v>0</v>
      </c>
      <c r="BB79" s="91">
        <f t="shared" si="134"/>
        <v>0</v>
      </c>
      <c r="BC79" s="91">
        <f t="shared" si="135"/>
        <v>0</v>
      </c>
      <c r="BD79" s="91">
        <f t="shared" si="136"/>
        <v>0</v>
      </c>
      <c r="BE79" s="91">
        <f t="shared" si="137"/>
        <v>2</v>
      </c>
      <c r="BF79" s="91">
        <f t="shared" si="138"/>
        <v>0</v>
      </c>
      <c r="BG79" s="91">
        <f t="shared" si="139"/>
        <v>0</v>
      </c>
      <c r="BH79" s="91">
        <f t="shared" si="140"/>
        <v>0</v>
      </c>
      <c r="BI79" s="91">
        <f t="shared" si="141"/>
        <v>0</v>
      </c>
      <c r="BJ79" s="91">
        <f t="shared" si="142"/>
        <v>0</v>
      </c>
      <c r="BK79" s="91">
        <f t="shared" si="143"/>
        <v>0</v>
      </c>
      <c r="BL79" s="91">
        <f t="shared" si="144"/>
        <v>0</v>
      </c>
      <c r="BM79" s="91">
        <f t="shared" si="145"/>
        <v>2</v>
      </c>
      <c r="BN79" s="91">
        <f t="shared" si="146"/>
        <v>0</v>
      </c>
      <c r="BO79" s="91">
        <f t="shared" si="147"/>
        <v>0</v>
      </c>
      <c r="BP79" s="91">
        <f t="shared" si="148"/>
        <v>0</v>
      </c>
      <c r="BQ79" s="91">
        <f t="shared" si="149"/>
        <v>2</v>
      </c>
      <c r="BR79" s="91">
        <f t="shared" si="150"/>
        <v>0</v>
      </c>
      <c r="BS79" s="91">
        <f t="shared" si="151"/>
        <v>0</v>
      </c>
      <c r="BT79" s="91">
        <f t="shared" si="152"/>
        <v>0</v>
      </c>
      <c r="BU79" s="91">
        <f t="shared" si="153"/>
        <v>2</v>
      </c>
      <c r="BV79" s="91">
        <f t="shared" si="154"/>
        <v>0</v>
      </c>
      <c r="BW79" s="91">
        <f t="shared" si="155"/>
        <v>0</v>
      </c>
      <c r="BX79" s="91">
        <f t="shared" si="156"/>
        <v>2</v>
      </c>
      <c r="BY79" s="91">
        <f t="shared" si="157"/>
        <v>0</v>
      </c>
      <c r="BZ79" s="91">
        <f t="shared" si="158"/>
        <v>0</v>
      </c>
      <c r="CA79" s="91">
        <f t="shared" si="159"/>
        <v>0</v>
      </c>
      <c r="CB79" s="91">
        <f t="shared" si="160"/>
        <v>0</v>
      </c>
      <c r="CC79" s="91">
        <f t="shared" si="161"/>
        <v>0</v>
      </c>
      <c r="CD79" s="91">
        <f t="shared" si="162"/>
        <v>0</v>
      </c>
      <c r="CE79" s="91">
        <f t="shared" si="163"/>
        <v>2</v>
      </c>
      <c r="CF79" s="91">
        <f t="shared" si="164"/>
        <v>0</v>
      </c>
      <c r="CG79" s="91">
        <f t="shared" si="165"/>
        <v>2</v>
      </c>
      <c r="CH79" s="91">
        <f t="shared" si="166"/>
        <v>2</v>
      </c>
      <c r="CI79" s="91">
        <f t="shared" si="167"/>
        <v>2</v>
      </c>
      <c r="CJ79" s="91">
        <f t="shared" si="168"/>
        <v>0</v>
      </c>
      <c r="CK79" s="91">
        <f t="shared" si="169"/>
        <v>0</v>
      </c>
      <c r="CL79" s="91">
        <f t="shared" si="170"/>
        <v>0</v>
      </c>
      <c r="CM79" s="91">
        <f t="shared" si="171"/>
        <v>0</v>
      </c>
      <c r="CN79" s="91">
        <f t="shared" si="172"/>
        <v>0</v>
      </c>
      <c r="CO79" s="91">
        <f t="shared" si="173"/>
        <v>0</v>
      </c>
      <c r="CP79" s="91">
        <f t="shared" si="174"/>
        <v>0</v>
      </c>
      <c r="CQ79" s="91">
        <f t="shared" si="175"/>
        <v>0</v>
      </c>
      <c r="CR79" s="91">
        <f t="shared" si="176"/>
        <v>0</v>
      </c>
      <c r="CS79" s="91">
        <f t="shared" si="177"/>
        <v>0</v>
      </c>
      <c r="CT79" s="91">
        <f t="shared" si="178"/>
        <v>0</v>
      </c>
      <c r="CU79" s="91">
        <f t="shared" si="179"/>
        <v>0</v>
      </c>
      <c r="CV79" s="91">
        <f t="shared" si="180"/>
        <v>0</v>
      </c>
      <c r="CW79" s="91">
        <f t="shared" si="181"/>
        <v>0</v>
      </c>
      <c r="CX79" s="91">
        <f t="shared" si="182"/>
        <v>0</v>
      </c>
      <c r="CY79" s="92">
        <f t="shared" si="183"/>
        <v>2</v>
      </c>
      <c r="CZ79" s="92">
        <f t="shared" si="184"/>
        <v>8</v>
      </c>
      <c r="DA79" s="92">
        <f t="shared" si="185"/>
        <v>8</v>
      </c>
      <c r="DB79" s="92">
        <f t="shared" si="186"/>
        <v>18</v>
      </c>
      <c r="DC79" s="92">
        <f t="shared" si="187"/>
        <v>0</v>
      </c>
      <c r="DD79" s="92">
        <f t="shared" si="188"/>
        <v>0</v>
      </c>
      <c r="DE79" s="92">
        <f t="shared" si="189"/>
        <v>0</v>
      </c>
      <c r="DF79" s="92">
        <f t="shared" si="190"/>
        <v>0</v>
      </c>
      <c r="DG79" s="74">
        <f t="shared" si="191"/>
        <v>18</v>
      </c>
    </row>
    <row r="80" spans="1:111">
      <c r="A80" s="74">
        <v>72</v>
      </c>
      <c r="B80" s="71" t="str">
        <f>'ภาษาไทย ม.3'!B80</f>
        <v>นายศุภกิจ  กลุ่มทอง</v>
      </c>
      <c r="C80" s="72">
        <v>0</v>
      </c>
      <c r="D80" s="72">
        <v>1</v>
      </c>
      <c r="E80" s="72">
        <v>0</v>
      </c>
      <c r="F80" s="72">
        <v>0</v>
      </c>
      <c r="G80" s="72">
        <v>1</v>
      </c>
      <c r="H80" s="73">
        <v>1</v>
      </c>
      <c r="I80" s="73">
        <v>1</v>
      </c>
      <c r="J80" s="72">
        <v>0</v>
      </c>
      <c r="K80" s="72">
        <v>0</v>
      </c>
      <c r="L80" s="72">
        <v>1</v>
      </c>
      <c r="M80" s="72">
        <v>0</v>
      </c>
      <c r="N80" s="72">
        <v>1</v>
      </c>
      <c r="O80" s="73">
        <v>0</v>
      </c>
      <c r="P80" s="73">
        <v>0</v>
      </c>
      <c r="Q80" s="74">
        <v>1</v>
      </c>
      <c r="R80" s="74">
        <v>1</v>
      </c>
      <c r="S80" s="74">
        <v>0</v>
      </c>
      <c r="T80" s="74">
        <v>1</v>
      </c>
      <c r="U80" s="74">
        <v>1</v>
      </c>
      <c r="V80" s="74">
        <v>1</v>
      </c>
      <c r="W80" s="74">
        <v>0</v>
      </c>
      <c r="X80" s="74">
        <v>0</v>
      </c>
      <c r="Y80" s="74">
        <v>0</v>
      </c>
      <c r="Z80" s="74">
        <v>0</v>
      </c>
      <c r="AA80" s="74">
        <v>0</v>
      </c>
      <c r="AB80" s="74">
        <v>0</v>
      </c>
      <c r="AC80" s="74">
        <v>0</v>
      </c>
      <c r="AD80" s="74">
        <v>0</v>
      </c>
      <c r="AE80" s="74">
        <v>0</v>
      </c>
      <c r="AF80" s="74">
        <v>1</v>
      </c>
      <c r="AG80" s="74">
        <v>0</v>
      </c>
      <c r="AH80" s="74">
        <v>1</v>
      </c>
      <c r="AI80" s="74">
        <v>1</v>
      </c>
      <c r="AJ80" s="74">
        <v>1</v>
      </c>
      <c r="AK80" s="74">
        <v>1</v>
      </c>
      <c r="AL80" s="74">
        <v>0</v>
      </c>
      <c r="AM80" s="74">
        <v>0</v>
      </c>
      <c r="AN80" s="74">
        <v>1</v>
      </c>
      <c r="AO80" s="74">
        <v>1</v>
      </c>
      <c r="AP80" s="74">
        <v>1</v>
      </c>
      <c r="AQ80" s="74">
        <v>1</v>
      </c>
      <c r="AR80" s="74">
        <v>0</v>
      </c>
      <c r="AS80" s="74">
        <v>0</v>
      </c>
      <c r="AT80" s="74">
        <v>0</v>
      </c>
      <c r="AU80" s="74">
        <v>1</v>
      </c>
      <c r="AV80" s="74">
        <v>0</v>
      </c>
      <c r="AW80" s="74">
        <v>0</v>
      </c>
      <c r="AX80" s="74">
        <v>1</v>
      </c>
      <c r="AY80" s="74">
        <v>1</v>
      </c>
      <c r="AZ80" s="74">
        <v>1</v>
      </c>
      <c r="BA80" s="91">
        <f t="shared" si="133"/>
        <v>0</v>
      </c>
      <c r="BB80" s="91">
        <f t="shared" si="134"/>
        <v>2</v>
      </c>
      <c r="BC80" s="91">
        <f t="shared" si="135"/>
        <v>0</v>
      </c>
      <c r="BD80" s="91">
        <f t="shared" si="136"/>
        <v>0</v>
      </c>
      <c r="BE80" s="91">
        <f t="shared" si="137"/>
        <v>2</v>
      </c>
      <c r="BF80" s="91">
        <f t="shared" si="138"/>
        <v>2</v>
      </c>
      <c r="BG80" s="91">
        <f t="shared" si="139"/>
        <v>2</v>
      </c>
      <c r="BH80" s="91">
        <f t="shared" si="140"/>
        <v>0</v>
      </c>
      <c r="BI80" s="91">
        <f t="shared" si="141"/>
        <v>0</v>
      </c>
      <c r="BJ80" s="91">
        <f t="shared" si="142"/>
        <v>2</v>
      </c>
      <c r="BK80" s="91">
        <f t="shared" si="143"/>
        <v>0</v>
      </c>
      <c r="BL80" s="91">
        <f t="shared" si="144"/>
        <v>2</v>
      </c>
      <c r="BM80" s="91">
        <f t="shared" si="145"/>
        <v>0</v>
      </c>
      <c r="BN80" s="91">
        <f t="shared" si="146"/>
        <v>0</v>
      </c>
      <c r="BO80" s="91">
        <f t="shared" si="147"/>
        <v>2</v>
      </c>
      <c r="BP80" s="91">
        <f t="shared" si="148"/>
        <v>2</v>
      </c>
      <c r="BQ80" s="91">
        <f t="shared" si="149"/>
        <v>0</v>
      </c>
      <c r="BR80" s="91">
        <f t="shared" si="150"/>
        <v>2</v>
      </c>
      <c r="BS80" s="91">
        <f t="shared" si="151"/>
        <v>2</v>
      </c>
      <c r="BT80" s="91">
        <f t="shared" si="152"/>
        <v>2</v>
      </c>
      <c r="BU80" s="91">
        <f t="shared" si="153"/>
        <v>0</v>
      </c>
      <c r="BV80" s="91">
        <f t="shared" si="154"/>
        <v>0</v>
      </c>
      <c r="BW80" s="91">
        <f t="shared" si="155"/>
        <v>0</v>
      </c>
      <c r="BX80" s="91">
        <f t="shared" si="156"/>
        <v>0</v>
      </c>
      <c r="BY80" s="91">
        <f t="shared" si="157"/>
        <v>0</v>
      </c>
      <c r="BZ80" s="91">
        <f t="shared" si="158"/>
        <v>0</v>
      </c>
      <c r="CA80" s="91">
        <f t="shared" si="159"/>
        <v>0</v>
      </c>
      <c r="CB80" s="91">
        <f t="shared" si="160"/>
        <v>0</v>
      </c>
      <c r="CC80" s="91">
        <f t="shared" si="161"/>
        <v>0</v>
      </c>
      <c r="CD80" s="91">
        <f t="shared" si="162"/>
        <v>2</v>
      </c>
      <c r="CE80" s="91">
        <f t="shared" si="163"/>
        <v>2</v>
      </c>
      <c r="CF80" s="91">
        <f t="shared" si="164"/>
        <v>2</v>
      </c>
      <c r="CG80" s="91">
        <f t="shared" si="165"/>
        <v>0</v>
      </c>
      <c r="CH80" s="91">
        <f t="shared" si="166"/>
        <v>0</v>
      </c>
      <c r="CI80" s="91">
        <f t="shared" si="167"/>
        <v>2</v>
      </c>
      <c r="CJ80" s="91">
        <f t="shared" si="168"/>
        <v>2</v>
      </c>
      <c r="CK80" s="91">
        <f t="shared" si="169"/>
        <v>2</v>
      </c>
      <c r="CL80" s="91">
        <f t="shared" si="170"/>
        <v>2</v>
      </c>
      <c r="CM80" s="91">
        <f t="shared" si="171"/>
        <v>0</v>
      </c>
      <c r="CN80" s="91">
        <f t="shared" si="172"/>
        <v>0</v>
      </c>
      <c r="CO80" s="91">
        <f t="shared" si="173"/>
        <v>0</v>
      </c>
      <c r="CP80" s="91">
        <f t="shared" si="174"/>
        <v>2</v>
      </c>
      <c r="CQ80" s="91">
        <f t="shared" si="175"/>
        <v>0</v>
      </c>
      <c r="CR80" s="91">
        <f t="shared" si="176"/>
        <v>0</v>
      </c>
      <c r="CS80" s="91">
        <f t="shared" si="177"/>
        <v>2</v>
      </c>
      <c r="CT80" s="91">
        <f t="shared" si="178"/>
        <v>2</v>
      </c>
      <c r="CU80" s="91">
        <f t="shared" si="179"/>
        <v>2</v>
      </c>
      <c r="CV80" s="91">
        <f t="shared" si="180"/>
        <v>2</v>
      </c>
      <c r="CW80" s="91">
        <f t="shared" si="181"/>
        <v>2</v>
      </c>
      <c r="CX80" s="91">
        <f t="shared" si="182"/>
        <v>2</v>
      </c>
      <c r="CY80" s="92">
        <f t="shared" si="183"/>
        <v>12</v>
      </c>
      <c r="CZ80" s="92">
        <f t="shared" si="184"/>
        <v>12</v>
      </c>
      <c r="DA80" s="92">
        <f t="shared" si="185"/>
        <v>12</v>
      </c>
      <c r="DB80" s="92">
        <f t="shared" si="186"/>
        <v>36</v>
      </c>
      <c r="DC80" s="92">
        <f t="shared" si="187"/>
        <v>2</v>
      </c>
      <c r="DD80" s="92">
        <f t="shared" si="188"/>
        <v>6</v>
      </c>
      <c r="DE80" s="92">
        <f t="shared" si="189"/>
        <v>8</v>
      </c>
      <c r="DF80" s="92">
        <f t="shared" si="190"/>
        <v>6</v>
      </c>
      <c r="DG80" s="74">
        <f t="shared" si="191"/>
        <v>50</v>
      </c>
    </row>
    <row r="81" spans="1:111">
      <c r="A81" s="74">
        <v>73</v>
      </c>
      <c r="B81" s="71" t="str">
        <f>'ภาษาไทย ม.3'!B81</f>
        <v>นายสิทธิศักดิ์   ศรีศรัทธา</v>
      </c>
      <c r="C81" s="72">
        <v>0</v>
      </c>
      <c r="D81" s="72">
        <v>1</v>
      </c>
      <c r="E81" s="72">
        <v>0</v>
      </c>
      <c r="F81" s="72">
        <v>1</v>
      </c>
      <c r="G81" s="72">
        <v>1</v>
      </c>
      <c r="H81" s="73">
        <v>1</v>
      </c>
      <c r="I81" s="73">
        <v>0</v>
      </c>
      <c r="J81" s="72">
        <v>0</v>
      </c>
      <c r="K81" s="72">
        <v>1</v>
      </c>
      <c r="L81" s="72">
        <v>0</v>
      </c>
      <c r="M81" s="72">
        <v>0</v>
      </c>
      <c r="N81" s="72">
        <v>0</v>
      </c>
      <c r="O81" s="73">
        <v>0</v>
      </c>
      <c r="P81" s="73">
        <v>0</v>
      </c>
      <c r="Q81" s="74">
        <v>1</v>
      </c>
      <c r="R81" s="74">
        <v>0</v>
      </c>
      <c r="S81" s="74">
        <v>0</v>
      </c>
      <c r="T81" s="74">
        <v>0</v>
      </c>
      <c r="U81" s="74">
        <v>1</v>
      </c>
      <c r="V81" s="74">
        <v>0</v>
      </c>
      <c r="W81" s="74">
        <v>0</v>
      </c>
      <c r="X81" s="74">
        <v>0</v>
      </c>
      <c r="Y81" s="74">
        <v>0</v>
      </c>
      <c r="Z81" s="74">
        <v>0</v>
      </c>
      <c r="AA81" s="74">
        <v>0</v>
      </c>
      <c r="AB81" s="74">
        <v>0</v>
      </c>
      <c r="AC81" s="74">
        <v>0</v>
      </c>
      <c r="AD81" s="74">
        <v>0</v>
      </c>
      <c r="AE81" s="74">
        <v>0</v>
      </c>
      <c r="AF81" s="74">
        <v>0</v>
      </c>
      <c r="AG81" s="74">
        <v>1</v>
      </c>
      <c r="AH81" s="74">
        <v>0</v>
      </c>
      <c r="AI81" s="74">
        <v>1</v>
      </c>
      <c r="AJ81" s="74">
        <v>0</v>
      </c>
      <c r="AK81" s="74">
        <v>0</v>
      </c>
      <c r="AL81" s="74">
        <v>0</v>
      </c>
      <c r="AM81" s="74">
        <v>0</v>
      </c>
      <c r="AN81" s="74">
        <v>0</v>
      </c>
      <c r="AO81" s="74">
        <v>0</v>
      </c>
      <c r="AP81" s="74">
        <v>0</v>
      </c>
      <c r="AQ81" s="74">
        <v>0</v>
      </c>
      <c r="AR81" s="74">
        <v>0</v>
      </c>
      <c r="AS81" s="74">
        <v>1</v>
      </c>
      <c r="AT81" s="74">
        <v>0</v>
      </c>
      <c r="AU81" s="74">
        <v>0</v>
      </c>
      <c r="AV81" s="74">
        <v>1</v>
      </c>
      <c r="AW81" s="74">
        <v>1</v>
      </c>
      <c r="AX81" s="74">
        <v>0</v>
      </c>
      <c r="AY81" s="74">
        <v>0</v>
      </c>
      <c r="AZ81" s="74">
        <v>0</v>
      </c>
      <c r="BA81" s="91">
        <f t="shared" si="133"/>
        <v>0</v>
      </c>
      <c r="BB81" s="91">
        <f t="shared" si="134"/>
        <v>2</v>
      </c>
      <c r="BC81" s="91">
        <f t="shared" si="135"/>
        <v>0</v>
      </c>
      <c r="BD81" s="91">
        <f t="shared" si="136"/>
        <v>2</v>
      </c>
      <c r="BE81" s="91">
        <f t="shared" si="137"/>
        <v>2</v>
      </c>
      <c r="BF81" s="91">
        <f t="shared" si="138"/>
        <v>2</v>
      </c>
      <c r="BG81" s="91">
        <f t="shared" si="139"/>
        <v>0</v>
      </c>
      <c r="BH81" s="91">
        <f t="shared" si="140"/>
        <v>0</v>
      </c>
      <c r="BI81" s="91">
        <f t="shared" si="141"/>
        <v>2</v>
      </c>
      <c r="BJ81" s="91">
        <f t="shared" si="142"/>
        <v>0</v>
      </c>
      <c r="BK81" s="91">
        <f t="shared" si="143"/>
        <v>0</v>
      </c>
      <c r="BL81" s="91">
        <f t="shared" si="144"/>
        <v>0</v>
      </c>
      <c r="BM81" s="91">
        <f t="shared" si="145"/>
        <v>0</v>
      </c>
      <c r="BN81" s="91">
        <f t="shared" si="146"/>
        <v>0</v>
      </c>
      <c r="BO81" s="91">
        <f t="shared" si="147"/>
        <v>2</v>
      </c>
      <c r="BP81" s="91">
        <f t="shared" si="148"/>
        <v>0</v>
      </c>
      <c r="BQ81" s="91">
        <f t="shared" si="149"/>
        <v>0</v>
      </c>
      <c r="BR81" s="91">
        <f t="shared" si="150"/>
        <v>0</v>
      </c>
      <c r="BS81" s="91">
        <f t="shared" si="151"/>
        <v>2</v>
      </c>
      <c r="BT81" s="91">
        <f t="shared" si="152"/>
        <v>0</v>
      </c>
      <c r="BU81" s="91">
        <f t="shared" si="153"/>
        <v>0</v>
      </c>
      <c r="BV81" s="91">
        <f t="shared" si="154"/>
        <v>0</v>
      </c>
      <c r="BW81" s="91">
        <f t="shared" si="155"/>
        <v>0</v>
      </c>
      <c r="BX81" s="91">
        <f t="shared" si="156"/>
        <v>0</v>
      </c>
      <c r="BY81" s="91">
        <f t="shared" si="157"/>
        <v>0</v>
      </c>
      <c r="BZ81" s="91">
        <f t="shared" si="158"/>
        <v>0</v>
      </c>
      <c r="CA81" s="91">
        <f t="shared" si="159"/>
        <v>0</v>
      </c>
      <c r="CB81" s="91">
        <f t="shared" si="160"/>
        <v>0</v>
      </c>
      <c r="CC81" s="91">
        <f t="shared" si="161"/>
        <v>0</v>
      </c>
      <c r="CD81" s="91">
        <f t="shared" si="162"/>
        <v>0</v>
      </c>
      <c r="CE81" s="91">
        <f t="shared" si="163"/>
        <v>0</v>
      </c>
      <c r="CF81" s="91">
        <f t="shared" si="164"/>
        <v>0</v>
      </c>
      <c r="CG81" s="91">
        <f t="shared" si="165"/>
        <v>0</v>
      </c>
      <c r="CH81" s="91">
        <f t="shared" si="166"/>
        <v>0</v>
      </c>
      <c r="CI81" s="91">
        <f t="shared" si="167"/>
        <v>0</v>
      </c>
      <c r="CJ81" s="91">
        <f t="shared" si="168"/>
        <v>0</v>
      </c>
      <c r="CK81" s="91">
        <f t="shared" si="169"/>
        <v>0</v>
      </c>
      <c r="CL81" s="91">
        <f t="shared" si="170"/>
        <v>0</v>
      </c>
      <c r="CM81" s="91">
        <f t="shared" si="171"/>
        <v>0</v>
      </c>
      <c r="CN81" s="91">
        <f t="shared" si="172"/>
        <v>2</v>
      </c>
      <c r="CO81" s="91">
        <f t="shared" si="173"/>
        <v>0</v>
      </c>
      <c r="CP81" s="91">
        <f t="shared" si="174"/>
        <v>0</v>
      </c>
      <c r="CQ81" s="91">
        <f t="shared" si="175"/>
        <v>2</v>
      </c>
      <c r="CR81" s="91">
        <f t="shared" si="176"/>
        <v>2</v>
      </c>
      <c r="CS81" s="91">
        <f t="shared" si="177"/>
        <v>0</v>
      </c>
      <c r="CT81" s="91">
        <f t="shared" si="178"/>
        <v>0</v>
      </c>
      <c r="CU81" s="91">
        <f t="shared" si="179"/>
        <v>0</v>
      </c>
      <c r="CV81" s="91">
        <f t="shared" si="180"/>
        <v>0</v>
      </c>
      <c r="CW81" s="91">
        <f t="shared" si="181"/>
        <v>0</v>
      </c>
      <c r="CX81" s="91">
        <f t="shared" si="182"/>
        <v>0</v>
      </c>
      <c r="CY81" s="92">
        <f t="shared" si="183"/>
        <v>10</v>
      </c>
      <c r="CZ81" s="92">
        <f t="shared" si="184"/>
        <v>4</v>
      </c>
      <c r="DA81" s="92">
        <f t="shared" si="185"/>
        <v>0</v>
      </c>
      <c r="DB81" s="92">
        <f t="shared" si="186"/>
        <v>14</v>
      </c>
      <c r="DC81" s="92">
        <f t="shared" si="187"/>
        <v>4</v>
      </c>
      <c r="DD81" s="92">
        <f t="shared" si="188"/>
        <v>2</v>
      </c>
      <c r="DE81" s="92">
        <f t="shared" si="189"/>
        <v>6</v>
      </c>
      <c r="DF81" s="92">
        <f t="shared" si="190"/>
        <v>0</v>
      </c>
      <c r="DG81" s="74">
        <f t="shared" si="191"/>
        <v>20</v>
      </c>
    </row>
    <row r="82" spans="1:111">
      <c r="A82" s="74">
        <v>74</v>
      </c>
      <c r="B82" s="71" t="str">
        <f>'ภาษาไทย ม.3'!B82</f>
        <v>นายดุรงฤทธิ์  เกตุพล</v>
      </c>
      <c r="C82" s="72">
        <v>0</v>
      </c>
      <c r="D82" s="72">
        <v>0</v>
      </c>
      <c r="E82" s="72">
        <v>1</v>
      </c>
      <c r="F82" s="72">
        <v>1</v>
      </c>
      <c r="G82" s="72">
        <v>0</v>
      </c>
      <c r="H82" s="73">
        <v>0</v>
      </c>
      <c r="I82" s="73">
        <v>0</v>
      </c>
      <c r="J82" s="72">
        <v>0</v>
      </c>
      <c r="K82" s="72">
        <v>0</v>
      </c>
      <c r="L82" s="72">
        <v>0</v>
      </c>
      <c r="M82" s="72">
        <v>0</v>
      </c>
      <c r="N82" s="72">
        <v>1</v>
      </c>
      <c r="O82" s="73">
        <v>0</v>
      </c>
      <c r="P82" s="73">
        <v>0</v>
      </c>
      <c r="Q82" s="74">
        <v>1</v>
      </c>
      <c r="R82" s="74">
        <v>0</v>
      </c>
      <c r="S82" s="74">
        <v>1</v>
      </c>
      <c r="T82" s="74">
        <v>0</v>
      </c>
      <c r="U82" s="74">
        <v>1</v>
      </c>
      <c r="V82" s="74">
        <v>0</v>
      </c>
      <c r="W82" s="74">
        <v>0</v>
      </c>
      <c r="X82" s="74">
        <v>0</v>
      </c>
      <c r="Y82" s="74">
        <v>0</v>
      </c>
      <c r="Z82" s="74">
        <v>0</v>
      </c>
      <c r="AA82" s="74">
        <v>0</v>
      </c>
      <c r="AB82" s="74">
        <v>0</v>
      </c>
      <c r="AC82" s="74">
        <v>1</v>
      </c>
      <c r="AD82" s="74">
        <v>0</v>
      </c>
      <c r="AE82" s="74">
        <v>0</v>
      </c>
      <c r="AF82" s="74">
        <v>1</v>
      </c>
      <c r="AG82" s="74">
        <v>0</v>
      </c>
      <c r="AH82" s="74">
        <v>0</v>
      </c>
      <c r="AI82" s="74">
        <v>1</v>
      </c>
      <c r="AJ82" s="74">
        <v>1</v>
      </c>
      <c r="AK82" s="74">
        <v>0</v>
      </c>
      <c r="AL82" s="74">
        <v>0</v>
      </c>
      <c r="AM82" s="74">
        <v>0</v>
      </c>
      <c r="AN82" s="74">
        <v>0</v>
      </c>
      <c r="AO82" s="74">
        <v>1</v>
      </c>
      <c r="AP82" s="74">
        <v>1</v>
      </c>
      <c r="AQ82" s="74">
        <v>0</v>
      </c>
      <c r="AR82" s="74">
        <v>0</v>
      </c>
      <c r="AS82" s="74">
        <v>0</v>
      </c>
      <c r="AT82" s="74">
        <v>0</v>
      </c>
      <c r="AU82" s="74">
        <v>0</v>
      </c>
      <c r="AV82" s="74">
        <v>1</v>
      </c>
      <c r="AW82" s="74">
        <v>0</v>
      </c>
      <c r="AX82" s="74">
        <v>0</v>
      </c>
      <c r="AY82" s="74">
        <v>0</v>
      </c>
      <c r="AZ82" s="74">
        <v>0</v>
      </c>
      <c r="BA82" s="91">
        <f t="shared" si="133"/>
        <v>0</v>
      </c>
      <c r="BB82" s="91">
        <f t="shared" si="134"/>
        <v>0</v>
      </c>
      <c r="BC82" s="91">
        <f t="shared" si="135"/>
        <v>2</v>
      </c>
      <c r="BD82" s="91">
        <f t="shared" si="136"/>
        <v>2</v>
      </c>
      <c r="BE82" s="91">
        <f t="shared" si="137"/>
        <v>0</v>
      </c>
      <c r="BF82" s="91">
        <f t="shared" si="138"/>
        <v>0</v>
      </c>
      <c r="BG82" s="91">
        <f t="shared" si="139"/>
        <v>0</v>
      </c>
      <c r="BH82" s="91">
        <f t="shared" si="140"/>
        <v>0</v>
      </c>
      <c r="BI82" s="91">
        <f t="shared" si="141"/>
        <v>0</v>
      </c>
      <c r="BJ82" s="91">
        <f t="shared" si="142"/>
        <v>0</v>
      </c>
      <c r="BK82" s="91">
        <f t="shared" si="143"/>
        <v>0</v>
      </c>
      <c r="BL82" s="91">
        <f t="shared" si="144"/>
        <v>2</v>
      </c>
      <c r="BM82" s="91">
        <f t="shared" si="145"/>
        <v>0</v>
      </c>
      <c r="BN82" s="91">
        <f t="shared" si="146"/>
        <v>0</v>
      </c>
      <c r="BO82" s="91">
        <f t="shared" si="147"/>
        <v>2</v>
      </c>
      <c r="BP82" s="91">
        <f t="shared" si="148"/>
        <v>0</v>
      </c>
      <c r="BQ82" s="91">
        <f t="shared" si="149"/>
        <v>2</v>
      </c>
      <c r="BR82" s="91">
        <f t="shared" si="150"/>
        <v>0</v>
      </c>
      <c r="BS82" s="91">
        <f t="shared" si="151"/>
        <v>2</v>
      </c>
      <c r="BT82" s="91">
        <f t="shared" si="152"/>
        <v>0</v>
      </c>
      <c r="BU82" s="91">
        <f t="shared" si="153"/>
        <v>0</v>
      </c>
      <c r="BV82" s="91">
        <f t="shared" si="154"/>
        <v>0</v>
      </c>
      <c r="BW82" s="91">
        <f t="shared" si="155"/>
        <v>0</v>
      </c>
      <c r="BX82" s="91">
        <f t="shared" si="156"/>
        <v>0</v>
      </c>
      <c r="BY82" s="91">
        <f t="shared" si="157"/>
        <v>0</v>
      </c>
      <c r="BZ82" s="91">
        <f t="shared" si="158"/>
        <v>0</v>
      </c>
      <c r="CA82" s="91">
        <f t="shared" si="159"/>
        <v>2</v>
      </c>
      <c r="CB82" s="91">
        <f t="shared" si="160"/>
        <v>0</v>
      </c>
      <c r="CC82" s="91">
        <f t="shared" si="161"/>
        <v>0</v>
      </c>
      <c r="CD82" s="91">
        <f t="shared" si="162"/>
        <v>2</v>
      </c>
      <c r="CE82" s="91">
        <f t="shared" si="163"/>
        <v>2</v>
      </c>
      <c r="CF82" s="91">
        <f t="shared" si="164"/>
        <v>0</v>
      </c>
      <c r="CG82" s="91">
        <f t="shared" si="165"/>
        <v>0</v>
      </c>
      <c r="CH82" s="91">
        <f t="shared" si="166"/>
        <v>0</v>
      </c>
      <c r="CI82" s="91">
        <f t="shared" si="167"/>
        <v>0</v>
      </c>
      <c r="CJ82" s="91">
        <f t="shared" si="168"/>
        <v>2</v>
      </c>
      <c r="CK82" s="91">
        <f t="shared" si="169"/>
        <v>2</v>
      </c>
      <c r="CL82" s="91">
        <f t="shared" si="170"/>
        <v>0</v>
      </c>
      <c r="CM82" s="91">
        <f t="shared" si="171"/>
        <v>0</v>
      </c>
      <c r="CN82" s="91">
        <f t="shared" si="172"/>
        <v>0</v>
      </c>
      <c r="CO82" s="91">
        <f t="shared" si="173"/>
        <v>0</v>
      </c>
      <c r="CP82" s="91">
        <f t="shared" si="174"/>
        <v>0</v>
      </c>
      <c r="CQ82" s="91">
        <f t="shared" si="175"/>
        <v>2</v>
      </c>
      <c r="CR82" s="91">
        <f t="shared" si="176"/>
        <v>0</v>
      </c>
      <c r="CS82" s="91">
        <f t="shared" si="177"/>
        <v>0</v>
      </c>
      <c r="CT82" s="91">
        <f t="shared" si="178"/>
        <v>0</v>
      </c>
      <c r="CU82" s="91">
        <f t="shared" si="179"/>
        <v>0</v>
      </c>
      <c r="CV82" s="91">
        <f t="shared" si="180"/>
        <v>0</v>
      </c>
      <c r="CW82" s="91">
        <f t="shared" si="181"/>
        <v>0</v>
      </c>
      <c r="CX82" s="91">
        <f t="shared" si="182"/>
        <v>0</v>
      </c>
      <c r="CY82" s="92">
        <f t="shared" si="183"/>
        <v>6</v>
      </c>
      <c r="CZ82" s="92">
        <f t="shared" si="184"/>
        <v>10</v>
      </c>
      <c r="DA82" s="92">
        <f t="shared" si="185"/>
        <v>6</v>
      </c>
      <c r="DB82" s="92">
        <f t="shared" si="186"/>
        <v>22</v>
      </c>
      <c r="DC82" s="92">
        <f t="shared" si="187"/>
        <v>2</v>
      </c>
      <c r="DD82" s="92">
        <f t="shared" si="188"/>
        <v>0</v>
      </c>
      <c r="DE82" s="92">
        <f t="shared" si="189"/>
        <v>2</v>
      </c>
      <c r="DF82" s="92">
        <f t="shared" si="190"/>
        <v>0</v>
      </c>
      <c r="DG82" s="74">
        <f t="shared" si="191"/>
        <v>24</v>
      </c>
    </row>
    <row r="83" spans="1:111">
      <c r="A83" s="74">
        <v>75</v>
      </c>
      <c r="B83" s="71" t="str">
        <f>'ภาษาไทย ม.3'!B83</f>
        <v>นายพีรวิชญ์  หลีประเสริฐ</v>
      </c>
      <c r="C83" s="72">
        <v>0</v>
      </c>
      <c r="D83" s="72">
        <v>0</v>
      </c>
      <c r="E83" s="72">
        <v>1</v>
      </c>
      <c r="F83" s="72">
        <v>0</v>
      </c>
      <c r="G83" s="72">
        <v>0</v>
      </c>
      <c r="H83" s="73">
        <v>0</v>
      </c>
      <c r="I83" s="73">
        <v>0</v>
      </c>
      <c r="J83" s="72">
        <v>1</v>
      </c>
      <c r="K83" s="72">
        <v>0</v>
      </c>
      <c r="L83" s="72">
        <v>0</v>
      </c>
      <c r="M83" s="72">
        <v>1</v>
      </c>
      <c r="N83" s="72">
        <v>0</v>
      </c>
      <c r="O83" s="73">
        <v>0</v>
      </c>
      <c r="P83" s="73">
        <v>0</v>
      </c>
      <c r="Q83" s="74">
        <v>0</v>
      </c>
      <c r="R83" s="74">
        <v>0</v>
      </c>
      <c r="S83" s="74">
        <v>0</v>
      </c>
      <c r="T83" s="74">
        <v>0</v>
      </c>
      <c r="U83" s="74">
        <v>0</v>
      </c>
      <c r="V83" s="74">
        <v>1</v>
      </c>
      <c r="W83" s="74">
        <v>0</v>
      </c>
      <c r="X83" s="74">
        <v>0</v>
      </c>
      <c r="Y83" s="74">
        <v>0</v>
      </c>
      <c r="Z83" s="74">
        <v>0</v>
      </c>
      <c r="AA83" s="74">
        <v>1</v>
      </c>
      <c r="AB83" s="74">
        <v>1</v>
      </c>
      <c r="AC83" s="74">
        <v>1</v>
      </c>
      <c r="AD83" s="74">
        <v>0</v>
      </c>
      <c r="AE83" s="74">
        <v>0</v>
      </c>
      <c r="AF83" s="74">
        <v>0</v>
      </c>
      <c r="AG83" s="74">
        <v>1</v>
      </c>
      <c r="AH83" s="74">
        <v>1</v>
      </c>
      <c r="AI83" s="74">
        <v>0</v>
      </c>
      <c r="AJ83" s="74">
        <v>0</v>
      </c>
      <c r="AK83" s="74">
        <v>0</v>
      </c>
      <c r="AL83" s="74">
        <v>1</v>
      </c>
      <c r="AM83" s="74">
        <v>1</v>
      </c>
      <c r="AN83" s="74">
        <v>0</v>
      </c>
      <c r="AO83" s="74">
        <v>0</v>
      </c>
      <c r="AP83" s="74">
        <v>0</v>
      </c>
      <c r="AQ83" s="74">
        <v>0</v>
      </c>
      <c r="AR83" s="74">
        <v>0</v>
      </c>
      <c r="AS83" s="74">
        <v>1</v>
      </c>
      <c r="AT83" s="74">
        <v>1</v>
      </c>
      <c r="AU83" s="74">
        <v>0</v>
      </c>
      <c r="AV83" s="74">
        <v>1</v>
      </c>
      <c r="AW83" s="74">
        <v>0</v>
      </c>
      <c r="AX83" s="74">
        <v>0</v>
      </c>
      <c r="AY83" s="74">
        <v>0</v>
      </c>
      <c r="AZ83" s="74">
        <v>0</v>
      </c>
      <c r="BA83" s="91">
        <f t="shared" si="133"/>
        <v>0</v>
      </c>
      <c r="BB83" s="91">
        <f t="shared" si="134"/>
        <v>0</v>
      </c>
      <c r="BC83" s="91">
        <f t="shared" si="135"/>
        <v>2</v>
      </c>
      <c r="BD83" s="91">
        <f t="shared" si="136"/>
        <v>0</v>
      </c>
      <c r="BE83" s="91">
        <f t="shared" si="137"/>
        <v>0</v>
      </c>
      <c r="BF83" s="91">
        <f t="shared" si="138"/>
        <v>0</v>
      </c>
      <c r="BG83" s="91">
        <f t="shared" si="139"/>
        <v>0</v>
      </c>
      <c r="BH83" s="91">
        <f t="shared" si="140"/>
        <v>2</v>
      </c>
      <c r="BI83" s="91">
        <f t="shared" si="141"/>
        <v>0</v>
      </c>
      <c r="BJ83" s="91">
        <f t="shared" si="142"/>
        <v>0</v>
      </c>
      <c r="BK83" s="91">
        <f t="shared" si="143"/>
        <v>2</v>
      </c>
      <c r="BL83" s="91">
        <f t="shared" si="144"/>
        <v>0</v>
      </c>
      <c r="BM83" s="91">
        <f t="shared" si="145"/>
        <v>0</v>
      </c>
      <c r="BN83" s="91">
        <f t="shared" si="146"/>
        <v>0</v>
      </c>
      <c r="BO83" s="91">
        <f t="shared" si="147"/>
        <v>0</v>
      </c>
      <c r="BP83" s="91">
        <f t="shared" si="148"/>
        <v>0</v>
      </c>
      <c r="BQ83" s="91">
        <f t="shared" si="149"/>
        <v>0</v>
      </c>
      <c r="BR83" s="91">
        <f t="shared" si="150"/>
        <v>0</v>
      </c>
      <c r="BS83" s="91">
        <f t="shared" si="151"/>
        <v>0</v>
      </c>
      <c r="BT83" s="91">
        <f t="shared" si="152"/>
        <v>2</v>
      </c>
      <c r="BU83" s="91">
        <f t="shared" si="153"/>
        <v>0</v>
      </c>
      <c r="BV83" s="91">
        <f t="shared" si="154"/>
        <v>0</v>
      </c>
      <c r="BW83" s="91">
        <f t="shared" si="155"/>
        <v>0</v>
      </c>
      <c r="BX83" s="91">
        <f t="shared" si="156"/>
        <v>0</v>
      </c>
      <c r="BY83" s="91">
        <f t="shared" si="157"/>
        <v>2</v>
      </c>
      <c r="BZ83" s="91">
        <f t="shared" si="158"/>
        <v>2</v>
      </c>
      <c r="CA83" s="91">
        <f t="shared" si="159"/>
        <v>2</v>
      </c>
      <c r="CB83" s="91">
        <f t="shared" si="160"/>
        <v>0</v>
      </c>
      <c r="CC83" s="91">
        <f t="shared" si="161"/>
        <v>0</v>
      </c>
      <c r="CD83" s="91">
        <f t="shared" si="162"/>
        <v>0</v>
      </c>
      <c r="CE83" s="91">
        <f t="shared" si="163"/>
        <v>0</v>
      </c>
      <c r="CF83" s="91">
        <f t="shared" si="164"/>
        <v>0</v>
      </c>
      <c r="CG83" s="91">
        <f t="shared" si="165"/>
        <v>2</v>
      </c>
      <c r="CH83" s="91">
        <f t="shared" si="166"/>
        <v>2</v>
      </c>
      <c r="CI83" s="91">
        <f t="shared" si="167"/>
        <v>0</v>
      </c>
      <c r="CJ83" s="91">
        <f t="shared" si="168"/>
        <v>0</v>
      </c>
      <c r="CK83" s="91">
        <f t="shared" si="169"/>
        <v>0</v>
      </c>
      <c r="CL83" s="91">
        <f t="shared" si="170"/>
        <v>0</v>
      </c>
      <c r="CM83" s="91">
        <f t="shared" si="171"/>
        <v>0</v>
      </c>
      <c r="CN83" s="91">
        <f t="shared" si="172"/>
        <v>2</v>
      </c>
      <c r="CO83" s="91">
        <f t="shared" si="173"/>
        <v>2</v>
      </c>
      <c r="CP83" s="91">
        <f t="shared" si="174"/>
        <v>0</v>
      </c>
      <c r="CQ83" s="91">
        <f t="shared" si="175"/>
        <v>2</v>
      </c>
      <c r="CR83" s="91">
        <f t="shared" si="176"/>
        <v>0</v>
      </c>
      <c r="CS83" s="91">
        <f t="shared" si="177"/>
        <v>0</v>
      </c>
      <c r="CT83" s="91">
        <f t="shared" si="178"/>
        <v>0</v>
      </c>
      <c r="CU83" s="91">
        <f t="shared" si="179"/>
        <v>0</v>
      </c>
      <c r="CV83" s="91">
        <f t="shared" si="180"/>
        <v>0</v>
      </c>
      <c r="CW83" s="91">
        <f t="shared" si="181"/>
        <v>0</v>
      </c>
      <c r="CX83" s="91">
        <f t="shared" si="182"/>
        <v>0</v>
      </c>
      <c r="CY83" s="92">
        <f t="shared" si="183"/>
        <v>6</v>
      </c>
      <c r="CZ83" s="92">
        <f t="shared" si="184"/>
        <v>8</v>
      </c>
      <c r="DA83" s="92">
        <f t="shared" si="185"/>
        <v>4</v>
      </c>
      <c r="DB83" s="92">
        <f t="shared" si="186"/>
        <v>18</v>
      </c>
      <c r="DC83" s="92">
        <f t="shared" si="187"/>
        <v>6</v>
      </c>
      <c r="DD83" s="92">
        <f t="shared" si="188"/>
        <v>0</v>
      </c>
      <c r="DE83" s="92">
        <f t="shared" si="189"/>
        <v>6</v>
      </c>
      <c r="DF83" s="92">
        <f t="shared" si="190"/>
        <v>0</v>
      </c>
      <c r="DG83" s="74">
        <f t="shared" si="191"/>
        <v>24</v>
      </c>
    </row>
    <row r="84" spans="1:111">
      <c r="A84" s="74">
        <v>76</v>
      </c>
      <c r="B84" s="71" t="str">
        <f>'ภาษาไทย ม.3'!B84</f>
        <v>นายพงศกร  พ้วนอุ้ย</v>
      </c>
      <c r="C84" s="72">
        <v>0</v>
      </c>
      <c r="D84" s="72">
        <v>0</v>
      </c>
      <c r="E84" s="72">
        <v>0</v>
      </c>
      <c r="F84" s="72">
        <v>0</v>
      </c>
      <c r="G84" s="72">
        <v>0</v>
      </c>
      <c r="H84" s="73">
        <v>0</v>
      </c>
      <c r="I84" s="73">
        <v>0</v>
      </c>
      <c r="J84" s="72">
        <v>0</v>
      </c>
      <c r="K84" s="72">
        <v>0</v>
      </c>
      <c r="L84" s="72">
        <v>1</v>
      </c>
      <c r="M84" s="72">
        <v>0</v>
      </c>
      <c r="N84" s="72">
        <v>0</v>
      </c>
      <c r="O84" s="73">
        <v>1</v>
      </c>
      <c r="P84" s="73">
        <v>1</v>
      </c>
      <c r="Q84" s="74">
        <v>0</v>
      </c>
      <c r="R84" s="74">
        <v>0</v>
      </c>
      <c r="S84" s="74">
        <v>1</v>
      </c>
      <c r="T84" s="74">
        <v>0</v>
      </c>
      <c r="U84" s="74">
        <v>1</v>
      </c>
      <c r="V84" s="74">
        <v>0</v>
      </c>
      <c r="W84" s="74">
        <v>0</v>
      </c>
      <c r="X84" s="74">
        <v>0</v>
      </c>
      <c r="Y84" s="74">
        <v>1</v>
      </c>
      <c r="Z84" s="74">
        <v>1</v>
      </c>
      <c r="AA84" s="74">
        <v>0</v>
      </c>
      <c r="AB84" s="74">
        <v>0</v>
      </c>
      <c r="AC84" s="74">
        <v>0</v>
      </c>
      <c r="AD84" s="74">
        <v>0</v>
      </c>
      <c r="AE84" s="74">
        <v>0</v>
      </c>
      <c r="AF84" s="74">
        <v>0</v>
      </c>
      <c r="AG84" s="74">
        <v>0</v>
      </c>
      <c r="AH84" s="74">
        <v>0</v>
      </c>
      <c r="AI84" s="74">
        <v>1</v>
      </c>
      <c r="AJ84" s="74">
        <v>1</v>
      </c>
      <c r="AK84" s="74">
        <v>0</v>
      </c>
      <c r="AL84" s="74">
        <v>0</v>
      </c>
      <c r="AM84" s="74">
        <v>0</v>
      </c>
      <c r="AN84" s="74">
        <v>0</v>
      </c>
      <c r="AO84" s="74">
        <v>1</v>
      </c>
      <c r="AP84" s="74">
        <v>1</v>
      </c>
      <c r="AQ84" s="74">
        <v>0</v>
      </c>
      <c r="AR84" s="74">
        <v>1</v>
      </c>
      <c r="AS84" s="74">
        <v>1</v>
      </c>
      <c r="AT84" s="74">
        <v>1</v>
      </c>
      <c r="AU84" s="74">
        <v>1</v>
      </c>
      <c r="AV84" s="74">
        <v>0</v>
      </c>
      <c r="AW84" s="74">
        <v>0</v>
      </c>
      <c r="AX84" s="74">
        <v>0</v>
      </c>
      <c r="AY84" s="74">
        <v>0</v>
      </c>
      <c r="AZ84" s="74">
        <v>1</v>
      </c>
      <c r="BA84" s="91">
        <f t="shared" si="133"/>
        <v>0</v>
      </c>
      <c r="BB84" s="91">
        <f t="shared" si="134"/>
        <v>0</v>
      </c>
      <c r="BC84" s="91">
        <f t="shared" si="135"/>
        <v>0</v>
      </c>
      <c r="BD84" s="91">
        <f t="shared" si="136"/>
        <v>0</v>
      </c>
      <c r="BE84" s="91">
        <f t="shared" si="137"/>
        <v>0</v>
      </c>
      <c r="BF84" s="91">
        <f t="shared" si="138"/>
        <v>0</v>
      </c>
      <c r="BG84" s="91">
        <f t="shared" si="139"/>
        <v>0</v>
      </c>
      <c r="BH84" s="91">
        <f t="shared" si="140"/>
        <v>0</v>
      </c>
      <c r="BI84" s="91">
        <f t="shared" si="141"/>
        <v>0</v>
      </c>
      <c r="BJ84" s="91">
        <f t="shared" si="142"/>
        <v>2</v>
      </c>
      <c r="BK84" s="91">
        <f t="shared" si="143"/>
        <v>0</v>
      </c>
      <c r="BL84" s="91">
        <f t="shared" si="144"/>
        <v>0</v>
      </c>
      <c r="BM84" s="91">
        <f t="shared" si="145"/>
        <v>2</v>
      </c>
      <c r="BN84" s="91">
        <f t="shared" si="146"/>
        <v>2</v>
      </c>
      <c r="BO84" s="91">
        <f t="shared" si="147"/>
        <v>0</v>
      </c>
      <c r="BP84" s="91">
        <f t="shared" si="148"/>
        <v>0</v>
      </c>
      <c r="BQ84" s="91">
        <f t="shared" si="149"/>
        <v>2</v>
      </c>
      <c r="BR84" s="91">
        <f t="shared" si="150"/>
        <v>0</v>
      </c>
      <c r="BS84" s="91">
        <f t="shared" si="151"/>
        <v>2</v>
      </c>
      <c r="BT84" s="91">
        <f t="shared" si="152"/>
        <v>0</v>
      </c>
      <c r="BU84" s="91">
        <f t="shared" si="153"/>
        <v>0</v>
      </c>
      <c r="BV84" s="91">
        <f t="shared" si="154"/>
        <v>0</v>
      </c>
      <c r="BW84" s="91">
        <f t="shared" si="155"/>
        <v>2</v>
      </c>
      <c r="BX84" s="91">
        <f t="shared" si="156"/>
        <v>2</v>
      </c>
      <c r="BY84" s="91">
        <f t="shared" si="157"/>
        <v>0</v>
      </c>
      <c r="BZ84" s="91">
        <f t="shared" si="158"/>
        <v>0</v>
      </c>
      <c r="CA84" s="91">
        <f t="shared" si="159"/>
        <v>0</v>
      </c>
      <c r="CB84" s="91">
        <f t="shared" si="160"/>
        <v>0</v>
      </c>
      <c r="CC84" s="91">
        <f t="shared" si="161"/>
        <v>0</v>
      </c>
      <c r="CD84" s="91">
        <f t="shared" si="162"/>
        <v>0</v>
      </c>
      <c r="CE84" s="91">
        <f t="shared" si="163"/>
        <v>2</v>
      </c>
      <c r="CF84" s="91">
        <f t="shared" si="164"/>
        <v>0</v>
      </c>
      <c r="CG84" s="91">
        <f t="shared" si="165"/>
        <v>0</v>
      </c>
      <c r="CH84" s="91">
        <f t="shared" si="166"/>
        <v>0</v>
      </c>
      <c r="CI84" s="91">
        <f t="shared" si="167"/>
        <v>0</v>
      </c>
      <c r="CJ84" s="91">
        <f t="shared" si="168"/>
        <v>2</v>
      </c>
      <c r="CK84" s="91">
        <f t="shared" si="169"/>
        <v>2</v>
      </c>
      <c r="CL84" s="91">
        <f t="shared" si="170"/>
        <v>0</v>
      </c>
      <c r="CM84" s="91">
        <f t="shared" si="171"/>
        <v>2</v>
      </c>
      <c r="CN84" s="91">
        <f t="shared" si="172"/>
        <v>2</v>
      </c>
      <c r="CO84" s="91">
        <f t="shared" si="173"/>
        <v>2</v>
      </c>
      <c r="CP84" s="91">
        <f t="shared" si="174"/>
        <v>2</v>
      </c>
      <c r="CQ84" s="91">
        <f t="shared" si="175"/>
        <v>0</v>
      </c>
      <c r="CR84" s="91">
        <f t="shared" si="176"/>
        <v>0</v>
      </c>
      <c r="CS84" s="91">
        <f t="shared" si="177"/>
        <v>0</v>
      </c>
      <c r="CT84" s="91">
        <f t="shared" si="178"/>
        <v>0</v>
      </c>
      <c r="CU84" s="91">
        <f t="shared" si="179"/>
        <v>2</v>
      </c>
      <c r="CV84" s="91">
        <f t="shared" si="180"/>
        <v>0</v>
      </c>
      <c r="CW84" s="91">
        <f t="shared" si="181"/>
        <v>0</v>
      </c>
      <c r="CX84" s="91">
        <f t="shared" si="182"/>
        <v>2</v>
      </c>
      <c r="CY84" s="92">
        <f t="shared" si="183"/>
        <v>2</v>
      </c>
      <c r="CZ84" s="92">
        <f t="shared" si="184"/>
        <v>12</v>
      </c>
      <c r="DA84" s="92">
        <f t="shared" si="185"/>
        <v>8</v>
      </c>
      <c r="DB84" s="92">
        <f t="shared" si="186"/>
        <v>22</v>
      </c>
      <c r="DC84" s="92">
        <f t="shared" si="187"/>
        <v>6</v>
      </c>
      <c r="DD84" s="92">
        <f t="shared" si="188"/>
        <v>2</v>
      </c>
      <c r="DE84" s="92">
        <f t="shared" si="189"/>
        <v>8</v>
      </c>
      <c r="DF84" s="92">
        <f t="shared" si="190"/>
        <v>2</v>
      </c>
      <c r="DG84" s="74">
        <f t="shared" si="191"/>
        <v>32</v>
      </c>
    </row>
    <row r="85" spans="1:111">
      <c r="A85" s="74">
        <v>77</v>
      </c>
      <c r="B85" s="71" t="str">
        <f>'ภาษาไทย ม.3'!B85</f>
        <v>นายเสฏฐวุธ  หมื่นเทพ</v>
      </c>
      <c r="C85" s="72">
        <v>0</v>
      </c>
      <c r="D85" s="72">
        <v>0</v>
      </c>
      <c r="E85" s="72">
        <v>0</v>
      </c>
      <c r="F85" s="72">
        <v>0</v>
      </c>
      <c r="G85" s="72">
        <v>0</v>
      </c>
      <c r="H85" s="73">
        <v>0</v>
      </c>
      <c r="I85" s="73">
        <v>0</v>
      </c>
      <c r="J85" s="72">
        <v>1</v>
      </c>
      <c r="K85" s="72">
        <v>0</v>
      </c>
      <c r="L85" s="72">
        <v>0</v>
      </c>
      <c r="M85" s="72">
        <v>0</v>
      </c>
      <c r="N85" s="72">
        <v>0</v>
      </c>
      <c r="O85" s="73">
        <v>1</v>
      </c>
      <c r="P85" s="73">
        <v>0</v>
      </c>
      <c r="Q85" s="74">
        <v>0</v>
      </c>
      <c r="R85" s="74">
        <v>0</v>
      </c>
      <c r="S85" s="74">
        <v>0</v>
      </c>
      <c r="T85" s="74">
        <v>1</v>
      </c>
      <c r="U85" s="74">
        <v>0</v>
      </c>
      <c r="V85" s="74">
        <v>1</v>
      </c>
      <c r="W85" s="74">
        <v>0</v>
      </c>
      <c r="X85" s="74">
        <v>0</v>
      </c>
      <c r="Y85" s="74">
        <v>1</v>
      </c>
      <c r="Z85" s="74">
        <v>0</v>
      </c>
      <c r="AA85" s="74">
        <v>0</v>
      </c>
      <c r="AB85" s="74">
        <v>0</v>
      </c>
      <c r="AC85" s="74">
        <v>0</v>
      </c>
      <c r="AD85" s="74">
        <v>0</v>
      </c>
      <c r="AE85" s="74">
        <v>0</v>
      </c>
      <c r="AF85" s="74">
        <v>0</v>
      </c>
      <c r="AG85" s="74">
        <v>1</v>
      </c>
      <c r="AH85" s="74">
        <v>1</v>
      </c>
      <c r="AI85" s="74">
        <v>0</v>
      </c>
      <c r="AJ85" s="74">
        <v>0</v>
      </c>
      <c r="AK85" s="74">
        <v>0</v>
      </c>
      <c r="AL85" s="74">
        <v>0</v>
      </c>
      <c r="AM85" s="74">
        <v>0</v>
      </c>
      <c r="AN85" s="74">
        <v>0</v>
      </c>
      <c r="AO85" s="74">
        <v>0</v>
      </c>
      <c r="AP85" s="74">
        <v>0</v>
      </c>
      <c r="AQ85" s="74">
        <v>0</v>
      </c>
      <c r="AR85" s="74">
        <v>0</v>
      </c>
      <c r="AS85" s="74">
        <v>1</v>
      </c>
      <c r="AT85" s="74">
        <v>0</v>
      </c>
      <c r="AU85" s="74">
        <v>1</v>
      </c>
      <c r="AV85" s="74">
        <v>1</v>
      </c>
      <c r="AW85" s="74">
        <v>0</v>
      </c>
      <c r="AX85" s="74">
        <v>0</v>
      </c>
      <c r="AY85" s="74">
        <v>0</v>
      </c>
      <c r="AZ85" s="74">
        <v>0</v>
      </c>
      <c r="BA85" s="91">
        <f t="shared" si="133"/>
        <v>0</v>
      </c>
      <c r="BB85" s="91">
        <f t="shared" si="134"/>
        <v>0</v>
      </c>
      <c r="BC85" s="91">
        <f t="shared" si="135"/>
        <v>0</v>
      </c>
      <c r="BD85" s="91">
        <f t="shared" si="136"/>
        <v>0</v>
      </c>
      <c r="BE85" s="91">
        <f t="shared" si="137"/>
        <v>0</v>
      </c>
      <c r="BF85" s="91">
        <f t="shared" si="138"/>
        <v>0</v>
      </c>
      <c r="BG85" s="91">
        <f t="shared" si="139"/>
        <v>0</v>
      </c>
      <c r="BH85" s="91">
        <f t="shared" si="140"/>
        <v>2</v>
      </c>
      <c r="BI85" s="91">
        <f t="shared" si="141"/>
        <v>0</v>
      </c>
      <c r="BJ85" s="91">
        <f t="shared" si="142"/>
        <v>0</v>
      </c>
      <c r="BK85" s="91">
        <f t="shared" si="143"/>
        <v>0</v>
      </c>
      <c r="BL85" s="91">
        <f t="shared" si="144"/>
        <v>0</v>
      </c>
      <c r="BM85" s="91">
        <f t="shared" si="145"/>
        <v>2</v>
      </c>
      <c r="BN85" s="91">
        <f t="shared" si="146"/>
        <v>0</v>
      </c>
      <c r="BO85" s="91">
        <f t="shared" si="147"/>
        <v>0</v>
      </c>
      <c r="BP85" s="91">
        <f t="shared" si="148"/>
        <v>0</v>
      </c>
      <c r="BQ85" s="91">
        <f t="shared" si="149"/>
        <v>0</v>
      </c>
      <c r="BR85" s="91">
        <f t="shared" si="150"/>
        <v>2</v>
      </c>
      <c r="BS85" s="91">
        <f t="shared" si="151"/>
        <v>0</v>
      </c>
      <c r="BT85" s="91">
        <f t="shared" si="152"/>
        <v>2</v>
      </c>
      <c r="BU85" s="91">
        <f t="shared" si="153"/>
        <v>0</v>
      </c>
      <c r="BV85" s="91">
        <f t="shared" si="154"/>
        <v>0</v>
      </c>
      <c r="BW85" s="91">
        <f t="shared" si="155"/>
        <v>2</v>
      </c>
      <c r="BX85" s="91">
        <f t="shared" si="156"/>
        <v>0</v>
      </c>
      <c r="BY85" s="91">
        <f t="shared" si="157"/>
        <v>0</v>
      </c>
      <c r="BZ85" s="91">
        <f t="shared" si="158"/>
        <v>0</v>
      </c>
      <c r="CA85" s="91">
        <f t="shared" si="159"/>
        <v>0</v>
      </c>
      <c r="CB85" s="91">
        <f t="shared" si="160"/>
        <v>0</v>
      </c>
      <c r="CC85" s="91">
        <f t="shared" si="161"/>
        <v>0</v>
      </c>
      <c r="CD85" s="91">
        <f t="shared" si="162"/>
        <v>0</v>
      </c>
      <c r="CE85" s="91">
        <f t="shared" si="163"/>
        <v>0</v>
      </c>
      <c r="CF85" s="91">
        <f t="shared" si="164"/>
        <v>0</v>
      </c>
      <c r="CG85" s="91">
        <f t="shared" si="165"/>
        <v>0</v>
      </c>
      <c r="CH85" s="91">
        <f t="shared" si="166"/>
        <v>0</v>
      </c>
      <c r="CI85" s="91">
        <f t="shared" si="167"/>
        <v>0</v>
      </c>
      <c r="CJ85" s="91">
        <f t="shared" si="168"/>
        <v>0</v>
      </c>
      <c r="CK85" s="91">
        <f t="shared" si="169"/>
        <v>0</v>
      </c>
      <c r="CL85" s="91">
        <f t="shared" si="170"/>
        <v>0</v>
      </c>
      <c r="CM85" s="91">
        <f t="shared" si="171"/>
        <v>0</v>
      </c>
      <c r="CN85" s="91">
        <f t="shared" si="172"/>
        <v>2</v>
      </c>
      <c r="CO85" s="91">
        <f t="shared" si="173"/>
        <v>0</v>
      </c>
      <c r="CP85" s="91">
        <f t="shared" si="174"/>
        <v>2</v>
      </c>
      <c r="CQ85" s="91">
        <f t="shared" si="175"/>
        <v>2</v>
      </c>
      <c r="CR85" s="91">
        <f t="shared" si="176"/>
        <v>0</v>
      </c>
      <c r="CS85" s="91">
        <f t="shared" si="177"/>
        <v>0</v>
      </c>
      <c r="CT85" s="91">
        <f t="shared" si="178"/>
        <v>0</v>
      </c>
      <c r="CU85" s="91">
        <f t="shared" si="179"/>
        <v>0</v>
      </c>
      <c r="CV85" s="91">
        <f t="shared" si="180"/>
        <v>0</v>
      </c>
      <c r="CW85" s="91">
        <f t="shared" si="181"/>
        <v>0</v>
      </c>
      <c r="CX85" s="91">
        <f t="shared" si="182"/>
        <v>0</v>
      </c>
      <c r="CY85" s="92">
        <f t="shared" si="183"/>
        <v>2</v>
      </c>
      <c r="CZ85" s="92">
        <f t="shared" si="184"/>
        <v>8</v>
      </c>
      <c r="DA85" s="92">
        <f t="shared" si="185"/>
        <v>0</v>
      </c>
      <c r="DB85" s="92">
        <f t="shared" si="186"/>
        <v>10</v>
      </c>
      <c r="DC85" s="92">
        <f t="shared" si="187"/>
        <v>6</v>
      </c>
      <c r="DD85" s="92">
        <f t="shared" si="188"/>
        <v>0</v>
      </c>
      <c r="DE85" s="92">
        <f t="shared" si="189"/>
        <v>6</v>
      </c>
      <c r="DF85" s="92">
        <f t="shared" si="190"/>
        <v>0</v>
      </c>
      <c r="DG85" s="74">
        <f t="shared" si="191"/>
        <v>16</v>
      </c>
    </row>
    <row r="86" spans="1:111">
      <c r="A86" s="74">
        <v>78</v>
      </c>
      <c r="B86" s="71" t="str">
        <f>'ภาษาไทย ม.3'!B86</f>
        <v>นายนันทพงศ์  สมศิริ</v>
      </c>
      <c r="C86" s="72">
        <v>0</v>
      </c>
      <c r="D86" s="72">
        <v>0</v>
      </c>
      <c r="E86" s="72">
        <v>0</v>
      </c>
      <c r="F86" s="72">
        <v>0</v>
      </c>
      <c r="G86" s="72">
        <v>0</v>
      </c>
      <c r="H86" s="73">
        <v>0</v>
      </c>
      <c r="I86" s="73">
        <v>1</v>
      </c>
      <c r="J86" s="72">
        <v>0</v>
      </c>
      <c r="K86" s="72">
        <v>1</v>
      </c>
      <c r="L86" s="72">
        <v>1</v>
      </c>
      <c r="M86" s="72">
        <v>0</v>
      </c>
      <c r="N86" s="72">
        <v>1</v>
      </c>
      <c r="O86" s="73">
        <v>0</v>
      </c>
      <c r="P86" s="73">
        <v>1</v>
      </c>
      <c r="Q86" s="74">
        <v>1</v>
      </c>
      <c r="R86" s="74">
        <v>1</v>
      </c>
      <c r="S86" s="74">
        <v>0</v>
      </c>
      <c r="T86" s="74">
        <v>1</v>
      </c>
      <c r="U86" s="74">
        <v>0</v>
      </c>
      <c r="V86" s="74">
        <v>0</v>
      </c>
      <c r="W86" s="74">
        <v>0</v>
      </c>
      <c r="X86" s="74">
        <v>0</v>
      </c>
      <c r="Y86" s="74">
        <v>0</v>
      </c>
      <c r="Z86" s="74">
        <v>0</v>
      </c>
      <c r="AA86" s="74">
        <v>0</v>
      </c>
      <c r="AB86" s="74">
        <v>0</v>
      </c>
      <c r="AC86" s="74">
        <v>0</v>
      </c>
      <c r="AD86" s="74">
        <v>1</v>
      </c>
      <c r="AE86" s="74">
        <v>0</v>
      </c>
      <c r="AF86" s="74">
        <v>1</v>
      </c>
      <c r="AG86" s="74">
        <v>0</v>
      </c>
      <c r="AH86" s="74">
        <v>0</v>
      </c>
      <c r="AI86" s="74">
        <v>1</v>
      </c>
      <c r="AJ86" s="74">
        <v>1</v>
      </c>
      <c r="AK86" s="74">
        <v>0</v>
      </c>
      <c r="AL86" s="74">
        <v>0</v>
      </c>
      <c r="AM86" s="74">
        <v>0</v>
      </c>
      <c r="AN86" s="74">
        <v>0</v>
      </c>
      <c r="AO86" s="74">
        <v>1</v>
      </c>
      <c r="AP86" s="74">
        <v>0</v>
      </c>
      <c r="AQ86" s="74">
        <v>0</v>
      </c>
      <c r="AR86" s="74">
        <v>0</v>
      </c>
      <c r="AS86" s="74">
        <v>0</v>
      </c>
      <c r="AT86" s="74">
        <v>0</v>
      </c>
      <c r="AU86" s="74">
        <v>0</v>
      </c>
      <c r="AV86" s="74">
        <v>1</v>
      </c>
      <c r="AW86" s="74">
        <v>0</v>
      </c>
      <c r="AX86" s="74">
        <v>1</v>
      </c>
      <c r="AY86" s="74">
        <v>1</v>
      </c>
      <c r="AZ86" s="74">
        <v>1</v>
      </c>
      <c r="BA86" s="91">
        <f t="shared" si="133"/>
        <v>0</v>
      </c>
      <c r="BB86" s="91">
        <f t="shared" si="134"/>
        <v>0</v>
      </c>
      <c r="BC86" s="91">
        <f t="shared" si="135"/>
        <v>0</v>
      </c>
      <c r="BD86" s="91">
        <f t="shared" si="136"/>
        <v>0</v>
      </c>
      <c r="BE86" s="91">
        <f t="shared" si="137"/>
        <v>0</v>
      </c>
      <c r="BF86" s="91">
        <f t="shared" si="138"/>
        <v>0</v>
      </c>
      <c r="BG86" s="91">
        <f t="shared" si="139"/>
        <v>2</v>
      </c>
      <c r="BH86" s="91">
        <f t="shared" si="140"/>
        <v>0</v>
      </c>
      <c r="BI86" s="91">
        <f t="shared" si="141"/>
        <v>2</v>
      </c>
      <c r="BJ86" s="91">
        <f t="shared" si="142"/>
        <v>2</v>
      </c>
      <c r="BK86" s="91">
        <f t="shared" si="143"/>
        <v>0</v>
      </c>
      <c r="BL86" s="91">
        <f t="shared" si="144"/>
        <v>2</v>
      </c>
      <c r="BM86" s="91">
        <f t="shared" si="145"/>
        <v>0</v>
      </c>
      <c r="BN86" s="91">
        <f t="shared" si="146"/>
        <v>2</v>
      </c>
      <c r="BO86" s="91">
        <f t="shared" si="147"/>
        <v>2</v>
      </c>
      <c r="BP86" s="91">
        <f t="shared" si="148"/>
        <v>2</v>
      </c>
      <c r="BQ86" s="91">
        <f t="shared" si="149"/>
        <v>0</v>
      </c>
      <c r="BR86" s="91">
        <f t="shared" si="150"/>
        <v>2</v>
      </c>
      <c r="BS86" s="91">
        <f t="shared" si="151"/>
        <v>0</v>
      </c>
      <c r="BT86" s="91">
        <f t="shared" si="152"/>
        <v>0</v>
      </c>
      <c r="BU86" s="91">
        <f t="shared" si="153"/>
        <v>0</v>
      </c>
      <c r="BV86" s="91">
        <f t="shared" si="154"/>
        <v>0</v>
      </c>
      <c r="BW86" s="91">
        <f t="shared" si="155"/>
        <v>0</v>
      </c>
      <c r="BX86" s="91">
        <f t="shared" si="156"/>
        <v>0</v>
      </c>
      <c r="BY86" s="91">
        <f t="shared" si="157"/>
        <v>0</v>
      </c>
      <c r="BZ86" s="91">
        <f t="shared" si="158"/>
        <v>0</v>
      </c>
      <c r="CA86" s="91">
        <f t="shared" si="159"/>
        <v>0</v>
      </c>
      <c r="CB86" s="91">
        <f t="shared" si="160"/>
        <v>2</v>
      </c>
      <c r="CC86" s="91">
        <f t="shared" si="161"/>
        <v>0</v>
      </c>
      <c r="CD86" s="91">
        <f t="shared" si="162"/>
        <v>2</v>
      </c>
      <c r="CE86" s="91">
        <f t="shared" si="163"/>
        <v>2</v>
      </c>
      <c r="CF86" s="91">
        <f t="shared" si="164"/>
        <v>0</v>
      </c>
      <c r="CG86" s="91">
        <f t="shared" si="165"/>
        <v>0</v>
      </c>
      <c r="CH86" s="91">
        <f t="shared" si="166"/>
        <v>0</v>
      </c>
      <c r="CI86" s="91">
        <f t="shared" si="167"/>
        <v>0</v>
      </c>
      <c r="CJ86" s="91">
        <f t="shared" si="168"/>
        <v>2</v>
      </c>
      <c r="CK86" s="91">
        <f t="shared" si="169"/>
        <v>0</v>
      </c>
      <c r="CL86" s="91">
        <f t="shared" si="170"/>
        <v>0</v>
      </c>
      <c r="CM86" s="91">
        <f t="shared" si="171"/>
        <v>0</v>
      </c>
      <c r="CN86" s="91">
        <f t="shared" si="172"/>
        <v>0</v>
      </c>
      <c r="CO86" s="91">
        <f t="shared" si="173"/>
        <v>0</v>
      </c>
      <c r="CP86" s="91">
        <f t="shared" si="174"/>
        <v>0</v>
      </c>
      <c r="CQ86" s="91">
        <f t="shared" si="175"/>
        <v>2</v>
      </c>
      <c r="CR86" s="91">
        <f t="shared" si="176"/>
        <v>0</v>
      </c>
      <c r="CS86" s="91">
        <f t="shared" si="177"/>
        <v>2</v>
      </c>
      <c r="CT86" s="91">
        <f t="shared" si="178"/>
        <v>2</v>
      </c>
      <c r="CU86" s="91">
        <f t="shared" si="179"/>
        <v>2</v>
      </c>
      <c r="CV86" s="91">
        <f t="shared" si="180"/>
        <v>2</v>
      </c>
      <c r="CW86" s="91">
        <f t="shared" si="181"/>
        <v>2</v>
      </c>
      <c r="CX86" s="91">
        <f t="shared" si="182"/>
        <v>2</v>
      </c>
      <c r="CY86" s="92">
        <f t="shared" si="183"/>
        <v>8</v>
      </c>
      <c r="CZ86" s="92">
        <f t="shared" si="184"/>
        <v>12</v>
      </c>
      <c r="DA86" s="92">
        <f t="shared" si="185"/>
        <v>4</v>
      </c>
      <c r="DB86" s="92">
        <f t="shared" si="186"/>
        <v>24</v>
      </c>
      <c r="DC86" s="92">
        <f t="shared" si="187"/>
        <v>2</v>
      </c>
      <c r="DD86" s="92">
        <f t="shared" si="188"/>
        <v>6</v>
      </c>
      <c r="DE86" s="92">
        <f t="shared" si="189"/>
        <v>8</v>
      </c>
      <c r="DF86" s="92">
        <f t="shared" si="190"/>
        <v>6</v>
      </c>
      <c r="DG86" s="74">
        <f t="shared" si="191"/>
        <v>38</v>
      </c>
    </row>
    <row r="87" spans="1:111">
      <c r="A87" s="74">
        <v>79</v>
      </c>
      <c r="B87" s="71" t="str">
        <f>'ภาษาไทย ม.3'!B87</f>
        <v>นายปฐวี   สุดจิต</v>
      </c>
      <c r="C87" s="72">
        <v>0</v>
      </c>
      <c r="D87" s="72">
        <v>0</v>
      </c>
      <c r="E87" s="72">
        <v>0</v>
      </c>
      <c r="F87" s="72">
        <v>0</v>
      </c>
      <c r="G87" s="72">
        <v>0</v>
      </c>
      <c r="H87" s="73">
        <v>0</v>
      </c>
      <c r="I87" s="73">
        <v>1</v>
      </c>
      <c r="J87" s="72">
        <v>0</v>
      </c>
      <c r="K87" s="72">
        <v>0</v>
      </c>
      <c r="L87" s="72">
        <v>0</v>
      </c>
      <c r="M87" s="72">
        <v>1</v>
      </c>
      <c r="N87" s="72">
        <v>1</v>
      </c>
      <c r="O87" s="73">
        <v>0</v>
      </c>
      <c r="P87" s="73">
        <v>0</v>
      </c>
      <c r="Q87" s="74">
        <v>0</v>
      </c>
      <c r="R87" s="74">
        <v>1</v>
      </c>
      <c r="S87" s="74">
        <v>1</v>
      </c>
      <c r="T87" s="74">
        <v>0</v>
      </c>
      <c r="U87" s="74">
        <v>0</v>
      </c>
      <c r="V87" s="74">
        <v>1</v>
      </c>
      <c r="W87" s="74">
        <v>0</v>
      </c>
      <c r="X87" s="74">
        <v>0</v>
      </c>
      <c r="Y87" s="74">
        <v>0</v>
      </c>
      <c r="Z87" s="74">
        <v>0</v>
      </c>
      <c r="AA87" s="74">
        <v>0</v>
      </c>
      <c r="AB87" s="74">
        <v>0</v>
      </c>
      <c r="AC87" s="74">
        <v>1</v>
      </c>
      <c r="AD87" s="74">
        <v>0</v>
      </c>
      <c r="AE87" s="74">
        <v>0</v>
      </c>
      <c r="AF87" s="74">
        <v>0</v>
      </c>
      <c r="AG87" s="74">
        <v>0</v>
      </c>
      <c r="AH87" s="74">
        <v>0</v>
      </c>
      <c r="AI87" s="74">
        <v>0</v>
      </c>
      <c r="AJ87" s="74">
        <v>0</v>
      </c>
      <c r="AK87" s="74">
        <v>0</v>
      </c>
      <c r="AL87" s="74">
        <v>0</v>
      </c>
      <c r="AM87" s="74">
        <v>0</v>
      </c>
      <c r="AN87" s="74">
        <v>0</v>
      </c>
      <c r="AO87" s="74">
        <v>0</v>
      </c>
      <c r="AP87" s="74">
        <v>1</v>
      </c>
      <c r="AQ87" s="74">
        <v>0</v>
      </c>
      <c r="AR87" s="74">
        <v>0</v>
      </c>
      <c r="AS87" s="74">
        <v>0</v>
      </c>
      <c r="AT87" s="74">
        <v>1</v>
      </c>
      <c r="AU87" s="74">
        <v>0</v>
      </c>
      <c r="AV87" s="74">
        <v>1</v>
      </c>
      <c r="AW87" s="74">
        <v>0</v>
      </c>
      <c r="AX87" s="74">
        <v>1</v>
      </c>
      <c r="AY87" s="74">
        <v>0</v>
      </c>
      <c r="AZ87" s="74">
        <v>0</v>
      </c>
      <c r="BA87" s="91">
        <f t="shared" si="133"/>
        <v>0</v>
      </c>
      <c r="BB87" s="91">
        <f t="shared" si="134"/>
        <v>0</v>
      </c>
      <c r="BC87" s="91">
        <f t="shared" si="135"/>
        <v>0</v>
      </c>
      <c r="BD87" s="91">
        <f t="shared" si="136"/>
        <v>0</v>
      </c>
      <c r="BE87" s="91">
        <f t="shared" si="137"/>
        <v>0</v>
      </c>
      <c r="BF87" s="91">
        <f t="shared" si="138"/>
        <v>0</v>
      </c>
      <c r="BG87" s="91">
        <f t="shared" si="139"/>
        <v>2</v>
      </c>
      <c r="BH87" s="91">
        <f t="shared" si="140"/>
        <v>0</v>
      </c>
      <c r="BI87" s="91">
        <f t="shared" si="141"/>
        <v>0</v>
      </c>
      <c r="BJ87" s="91">
        <f t="shared" si="142"/>
        <v>0</v>
      </c>
      <c r="BK87" s="91">
        <f t="shared" si="143"/>
        <v>2</v>
      </c>
      <c r="BL87" s="91">
        <f t="shared" si="144"/>
        <v>2</v>
      </c>
      <c r="BM87" s="91">
        <f t="shared" si="145"/>
        <v>0</v>
      </c>
      <c r="BN87" s="91">
        <f t="shared" si="146"/>
        <v>0</v>
      </c>
      <c r="BO87" s="91">
        <f t="shared" si="147"/>
        <v>0</v>
      </c>
      <c r="BP87" s="91">
        <f t="shared" si="148"/>
        <v>2</v>
      </c>
      <c r="BQ87" s="91">
        <f t="shared" si="149"/>
        <v>2</v>
      </c>
      <c r="BR87" s="91">
        <f t="shared" si="150"/>
        <v>0</v>
      </c>
      <c r="BS87" s="91">
        <f t="shared" si="151"/>
        <v>0</v>
      </c>
      <c r="BT87" s="91">
        <f t="shared" si="152"/>
        <v>2</v>
      </c>
      <c r="BU87" s="91">
        <f t="shared" si="153"/>
        <v>0</v>
      </c>
      <c r="BV87" s="91">
        <f t="shared" si="154"/>
        <v>0</v>
      </c>
      <c r="BW87" s="91">
        <f t="shared" si="155"/>
        <v>0</v>
      </c>
      <c r="BX87" s="91">
        <f t="shared" si="156"/>
        <v>0</v>
      </c>
      <c r="BY87" s="91">
        <f t="shared" si="157"/>
        <v>0</v>
      </c>
      <c r="BZ87" s="91">
        <f t="shared" si="158"/>
        <v>0</v>
      </c>
      <c r="CA87" s="91">
        <f t="shared" si="159"/>
        <v>2</v>
      </c>
      <c r="CB87" s="91">
        <f t="shared" si="160"/>
        <v>0</v>
      </c>
      <c r="CC87" s="91">
        <f t="shared" si="161"/>
        <v>0</v>
      </c>
      <c r="CD87" s="91">
        <f t="shared" si="162"/>
        <v>0</v>
      </c>
      <c r="CE87" s="91">
        <f t="shared" si="163"/>
        <v>0</v>
      </c>
      <c r="CF87" s="91">
        <f t="shared" si="164"/>
        <v>0</v>
      </c>
      <c r="CG87" s="91">
        <f t="shared" si="165"/>
        <v>0</v>
      </c>
      <c r="CH87" s="91">
        <f t="shared" si="166"/>
        <v>0</v>
      </c>
      <c r="CI87" s="91">
        <f t="shared" si="167"/>
        <v>0</v>
      </c>
      <c r="CJ87" s="91">
        <f t="shared" si="168"/>
        <v>0</v>
      </c>
      <c r="CK87" s="91">
        <f t="shared" si="169"/>
        <v>2</v>
      </c>
      <c r="CL87" s="91">
        <f t="shared" si="170"/>
        <v>0</v>
      </c>
      <c r="CM87" s="91">
        <f t="shared" si="171"/>
        <v>0</v>
      </c>
      <c r="CN87" s="91">
        <f t="shared" si="172"/>
        <v>0</v>
      </c>
      <c r="CO87" s="91">
        <f t="shared" si="173"/>
        <v>2</v>
      </c>
      <c r="CP87" s="91">
        <f t="shared" si="174"/>
        <v>0</v>
      </c>
      <c r="CQ87" s="91">
        <f t="shared" si="175"/>
        <v>2</v>
      </c>
      <c r="CR87" s="91">
        <f t="shared" si="176"/>
        <v>0</v>
      </c>
      <c r="CS87" s="91">
        <f t="shared" si="177"/>
        <v>2</v>
      </c>
      <c r="CT87" s="91">
        <f t="shared" si="178"/>
        <v>0</v>
      </c>
      <c r="CU87" s="91">
        <f t="shared" si="179"/>
        <v>0</v>
      </c>
      <c r="CV87" s="91">
        <f t="shared" si="180"/>
        <v>2</v>
      </c>
      <c r="CW87" s="91">
        <f t="shared" si="181"/>
        <v>0</v>
      </c>
      <c r="CX87" s="91">
        <f t="shared" si="182"/>
        <v>0</v>
      </c>
      <c r="CY87" s="92">
        <f t="shared" si="183"/>
        <v>6</v>
      </c>
      <c r="CZ87" s="92">
        <f t="shared" si="184"/>
        <v>8</v>
      </c>
      <c r="DA87" s="92">
        <f t="shared" si="185"/>
        <v>2</v>
      </c>
      <c r="DB87" s="92">
        <f t="shared" si="186"/>
        <v>16</v>
      </c>
      <c r="DC87" s="92">
        <f t="shared" si="187"/>
        <v>4</v>
      </c>
      <c r="DD87" s="92">
        <f t="shared" si="188"/>
        <v>2</v>
      </c>
      <c r="DE87" s="92">
        <f t="shared" si="189"/>
        <v>6</v>
      </c>
      <c r="DF87" s="92">
        <f t="shared" si="190"/>
        <v>2</v>
      </c>
      <c r="DG87" s="74">
        <f t="shared" si="191"/>
        <v>24</v>
      </c>
    </row>
    <row r="88" spans="1:111">
      <c r="A88" s="74">
        <v>80</v>
      </c>
      <c r="B88" s="71" t="str">
        <f>'ภาษาไทย ม.3'!B88</f>
        <v>นายสหวัตร   จันทร์ปรุง</v>
      </c>
      <c r="C88" s="72">
        <v>0</v>
      </c>
      <c r="D88" s="72">
        <v>0</v>
      </c>
      <c r="E88" s="72">
        <v>0</v>
      </c>
      <c r="F88" s="72">
        <v>0</v>
      </c>
      <c r="G88" s="72">
        <v>0</v>
      </c>
      <c r="H88" s="73">
        <v>0</v>
      </c>
      <c r="I88" s="73">
        <v>0</v>
      </c>
      <c r="J88" s="72">
        <v>0</v>
      </c>
      <c r="K88" s="72">
        <v>1</v>
      </c>
      <c r="L88" s="72">
        <v>1</v>
      </c>
      <c r="M88" s="72">
        <v>0</v>
      </c>
      <c r="N88" s="72">
        <v>0</v>
      </c>
      <c r="O88" s="73">
        <v>0</v>
      </c>
      <c r="P88" s="73">
        <v>0</v>
      </c>
      <c r="Q88" s="74">
        <v>0</v>
      </c>
      <c r="R88" s="74">
        <v>1</v>
      </c>
      <c r="S88" s="74">
        <v>1</v>
      </c>
      <c r="T88" s="74">
        <v>1</v>
      </c>
      <c r="U88" s="74">
        <v>0</v>
      </c>
      <c r="V88" s="74">
        <v>0</v>
      </c>
      <c r="W88" s="74">
        <v>1</v>
      </c>
      <c r="X88" s="74">
        <v>0</v>
      </c>
      <c r="Y88" s="74">
        <v>0</v>
      </c>
      <c r="Z88" s="74">
        <v>0</v>
      </c>
      <c r="AA88" s="74">
        <v>0</v>
      </c>
      <c r="AB88" s="74">
        <v>0</v>
      </c>
      <c r="AC88" s="74">
        <v>0</v>
      </c>
      <c r="AD88" s="74">
        <v>0</v>
      </c>
      <c r="AE88" s="74">
        <v>1</v>
      </c>
      <c r="AF88" s="74">
        <v>0</v>
      </c>
      <c r="AG88" s="74">
        <v>0</v>
      </c>
      <c r="AH88" s="74">
        <v>0</v>
      </c>
      <c r="AI88" s="74">
        <v>0</v>
      </c>
      <c r="AJ88" s="74">
        <v>1</v>
      </c>
      <c r="AK88" s="74">
        <v>0</v>
      </c>
      <c r="AL88" s="74">
        <v>0</v>
      </c>
      <c r="AM88" s="74">
        <v>0</v>
      </c>
      <c r="AN88" s="74">
        <v>1</v>
      </c>
      <c r="AO88" s="74">
        <v>1</v>
      </c>
      <c r="AP88" s="74">
        <v>0</v>
      </c>
      <c r="AQ88" s="74">
        <v>0</v>
      </c>
      <c r="AR88" s="74">
        <v>1</v>
      </c>
      <c r="AS88" s="74">
        <v>0</v>
      </c>
      <c r="AT88" s="74">
        <v>1</v>
      </c>
      <c r="AU88" s="74">
        <v>0</v>
      </c>
      <c r="AV88" s="74">
        <v>0</v>
      </c>
      <c r="AW88" s="74">
        <v>0</v>
      </c>
      <c r="AX88" s="74">
        <v>1</v>
      </c>
      <c r="AY88" s="74">
        <v>0</v>
      </c>
      <c r="AZ88" s="74">
        <v>1</v>
      </c>
      <c r="BA88" s="91">
        <f t="shared" si="133"/>
        <v>0</v>
      </c>
      <c r="BB88" s="91">
        <f t="shared" si="134"/>
        <v>0</v>
      </c>
      <c r="BC88" s="91">
        <f t="shared" si="135"/>
        <v>0</v>
      </c>
      <c r="BD88" s="91">
        <f t="shared" si="136"/>
        <v>0</v>
      </c>
      <c r="BE88" s="91">
        <f t="shared" si="137"/>
        <v>0</v>
      </c>
      <c r="BF88" s="91">
        <f t="shared" si="138"/>
        <v>0</v>
      </c>
      <c r="BG88" s="91">
        <f t="shared" si="139"/>
        <v>0</v>
      </c>
      <c r="BH88" s="91">
        <f t="shared" si="140"/>
        <v>0</v>
      </c>
      <c r="BI88" s="91">
        <f t="shared" si="141"/>
        <v>2</v>
      </c>
      <c r="BJ88" s="91">
        <f t="shared" si="142"/>
        <v>2</v>
      </c>
      <c r="BK88" s="91">
        <f t="shared" si="143"/>
        <v>0</v>
      </c>
      <c r="BL88" s="91">
        <f t="shared" si="144"/>
        <v>0</v>
      </c>
      <c r="BM88" s="91">
        <f t="shared" si="145"/>
        <v>0</v>
      </c>
      <c r="BN88" s="91">
        <f t="shared" si="146"/>
        <v>0</v>
      </c>
      <c r="BO88" s="91">
        <f t="shared" si="147"/>
        <v>0</v>
      </c>
      <c r="BP88" s="91">
        <f t="shared" si="148"/>
        <v>2</v>
      </c>
      <c r="BQ88" s="91">
        <f t="shared" si="149"/>
        <v>2</v>
      </c>
      <c r="BR88" s="91">
        <f t="shared" si="150"/>
        <v>2</v>
      </c>
      <c r="BS88" s="91">
        <f t="shared" si="151"/>
        <v>0</v>
      </c>
      <c r="BT88" s="91">
        <f t="shared" si="152"/>
        <v>0</v>
      </c>
      <c r="BU88" s="91">
        <f t="shared" si="153"/>
        <v>2</v>
      </c>
      <c r="BV88" s="91">
        <f t="shared" si="154"/>
        <v>0</v>
      </c>
      <c r="BW88" s="91">
        <f t="shared" si="155"/>
        <v>0</v>
      </c>
      <c r="BX88" s="91">
        <f t="shared" si="156"/>
        <v>0</v>
      </c>
      <c r="BY88" s="91">
        <f t="shared" si="157"/>
        <v>0</v>
      </c>
      <c r="BZ88" s="91">
        <f t="shared" si="158"/>
        <v>0</v>
      </c>
      <c r="CA88" s="91">
        <f t="shared" si="159"/>
        <v>0</v>
      </c>
      <c r="CB88" s="91">
        <f t="shared" si="160"/>
        <v>0</v>
      </c>
      <c r="CC88" s="91">
        <f t="shared" si="161"/>
        <v>2</v>
      </c>
      <c r="CD88" s="91">
        <f t="shared" si="162"/>
        <v>0</v>
      </c>
      <c r="CE88" s="91">
        <f t="shared" si="163"/>
        <v>2</v>
      </c>
      <c r="CF88" s="91">
        <f t="shared" si="164"/>
        <v>0</v>
      </c>
      <c r="CG88" s="91">
        <f t="shared" si="165"/>
        <v>0</v>
      </c>
      <c r="CH88" s="91">
        <f t="shared" si="166"/>
        <v>0</v>
      </c>
      <c r="CI88" s="91">
        <f t="shared" si="167"/>
        <v>2</v>
      </c>
      <c r="CJ88" s="91">
        <f t="shared" si="168"/>
        <v>2</v>
      </c>
      <c r="CK88" s="91">
        <f t="shared" si="169"/>
        <v>0</v>
      </c>
      <c r="CL88" s="91">
        <f t="shared" si="170"/>
        <v>0</v>
      </c>
      <c r="CM88" s="91">
        <f t="shared" si="171"/>
        <v>2</v>
      </c>
      <c r="CN88" s="91">
        <f t="shared" si="172"/>
        <v>0</v>
      </c>
      <c r="CO88" s="91">
        <f t="shared" si="173"/>
        <v>2</v>
      </c>
      <c r="CP88" s="91">
        <f t="shared" si="174"/>
        <v>0</v>
      </c>
      <c r="CQ88" s="91">
        <f t="shared" si="175"/>
        <v>0</v>
      </c>
      <c r="CR88" s="91">
        <f t="shared" si="176"/>
        <v>0</v>
      </c>
      <c r="CS88" s="91">
        <f t="shared" si="177"/>
        <v>2</v>
      </c>
      <c r="CT88" s="91">
        <f t="shared" si="178"/>
        <v>0</v>
      </c>
      <c r="CU88" s="91">
        <f t="shared" si="179"/>
        <v>2</v>
      </c>
      <c r="CV88" s="91">
        <f t="shared" si="180"/>
        <v>2</v>
      </c>
      <c r="CW88" s="91">
        <f t="shared" si="181"/>
        <v>0</v>
      </c>
      <c r="CX88" s="91">
        <f t="shared" si="182"/>
        <v>2</v>
      </c>
      <c r="CY88" s="92">
        <f t="shared" si="183"/>
        <v>4</v>
      </c>
      <c r="CZ88" s="92">
        <f t="shared" si="184"/>
        <v>10</v>
      </c>
      <c r="DA88" s="92">
        <f t="shared" si="185"/>
        <v>8</v>
      </c>
      <c r="DB88" s="92">
        <f t="shared" si="186"/>
        <v>22</v>
      </c>
      <c r="DC88" s="92">
        <f t="shared" si="187"/>
        <v>2</v>
      </c>
      <c r="DD88" s="92">
        <f t="shared" si="188"/>
        <v>4</v>
      </c>
      <c r="DE88" s="92">
        <f t="shared" si="189"/>
        <v>6</v>
      </c>
      <c r="DF88" s="92">
        <f t="shared" si="190"/>
        <v>4</v>
      </c>
      <c r="DG88" s="74">
        <f t="shared" si="191"/>
        <v>32</v>
      </c>
    </row>
    <row r="89" spans="1:111">
      <c r="A89" s="74">
        <v>81</v>
      </c>
      <c r="B89" s="71" t="str">
        <f>'ภาษาไทย ม.3'!B89</f>
        <v>นายโยธา  จรมาศ</v>
      </c>
      <c r="C89" s="72">
        <v>0</v>
      </c>
      <c r="D89" s="72">
        <v>0</v>
      </c>
      <c r="E89" s="72">
        <v>1</v>
      </c>
      <c r="F89" s="72">
        <v>0</v>
      </c>
      <c r="G89" s="72">
        <v>1</v>
      </c>
      <c r="H89" s="73">
        <v>0</v>
      </c>
      <c r="I89" s="73">
        <v>0</v>
      </c>
      <c r="J89" s="72">
        <v>0</v>
      </c>
      <c r="K89" s="72">
        <v>0</v>
      </c>
      <c r="L89" s="72">
        <v>0</v>
      </c>
      <c r="M89" s="72">
        <v>0</v>
      </c>
      <c r="N89" s="72">
        <v>0</v>
      </c>
      <c r="O89" s="73">
        <v>0</v>
      </c>
      <c r="P89" s="73">
        <v>0</v>
      </c>
      <c r="Q89" s="74">
        <v>0</v>
      </c>
      <c r="R89" s="74">
        <v>0</v>
      </c>
      <c r="S89" s="74">
        <v>0</v>
      </c>
      <c r="T89" s="74">
        <v>1</v>
      </c>
      <c r="U89" s="74">
        <v>0</v>
      </c>
      <c r="V89" s="74">
        <v>1</v>
      </c>
      <c r="W89" s="74">
        <v>0</v>
      </c>
      <c r="X89" s="74">
        <v>0</v>
      </c>
      <c r="Y89" s="74">
        <v>0</v>
      </c>
      <c r="Z89" s="74">
        <v>0</v>
      </c>
      <c r="AA89" s="74">
        <v>1</v>
      </c>
      <c r="AB89" s="74">
        <v>1</v>
      </c>
      <c r="AC89" s="74">
        <v>0</v>
      </c>
      <c r="AD89" s="74">
        <v>1</v>
      </c>
      <c r="AE89" s="74">
        <v>1</v>
      </c>
      <c r="AF89" s="74">
        <v>0</v>
      </c>
      <c r="AG89" s="74">
        <v>0</v>
      </c>
      <c r="AH89" s="74">
        <v>0</v>
      </c>
      <c r="AI89" s="74">
        <v>0</v>
      </c>
      <c r="AJ89" s="74">
        <v>0</v>
      </c>
      <c r="AK89" s="74">
        <v>1</v>
      </c>
      <c r="AL89" s="74">
        <v>1</v>
      </c>
      <c r="AM89" s="74">
        <v>0</v>
      </c>
      <c r="AN89" s="74">
        <v>0</v>
      </c>
      <c r="AO89" s="74">
        <v>1</v>
      </c>
      <c r="AP89" s="74">
        <v>0</v>
      </c>
      <c r="AQ89" s="74">
        <v>0</v>
      </c>
      <c r="AR89" s="74">
        <v>0</v>
      </c>
      <c r="AS89" s="74">
        <v>0</v>
      </c>
      <c r="AT89" s="74">
        <v>0</v>
      </c>
      <c r="AU89" s="74">
        <v>0</v>
      </c>
      <c r="AV89" s="74">
        <v>0</v>
      </c>
      <c r="AW89" s="74">
        <v>0</v>
      </c>
      <c r="AX89" s="74">
        <v>0</v>
      </c>
      <c r="AY89" s="74">
        <v>0</v>
      </c>
      <c r="AZ89" s="74">
        <v>1</v>
      </c>
      <c r="BA89" s="91">
        <f t="shared" si="133"/>
        <v>0</v>
      </c>
      <c r="BB89" s="91">
        <f t="shared" si="134"/>
        <v>0</v>
      </c>
      <c r="BC89" s="91">
        <f t="shared" si="135"/>
        <v>2</v>
      </c>
      <c r="BD89" s="91">
        <f t="shared" si="136"/>
        <v>0</v>
      </c>
      <c r="BE89" s="91">
        <f t="shared" si="137"/>
        <v>2</v>
      </c>
      <c r="BF89" s="91">
        <f t="shared" si="138"/>
        <v>0</v>
      </c>
      <c r="BG89" s="91">
        <f t="shared" si="139"/>
        <v>0</v>
      </c>
      <c r="BH89" s="91">
        <f t="shared" si="140"/>
        <v>0</v>
      </c>
      <c r="BI89" s="91">
        <f t="shared" si="141"/>
        <v>0</v>
      </c>
      <c r="BJ89" s="91">
        <f t="shared" si="142"/>
        <v>0</v>
      </c>
      <c r="BK89" s="91">
        <f t="shared" si="143"/>
        <v>0</v>
      </c>
      <c r="BL89" s="91">
        <f t="shared" si="144"/>
        <v>0</v>
      </c>
      <c r="BM89" s="91">
        <f t="shared" si="145"/>
        <v>0</v>
      </c>
      <c r="BN89" s="91">
        <f t="shared" si="146"/>
        <v>0</v>
      </c>
      <c r="BO89" s="91">
        <f t="shared" si="147"/>
        <v>0</v>
      </c>
      <c r="BP89" s="91">
        <f t="shared" si="148"/>
        <v>0</v>
      </c>
      <c r="BQ89" s="91">
        <f t="shared" si="149"/>
        <v>0</v>
      </c>
      <c r="BR89" s="91">
        <f t="shared" si="150"/>
        <v>2</v>
      </c>
      <c r="BS89" s="91">
        <f t="shared" si="151"/>
        <v>0</v>
      </c>
      <c r="BT89" s="91">
        <f t="shared" si="152"/>
        <v>2</v>
      </c>
      <c r="BU89" s="91">
        <f t="shared" si="153"/>
        <v>0</v>
      </c>
      <c r="BV89" s="91">
        <f t="shared" si="154"/>
        <v>0</v>
      </c>
      <c r="BW89" s="91">
        <f t="shared" si="155"/>
        <v>0</v>
      </c>
      <c r="BX89" s="91">
        <f t="shared" si="156"/>
        <v>0</v>
      </c>
      <c r="BY89" s="91">
        <f t="shared" si="157"/>
        <v>2</v>
      </c>
      <c r="BZ89" s="91">
        <f t="shared" si="158"/>
        <v>2</v>
      </c>
      <c r="CA89" s="91">
        <f t="shared" si="159"/>
        <v>0</v>
      </c>
      <c r="CB89" s="91">
        <f t="shared" si="160"/>
        <v>2</v>
      </c>
      <c r="CC89" s="91">
        <f t="shared" si="161"/>
        <v>2</v>
      </c>
      <c r="CD89" s="91">
        <f t="shared" si="162"/>
        <v>0</v>
      </c>
      <c r="CE89" s="91">
        <f t="shared" si="163"/>
        <v>0</v>
      </c>
      <c r="CF89" s="91">
        <f t="shared" si="164"/>
        <v>2</v>
      </c>
      <c r="CG89" s="91">
        <f t="shared" si="165"/>
        <v>2</v>
      </c>
      <c r="CH89" s="91">
        <f t="shared" si="166"/>
        <v>0</v>
      </c>
      <c r="CI89" s="91">
        <f t="shared" si="167"/>
        <v>0</v>
      </c>
      <c r="CJ89" s="91">
        <f t="shared" si="168"/>
        <v>2</v>
      </c>
      <c r="CK89" s="91">
        <f t="shared" si="169"/>
        <v>0</v>
      </c>
      <c r="CL89" s="91">
        <f t="shared" si="170"/>
        <v>0</v>
      </c>
      <c r="CM89" s="91">
        <f t="shared" si="171"/>
        <v>0</v>
      </c>
      <c r="CN89" s="91">
        <f t="shared" si="172"/>
        <v>0</v>
      </c>
      <c r="CO89" s="91">
        <f t="shared" si="173"/>
        <v>0</v>
      </c>
      <c r="CP89" s="91">
        <f t="shared" si="174"/>
        <v>0</v>
      </c>
      <c r="CQ89" s="91">
        <f t="shared" si="175"/>
        <v>0</v>
      </c>
      <c r="CR89" s="91">
        <f t="shared" si="176"/>
        <v>0</v>
      </c>
      <c r="CS89" s="91">
        <f t="shared" si="177"/>
        <v>0</v>
      </c>
      <c r="CT89" s="91">
        <f t="shared" si="178"/>
        <v>0</v>
      </c>
      <c r="CU89" s="91">
        <f t="shared" si="179"/>
        <v>2</v>
      </c>
      <c r="CV89" s="91">
        <f t="shared" si="180"/>
        <v>0</v>
      </c>
      <c r="CW89" s="91">
        <f t="shared" si="181"/>
        <v>0</v>
      </c>
      <c r="CX89" s="91">
        <f t="shared" si="182"/>
        <v>2</v>
      </c>
      <c r="CY89" s="92">
        <f t="shared" si="183"/>
        <v>4</v>
      </c>
      <c r="CZ89" s="92">
        <f t="shared" si="184"/>
        <v>12</v>
      </c>
      <c r="DA89" s="92">
        <f t="shared" si="185"/>
        <v>6</v>
      </c>
      <c r="DB89" s="92">
        <f t="shared" si="186"/>
        <v>22</v>
      </c>
      <c r="DC89" s="92">
        <f t="shared" si="187"/>
        <v>0</v>
      </c>
      <c r="DD89" s="92">
        <f t="shared" si="188"/>
        <v>2</v>
      </c>
      <c r="DE89" s="92">
        <f t="shared" si="189"/>
        <v>2</v>
      </c>
      <c r="DF89" s="92">
        <f t="shared" si="190"/>
        <v>2</v>
      </c>
      <c r="DG89" s="74">
        <f t="shared" si="191"/>
        <v>26</v>
      </c>
    </row>
    <row r="90" spans="1:111">
      <c r="A90" s="74">
        <v>82</v>
      </c>
      <c r="B90" s="71" t="str">
        <f>'ภาษาไทย ม.3'!B90</f>
        <v>นายอมรเทพ   จันทร์เมธา</v>
      </c>
      <c r="C90" s="72">
        <v>0</v>
      </c>
      <c r="D90" s="72">
        <v>0</v>
      </c>
      <c r="E90" s="72">
        <v>0</v>
      </c>
      <c r="F90" s="72">
        <v>0</v>
      </c>
      <c r="G90" s="72">
        <v>1</v>
      </c>
      <c r="H90" s="73">
        <v>1</v>
      </c>
      <c r="I90" s="73">
        <v>0</v>
      </c>
      <c r="J90" s="72">
        <v>0</v>
      </c>
      <c r="K90" s="72">
        <v>0</v>
      </c>
      <c r="L90" s="72">
        <v>1</v>
      </c>
      <c r="M90" s="72">
        <v>0</v>
      </c>
      <c r="N90" s="72">
        <v>1</v>
      </c>
      <c r="O90" s="73">
        <v>0</v>
      </c>
      <c r="P90" s="73">
        <v>0</v>
      </c>
      <c r="Q90" s="74">
        <v>1</v>
      </c>
      <c r="R90" s="74">
        <v>1</v>
      </c>
      <c r="S90" s="74">
        <v>0</v>
      </c>
      <c r="T90" s="74">
        <v>1</v>
      </c>
      <c r="U90" s="74">
        <v>1</v>
      </c>
      <c r="V90" s="74">
        <v>1</v>
      </c>
      <c r="W90" s="74">
        <v>0</v>
      </c>
      <c r="X90" s="74">
        <v>0</v>
      </c>
      <c r="Y90" s="74">
        <v>0</v>
      </c>
      <c r="Z90" s="74">
        <v>1</v>
      </c>
      <c r="AA90" s="74">
        <v>0</v>
      </c>
      <c r="AB90" s="74">
        <v>0</v>
      </c>
      <c r="AC90" s="74">
        <v>0</v>
      </c>
      <c r="AD90" s="74">
        <v>0</v>
      </c>
      <c r="AE90" s="74">
        <v>1</v>
      </c>
      <c r="AF90" s="74">
        <v>0</v>
      </c>
      <c r="AG90" s="74">
        <v>0</v>
      </c>
      <c r="AH90" s="74">
        <v>0</v>
      </c>
      <c r="AI90" s="74">
        <v>0</v>
      </c>
      <c r="AJ90" s="74">
        <v>1</v>
      </c>
      <c r="AK90" s="74">
        <v>0</v>
      </c>
      <c r="AL90" s="74">
        <v>1</v>
      </c>
      <c r="AM90" s="74">
        <v>0</v>
      </c>
      <c r="AN90" s="74">
        <v>0</v>
      </c>
      <c r="AO90" s="74">
        <v>0</v>
      </c>
      <c r="AP90" s="74">
        <v>0</v>
      </c>
      <c r="AQ90" s="74">
        <v>0</v>
      </c>
      <c r="AR90" s="74">
        <v>0</v>
      </c>
      <c r="AS90" s="74">
        <v>0</v>
      </c>
      <c r="AT90" s="74">
        <v>0</v>
      </c>
      <c r="AU90" s="74">
        <v>1</v>
      </c>
      <c r="AV90" s="74">
        <v>0</v>
      </c>
      <c r="AW90" s="74">
        <v>0</v>
      </c>
      <c r="AX90" s="74">
        <v>1</v>
      </c>
      <c r="AY90" s="74">
        <v>1</v>
      </c>
      <c r="AZ90" s="74">
        <v>1</v>
      </c>
      <c r="BA90" s="91">
        <f t="shared" si="133"/>
        <v>0</v>
      </c>
      <c r="BB90" s="91">
        <f t="shared" si="134"/>
        <v>0</v>
      </c>
      <c r="BC90" s="91">
        <f t="shared" si="135"/>
        <v>0</v>
      </c>
      <c r="BD90" s="91">
        <f t="shared" si="136"/>
        <v>0</v>
      </c>
      <c r="BE90" s="91">
        <f t="shared" si="137"/>
        <v>2</v>
      </c>
      <c r="BF90" s="91">
        <f t="shared" si="138"/>
        <v>2</v>
      </c>
      <c r="BG90" s="91">
        <f t="shared" si="139"/>
        <v>0</v>
      </c>
      <c r="BH90" s="91">
        <f t="shared" si="140"/>
        <v>0</v>
      </c>
      <c r="BI90" s="91">
        <f t="shared" si="141"/>
        <v>0</v>
      </c>
      <c r="BJ90" s="91">
        <f t="shared" si="142"/>
        <v>2</v>
      </c>
      <c r="BK90" s="91">
        <f t="shared" si="143"/>
        <v>0</v>
      </c>
      <c r="BL90" s="91">
        <f t="shared" si="144"/>
        <v>2</v>
      </c>
      <c r="BM90" s="91">
        <f t="shared" si="145"/>
        <v>0</v>
      </c>
      <c r="BN90" s="91">
        <f t="shared" si="146"/>
        <v>0</v>
      </c>
      <c r="BO90" s="91">
        <f t="shared" si="147"/>
        <v>2</v>
      </c>
      <c r="BP90" s="91">
        <f t="shared" si="148"/>
        <v>2</v>
      </c>
      <c r="BQ90" s="91">
        <f t="shared" si="149"/>
        <v>0</v>
      </c>
      <c r="BR90" s="91">
        <f t="shared" si="150"/>
        <v>2</v>
      </c>
      <c r="BS90" s="91">
        <f t="shared" si="151"/>
        <v>2</v>
      </c>
      <c r="BT90" s="91">
        <f t="shared" si="152"/>
        <v>2</v>
      </c>
      <c r="BU90" s="91">
        <f t="shared" si="153"/>
        <v>0</v>
      </c>
      <c r="BV90" s="91">
        <f t="shared" si="154"/>
        <v>0</v>
      </c>
      <c r="BW90" s="91">
        <f t="shared" si="155"/>
        <v>0</v>
      </c>
      <c r="BX90" s="91">
        <f t="shared" si="156"/>
        <v>2</v>
      </c>
      <c r="BY90" s="91">
        <f t="shared" si="157"/>
        <v>0</v>
      </c>
      <c r="BZ90" s="91">
        <f t="shared" si="158"/>
        <v>0</v>
      </c>
      <c r="CA90" s="91">
        <f t="shared" si="159"/>
        <v>0</v>
      </c>
      <c r="CB90" s="91">
        <f t="shared" si="160"/>
        <v>0</v>
      </c>
      <c r="CC90" s="91">
        <f t="shared" si="161"/>
        <v>2</v>
      </c>
      <c r="CD90" s="91">
        <f t="shared" si="162"/>
        <v>0</v>
      </c>
      <c r="CE90" s="91">
        <f t="shared" si="163"/>
        <v>2</v>
      </c>
      <c r="CF90" s="91">
        <f t="shared" si="164"/>
        <v>0</v>
      </c>
      <c r="CG90" s="91">
        <f t="shared" si="165"/>
        <v>2</v>
      </c>
      <c r="CH90" s="91">
        <f t="shared" si="166"/>
        <v>0</v>
      </c>
      <c r="CI90" s="91">
        <f t="shared" si="167"/>
        <v>0</v>
      </c>
      <c r="CJ90" s="91">
        <f t="shared" si="168"/>
        <v>0</v>
      </c>
      <c r="CK90" s="91">
        <f t="shared" si="169"/>
        <v>0</v>
      </c>
      <c r="CL90" s="91">
        <f t="shared" si="170"/>
        <v>0</v>
      </c>
      <c r="CM90" s="91">
        <f t="shared" si="171"/>
        <v>0</v>
      </c>
      <c r="CN90" s="91">
        <f t="shared" si="172"/>
        <v>0</v>
      </c>
      <c r="CO90" s="91">
        <f t="shared" si="173"/>
        <v>0</v>
      </c>
      <c r="CP90" s="91">
        <f t="shared" si="174"/>
        <v>2</v>
      </c>
      <c r="CQ90" s="91">
        <f t="shared" si="175"/>
        <v>0</v>
      </c>
      <c r="CR90" s="91">
        <f t="shared" si="176"/>
        <v>0</v>
      </c>
      <c r="CS90" s="91">
        <f t="shared" si="177"/>
        <v>2</v>
      </c>
      <c r="CT90" s="91">
        <f t="shared" si="178"/>
        <v>2</v>
      </c>
      <c r="CU90" s="91">
        <f t="shared" si="179"/>
        <v>2</v>
      </c>
      <c r="CV90" s="91">
        <f t="shared" si="180"/>
        <v>2</v>
      </c>
      <c r="CW90" s="91">
        <f t="shared" si="181"/>
        <v>2</v>
      </c>
      <c r="CX90" s="91">
        <f t="shared" si="182"/>
        <v>2</v>
      </c>
      <c r="CY90" s="92">
        <f t="shared" si="183"/>
        <v>8</v>
      </c>
      <c r="CZ90" s="92">
        <f t="shared" si="184"/>
        <v>14</v>
      </c>
      <c r="DA90" s="92">
        <f t="shared" si="185"/>
        <v>4</v>
      </c>
      <c r="DB90" s="92">
        <f t="shared" si="186"/>
        <v>26</v>
      </c>
      <c r="DC90" s="92">
        <f t="shared" si="187"/>
        <v>2</v>
      </c>
      <c r="DD90" s="92">
        <f t="shared" si="188"/>
        <v>6</v>
      </c>
      <c r="DE90" s="92">
        <f t="shared" si="189"/>
        <v>8</v>
      </c>
      <c r="DF90" s="92">
        <f t="shared" si="190"/>
        <v>6</v>
      </c>
      <c r="DG90" s="74">
        <f t="shared" si="191"/>
        <v>40</v>
      </c>
    </row>
    <row r="91" spans="1:111">
      <c r="A91" s="74">
        <v>83</v>
      </c>
      <c r="B91" s="71" t="str">
        <f>'ภาษาไทย ม.3'!B91</f>
        <v>นายสุทัศน์   วรินทรเวช</v>
      </c>
      <c r="C91" s="72">
        <v>0</v>
      </c>
      <c r="D91" s="72">
        <v>1</v>
      </c>
      <c r="E91" s="72">
        <v>0</v>
      </c>
      <c r="F91" s="72">
        <v>1</v>
      </c>
      <c r="G91" s="72">
        <v>0</v>
      </c>
      <c r="H91" s="73">
        <v>1</v>
      </c>
      <c r="I91" s="73">
        <v>0</v>
      </c>
      <c r="J91" s="72">
        <v>1</v>
      </c>
      <c r="K91" s="72">
        <v>0</v>
      </c>
      <c r="L91" s="72">
        <v>1</v>
      </c>
      <c r="M91" s="72">
        <v>0</v>
      </c>
      <c r="N91" s="72">
        <v>1</v>
      </c>
      <c r="O91" s="73">
        <v>0</v>
      </c>
      <c r="P91" s="73">
        <v>0</v>
      </c>
      <c r="Q91" s="74">
        <v>1</v>
      </c>
      <c r="R91" s="74">
        <v>1</v>
      </c>
      <c r="S91" s="74">
        <v>0</v>
      </c>
      <c r="T91" s="74">
        <v>1</v>
      </c>
      <c r="U91" s="74">
        <v>1</v>
      </c>
      <c r="V91" s="74">
        <v>1</v>
      </c>
      <c r="W91" s="74">
        <v>0</v>
      </c>
      <c r="X91" s="74">
        <v>0</v>
      </c>
      <c r="Y91" s="74">
        <v>0</v>
      </c>
      <c r="Z91" s="74">
        <v>1</v>
      </c>
      <c r="AA91" s="74">
        <v>0</v>
      </c>
      <c r="AB91" s="74">
        <v>1</v>
      </c>
      <c r="AC91" s="74">
        <v>1</v>
      </c>
      <c r="AD91" s="74">
        <v>0</v>
      </c>
      <c r="AE91" s="74">
        <v>0</v>
      </c>
      <c r="AF91" s="74">
        <v>0</v>
      </c>
      <c r="AG91" s="74">
        <v>0</v>
      </c>
      <c r="AH91" s="74">
        <v>0</v>
      </c>
      <c r="AI91" s="74">
        <v>0</v>
      </c>
      <c r="AJ91" s="74">
        <v>0</v>
      </c>
      <c r="AK91" s="74">
        <v>1</v>
      </c>
      <c r="AL91" s="74">
        <v>0</v>
      </c>
      <c r="AM91" s="74">
        <v>1</v>
      </c>
      <c r="AN91" s="74">
        <v>0</v>
      </c>
      <c r="AO91" s="74">
        <v>1</v>
      </c>
      <c r="AP91" s="74">
        <v>0</v>
      </c>
      <c r="AQ91" s="74">
        <v>0</v>
      </c>
      <c r="AR91" s="74">
        <v>0</v>
      </c>
      <c r="AS91" s="74">
        <v>0</v>
      </c>
      <c r="AT91" s="74">
        <v>0</v>
      </c>
      <c r="AU91" s="74">
        <v>1</v>
      </c>
      <c r="AV91" s="74">
        <v>0</v>
      </c>
      <c r="AW91" s="74">
        <v>0</v>
      </c>
      <c r="AX91" s="74">
        <v>0</v>
      </c>
      <c r="AY91" s="74">
        <v>0</v>
      </c>
      <c r="AZ91" s="74">
        <v>0</v>
      </c>
      <c r="BA91" s="91">
        <f t="shared" si="133"/>
        <v>0</v>
      </c>
      <c r="BB91" s="91">
        <f t="shared" si="134"/>
        <v>2</v>
      </c>
      <c r="BC91" s="91">
        <f t="shared" si="135"/>
        <v>0</v>
      </c>
      <c r="BD91" s="91">
        <f t="shared" si="136"/>
        <v>2</v>
      </c>
      <c r="BE91" s="91">
        <f t="shared" si="137"/>
        <v>0</v>
      </c>
      <c r="BF91" s="91">
        <f t="shared" si="138"/>
        <v>2</v>
      </c>
      <c r="BG91" s="91">
        <f t="shared" si="139"/>
        <v>0</v>
      </c>
      <c r="BH91" s="91">
        <f t="shared" si="140"/>
        <v>2</v>
      </c>
      <c r="BI91" s="91">
        <f t="shared" si="141"/>
        <v>0</v>
      </c>
      <c r="BJ91" s="91">
        <f t="shared" si="142"/>
        <v>2</v>
      </c>
      <c r="BK91" s="91">
        <f t="shared" si="143"/>
        <v>0</v>
      </c>
      <c r="BL91" s="91">
        <f t="shared" si="144"/>
        <v>2</v>
      </c>
      <c r="BM91" s="91">
        <f t="shared" si="145"/>
        <v>0</v>
      </c>
      <c r="BN91" s="91">
        <f t="shared" si="146"/>
        <v>0</v>
      </c>
      <c r="BO91" s="91">
        <f t="shared" si="147"/>
        <v>2</v>
      </c>
      <c r="BP91" s="91">
        <f t="shared" si="148"/>
        <v>2</v>
      </c>
      <c r="BQ91" s="91">
        <f t="shared" si="149"/>
        <v>0</v>
      </c>
      <c r="BR91" s="91">
        <f t="shared" si="150"/>
        <v>2</v>
      </c>
      <c r="BS91" s="91">
        <f t="shared" si="151"/>
        <v>2</v>
      </c>
      <c r="BT91" s="91">
        <f t="shared" si="152"/>
        <v>2</v>
      </c>
      <c r="BU91" s="91">
        <f t="shared" si="153"/>
        <v>0</v>
      </c>
      <c r="BV91" s="91">
        <f t="shared" si="154"/>
        <v>0</v>
      </c>
      <c r="BW91" s="91">
        <f t="shared" si="155"/>
        <v>0</v>
      </c>
      <c r="BX91" s="91">
        <f t="shared" si="156"/>
        <v>2</v>
      </c>
      <c r="BY91" s="91">
        <f t="shared" si="157"/>
        <v>0</v>
      </c>
      <c r="BZ91" s="91">
        <f t="shared" si="158"/>
        <v>2</v>
      </c>
      <c r="CA91" s="91">
        <f t="shared" si="159"/>
        <v>2</v>
      </c>
      <c r="CB91" s="91">
        <f t="shared" si="160"/>
        <v>0</v>
      </c>
      <c r="CC91" s="91">
        <f t="shared" si="161"/>
        <v>0</v>
      </c>
      <c r="CD91" s="91">
        <f t="shared" si="162"/>
        <v>0</v>
      </c>
      <c r="CE91" s="91">
        <f t="shared" si="163"/>
        <v>0</v>
      </c>
      <c r="CF91" s="91">
        <f t="shared" si="164"/>
        <v>2</v>
      </c>
      <c r="CG91" s="91">
        <f t="shared" si="165"/>
        <v>0</v>
      </c>
      <c r="CH91" s="91">
        <f t="shared" si="166"/>
        <v>2</v>
      </c>
      <c r="CI91" s="91">
        <f t="shared" si="167"/>
        <v>0</v>
      </c>
      <c r="CJ91" s="91">
        <f t="shared" si="168"/>
        <v>2</v>
      </c>
      <c r="CK91" s="91">
        <f t="shared" si="169"/>
        <v>0</v>
      </c>
      <c r="CL91" s="91">
        <f t="shared" si="170"/>
        <v>0</v>
      </c>
      <c r="CM91" s="91">
        <f t="shared" si="171"/>
        <v>0</v>
      </c>
      <c r="CN91" s="91">
        <f t="shared" si="172"/>
        <v>0</v>
      </c>
      <c r="CO91" s="91">
        <f t="shared" si="173"/>
        <v>0</v>
      </c>
      <c r="CP91" s="91">
        <f t="shared" si="174"/>
        <v>2</v>
      </c>
      <c r="CQ91" s="91">
        <f t="shared" si="175"/>
        <v>0</v>
      </c>
      <c r="CR91" s="91">
        <f t="shared" si="176"/>
        <v>0</v>
      </c>
      <c r="CS91" s="91">
        <f t="shared" si="177"/>
        <v>0</v>
      </c>
      <c r="CT91" s="91">
        <f t="shared" si="178"/>
        <v>0</v>
      </c>
      <c r="CU91" s="91">
        <f t="shared" si="179"/>
        <v>0</v>
      </c>
      <c r="CV91" s="91">
        <f t="shared" si="180"/>
        <v>0</v>
      </c>
      <c r="CW91" s="91">
        <f t="shared" si="181"/>
        <v>0</v>
      </c>
      <c r="CX91" s="91">
        <f t="shared" si="182"/>
        <v>0</v>
      </c>
      <c r="CY91" s="92">
        <f t="shared" si="183"/>
        <v>12</v>
      </c>
      <c r="CZ91" s="92">
        <f t="shared" si="184"/>
        <v>16</v>
      </c>
      <c r="DA91" s="92">
        <f t="shared" si="185"/>
        <v>6</v>
      </c>
      <c r="DB91" s="92">
        <f t="shared" si="186"/>
        <v>34</v>
      </c>
      <c r="DC91" s="92">
        <f t="shared" si="187"/>
        <v>2</v>
      </c>
      <c r="DD91" s="92">
        <f t="shared" si="188"/>
        <v>0</v>
      </c>
      <c r="DE91" s="92">
        <f t="shared" si="189"/>
        <v>2</v>
      </c>
      <c r="DF91" s="92">
        <f t="shared" si="190"/>
        <v>0</v>
      </c>
      <c r="DG91" s="74">
        <f t="shared" si="191"/>
        <v>36</v>
      </c>
    </row>
    <row r="92" spans="1:111">
      <c r="A92" s="74">
        <v>84</v>
      </c>
      <c r="B92" s="71" t="str">
        <f>'ภาษาไทย ม.3'!B92</f>
        <v>นางสาวยุพิน  อุตมะพงษ์</v>
      </c>
      <c r="C92" s="72">
        <v>0</v>
      </c>
      <c r="D92" s="72">
        <v>1</v>
      </c>
      <c r="E92" s="72">
        <v>0</v>
      </c>
      <c r="F92" s="72">
        <v>1</v>
      </c>
      <c r="G92" s="72">
        <v>0</v>
      </c>
      <c r="H92" s="73">
        <v>1</v>
      </c>
      <c r="I92" s="73">
        <v>0</v>
      </c>
      <c r="J92" s="72">
        <v>0</v>
      </c>
      <c r="K92" s="72">
        <v>0</v>
      </c>
      <c r="L92" s="72">
        <v>0</v>
      </c>
      <c r="M92" s="72">
        <v>0</v>
      </c>
      <c r="N92" s="72">
        <v>0</v>
      </c>
      <c r="O92" s="73">
        <v>0</v>
      </c>
      <c r="P92" s="73">
        <v>1</v>
      </c>
      <c r="Q92" s="74">
        <v>0</v>
      </c>
      <c r="R92" s="74">
        <v>0</v>
      </c>
      <c r="S92" s="74">
        <v>0</v>
      </c>
      <c r="T92" s="74">
        <v>0</v>
      </c>
      <c r="U92" s="74">
        <v>0</v>
      </c>
      <c r="V92" s="74">
        <v>0</v>
      </c>
      <c r="W92" s="74">
        <v>1</v>
      </c>
      <c r="X92" s="74">
        <v>0</v>
      </c>
      <c r="Y92" s="74">
        <v>0</v>
      </c>
      <c r="Z92" s="74">
        <v>1</v>
      </c>
      <c r="AA92" s="74">
        <v>0</v>
      </c>
      <c r="AB92" s="74">
        <v>1</v>
      </c>
      <c r="AC92" s="74">
        <v>1</v>
      </c>
      <c r="AD92" s="74">
        <v>0</v>
      </c>
      <c r="AE92" s="74">
        <v>1</v>
      </c>
      <c r="AF92" s="74">
        <v>0</v>
      </c>
      <c r="AG92" s="74">
        <v>0</v>
      </c>
      <c r="AH92" s="74">
        <v>0</v>
      </c>
      <c r="AI92" s="74">
        <v>0</v>
      </c>
      <c r="AJ92" s="74">
        <v>0</v>
      </c>
      <c r="AK92" s="74">
        <v>0</v>
      </c>
      <c r="AL92" s="74">
        <v>0</v>
      </c>
      <c r="AM92" s="74">
        <v>0</v>
      </c>
      <c r="AN92" s="74">
        <v>1</v>
      </c>
      <c r="AO92" s="74">
        <v>0</v>
      </c>
      <c r="AP92" s="74">
        <v>1</v>
      </c>
      <c r="AQ92" s="74">
        <v>0</v>
      </c>
      <c r="AR92" s="74">
        <v>0</v>
      </c>
      <c r="AS92" s="74">
        <v>0</v>
      </c>
      <c r="AT92" s="74">
        <v>1</v>
      </c>
      <c r="AU92" s="74">
        <v>0</v>
      </c>
      <c r="AV92" s="74">
        <v>0</v>
      </c>
      <c r="AW92" s="74">
        <v>0</v>
      </c>
      <c r="AX92" s="74">
        <v>0</v>
      </c>
      <c r="AY92" s="74">
        <v>1</v>
      </c>
      <c r="AZ92" s="74">
        <v>0</v>
      </c>
      <c r="BA92" s="91">
        <f t="shared" si="133"/>
        <v>0</v>
      </c>
      <c r="BB92" s="91">
        <f t="shared" si="134"/>
        <v>2</v>
      </c>
      <c r="BC92" s="91">
        <f t="shared" si="135"/>
        <v>0</v>
      </c>
      <c r="BD92" s="91">
        <f t="shared" si="136"/>
        <v>2</v>
      </c>
      <c r="BE92" s="91">
        <f t="shared" si="137"/>
        <v>0</v>
      </c>
      <c r="BF92" s="91">
        <f t="shared" si="138"/>
        <v>2</v>
      </c>
      <c r="BG92" s="91">
        <f t="shared" si="139"/>
        <v>0</v>
      </c>
      <c r="BH92" s="91">
        <f t="shared" si="140"/>
        <v>0</v>
      </c>
      <c r="BI92" s="91">
        <f t="shared" si="141"/>
        <v>0</v>
      </c>
      <c r="BJ92" s="91">
        <f t="shared" si="142"/>
        <v>0</v>
      </c>
      <c r="BK92" s="91">
        <f t="shared" si="143"/>
        <v>0</v>
      </c>
      <c r="BL92" s="91">
        <f t="shared" si="144"/>
        <v>0</v>
      </c>
      <c r="BM92" s="91">
        <f t="shared" si="145"/>
        <v>0</v>
      </c>
      <c r="BN92" s="91">
        <f t="shared" si="146"/>
        <v>2</v>
      </c>
      <c r="BO92" s="91">
        <f t="shared" si="147"/>
        <v>0</v>
      </c>
      <c r="BP92" s="91">
        <f t="shared" si="148"/>
        <v>0</v>
      </c>
      <c r="BQ92" s="91">
        <f t="shared" si="149"/>
        <v>0</v>
      </c>
      <c r="BR92" s="91">
        <f t="shared" si="150"/>
        <v>0</v>
      </c>
      <c r="BS92" s="91">
        <f t="shared" si="151"/>
        <v>0</v>
      </c>
      <c r="BT92" s="91">
        <f t="shared" si="152"/>
        <v>0</v>
      </c>
      <c r="BU92" s="91">
        <f t="shared" si="153"/>
        <v>2</v>
      </c>
      <c r="BV92" s="91">
        <f t="shared" si="154"/>
        <v>0</v>
      </c>
      <c r="BW92" s="91">
        <f t="shared" si="155"/>
        <v>0</v>
      </c>
      <c r="BX92" s="91">
        <f t="shared" si="156"/>
        <v>2</v>
      </c>
      <c r="BY92" s="91">
        <f t="shared" si="157"/>
        <v>0</v>
      </c>
      <c r="BZ92" s="91">
        <f t="shared" si="158"/>
        <v>2</v>
      </c>
      <c r="CA92" s="91">
        <f t="shared" si="159"/>
        <v>2</v>
      </c>
      <c r="CB92" s="91">
        <f t="shared" si="160"/>
        <v>0</v>
      </c>
      <c r="CC92" s="91">
        <f t="shared" si="161"/>
        <v>2</v>
      </c>
      <c r="CD92" s="91">
        <f t="shared" si="162"/>
        <v>0</v>
      </c>
      <c r="CE92" s="91">
        <f t="shared" si="163"/>
        <v>0</v>
      </c>
      <c r="CF92" s="91">
        <f t="shared" si="164"/>
        <v>0</v>
      </c>
      <c r="CG92" s="91">
        <f t="shared" si="165"/>
        <v>0</v>
      </c>
      <c r="CH92" s="91">
        <f t="shared" si="166"/>
        <v>0</v>
      </c>
      <c r="CI92" s="91">
        <f t="shared" si="167"/>
        <v>2</v>
      </c>
      <c r="CJ92" s="91">
        <f t="shared" si="168"/>
        <v>0</v>
      </c>
      <c r="CK92" s="91">
        <f t="shared" si="169"/>
        <v>2</v>
      </c>
      <c r="CL92" s="91">
        <f t="shared" si="170"/>
        <v>0</v>
      </c>
      <c r="CM92" s="91">
        <f t="shared" si="171"/>
        <v>0</v>
      </c>
      <c r="CN92" s="91">
        <f t="shared" si="172"/>
        <v>0</v>
      </c>
      <c r="CO92" s="91">
        <f t="shared" si="173"/>
        <v>2</v>
      </c>
      <c r="CP92" s="91">
        <f t="shared" si="174"/>
        <v>0</v>
      </c>
      <c r="CQ92" s="91">
        <f t="shared" si="175"/>
        <v>0</v>
      </c>
      <c r="CR92" s="91">
        <f t="shared" si="176"/>
        <v>0</v>
      </c>
      <c r="CS92" s="91">
        <f t="shared" si="177"/>
        <v>0</v>
      </c>
      <c r="CT92" s="91">
        <f t="shared" si="178"/>
        <v>2</v>
      </c>
      <c r="CU92" s="91">
        <f t="shared" si="179"/>
        <v>0</v>
      </c>
      <c r="CV92" s="91">
        <f t="shared" si="180"/>
        <v>0</v>
      </c>
      <c r="CW92" s="91">
        <f t="shared" si="181"/>
        <v>2</v>
      </c>
      <c r="CX92" s="91">
        <f t="shared" si="182"/>
        <v>0</v>
      </c>
      <c r="CY92" s="92">
        <f t="shared" si="183"/>
        <v>6</v>
      </c>
      <c r="CZ92" s="92">
        <f t="shared" si="184"/>
        <v>12</v>
      </c>
      <c r="DA92" s="92">
        <f t="shared" si="185"/>
        <v>4</v>
      </c>
      <c r="DB92" s="92">
        <f t="shared" si="186"/>
        <v>22</v>
      </c>
      <c r="DC92" s="92">
        <f t="shared" si="187"/>
        <v>2</v>
      </c>
      <c r="DD92" s="92">
        <f t="shared" si="188"/>
        <v>2</v>
      </c>
      <c r="DE92" s="92">
        <f t="shared" si="189"/>
        <v>4</v>
      </c>
      <c r="DF92" s="92">
        <f t="shared" si="190"/>
        <v>2</v>
      </c>
      <c r="DG92" s="74">
        <f t="shared" si="191"/>
        <v>28</v>
      </c>
    </row>
    <row r="93" spans="1:111">
      <c r="A93" s="74">
        <v>85</v>
      </c>
      <c r="B93" s="71" t="str">
        <f>'ภาษาไทย ม.3'!B93</f>
        <v>นางสาววาสนา  ตรงต่อกาล</v>
      </c>
      <c r="C93" s="72">
        <v>0</v>
      </c>
      <c r="D93" s="72">
        <v>1</v>
      </c>
      <c r="E93" s="72">
        <v>1</v>
      </c>
      <c r="F93" s="72">
        <v>0</v>
      </c>
      <c r="G93" s="72">
        <v>0</v>
      </c>
      <c r="H93" s="73">
        <v>0</v>
      </c>
      <c r="I93" s="73">
        <v>1</v>
      </c>
      <c r="J93" s="72">
        <v>1</v>
      </c>
      <c r="K93" s="72">
        <v>0</v>
      </c>
      <c r="L93" s="72">
        <v>0</v>
      </c>
      <c r="M93" s="72">
        <v>1</v>
      </c>
      <c r="N93" s="72">
        <v>0</v>
      </c>
      <c r="O93" s="73">
        <v>0</v>
      </c>
      <c r="P93" s="73">
        <v>0</v>
      </c>
      <c r="Q93" s="74">
        <v>1</v>
      </c>
      <c r="R93" s="74">
        <v>0</v>
      </c>
      <c r="S93" s="74">
        <v>0</v>
      </c>
      <c r="T93" s="74">
        <v>0</v>
      </c>
      <c r="U93" s="74">
        <v>1</v>
      </c>
      <c r="V93" s="74">
        <v>1</v>
      </c>
      <c r="W93" s="74">
        <v>1</v>
      </c>
      <c r="X93" s="74">
        <v>1</v>
      </c>
      <c r="Y93" s="74">
        <v>1</v>
      </c>
      <c r="Z93" s="74">
        <v>0</v>
      </c>
      <c r="AA93" s="74">
        <v>0</v>
      </c>
      <c r="AB93" s="74">
        <v>0</v>
      </c>
      <c r="AC93" s="74">
        <v>0</v>
      </c>
      <c r="AD93" s="74">
        <v>0</v>
      </c>
      <c r="AE93" s="74">
        <v>0</v>
      </c>
      <c r="AF93" s="74">
        <v>1</v>
      </c>
      <c r="AG93" s="74">
        <v>0</v>
      </c>
      <c r="AH93" s="74">
        <v>0</v>
      </c>
      <c r="AI93" s="74">
        <v>0</v>
      </c>
      <c r="AJ93" s="74">
        <v>0</v>
      </c>
      <c r="AK93" s="74">
        <v>1</v>
      </c>
      <c r="AL93" s="74">
        <v>0</v>
      </c>
      <c r="AM93" s="74">
        <v>0</v>
      </c>
      <c r="AN93" s="74">
        <v>0</v>
      </c>
      <c r="AO93" s="74">
        <v>0</v>
      </c>
      <c r="AP93" s="74">
        <v>0</v>
      </c>
      <c r="AQ93" s="74">
        <v>0</v>
      </c>
      <c r="AR93" s="74">
        <v>0</v>
      </c>
      <c r="AS93" s="74">
        <v>1</v>
      </c>
      <c r="AT93" s="74">
        <v>0</v>
      </c>
      <c r="AU93" s="74">
        <v>1</v>
      </c>
      <c r="AV93" s="74">
        <v>0</v>
      </c>
      <c r="AW93" s="74">
        <v>0</v>
      </c>
      <c r="AX93" s="74">
        <v>0</v>
      </c>
      <c r="AY93" s="74">
        <v>1</v>
      </c>
      <c r="AZ93" s="74">
        <v>0</v>
      </c>
      <c r="BA93" s="91">
        <f t="shared" si="133"/>
        <v>0</v>
      </c>
      <c r="BB93" s="91">
        <f t="shared" si="134"/>
        <v>2</v>
      </c>
      <c r="BC93" s="91">
        <f t="shared" si="135"/>
        <v>2</v>
      </c>
      <c r="BD93" s="91">
        <f t="shared" si="136"/>
        <v>0</v>
      </c>
      <c r="BE93" s="91">
        <f t="shared" si="137"/>
        <v>0</v>
      </c>
      <c r="BF93" s="91">
        <f t="shared" si="138"/>
        <v>0</v>
      </c>
      <c r="BG93" s="91">
        <f t="shared" si="139"/>
        <v>2</v>
      </c>
      <c r="BH93" s="91">
        <f t="shared" si="140"/>
        <v>2</v>
      </c>
      <c r="BI93" s="91">
        <f t="shared" si="141"/>
        <v>0</v>
      </c>
      <c r="BJ93" s="91">
        <f t="shared" si="142"/>
        <v>0</v>
      </c>
      <c r="BK93" s="91">
        <f t="shared" si="143"/>
        <v>2</v>
      </c>
      <c r="BL93" s="91">
        <f t="shared" si="144"/>
        <v>0</v>
      </c>
      <c r="BM93" s="91">
        <f t="shared" si="145"/>
        <v>0</v>
      </c>
      <c r="BN93" s="91">
        <f t="shared" si="146"/>
        <v>0</v>
      </c>
      <c r="BO93" s="91">
        <f t="shared" si="147"/>
        <v>2</v>
      </c>
      <c r="BP93" s="91">
        <f t="shared" si="148"/>
        <v>0</v>
      </c>
      <c r="BQ93" s="91">
        <f t="shared" si="149"/>
        <v>0</v>
      </c>
      <c r="BR93" s="91">
        <f t="shared" si="150"/>
        <v>0</v>
      </c>
      <c r="BS93" s="91">
        <f t="shared" si="151"/>
        <v>2</v>
      </c>
      <c r="BT93" s="91">
        <f t="shared" si="152"/>
        <v>2</v>
      </c>
      <c r="BU93" s="91">
        <f t="shared" si="153"/>
        <v>2</v>
      </c>
      <c r="BV93" s="91">
        <f t="shared" si="154"/>
        <v>2</v>
      </c>
      <c r="BW93" s="91">
        <f t="shared" si="155"/>
        <v>2</v>
      </c>
      <c r="BX93" s="91">
        <f t="shared" si="156"/>
        <v>0</v>
      </c>
      <c r="BY93" s="91">
        <f t="shared" si="157"/>
        <v>0</v>
      </c>
      <c r="BZ93" s="91">
        <f t="shared" si="158"/>
        <v>0</v>
      </c>
      <c r="CA93" s="91">
        <f t="shared" si="159"/>
        <v>0</v>
      </c>
      <c r="CB93" s="91">
        <f t="shared" si="160"/>
        <v>0</v>
      </c>
      <c r="CC93" s="91">
        <f t="shared" si="161"/>
        <v>0</v>
      </c>
      <c r="CD93" s="91">
        <f t="shared" si="162"/>
        <v>2</v>
      </c>
      <c r="CE93" s="91">
        <f t="shared" si="163"/>
        <v>0</v>
      </c>
      <c r="CF93" s="91">
        <f t="shared" si="164"/>
        <v>2</v>
      </c>
      <c r="CG93" s="91">
        <f t="shared" si="165"/>
        <v>0</v>
      </c>
      <c r="CH93" s="91">
        <f t="shared" si="166"/>
        <v>0</v>
      </c>
      <c r="CI93" s="91">
        <f t="shared" si="167"/>
        <v>0</v>
      </c>
      <c r="CJ93" s="91">
        <f t="shared" si="168"/>
        <v>0</v>
      </c>
      <c r="CK93" s="91">
        <f t="shared" si="169"/>
        <v>0</v>
      </c>
      <c r="CL93" s="91">
        <f t="shared" si="170"/>
        <v>0</v>
      </c>
      <c r="CM93" s="91">
        <f t="shared" si="171"/>
        <v>0</v>
      </c>
      <c r="CN93" s="91">
        <f t="shared" si="172"/>
        <v>2</v>
      </c>
      <c r="CO93" s="91">
        <f t="shared" si="173"/>
        <v>0</v>
      </c>
      <c r="CP93" s="91">
        <f t="shared" si="174"/>
        <v>2</v>
      </c>
      <c r="CQ93" s="91">
        <f t="shared" si="175"/>
        <v>0</v>
      </c>
      <c r="CR93" s="91">
        <f t="shared" si="176"/>
        <v>0</v>
      </c>
      <c r="CS93" s="91">
        <f t="shared" si="177"/>
        <v>0</v>
      </c>
      <c r="CT93" s="91">
        <f t="shared" si="178"/>
        <v>2</v>
      </c>
      <c r="CU93" s="91">
        <f t="shared" si="179"/>
        <v>0</v>
      </c>
      <c r="CV93" s="91">
        <f t="shared" si="180"/>
        <v>0</v>
      </c>
      <c r="CW93" s="91">
        <f t="shared" si="181"/>
        <v>2</v>
      </c>
      <c r="CX93" s="91">
        <f t="shared" si="182"/>
        <v>0</v>
      </c>
      <c r="CY93" s="92">
        <f t="shared" si="183"/>
        <v>10</v>
      </c>
      <c r="CZ93" s="92">
        <f t="shared" si="184"/>
        <v>14</v>
      </c>
      <c r="DA93" s="92">
        <f t="shared" si="185"/>
        <v>2</v>
      </c>
      <c r="DB93" s="92">
        <f t="shared" si="186"/>
        <v>26</v>
      </c>
      <c r="DC93" s="92">
        <f t="shared" si="187"/>
        <v>4</v>
      </c>
      <c r="DD93" s="92">
        <f t="shared" si="188"/>
        <v>2</v>
      </c>
      <c r="DE93" s="92">
        <f t="shared" si="189"/>
        <v>6</v>
      </c>
      <c r="DF93" s="92">
        <f t="shared" si="190"/>
        <v>2</v>
      </c>
      <c r="DG93" s="74">
        <f t="shared" si="191"/>
        <v>34</v>
      </c>
    </row>
    <row r="94" spans="1:111">
      <c r="A94" s="74">
        <v>86</v>
      </c>
      <c r="B94" s="71" t="str">
        <f>'ภาษาไทย ม.3'!B94</f>
        <v>นางสาวสุภาภรณ์  พิภพ</v>
      </c>
      <c r="C94" s="72">
        <v>0</v>
      </c>
      <c r="D94" s="72">
        <v>0</v>
      </c>
      <c r="E94" s="72">
        <v>0</v>
      </c>
      <c r="F94" s="72">
        <v>0</v>
      </c>
      <c r="G94" s="72">
        <v>0</v>
      </c>
      <c r="H94" s="73">
        <v>0</v>
      </c>
      <c r="I94" s="73">
        <v>0</v>
      </c>
      <c r="J94" s="72">
        <v>0</v>
      </c>
      <c r="K94" s="72">
        <v>1</v>
      </c>
      <c r="L94" s="72">
        <v>0</v>
      </c>
      <c r="M94" s="72">
        <v>0</v>
      </c>
      <c r="N94" s="72">
        <v>0</v>
      </c>
      <c r="O94" s="73">
        <v>1</v>
      </c>
      <c r="P94" s="73">
        <v>1</v>
      </c>
      <c r="Q94" s="74">
        <v>0</v>
      </c>
      <c r="R94" s="74">
        <v>0</v>
      </c>
      <c r="S94" s="74">
        <v>0</v>
      </c>
      <c r="T94" s="74">
        <v>0</v>
      </c>
      <c r="U94" s="74">
        <v>0</v>
      </c>
      <c r="V94" s="74">
        <v>0</v>
      </c>
      <c r="W94" s="74">
        <v>0</v>
      </c>
      <c r="X94" s="74">
        <v>0</v>
      </c>
      <c r="Y94" s="74">
        <v>0</v>
      </c>
      <c r="Z94" s="74">
        <v>1</v>
      </c>
      <c r="AA94" s="74">
        <v>0</v>
      </c>
      <c r="AB94" s="74">
        <v>0</v>
      </c>
      <c r="AC94" s="74">
        <v>0</v>
      </c>
      <c r="AD94" s="74">
        <v>0</v>
      </c>
      <c r="AE94" s="74">
        <v>1</v>
      </c>
      <c r="AF94" s="74">
        <v>0</v>
      </c>
      <c r="AG94" s="74">
        <v>0</v>
      </c>
      <c r="AH94" s="74">
        <v>0</v>
      </c>
      <c r="AI94" s="74">
        <v>1</v>
      </c>
      <c r="AJ94" s="74">
        <v>0</v>
      </c>
      <c r="AK94" s="74">
        <v>0</v>
      </c>
      <c r="AL94" s="74">
        <v>0</v>
      </c>
      <c r="AM94" s="74">
        <v>1</v>
      </c>
      <c r="AN94" s="74">
        <v>0</v>
      </c>
      <c r="AO94" s="74">
        <v>0</v>
      </c>
      <c r="AP94" s="74">
        <v>0</v>
      </c>
      <c r="AQ94" s="74">
        <v>0</v>
      </c>
      <c r="AR94" s="74">
        <v>0</v>
      </c>
      <c r="AS94" s="74">
        <v>1</v>
      </c>
      <c r="AT94" s="74">
        <v>0</v>
      </c>
      <c r="AU94" s="74">
        <v>1</v>
      </c>
      <c r="AV94" s="74">
        <v>0</v>
      </c>
      <c r="AW94" s="74">
        <v>0</v>
      </c>
      <c r="AX94" s="74">
        <v>0</v>
      </c>
      <c r="AY94" s="74">
        <v>1</v>
      </c>
      <c r="AZ94" s="74">
        <v>0</v>
      </c>
      <c r="BA94" s="91">
        <f t="shared" si="133"/>
        <v>0</v>
      </c>
      <c r="BB94" s="91">
        <f t="shared" si="134"/>
        <v>0</v>
      </c>
      <c r="BC94" s="91">
        <f t="shared" si="135"/>
        <v>0</v>
      </c>
      <c r="BD94" s="91">
        <f t="shared" si="136"/>
        <v>0</v>
      </c>
      <c r="BE94" s="91">
        <f t="shared" si="137"/>
        <v>0</v>
      </c>
      <c r="BF94" s="91">
        <f t="shared" si="138"/>
        <v>0</v>
      </c>
      <c r="BG94" s="91">
        <f t="shared" si="139"/>
        <v>0</v>
      </c>
      <c r="BH94" s="91">
        <f t="shared" si="140"/>
        <v>0</v>
      </c>
      <c r="BI94" s="91">
        <f t="shared" si="141"/>
        <v>2</v>
      </c>
      <c r="BJ94" s="91">
        <f t="shared" si="142"/>
        <v>0</v>
      </c>
      <c r="BK94" s="91">
        <f t="shared" si="143"/>
        <v>0</v>
      </c>
      <c r="BL94" s="91">
        <f t="shared" si="144"/>
        <v>0</v>
      </c>
      <c r="BM94" s="91">
        <f t="shared" si="145"/>
        <v>2</v>
      </c>
      <c r="BN94" s="91">
        <f t="shared" si="146"/>
        <v>2</v>
      </c>
      <c r="BO94" s="91">
        <f t="shared" si="147"/>
        <v>0</v>
      </c>
      <c r="BP94" s="91">
        <f t="shared" si="148"/>
        <v>0</v>
      </c>
      <c r="BQ94" s="91">
        <f t="shared" si="149"/>
        <v>0</v>
      </c>
      <c r="BR94" s="91">
        <f t="shared" si="150"/>
        <v>0</v>
      </c>
      <c r="BS94" s="91">
        <f t="shared" si="151"/>
        <v>0</v>
      </c>
      <c r="BT94" s="91">
        <f t="shared" si="152"/>
        <v>0</v>
      </c>
      <c r="BU94" s="91">
        <f t="shared" si="153"/>
        <v>0</v>
      </c>
      <c r="BV94" s="91">
        <f t="shared" si="154"/>
        <v>0</v>
      </c>
      <c r="BW94" s="91">
        <f t="shared" si="155"/>
        <v>0</v>
      </c>
      <c r="BX94" s="91">
        <f t="shared" si="156"/>
        <v>2</v>
      </c>
      <c r="BY94" s="91">
        <f t="shared" si="157"/>
        <v>0</v>
      </c>
      <c r="BZ94" s="91">
        <f t="shared" si="158"/>
        <v>0</v>
      </c>
      <c r="CA94" s="91">
        <f t="shared" si="159"/>
        <v>0</v>
      </c>
      <c r="CB94" s="91">
        <f t="shared" si="160"/>
        <v>0</v>
      </c>
      <c r="CC94" s="91">
        <f t="shared" si="161"/>
        <v>2</v>
      </c>
      <c r="CD94" s="91">
        <f t="shared" si="162"/>
        <v>0</v>
      </c>
      <c r="CE94" s="91">
        <f t="shared" si="163"/>
        <v>0</v>
      </c>
      <c r="CF94" s="91">
        <f t="shared" si="164"/>
        <v>0</v>
      </c>
      <c r="CG94" s="91">
        <f t="shared" si="165"/>
        <v>0</v>
      </c>
      <c r="CH94" s="91">
        <f t="shared" si="166"/>
        <v>2</v>
      </c>
      <c r="CI94" s="91">
        <f t="shared" si="167"/>
        <v>0</v>
      </c>
      <c r="CJ94" s="91">
        <f t="shared" si="168"/>
        <v>0</v>
      </c>
      <c r="CK94" s="91">
        <f t="shared" si="169"/>
        <v>0</v>
      </c>
      <c r="CL94" s="91">
        <f t="shared" si="170"/>
        <v>0</v>
      </c>
      <c r="CM94" s="91">
        <f t="shared" si="171"/>
        <v>0</v>
      </c>
      <c r="CN94" s="91">
        <f t="shared" si="172"/>
        <v>2</v>
      </c>
      <c r="CO94" s="91">
        <f t="shared" si="173"/>
        <v>0</v>
      </c>
      <c r="CP94" s="91">
        <f t="shared" si="174"/>
        <v>2</v>
      </c>
      <c r="CQ94" s="91">
        <f t="shared" si="175"/>
        <v>0</v>
      </c>
      <c r="CR94" s="91">
        <f t="shared" si="176"/>
        <v>0</v>
      </c>
      <c r="CS94" s="91">
        <f t="shared" si="177"/>
        <v>0</v>
      </c>
      <c r="CT94" s="91">
        <f t="shared" si="178"/>
        <v>2</v>
      </c>
      <c r="CU94" s="91">
        <f t="shared" si="179"/>
        <v>0</v>
      </c>
      <c r="CV94" s="91">
        <f t="shared" si="180"/>
        <v>0</v>
      </c>
      <c r="CW94" s="91">
        <f t="shared" si="181"/>
        <v>2</v>
      </c>
      <c r="CX94" s="91">
        <f t="shared" si="182"/>
        <v>0</v>
      </c>
      <c r="CY94" s="92">
        <f t="shared" si="183"/>
        <v>2</v>
      </c>
      <c r="CZ94" s="92">
        <f t="shared" si="184"/>
        <v>8</v>
      </c>
      <c r="DA94" s="92">
        <f t="shared" si="185"/>
        <v>2</v>
      </c>
      <c r="DB94" s="92">
        <f t="shared" si="186"/>
        <v>12</v>
      </c>
      <c r="DC94" s="92">
        <f t="shared" si="187"/>
        <v>4</v>
      </c>
      <c r="DD94" s="92">
        <f t="shared" si="188"/>
        <v>2</v>
      </c>
      <c r="DE94" s="92">
        <f t="shared" si="189"/>
        <v>6</v>
      </c>
      <c r="DF94" s="92">
        <f t="shared" si="190"/>
        <v>2</v>
      </c>
      <c r="DG94" s="74">
        <f t="shared" si="191"/>
        <v>20</v>
      </c>
    </row>
    <row r="95" spans="1:111">
      <c r="A95" s="74">
        <v>87</v>
      </c>
      <c r="B95" s="71" t="str">
        <f>'ภาษาไทย ม.3'!B95</f>
        <v>นางสาวนภาพร  โกลิฬะ</v>
      </c>
      <c r="C95" s="72">
        <v>0</v>
      </c>
      <c r="D95" s="72">
        <v>0</v>
      </c>
      <c r="E95" s="72">
        <v>0</v>
      </c>
      <c r="F95" s="72">
        <v>0</v>
      </c>
      <c r="G95" s="72">
        <v>0</v>
      </c>
      <c r="H95" s="73">
        <v>0</v>
      </c>
      <c r="I95" s="73">
        <v>0</v>
      </c>
      <c r="J95" s="72">
        <v>0</v>
      </c>
      <c r="K95" s="72">
        <v>0</v>
      </c>
      <c r="L95" s="72">
        <v>0</v>
      </c>
      <c r="M95" s="72">
        <v>0</v>
      </c>
      <c r="N95" s="72">
        <v>0</v>
      </c>
      <c r="O95" s="73">
        <v>0</v>
      </c>
      <c r="P95" s="73">
        <v>0</v>
      </c>
      <c r="Q95" s="74">
        <v>0</v>
      </c>
      <c r="R95" s="74">
        <v>0</v>
      </c>
      <c r="S95" s="74">
        <v>0</v>
      </c>
      <c r="T95" s="74">
        <v>0</v>
      </c>
      <c r="U95" s="74">
        <v>0</v>
      </c>
      <c r="V95" s="74">
        <v>1</v>
      </c>
      <c r="W95" s="74">
        <v>0</v>
      </c>
      <c r="X95" s="74">
        <v>0</v>
      </c>
      <c r="Y95" s="74">
        <v>0</v>
      </c>
      <c r="Z95" s="74">
        <v>1</v>
      </c>
      <c r="AA95" s="74">
        <v>0</v>
      </c>
      <c r="AB95" s="74">
        <v>1</v>
      </c>
      <c r="AC95" s="74">
        <v>0</v>
      </c>
      <c r="AD95" s="74">
        <v>0</v>
      </c>
      <c r="AE95" s="74">
        <v>0</v>
      </c>
      <c r="AF95" s="74">
        <v>0</v>
      </c>
      <c r="AG95" s="74">
        <v>0</v>
      </c>
      <c r="AH95" s="74">
        <v>0</v>
      </c>
      <c r="AI95" s="74">
        <v>1</v>
      </c>
      <c r="AJ95" s="74">
        <v>0</v>
      </c>
      <c r="AK95" s="74">
        <v>1</v>
      </c>
      <c r="AL95" s="74">
        <v>0</v>
      </c>
      <c r="AM95" s="74">
        <v>0</v>
      </c>
      <c r="AN95" s="74">
        <v>1</v>
      </c>
      <c r="AO95" s="74">
        <v>0</v>
      </c>
      <c r="AP95" s="74">
        <v>0</v>
      </c>
      <c r="AQ95" s="74">
        <v>0</v>
      </c>
      <c r="AR95" s="74">
        <v>0</v>
      </c>
      <c r="AS95" s="74">
        <v>0</v>
      </c>
      <c r="AT95" s="74">
        <v>0</v>
      </c>
      <c r="AU95" s="74">
        <v>0</v>
      </c>
      <c r="AV95" s="74">
        <v>1</v>
      </c>
      <c r="AW95" s="74">
        <v>0</v>
      </c>
      <c r="AX95" s="74">
        <v>0</v>
      </c>
      <c r="AY95" s="74">
        <v>0</v>
      </c>
      <c r="AZ95" s="74">
        <v>1</v>
      </c>
      <c r="BA95" s="91">
        <f t="shared" si="133"/>
        <v>0</v>
      </c>
      <c r="BB95" s="91">
        <f t="shared" si="134"/>
        <v>0</v>
      </c>
      <c r="BC95" s="91">
        <f t="shared" si="135"/>
        <v>0</v>
      </c>
      <c r="BD95" s="91">
        <f t="shared" si="136"/>
        <v>0</v>
      </c>
      <c r="BE95" s="91">
        <f t="shared" si="137"/>
        <v>0</v>
      </c>
      <c r="BF95" s="91">
        <f t="shared" si="138"/>
        <v>0</v>
      </c>
      <c r="BG95" s="91">
        <f t="shared" si="139"/>
        <v>0</v>
      </c>
      <c r="BH95" s="91">
        <f t="shared" si="140"/>
        <v>0</v>
      </c>
      <c r="BI95" s="91">
        <f t="shared" si="141"/>
        <v>0</v>
      </c>
      <c r="BJ95" s="91">
        <f t="shared" si="142"/>
        <v>0</v>
      </c>
      <c r="BK95" s="91">
        <f t="shared" si="143"/>
        <v>0</v>
      </c>
      <c r="BL95" s="91">
        <f t="shared" si="144"/>
        <v>0</v>
      </c>
      <c r="BM95" s="91">
        <f t="shared" si="145"/>
        <v>0</v>
      </c>
      <c r="BN95" s="91">
        <f t="shared" si="146"/>
        <v>0</v>
      </c>
      <c r="BO95" s="91">
        <f t="shared" si="147"/>
        <v>0</v>
      </c>
      <c r="BP95" s="91">
        <f t="shared" si="148"/>
        <v>0</v>
      </c>
      <c r="BQ95" s="91">
        <f t="shared" si="149"/>
        <v>0</v>
      </c>
      <c r="BR95" s="91">
        <f t="shared" si="150"/>
        <v>0</v>
      </c>
      <c r="BS95" s="91">
        <f t="shared" si="151"/>
        <v>0</v>
      </c>
      <c r="BT95" s="91">
        <f t="shared" si="152"/>
        <v>2</v>
      </c>
      <c r="BU95" s="91">
        <f t="shared" si="153"/>
        <v>0</v>
      </c>
      <c r="BV95" s="91">
        <f t="shared" si="154"/>
        <v>0</v>
      </c>
      <c r="BW95" s="91">
        <f t="shared" si="155"/>
        <v>0</v>
      </c>
      <c r="BX95" s="91">
        <f t="shared" si="156"/>
        <v>2</v>
      </c>
      <c r="BY95" s="91">
        <f t="shared" si="157"/>
        <v>0</v>
      </c>
      <c r="BZ95" s="91">
        <f t="shared" si="158"/>
        <v>2</v>
      </c>
      <c r="CA95" s="91">
        <f t="shared" si="159"/>
        <v>0</v>
      </c>
      <c r="CB95" s="91">
        <f t="shared" si="160"/>
        <v>0</v>
      </c>
      <c r="CC95" s="91">
        <f t="shared" si="161"/>
        <v>0</v>
      </c>
      <c r="CD95" s="91">
        <f t="shared" si="162"/>
        <v>0</v>
      </c>
      <c r="CE95" s="91">
        <f t="shared" si="163"/>
        <v>0</v>
      </c>
      <c r="CF95" s="91">
        <f t="shared" si="164"/>
        <v>2</v>
      </c>
      <c r="CG95" s="91">
        <f t="shared" si="165"/>
        <v>0</v>
      </c>
      <c r="CH95" s="91">
        <f t="shared" si="166"/>
        <v>0</v>
      </c>
      <c r="CI95" s="91">
        <f t="shared" si="167"/>
        <v>2</v>
      </c>
      <c r="CJ95" s="91">
        <f t="shared" si="168"/>
        <v>0</v>
      </c>
      <c r="CK95" s="91">
        <f t="shared" si="169"/>
        <v>0</v>
      </c>
      <c r="CL95" s="91">
        <f t="shared" si="170"/>
        <v>0</v>
      </c>
      <c r="CM95" s="91">
        <f t="shared" si="171"/>
        <v>0</v>
      </c>
      <c r="CN95" s="91">
        <f t="shared" si="172"/>
        <v>0</v>
      </c>
      <c r="CO95" s="91">
        <f t="shared" si="173"/>
        <v>0</v>
      </c>
      <c r="CP95" s="91">
        <f t="shared" si="174"/>
        <v>0</v>
      </c>
      <c r="CQ95" s="91">
        <f t="shared" si="175"/>
        <v>2</v>
      </c>
      <c r="CR95" s="91">
        <f t="shared" si="176"/>
        <v>0</v>
      </c>
      <c r="CS95" s="91">
        <f t="shared" si="177"/>
        <v>0</v>
      </c>
      <c r="CT95" s="91">
        <f t="shared" si="178"/>
        <v>0</v>
      </c>
      <c r="CU95" s="91">
        <f t="shared" si="179"/>
        <v>2</v>
      </c>
      <c r="CV95" s="91">
        <f t="shared" si="180"/>
        <v>0</v>
      </c>
      <c r="CW95" s="91">
        <f t="shared" si="181"/>
        <v>0</v>
      </c>
      <c r="CX95" s="91">
        <f t="shared" si="182"/>
        <v>2</v>
      </c>
      <c r="CY95" s="92">
        <f t="shared" si="183"/>
        <v>0</v>
      </c>
      <c r="CZ95" s="92">
        <f t="shared" si="184"/>
        <v>6</v>
      </c>
      <c r="DA95" s="92">
        <f t="shared" si="185"/>
        <v>4</v>
      </c>
      <c r="DB95" s="92">
        <f t="shared" si="186"/>
        <v>10</v>
      </c>
      <c r="DC95" s="92">
        <f t="shared" si="187"/>
        <v>2</v>
      </c>
      <c r="DD95" s="92">
        <f t="shared" si="188"/>
        <v>2</v>
      </c>
      <c r="DE95" s="92">
        <f t="shared" si="189"/>
        <v>4</v>
      </c>
      <c r="DF95" s="92">
        <f t="shared" si="190"/>
        <v>2</v>
      </c>
      <c r="DG95" s="74">
        <f t="shared" si="191"/>
        <v>16</v>
      </c>
    </row>
    <row r="96" spans="1:111">
      <c r="A96" s="74">
        <v>88</v>
      </c>
      <c r="B96" s="71" t="str">
        <f>'ภาษาไทย ม.3'!B96</f>
        <v>นายจตุพร  รัตนพาหุ</v>
      </c>
      <c r="C96" s="72">
        <v>0</v>
      </c>
      <c r="D96" s="72">
        <v>1</v>
      </c>
      <c r="E96" s="72">
        <v>0</v>
      </c>
      <c r="F96" s="72">
        <v>0</v>
      </c>
      <c r="G96" s="72">
        <v>1</v>
      </c>
      <c r="H96" s="73">
        <v>0</v>
      </c>
      <c r="I96" s="73">
        <v>0</v>
      </c>
      <c r="J96" s="72">
        <v>0</v>
      </c>
      <c r="K96" s="72">
        <v>0</v>
      </c>
      <c r="L96" s="72">
        <v>0</v>
      </c>
      <c r="M96" s="72">
        <v>0</v>
      </c>
      <c r="N96" s="72">
        <v>0</v>
      </c>
      <c r="O96" s="73">
        <v>1</v>
      </c>
      <c r="P96" s="73">
        <v>0</v>
      </c>
      <c r="Q96" s="74">
        <v>0</v>
      </c>
      <c r="R96" s="74">
        <v>1</v>
      </c>
      <c r="S96" s="74">
        <v>1</v>
      </c>
      <c r="T96" s="74">
        <v>0</v>
      </c>
      <c r="U96" s="74">
        <v>0</v>
      </c>
      <c r="V96" s="74">
        <v>0</v>
      </c>
      <c r="W96" s="74">
        <v>1</v>
      </c>
      <c r="X96" s="74">
        <v>1</v>
      </c>
      <c r="Y96" s="74">
        <v>0</v>
      </c>
      <c r="Z96" s="74">
        <v>0</v>
      </c>
      <c r="AA96" s="74">
        <v>1</v>
      </c>
      <c r="AB96" s="74">
        <v>1</v>
      </c>
      <c r="AC96" s="74">
        <v>0</v>
      </c>
      <c r="AD96" s="74">
        <v>0</v>
      </c>
      <c r="AE96" s="74">
        <v>0</v>
      </c>
      <c r="AF96" s="74">
        <v>1</v>
      </c>
      <c r="AG96" s="74">
        <v>0</v>
      </c>
      <c r="AH96" s="74">
        <v>0</v>
      </c>
      <c r="AI96" s="74">
        <v>0</v>
      </c>
      <c r="AJ96" s="74">
        <v>0</v>
      </c>
      <c r="AK96" s="74">
        <v>0</v>
      </c>
      <c r="AL96" s="74">
        <v>0</v>
      </c>
      <c r="AM96" s="74">
        <v>0</v>
      </c>
      <c r="AN96" s="74">
        <v>0</v>
      </c>
      <c r="AO96" s="74">
        <v>1</v>
      </c>
      <c r="AP96" s="74">
        <v>0</v>
      </c>
      <c r="AQ96" s="74">
        <v>0</v>
      </c>
      <c r="AR96" s="74">
        <v>0</v>
      </c>
      <c r="AS96" s="74">
        <v>0</v>
      </c>
      <c r="AT96" s="74">
        <v>0</v>
      </c>
      <c r="AU96" s="74">
        <v>1</v>
      </c>
      <c r="AV96" s="74">
        <v>0</v>
      </c>
      <c r="AW96" s="74">
        <v>1</v>
      </c>
      <c r="AX96" s="74">
        <v>0</v>
      </c>
      <c r="AY96" s="74">
        <v>0</v>
      </c>
      <c r="AZ96" s="74">
        <v>0</v>
      </c>
      <c r="BA96" s="91">
        <f t="shared" si="133"/>
        <v>0</v>
      </c>
      <c r="BB96" s="91">
        <f t="shared" si="134"/>
        <v>2</v>
      </c>
      <c r="BC96" s="91">
        <f t="shared" si="135"/>
        <v>0</v>
      </c>
      <c r="BD96" s="91">
        <f t="shared" si="136"/>
        <v>0</v>
      </c>
      <c r="BE96" s="91">
        <f t="shared" si="137"/>
        <v>2</v>
      </c>
      <c r="BF96" s="91">
        <f t="shared" si="138"/>
        <v>0</v>
      </c>
      <c r="BG96" s="91">
        <f t="shared" si="139"/>
        <v>0</v>
      </c>
      <c r="BH96" s="91">
        <f t="shared" si="140"/>
        <v>0</v>
      </c>
      <c r="BI96" s="91">
        <f t="shared" si="141"/>
        <v>0</v>
      </c>
      <c r="BJ96" s="91">
        <f t="shared" si="142"/>
        <v>0</v>
      </c>
      <c r="BK96" s="91">
        <f t="shared" si="143"/>
        <v>0</v>
      </c>
      <c r="BL96" s="91">
        <f t="shared" si="144"/>
        <v>0</v>
      </c>
      <c r="BM96" s="91">
        <f t="shared" si="145"/>
        <v>2</v>
      </c>
      <c r="BN96" s="91">
        <f t="shared" si="146"/>
        <v>0</v>
      </c>
      <c r="BO96" s="91">
        <f t="shared" si="147"/>
        <v>0</v>
      </c>
      <c r="BP96" s="91">
        <f t="shared" si="148"/>
        <v>2</v>
      </c>
      <c r="BQ96" s="91">
        <f t="shared" si="149"/>
        <v>2</v>
      </c>
      <c r="BR96" s="91">
        <f t="shared" si="150"/>
        <v>0</v>
      </c>
      <c r="BS96" s="91">
        <f t="shared" si="151"/>
        <v>0</v>
      </c>
      <c r="BT96" s="91">
        <f t="shared" si="152"/>
        <v>0</v>
      </c>
      <c r="BU96" s="91">
        <f t="shared" si="153"/>
        <v>2</v>
      </c>
      <c r="BV96" s="91">
        <f t="shared" si="154"/>
        <v>2</v>
      </c>
      <c r="BW96" s="91">
        <f t="shared" si="155"/>
        <v>0</v>
      </c>
      <c r="BX96" s="91">
        <f t="shared" si="156"/>
        <v>0</v>
      </c>
      <c r="BY96" s="91">
        <f t="shared" si="157"/>
        <v>2</v>
      </c>
      <c r="BZ96" s="91">
        <f t="shared" si="158"/>
        <v>2</v>
      </c>
      <c r="CA96" s="91">
        <f t="shared" si="159"/>
        <v>0</v>
      </c>
      <c r="CB96" s="91">
        <f t="shared" si="160"/>
        <v>0</v>
      </c>
      <c r="CC96" s="91">
        <f t="shared" si="161"/>
        <v>0</v>
      </c>
      <c r="CD96" s="91">
        <f t="shared" si="162"/>
        <v>2</v>
      </c>
      <c r="CE96" s="91">
        <f t="shared" si="163"/>
        <v>0</v>
      </c>
      <c r="CF96" s="91">
        <f t="shared" si="164"/>
        <v>0</v>
      </c>
      <c r="CG96" s="91">
        <f t="shared" si="165"/>
        <v>0</v>
      </c>
      <c r="CH96" s="91">
        <f t="shared" si="166"/>
        <v>0</v>
      </c>
      <c r="CI96" s="91">
        <f t="shared" si="167"/>
        <v>0</v>
      </c>
      <c r="CJ96" s="91">
        <f t="shared" si="168"/>
        <v>2</v>
      </c>
      <c r="CK96" s="91">
        <f t="shared" si="169"/>
        <v>0</v>
      </c>
      <c r="CL96" s="91">
        <f t="shared" si="170"/>
        <v>0</v>
      </c>
      <c r="CM96" s="91">
        <f t="shared" si="171"/>
        <v>0</v>
      </c>
      <c r="CN96" s="91">
        <f t="shared" si="172"/>
        <v>0</v>
      </c>
      <c r="CO96" s="91">
        <f t="shared" si="173"/>
        <v>0</v>
      </c>
      <c r="CP96" s="91">
        <f t="shared" si="174"/>
        <v>2</v>
      </c>
      <c r="CQ96" s="91">
        <f t="shared" si="175"/>
        <v>0</v>
      </c>
      <c r="CR96" s="91">
        <f t="shared" si="176"/>
        <v>2</v>
      </c>
      <c r="CS96" s="91">
        <f t="shared" si="177"/>
        <v>0</v>
      </c>
      <c r="CT96" s="91">
        <f t="shared" si="178"/>
        <v>0</v>
      </c>
      <c r="CU96" s="91">
        <f t="shared" si="179"/>
        <v>0</v>
      </c>
      <c r="CV96" s="91">
        <f t="shared" si="180"/>
        <v>0</v>
      </c>
      <c r="CW96" s="91">
        <f t="shared" si="181"/>
        <v>0</v>
      </c>
      <c r="CX96" s="91">
        <f t="shared" si="182"/>
        <v>0</v>
      </c>
      <c r="CY96" s="92">
        <f t="shared" si="183"/>
        <v>4</v>
      </c>
      <c r="CZ96" s="92">
        <f t="shared" si="184"/>
        <v>16</v>
      </c>
      <c r="DA96" s="92">
        <f t="shared" si="185"/>
        <v>2</v>
      </c>
      <c r="DB96" s="92">
        <f t="shared" si="186"/>
        <v>22</v>
      </c>
      <c r="DC96" s="92">
        <f t="shared" si="187"/>
        <v>2</v>
      </c>
      <c r="DD96" s="92">
        <f t="shared" si="188"/>
        <v>2</v>
      </c>
      <c r="DE96" s="92">
        <f t="shared" si="189"/>
        <v>4</v>
      </c>
      <c r="DF96" s="92">
        <f t="shared" si="190"/>
        <v>0</v>
      </c>
      <c r="DG96" s="74">
        <f t="shared" si="191"/>
        <v>26</v>
      </c>
    </row>
    <row r="97" spans="1:111">
      <c r="A97" s="74">
        <v>89</v>
      </c>
      <c r="B97" s="71" t="str">
        <f>'ภาษาไทย ม.3'!B97</f>
        <v>นายคามิน  สุขทองพันธ์</v>
      </c>
      <c r="C97" s="72">
        <v>0</v>
      </c>
      <c r="D97" s="72">
        <v>1</v>
      </c>
      <c r="E97" s="72">
        <v>0</v>
      </c>
      <c r="F97" s="72">
        <v>0</v>
      </c>
      <c r="G97" s="72">
        <v>0</v>
      </c>
      <c r="H97" s="73">
        <v>0</v>
      </c>
      <c r="I97" s="73">
        <v>0</v>
      </c>
      <c r="J97" s="72">
        <v>0</v>
      </c>
      <c r="K97" s="72">
        <v>0</v>
      </c>
      <c r="L97" s="72">
        <v>0</v>
      </c>
      <c r="M97" s="72">
        <v>0</v>
      </c>
      <c r="N97" s="72">
        <v>1</v>
      </c>
      <c r="O97" s="73">
        <v>1</v>
      </c>
      <c r="P97" s="73">
        <v>0</v>
      </c>
      <c r="Q97" s="74">
        <v>0</v>
      </c>
      <c r="R97" s="74">
        <v>0</v>
      </c>
      <c r="S97" s="74">
        <v>0</v>
      </c>
      <c r="T97" s="74">
        <v>0</v>
      </c>
      <c r="U97" s="74">
        <v>0</v>
      </c>
      <c r="V97" s="74">
        <v>0</v>
      </c>
      <c r="W97" s="74">
        <v>0</v>
      </c>
      <c r="X97" s="74">
        <v>0</v>
      </c>
      <c r="Y97" s="74">
        <v>0</v>
      </c>
      <c r="Z97" s="74">
        <v>0</v>
      </c>
      <c r="AA97" s="74">
        <v>0</v>
      </c>
      <c r="AB97" s="74">
        <v>0</v>
      </c>
      <c r="AC97" s="74">
        <v>0</v>
      </c>
      <c r="AD97" s="74">
        <v>0</v>
      </c>
      <c r="AE97" s="74">
        <v>1</v>
      </c>
      <c r="AF97" s="74">
        <v>0</v>
      </c>
      <c r="AG97" s="74">
        <v>0</v>
      </c>
      <c r="AH97" s="74">
        <v>0</v>
      </c>
      <c r="AI97" s="74">
        <v>1</v>
      </c>
      <c r="AJ97" s="74">
        <v>0</v>
      </c>
      <c r="AK97" s="74">
        <v>0</v>
      </c>
      <c r="AL97" s="74">
        <v>0</v>
      </c>
      <c r="AM97" s="74">
        <v>0</v>
      </c>
      <c r="AN97" s="74">
        <v>0</v>
      </c>
      <c r="AO97" s="74">
        <v>1</v>
      </c>
      <c r="AP97" s="74">
        <v>0</v>
      </c>
      <c r="AQ97" s="74">
        <v>0</v>
      </c>
      <c r="AR97" s="74">
        <v>0</v>
      </c>
      <c r="AS97" s="74">
        <v>0</v>
      </c>
      <c r="AT97" s="74">
        <v>0</v>
      </c>
      <c r="AU97" s="74">
        <v>0</v>
      </c>
      <c r="AV97" s="74">
        <v>0</v>
      </c>
      <c r="AW97" s="74">
        <v>0</v>
      </c>
      <c r="AX97" s="74">
        <v>0</v>
      </c>
      <c r="AY97" s="74">
        <v>0</v>
      </c>
      <c r="AZ97" s="74">
        <v>0</v>
      </c>
      <c r="BA97" s="91">
        <f t="shared" si="133"/>
        <v>0</v>
      </c>
      <c r="BB97" s="91">
        <f t="shared" si="134"/>
        <v>2</v>
      </c>
      <c r="BC97" s="91">
        <f t="shared" si="135"/>
        <v>0</v>
      </c>
      <c r="BD97" s="91">
        <f t="shared" si="136"/>
        <v>0</v>
      </c>
      <c r="BE97" s="91">
        <f t="shared" si="137"/>
        <v>0</v>
      </c>
      <c r="BF97" s="91">
        <f t="shared" si="138"/>
        <v>0</v>
      </c>
      <c r="BG97" s="91">
        <f t="shared" si="139"/>
        <v>0</v>
      </c>
      <c r="BH97" s="91">
        <f t="shared" si="140"/>
        <v>0</v>
      </c>
      <c r="BI97" s="91">
        <f t="shared" si="141"/>
        <v>0</v>
      </c>
      <c r="BJ97" s="91">
        <f t="shared" si="142"/>
        <v>0</v>
      </c>
      <c r="BK97" s="91">
        <f t="shared" si="143"/>
        <v>0</v>
      </c>
      <c r="BL97" s="91">
        <f t="shared" si="144"/>
        <v>2</v>
      </c>
      <c r="BM97" s="91">
        <f t="shared" si="145"/>
        <v>2</v>
      </c>
      <c r="BN97" s="91">
        <f t="shared" si="146"/>
        <v>0</v>
      </c>
      <c r="BO97" s="91">
        <f t="shared" si="147"/>
        <v>0</v>
      </c>
      <c r="BP97" s="91">
        <f t="shared" si="148"/>
        <v>0</v>
      </c>
      <c r="BQ97" s="91">
        <f t="shared" si="149"/>
        <v>0</v>
      </c>
      <c r="BR97" s="91">
        <f t="shared" si="150"/>
        <v>0</v>
      </c>
      <c r="BS97" s="91">
        <f t="shared" si="151"/>
        <v>0</v>
      </c>
      <c r="BT97" s="91">
        <f t="shared" si="152"/>
        <v>0</v>
      </c>
      <c r="BU97" s="91">
        <f t="shared" si="153"/>
        <v>0</v>
      </c>
      <c r="BV97" s="91">
        <f t="shared" si="154"/>
        <v>0</v>
      </c>
      <c r="BW97" s="91">
        <f t="shared" si="155"/>
        <v>0</v>
      </c>
      <c r="BX97" s="91">
        <f t="shared" si="156"/>
        <v>0</v>
      </c>
      <c r="BY97" s="91">
        <f t="shared" si="157"/>
        <v>0</v>
      </c>
      <c r="BZ97" s="91">
        <f t="shared" si="158"/>
        <v>0</v>
      </c>
      <c r="CA97" s="91">
        <f t="shared" si="159"/>
        <v>0</v>
      </c>
      <c r="CB97" s="91">
        <f t="shared" si="160"/>
        <v>0</v>
      </c>
      <c r="CC97" s="91">
        <f t="shared" si="161"/>
        <v>2</v>
      </c>
      <c r="CD97" s="91">
        <f t="shared" si="162"/>
        <v>0</v>
      </c>
      <c r="CE97" s="91">
        <f t="shared" si="163"/>
        <v>0</v>
      </c>
      <c r="CF97" s="91">
        <f t="shared" si="164"/>
        <v>0</v>
      </c>
      <c r="CG97" s="91">
        <f t="shared" si="165"/>
        <v>0</v>
      </c>
      <c r="CH97" s="91">
        <f t="shared" si="166"/>
        <v>0</v>
      </c>
      <c r="CI97" s="91">
        <f t="shared" si="167"/>
        <v>0</v>
      </c>
      <c r="CJ97" s="91">
        <f t="shared" si="168"/>
        <v>2</v>
      </c>
      <c r="CK97" s="91">
        <f t="shared" si="169"/>
        <v>0</v>
      </c>
      <c r="CL97" s="91">
        <f t="shared" si="170"/>
        <v>0</v>
      </c>
      <c r="CM97" s="91">
        <f t="shared" si="171"/>
        <v>0</v>
      </c>
      <c r="CN97" s="91">
        <f t="shared" si="172"/>
        <v>0</v>
      </c>
      <c r="CO97" s="91">
        <f t="shared" si="173"/>
        <v>0</v>
      </c>
      <c r="CP97" s="91">
        <f t="shared" si="174"/>
        <v>0</v>
      </c>
      <c r="CQ97" s="91">
        <f t="shared" si="175"/>
        <v>0</v>
      </c>
      <c r="CR97" s="91">
        <f t="shared" si="176"/>
        <v>0</v>
      </c>
      <c r="CS97" s="91">
        <f t="shared" si="177"/>
        <v>0</v>
      </c>
      <c r="CT97" s="91">
        <f t="shared" si="178"/>
        <v>0</v>
      </c>
      <c r="CU97" s="91">
        <f t="shared" si="179"/>
        <v>0</v>
      </c>
      <c r="CV97" s="91">
        <f t="shared" si="180"/>
        <v>0</v>
      </c>
      <c r="CW97" s="91">
        <f t="shared" si="181"/>
        <v>0</v>
      </c>
      <c r="CX97" s="91">
        <f t="shared" si="182"/>
        <v>0</v>
      </c>
      <c r="CY97" s="92">
        <f t="shared" si="183"/>
        <v>4</v>
      </c>
      <c r="CZ97" s="92">
        <f t="shared" si="184"/>
        <v>4</v>
      </c>
      <c r="DA97" s="92">
        <f t="shared" si="185"/>
        <v>2</v>
      </c>
      <c r="DB97" s="92">
        <f t="shared" si="186"/>
        <v>10</v>
      </c>
      <c r="DC97" s="92">
        <f t="shared" si="187"/>
        <v>0</v>
      </c>
      <c r="DD97" s="92">
        <f t="shared" si="188"/>
        <v>0</v>
      </c>
      <c r="DE97" s="92">
        <f t="shared" si="189"/>
        <v>0</v>
      </c>
      <c r="DF97" s="92">
        <f t="shared" si="190"/>
        <v>0</v>
      </c>
      <c r="DG97" s="74">
        <f t="shared" si="191"/>
        <v>10</v>
      </c>
    </row>
    <row r="98" spans="1:111">
      <c r="A98" s="74">
        <v>90</v>
      </c>
      <c r="B98" s="71" t="str">
        <f>'ภาษาไทย ม.3'!B98</f>
        <v xml:space="preserve">นายสัจจากร  แสงวิวรุณทร  </v>
      </c>
      <c r="C98" s="72">
        <v>0</v>
      </c>
      <c r="D98" s="72">
        <v>0</v>
      </c>
      <c r="E98" s="72">
        <v>0</v>
      </c>
      <c r="F98" s="72">
        <v>0</v>
      </c>
      <c r="G98" s="72">
        <v>0</v>
      </c>
      <c r="H98" s="73">
        <v>1</v>
      </c>
      <c r="I98" s="73">
        <v>0</v>
      </c>
      <c r="J98" s="72">
        <v>0</v>
      </c>
      <c r="K98" s="72">
        <v>0</v>
      </c>
      <c r="L98" s="72">
        <v>0</v>
      </c>
      <c r="M98" s="72">
        <v>0</v>
      </c>
      <c r="N98" s="72">
        <v>0</v>
      </c>
      <c r="O98" s="73">
        <v>0</v>
      </c>
      <c r="P98" s="73">
        <v>0</v>
      </c>
      <c r="Q98" s="74">
        <v>0</v>
      </c>
      <c r="R98" s="74">
        <v>0</v>
      </c>
      <c r="S98" s="74">
        <v>0</v>
      </c>
      <c r="T98" s="74">
        <v>0</v>
      </c>
      <c r="U98" s="74">
        <v>0</v>
      </c>
      <c r="V98" s="74">
        <v>1</v>
      </c>
      <c r="W98" s="74">
        <v>0</v>
      </c>
      <c r="X98" s="74">
        <v>0</v>
      </c>
      <c r="Y98" s="74">
        <v>0</v>
      </c>
      <c r="Z98" s="74">
        <v>0</v>
      </c>
      <c r="AA98" s="74">
        <v>0</v>
      </c>
      <c r="AB98" s="74">
        <v>0</v>
      </c>
      <c r="AC98" s="74">
        <v>0</v>
      </c>
      <c r="AD98" s="74">
        <v>0</v>
      </c>
      <c r="AE98" s="74">
        <v>0</v>
      </c>
      <c r="AF98" s="74">
        <v>1</v>
      </c>
      <c r="AG98" s="74">
        <v>0</v>
      </c>
      <c r="AH98" s="74">
        <v>0</v>
      </c>
      <c r="AI98" s="74">
        <v>0</v>
      </c>
      <c r="AJ98" s="74">
        <v>0</v>
      </c>
      <c r="AK98" s="74">
        <v>1</v>
      </c>
      <c r="AL98" s="74">
        <v>0</v>
      </c>
      <c r="AM98" s="74">
        <v>1</v>
      </c>
      <c r="AN98" s="74">
        <v>1</v>
      </c>
      <c r="AO98" s="74">
        <v>0</v>
      </c>
      <c r="AP98" s="74">
        <v>0</v>
      </c>
      <c r="AQ98" s="74">
        <v>0</v>
      </c>
      <c r="AR98" s="74">
        <v>0</v>
      </c>
      <c r="AS98" s="74">
        <v>0</v>
      </c>
      <c r="AT98" s="74">
        <v>0</v>
      </c>
      <c r="AU98" s="74">
        <v>0</v>
      </c>
      <c r="AV98" s="74">
        <v>0</v>
      </c>
      <c r="AW98" s="74">
        <v>1</v>
      </c>
      <c r="AX98" s="74">
        <v>0</v>
      </c>
      <c r="AY98" s="74">
        <v>0</v>
      </c>
      <c r="AZ98" s="74">
        <v>0</v>
      </c>
      <c r="BA98" s="91">
        <f t="shared" si="133"/>
        <v>0</v>
      </c>
      <c r="BB98" s="91">
        <f t="shared" si="134"/>
        <v>0</v>
      </c>
      <c r="BC98" s="91">
        <f t="shared" si="135"/>
        <v>0</v>
      </c>
      <c r="BD98" s="91">
        <f t="shared" si="136"/>
        <v>0</v>
      </c>
      <c r="BE98" s="91">
        <f t="shared" si="137"/>
        <v>0</v>
      </c>
      <c r="BF98" s="91">
        <f t="shared" si="138"/>
        <v>2</v>
      </c>
      <c r="BG98" s="91">
        <f t="shared" si="139"/>
        <v>0</v>
      </c>
      <c r="BH98" s="91">
        <f t="shared" si="140"/>
        <v>0</v>
      </c>
      <c r="BI98" s="91">
        <f t="shared" si="141"/>
        <v>0</v>
      </c>
      <c r="BJ98" s="91">
        <f t="shared" si="142"/>
        <v>0</v>
      </c>
      <c r="BK98" s="91">
        <f t="shared" si="143"/>
        <v>0</v>
      </c>
      <c r="BL98" s="91">
        <f t="shared" si="144"/>
        <v>0</v>
      </c>
      <c r="BM98" s="91">
        <f t="shared" si="145"/>
        <v>0</v>
      </c>
      <c r="BN98" s="91">
        <f t="shared" si="146"/>
        <v>0</v>
      </c>
      <c r="BO98" s="91">
        <f t="shared" si="147"/>
        <v>0</v>
      </c>
      <c r="BP98" s="91">
        <f t="shared" si="148"/>
        <v>0</v>
      </c>
      <c r="BQ98" s="91">
        <f t="shared" si="149"/>
        <v>0</v>
      </c>
      <c r="BR98" s="91">
        <f t="shared" si="150"/>
        <v>0</v>
      </c>
      <c r="BS98" s="91">
        <f t="shared" si="151"/>
        <v>0</v>
      </c>
      <c r="BT98" s="91">
        <f t="shared" si="152"/>
        <v>2</v>
      </c>
      <c r="BU98" s="91">
        <f t="shared" si="153"/>
        <v>0</v>
      </c>
      <c r="BV98" s="91">
        <f t="shared" si="154"/>
        <v>0</v>
      </c>
      <c r="BW98" s="91">
        <f t="shared" si="155"/>
        <v>0</v>
      </c>
      <c r="BX98" s="91">
        <f t="shared" si="156"/>
        <v>0</v>
      </c>
      <c r="BY98" s="91">
        <f t="shared" si="157"/>
        <v>0</v>
      </c>
      <c r="BZ98" s="91">
        <f t="shared" si="158"/>
        <v>0</v>
      </c>
      <c r="CA98" s="91">
        <f t="shared" si="159"/>
        <v>0</v>
      </c>
      <c r="CB98" s="91">
        <f t="shared" si="160"/>
        <v>0</v>
      </c>
      <c r="CC98" s="91">
        <f t="shared" si="161"/>
        <v>0</v>
      </c>
      <c r="CD98" s="91">
        <f t="shared" si="162"/>
        <v>2</v>
      </c>
      <c r="CE98" s="91">
        <f t="shared" si="163"/>
        <v>0</v>
      </c>
      <c r="CF98" s="91">
        <f t="shared" si="164"/>
        <v>2</v>
      </c>
      <c r="CG98" s="91">
        <f t="shared" si="165"/>
        <v>0</v>
      </c>
      <c r="CH98" s="91">
        <f t="shared" si="166"/>
        <v>2</v>
      </c>
      <c r="CI98" s="91">
        <f t="shared" si="167"/>
        <v>2</v>
      </c>
      <c r="CJ98" s="91">
        <f t="shared" si="168"/>
        <v>0</v>
      </c>
      <c r="CK98" s="91">
        <f t="shared" si="169"/>
        <v>0</v>
      </c>
      <c r="CL98" s="91">
        <f t="shared" si="170"/>
        <v>0</v>
      </c>
      <c r="CM98" s="91">
        <f t="shared" si="171"/>
        <v>0</v>
      </c>
      <c r="CN98" s="91">
        <f t="shared" si="172"/>
        <v>0</v>
      </c>
      <c r="CO98" s="91">
        <f t="shared" si="173"/>
        <v>0</v>
      </c>
      <c r="CP98" s="91">
        <f t="shared" si="174"/>
        <v>0</v>
      </c>
      <c r="CQ98" s="91">
        <f t="shared" si="175"/>
        <v>0</v>
      </c>
      <c r="CR98" s="91">
        <f t="shared" si="176"/>
        <v>2</v>
      </c>
      <c r="CS98" s="91">
        <f t="shared" si="177"/>
        <v>0</v>
      </c>
      <c r="CT98" s="91">
        <f t="shared" si="178"/>
        <v>0</v>
      </c>
      <c r="CU98" s="91">
        <f t="shared" si="179"/>
        <v>0</v>
      </c>
      <c r="CV98" s="91">
        <f t="shared" si="180"/>
        <v>0</v>
      </c>
      <c r="CW98" s="91">
        <f t="shared" si="181"/>
        <v>0</v>
      </c>
      <c r="CX98" s="91">
        <f t="shared" si="182"/>
        <v>0</v>
      </c>
      <c r="CY98" s="92">
        <f t="shared" si="183"/>
        <v>2</v>
      </c>
      <c r="CZ98" s="92">
        <f t="shared" si="184"/>
        <v>4</v>
      </c>
      <c r="DA98" s="92">
        <f t="shared" si="185"/>
        <v>6</v>
      </c>
      <c r="DB98" s="92">
        <f t="shared" si="186"/>
        <v>12</v>
      </c>
      <c r="DC98" s="92">
        <f t="shared" si="187"/>
        <v>0</v>
      </c>
      <c r="DD98" s="92">
        <f t="shared" si="188"/>
        <v>2</v>
      </c>
      <c r="DE98" s="92">
        <f t="shared" si="189"/>
        <v>2</v>
      </c>
      <c r="DF98" s="92">
        <f t="shared" si="190"/>
        <v>0</v>
      </c>
      <c r="DG98" s="74">
        <f t="shared" si="191"/>
        <v>14</v>
      </c>
    </row>
    <row r="99" spans="1:111">
      <c r="A99" s="74">
        <v>91</v>
      </c>
      <c r="B99" s="71" t="str">
        <f>'ภาษาไทย ม.3'!B99</f>
        <v>นางสาวณัฐกานต์  บุญวิบูลย์</v>
      </c>
      <c r="C99" s="72">
        <v>0</v>
      </c>
      <c r="D99" s="72">
        <v>0</v>
      </c>
      <c r="E99" s="72">
        <v>0</v>
      </c>
      <c r="F99" s="72">
        <v>0</v>
      </c>
      <c r="G99" s="72">
        <v>0</v>
      </c>
      <c r="H99" s="73">
        <v>1</v>
      </c>
      <c r="I99" s="73">
        <v>1</v>
      </c>
      <c r="J99" s="72">
        <v>0</v>
      </c>
      <c r="K99" s="72">
        <v>0</v>
      </c>
      <c r="L99" s="72">
        <v>0</v>
      </c>
      <c r="M99" s="72">
        <v>0</v>
      </c>
      <c r="N99" s="72">
        <v>0</v>
      </c>
      <c r="O99" s="73">
        <v>0</v>
      </c>
      <c r="P99" s="73">
        <v>0</v>
      </c>
      <c r="Q99" s="74">
        <v>1</v>
      </c>
      <c r="R99" s="74">
        <v>0</v>
      </c>
      <c r="S99" s="74">
        <v>1</v>
      </c>
      <c r="T99" s="74">
        <v>0</v>
      </c>
      <c r="U99" s="74">
        <v>0</v>
      </c>
      <c r="V99" s="74">
        <v>0</v>
      </c>
      <c r="W99" s="74">
        <v>0</v>
      </c>
      <c r="X99" s="74">
        <v>0</v>
      </c>
      <c r="Y99" s="74">
        <v>0</v>
      </c>
      <c r="Z99" s="74">
        <v>0</v>
      </c>
      <c r="AA99" s="74">
        <v>0</v>
      </c>
      <c r="AB99" s="74">
        <v>0</v>
      </c>
      <c r="AC99" s="74">
        <v>0</v>
      </c>
      <c r="AD99" s="74">
        <v>1</v>
      </c>
      <c r="AE99" s="74">
        <v>0</v>
      </c>
      <c r="AF99" s="74">
        <v>1</v>
      </c>
      <c r="AG99" s="74">
        <v>0</v>
      </c>
      <c r="AH99" s="74">
        <v>1</v>
      </c>
      <c r="AI99" s="74">
        <v>0</v>
      </c>
      <c r="AJ99" s="74">
        <v>0</v>
      </c>
      <c r="AK99" s="74">
        <v>0</v>
      </c>
      <c r="AL99" s="74">
        <v>0</v>
      </c>
      <c r="AM99" s="74">
        <v>1</v>
      </c>
      <c r="AN99" s="74">
        <v>0</v>
      </c>
      <c r="AO99" s="74">
        <v>0</v>
      </c>
      <c r="AP99" s="74">
        <v>1</v>
      </c>
      <c r="AQ99" s="74">
        <v>0</v>
      </c>
      <c r="AR99" s="74">
        <v>0</v>
      </c>
      <c r="AS99" s="74">
        <v>1</v>
      </c>
      <c r="AT99" s="74">
        <v>1</v>
      </c>
      <c r="AU99" s="74">
        <v>0</v>
      </c>
      <c r="AV99" s="74">
        <v>1</v>
      </c>
      <c r="AW99" s="74">
        <v>1</v>
      </c>
      <c r="AX99" s="74">
        <v>0</v>
      </c>
      <c r="AY99" s="74">
        <v>1</v>
      </c>
      <c r="AZ99" s="74">
        <v>1</v>
      </c>
      <c r="BA99" s="91">
        <f t="shared" si="133"/>
        <v>0</v>
      </c>
      <c r="BB99" s="91">
        <f t="shared" si="134"/>
        <v>0</v>
      </c>
      <c r="BC99" s="91">
        <f t="shared" si="135"/>
        <v>0</v>
      </c>
      <c r="BD99" s="91">
        <f t="shared" si="136"/>
        <v>0</v>
      </c>
      <c r="BE99" s="91">
        <f t="shared" si="137"/>
        <v>0</v>
      </c>
      <c r="BF99" s="91">
        <f t="shared" si="138"/>
        <v>2</v>
      </c>
      <c r="BG99" s="91">
        <f t="shared" si="139"/>
        <v>2</v>
      </c>
      <c r="BH99" s="91">
        <f t="shared" si="140"/>
        <v>0</v>
      </c>
      <c r="BI99" s="91">
        <f t="shared" si="141"/>
        <v>0</v>
      </c>
      <c r="BJ99" s="91">
        <f t="shared" si="142"/>
        <v>0</v>
      </c>
      <c r="BK99" s="91">
        <f t="shared" si="143"/>
        <v>0</v>
      </c>
      <c r="BL99" s="91">
        <f t="shared" si="144"/>
        <v>0</v>
      </c>
      <c r="BM99" s="91">
        <f t="shared" si="145"/>
        <v>0</v>
      </c>
      <c r="BN99" s="91">
        <f t="shared" si="146"/>
        <v>0</v>
      </c>
      <c r="BO99" s="91">
        <f t="shared" si="147"/>
        <v>2</v>
      </c>
      <c r="BP99" s="91">
        <f t="shared" si="148"/>
        <v>0</v>
      </c>
      <c r="BQ99" s="91">
        <f t="shared" si="149"/>
        <v>2</v>
      </c>
      <c r="BR99" s="91">
        <f t="shared" si="150"/>
        <v>0</v>
      </c>
      <c r="BS99" s="91">
        <f t="shared" si="151"/>
        <v>0</v>
      </c>
      <c r="BT99" s="91">
        <f t="shared" si="152"/>
        <v>0</v>
      </c>
      <c r="BU99" s="91">
        <f t="shared" si="153"/>
        <v>0</v>
      </c>
      <c r="BV99" s="91">
        <f t="shared" si="154"/>
        <v>0</v>
      </c>
      <c r="BW99" s="91">
        <f t="shared" si="155"/>
        <v>0</v>
      </c>
      <c r="BX99" s="91">
        <f t="shared" si="156"/>
        <v>0</v>
      </c>
      <c r="BY99" s="91">
        <f t="shared" si="157"/>
        <v>0</v>
      </c>
      <c r="BZ99" s="91">
        <f t="shared" si="158"/>
        <v>0</v>
      </c>
      <c r="CA99" s="91">
        <f t="shared" si="159"/>
        <v>0</v>
      </c>
      <c r="CB99" s="91">
        <f t="shared" si="160"/>
        <v>2</v>
      </c>
      <c r="CC99" s="91">
        <f t="shared" si="161"/>
        <v>0</v>
      </c>
      <c r="CD99" s="91">
        <f t="shared" si="162"/>
        <v>2</v>
      </c>
      <c r="CE99" s="91">
        <f t="shared" si="163"/>
        <v>0</v>
      </c>
      <c r="CF99" s="91">
        <f t="shared" si="164"/>
        <v>0</v>
      </c>
      <c r="CG99" s="91">
        <f t="shared" si="165"/>
        <v>0</v>
      </c>
      <c r="CH99" s="91">
        <f t="shared" si="166"/>
        <v>2</v>
      </c>
      <c r="CI99" s="91">
        <f t="shared" si="167"/>
        <v>0</v>
      </c>
      <c r="CJ99" s="91">
        <f t="shared" si="168"/>
        <v>0</v>
      </c>
      <c r="CK99" s="91">
        <f t="shared" si="169"/>
        <v>2</v>
      </c>
      <c r="CL99" s="91">
        <f t="shared" si="170"/>
        <v>0</v>
      </c>
      <c r="CM99" s="91">
        <f t="shared" si="171"/>
        <v>0</v>
      </c>
      <c r="CN99" s="91">
        <f t="shared" si="172"/>
        <v>2</v>
      </c>
      <c r="CO99" s="91">
        <f t="shared" si="173"/>
        <v>2</v>
      </c>
      <c r="CP99" s="91">
        <f t="shared" si="174"/>
        <v>0</v>
      </c>
      <c r="CQ99" s="91">
        <f t="shared" si="175"/>
        <v>2</v>
      </c>
      <c r="CR99" s="91">
        <f t="shared" si="176"/>
        <v>2</v>
      </c>
      <c r="CS99" s="91">
        <f t="shared" si="177"/>
        <v>0</v>
      </c>
      <c r="CT99" s="91">
        <f t="shared" si="178"/>
        <v>2</v>
      </c>
      <c r="CU99" s="91">
        <f t="shared" si="179"/>
        <v>2</v>
      </c>
      <c r="CV99" s="91">
        <f t="shared" si="180"/>
        <v>0</v>
      </c>
      <c r="CW99" s="91">
        <f t="shared" si="181"/>
        <v>2</v>
      </c>
      <c r="CX99" s="91">
        <f t="shared" si="182"/>
        <v>2</v>
      </c>
      <c r="CY99" s="92">
        <f t="shared" si="183"/>
        <v>4</v>
      </c>
      <c r="CZ99" s="92">
        <f t="shared" si="184"/>
        <v>8</v>
      </c>
      <c r="DA99" s="92">
        <f t="shared" si="185"/>
        <v>4</v>
      </c>
      <c r="DB99" s="92">
        <f t="shared" si="186"/>
        <v>16</v>
      </c>
      <c r="DC99" s="92">
        <f t="shared" si="187"/>
        <v>6</v>
      </c>
      <c r="DD99" s="92">
        <f t="shared" si="188"/>
        <v>6</v>
      </c>
      <c r="DE99" s="92">
        <f t="shared" si="189"/>
        <v>12</v>
      </c>
      <c r="DF99" s="92">
        <f t="shared" si="190"/>
        <v>4</v>
      </c>
      <c r="DG99" s="74">
        <f t="shared" si="191"/>
        <v>32</v>
      </c>
    </row>
    <row r="100" spans="1:111">
      <c r="A100" s="74">
        <v>92</v>
      </c>
      <c r="B100" s="71" t="str">
        <f>'ภาษาไทย ม.3'!B100</f>
        <v>นางสาวชุตินันท์  จารีย์</v>
      </c>
      <c r="C100" s="72">
        <v>0</v>
      </c>
      <c r="D100" s="72">
        <v>0</v>
      </c>
      <c r="E100" s="72">
        <v>1</v>
      </c>
      <c r="F100" s="72">
        <v>0</v>
      </c>
      <c r="G100" s="72">
        <v>0</v>
      </c>
      <c r="H100" s="73">
        <v>0</v>
      </c>
      <c r="I100" s="73">
        <v>0</v>
      </c>
      <c r="J100" s="72">
        <v>0</v>
      </c>
      <c r="K100" s="72">
        <v>0</v>
      </c>
      <c r="L100" s="72">
        <v>1</v>
      </c>
      <c r="M100" s="72">
        <v>0</v>
      </c>
      <c r="N100" s="72">
        <v>0</v>
      </c>
      <c r="O100" s="73">
        <v>0</v>
      </c>
      <c r="P100" s="73">
        <v>0</v>
      </c>
      <c r="Q100" s="74">
        <v>1</v>
      </c>
      <c r="R100" s="74">
        <v>0</v>
      </c>
      <c r="S100" s="74">
        <v>1</v>
      </c>
      <c r="T100" s="74">
        <v>0</v>
      </c>
      <c r="U100" s="74">
        <v>0</v>
      </c>
      <c r="V100" s="74">
        <v>0</v>
      </c>
      <c r="W100" s="74">
        <v>0</v>
      </c>
      <c r="X100" s="74">
        <v>0</v>
      </c>
      <c r="Y100" s="74">
        <v>0</v>
      </c>
      <c r="Z100" s="74">
        <v>0</v>
      </c>
      <c r="AA100" s="74">
        <v>0</v>
      </c>
      <c r="AB100" s="74">
        <v>0</v>
      </c>
      <c r="AC100" s="74">
        <v>1</v>
      </c>
      <c r="AD100" s="74">
        <v>0</v>
      </c>
      <c r="AE100" s="74">
        <v>1</v>
      </c>
      <c r="AF100" s="74">
        <v>1</v>
      </c>
      <c r="AG100" s="74">
        <v>1</v>
      </c>
      <c r="AH100" s="74">
        <v>1</v>
      </c>
      <c r="AI100" s="74">
        <v>1</v>
      </c>
      <c r="AJ100" s="74">
        <v>0</v>
      </c>
      <c r="AK100" s="74">
        <v>1</v>
      </c>
      <c r="AL100" s="74">
        <v>0</v>
      </c>
      <c r="AM100" s="74">
        <v>0</v>
      </c>
      <c r="AN100" s="74">
        <v>1</v>
      </c>
      <c r="AO100" s="74">
        <v>1</v>
      </c>
      <c r="AP100" s="74">
        <v>0</v>
      </c>
      <c r="AQ100" s="74">
        <v>0</v>
      </c>
      <c r="AR100" s="74">
        <v>0</v>
      </c>
      <c r="AS100" s="74">
        <v>1</v>
      </c>
      <c r="AT100" s="74">
        <v>1</v>
      </c>
      <c r="AU100" s="74">
        <v>0</v>
      </c>
      <c r="AV100" s="74">
        <v>0</v>
      </c>
      <c r="AW100" s="74">
        <v>0</v>
      </c>
      <c r="AX100" s="74">
        <v>1</v>
      </c>
      <c r="AY100" s="74">
        <v>0</v>
      </c>
      <c r="AZ100" s="74">
        <v>1</v>
      </c>
      <c r="BA100" s="91">
        <f t="shared" si="133"/>
        <v>0</v>
      </c>
      <c r="BB100" s="91">
        <f t="shared" si="134"/>
        <v>0</v>
      </c>
      <c r="BC100" s="91">
        <f t="shared" si="135"/>
        <v>2</v>
      </c>
      <c r="BD100" s="91">
        <f t="shared" si="136"/>
        <v>0</v>
      </c>
      <c r="BE100" s="91">
        <f t="shared" si="137"/>
        <v>0</v>
      </c>
      <c r="BF100" s="91">
        <f t="shared" si="138"/>
        <v>0</v>
      </c>
      <c r="BG100" s="91">
        <f t="shared" si="139"/>
        <v>0</v>
      </c>
      <c r="BH100" s="91">
        <f t="shared" si="140"/>
        <v>0</v>
      </c>
      <c r="BI100" s="91">
        <f t="shared" si="141"/>
        <v>0</v>
      </c>
      <c r="BJ100" s="91">
        <f t="shared" si="142"/>
        <v>2</v>
      </c>
      <c r="BK100" s="91">
        <f t="shared" si="143"/>
        <v>0</v>
      </c>
      <c r="BL100" s="91">
        <f t="shared" si="144"/>
        <v>0</v>
      </c>
      <c r="BM100" s="91">
        <f t="shared" si="145"/>
        <v>0</v>
      </c>
      <c r="BN100" s="91">
        <f t="shared" si="146"/>
        <v>0</v>
      </c>
      <c r="BO100" s="91">
        <f t="shared" si="147"/>
        <v>2</v>
      </c>
      <c r="BP100" s="91">
        <f t="shared" si="148"/>
        <v>0</v>
      </c>
      <c r="BQ100" s="91">
        <f t="shared" si="149"/>
        <v>2</v>
      </c>
      <c r="BR100" s="91">
        <f t="shared" si="150"/>
        <v>0</v>
      </c>
      <c r="BS100" s="91">
        <f t="shared" si="151"/>
        <v>0</v>
      </c>
      <c r="BT100" s="91">
        <f t="shared" si="152"/>
        <v>0</v>
      </c>
      <c r="BU100" s="91">
        <f t="shared" si="153"/>
        <v>0</v>
      </c>
      <c r="BV100" s="91">
        <f t="shared" si="154"/>
        <v>0</v>
      </c>
      <c r="BW100" s="91">
        <f t="shared" si="155"/>
        <v>0</v>
      </c>
      <c r="BX100" s="91">
        <f t="shared" si="156"/>
        <v>0</v>
      </c>
      <c r="BY100" s="91">
        <f t="shared" si="157"/>
        <v>0</v>
      </c>
      <c r="BZ100" s="91">
        <f t="shared" si="158"/>
        <v>0</v>
      </c>
      <c r="CA100" s="91">
        <f t="shared" si="159"/>
        <v>2</v>
      </c>
      <c r="CB100" s="91">
        <f t="shared" si="160"/>
        <v>0</v>
      </c>
      <c r="CC100" s="91">
        <f t="shared" si="161"/>
        <v>2</v>
      </c>
      <c r="CD100" s="91">
        <f t="shared" si="162"/>
        <v>2</v>
      </c>
      <c r="CE100" s="91">
        <f t="shared" si="163"/>
        <v>0</v>
      </c>
      <c r="CF100" s="91">
        <f t="shared" si="164"/>
        <v>2</v>
      </c>
      <c r="CG100" s="91">
        <f t="shared" si="165"/>
        <v>0</v>
      </c>
      <c r="CH100" s="91">
        <f t="shared" si="166"/>
        <v>0</v>
      </c>
      <c r="CI100" s="91">
        <f t="shared" si="167"/>
        <v>2</v>
      </c>
      <c r="CJ100" s="91">
        <f t="shared" si="168"/>
        <v>2</v>
      </c>
      <c r="CK100" s="91">
        <f t="shared" si="169"/>
        <v>0</v>
      </c>
      <c r="CL100" s="91">
        <f t="shared" si="170"/>
        <v>0</v>
      </c>
      <c r="CM100" s="91">
        <f t="shared" si="171"/>
        <v>0</v>
      </c>
      <c r="CN100" s="91">
        <f t="shared" si="172"/>
        <v>2</v>
      </c>
      <c r="CO100" s="91">
        <f t="shared" si="173"/>
        <v>2</v>
      </c>
      <c r="CP100" s="91">
        <f t="shared" si="174"/>
        <v>0</v>
      </c>
      <c r="CQ100" s="91">
        <f t="shared" si="175"/>
        <v>0</v>
      </c>
      <c r="CR100" s="91">
        <f t="shared" si="176"/>
        <v>0</v>
      </c>
      <c r="CS100" s="91">
        <f t="shared" si="177"/>
        <v>2</v>
      </c>
      <c r="CT100" s="91">
        <f t="shared" si="178"/>
        <v>0</v>
      </c>
      <c r="CU100" s="91">
        <f t="shared" si="179"/>
        <v>2</v>
      </c>
      <c r="CV100" s="91">
        <f t="shared" si="180"/>
        <v>2</v>
      </c>
      <c r="CW100" s="91">
        <f t="shared" si="181"/>
        <v>0</v>
      </c>
      <c r="CX100" s="91">
        <f t="shared" si="182"/>
        <v>2</v>
      </c>
      <c r="CY100" s="92">
        <f t="shared" si="183"/>
        <v>4</v>
      </c>
      <c r="CZ100" s="92">
        <f t="shared" si="184"/>
        <v>10</v>
      </c>
      <c r="DA100" s="92">
        <f t="shared" si="185"/>
        <v>6</v>
      </c>
      <c r="DB100" s="92">
        <f t="shared" si="186"/>
        <v>20</v>
      </c>
      <c r="DC100" s="92">
        <f t="shared" si="187"/>
        <v>4</v>
      </c>
      <c r="DD100" s="92">
        <f t="shared" si="188"/>
        <v>4</v>
      </c>
      <c r="DE100" s="92">
        <f t="shared" si="189"/>
        <v>8</v>
      </c>
      <c r="DF100" s="92">
        <f t="shared" si="190"/>
        <v>4</v>
      </c>
      <c r="DG100" s="74">
        <f t="shared" si="191"/>
        <v>32</v>
      </c>
    </row>
    <row r="101" spans="1:111">
      <c r="A101" s="74">
        <v>93</v>
      </c>
      <c r="B101" s="71" t="str">
        <f>'ภาษาไทย ม.3'!B101</f>
        <v>นายบุญฤทธิ์  พิภพ</v>
      </c>
      <c r="C101" s="72">
        <v>0</v>
      </c>
      <c r="D101" s="72">
        <v>0</v>
      </c>
      <c r="E101" s="72">
        <v>0</v>
      </c>
      <c r="F101" s="72">
        <v>0</v>
      </c>
      <c r="G101" s="72">
        <v>0</v>
      </c>
      <c r="H101" s="73">
        <v>0</v>
      </c>
      <c r="I101" s="73">
        <v>0</v>
      </c>
      <c r="J101" s="72">
        <v>0</v>
      </c>
      <c r="K101" s="72">
        <v>0</v>
      </c>
      <c r="L101" s="72">
        <v>0</v>
      </c>
      <c r="M101" s="72">
        <v>0</v>
      </c>
      <c r="N101" s="72">
        <v>0</v>
      </c>
      <c r="O101" s="73">
        <v>1</v>
      </c>
      <c r="P101" s="73">
        <v>0</v>
      </c>
      <c r="Q101" s="74">
        <v>1</v>
      </c>
      <c r="R101" s="74">
        <v>0</v>
      </c>
      <c r="S101" s="74">
        <v>0</v>
      </c>
      <c r="T101" s="74">
        <v>0</v>
      </c>
      <c r="U101" s="74">
        <v>0</v>
      </c>
      <c r="V101" s="74">
        <v>0</v>
      </c>
      <c r="W101" s="74">
        <v>0</v>
      </c>
      <c r="X101" s="74">
        <v>0</v>
      </c>
      <c r="Y101" s="74">
        <v>0</v>
      </c>
      <c r="Z101" s="74">
        <v>1</v>
      </c>
      <c r="AA101" s="74">
        <v>1</v>
      </c>
      <c r="AB101" s="74">
        <v>0</v>
      </c>
      <c r="AC101" s="74">
        <v>0</v>
      </c>
      <c r="AD101" s="74">
        <v>1</v>
      </c>
      <c r="AE101" s="74">
        <v>0</v>
      </c>
      <c r="AF101" s="74">
        <v>1</v>
      </c>
      <c r="AG101" s="74">
        <v>0</v>
      </c>
      <c r="AH101" s="74">
        <v>0</v>
      </c>
      <c r="AI101" s="74">
        <v>0</v>
      </c>
      <c r="AJ101" s="74">
        <v>0</v>
      </c>
      <c r="AK101" s="74">
        <v>0</v>
      </c>
      <c r="AL101" s="74">
        <v>0</v>
      </c>
      <c r="AM101" s="74">
        <v>1</v>
      </c>
      <c r="AN101" s="74">
        <v>0</v>
      </c>
      <c r="AO101" s="74">
        <v>1</v>
      </c>
      <c r="AP101" s="74">
        <v>0</v>
      </c>
      <c r="AQ101" s="74">
        <v>0</v>
      </c>
      <c r="AR101" s="74">
        <v>0</v>
      </c>
      <c r="AS101" s="74">
        <v>0</v>
      </c>
      <c r="AT101" s="74">
        <v>0</v>
      </c>
      <c r="AU101" s="74">
        <v>0</v>
      </c>
      <c r="AV101" s="74">
        <v>0</v>
      </c>
      <c r="AW101" s="74">
        <v>0</v>
      </c>
      <c r="AX101" s="74">
        <v>0</v>
      </c>
      <c r="AY101" s="74">
        <v>0</v>
      </c>
      <c r="AZ101" s="74">
        <v>0</v>
      </c>
      <c r="BA101" s="91">
        <f t="shared" si="133"/>
        <v>0</v>
      </c>
      <c r="BB101" s="91">
        <f t="shared" si="134"/>
        <v>0</v>
      </c>
      <c r="BC101" s="91">
        <f t="shared" si="135"/>
        <v>0</v>
      </c>
      <c r="BD101" s="91">
        <f t="shared" si="136"/>
        <v>0</v>
      </c>
      <c r="BE101" s="91">
        <f t="shared" si="137"/>
        <v>0</v>
      </c>
      <c r="BF101" s="91">
        <f t="shared" si="138"/>
        <v>0</v>
      </c>
      <c r="BG101" s="91">
        <f t="shared" si="139"/>
        <v>0</v>
      </c>
      <c r="BH101" s="91">
        <f t="shared" si="140"/>
        <v>0</v>
      </c>
      <c r="BI101" s="91">
        <f t="shared" si="141"/>
        <v>0</v>
      </c>
      <c r="BJ101" s="91">
        <f t="shared" si="142"/>
        <v>0</v>
      </c>
      <c r="BK101" s="91">
        <f t="shared" si="143"/>
        <v>0</v>
      </c>
      <c r="BL101" s="91">
        <f t="shared" si="144"/>
        <v>0</v>
      </c>
      <c r="BM101" s="91">
        <f t="shared" si="145"/>
        <v>2</v>
      </c>
      <c r="BN101" s="91">
        <f t="shared" si="146"/>
        <v>0</v>
      </c>
      <c r="BO101" s="91">
        <f t="shared" si="147"/>
        <v>2</v>
      </c>
      <c r="BP101" s="91">
        <f t="shared" si="148"/>
        <v>0</v>
      </c>
      <c r="BQ101" s="91">
        <f t="shared" si="149"/>
        <v>0</v>
      </c>
      <c r="BR101" s="91">
        <f t="shared" si="150"/>
        <v>0</v>
      </c>
      <c r="BS101" s="91">
        <f t="shared" si="151"/>
        <v>0</v>
      </c>
      <c r="BT101" s="91">
        <f t="shared" si="152"/>
        <v>0</v>
      </c>
      <c r="BU101" s="91">
        <f t="shared" si="153"/>
        <v>0</v>
      </c>
      <c r="BV101" s="91">
        <f t="shared" si="154"/>
        <v>0</v>
      </c>
      <c r="BW101" s="91">
        <f t="shared" si="155"/>
        <v>0</v>
      </c>
      <c r="BX101" s="91">
        <f t="shared" si="156"/>
        <v>2</v>
      </c>
      <c r="BY101" s="91">
        <f t="shared" si="157"/>
        <v>2</v>
      </c>
      <c r="BZ101" s="91">
        <f t="shared" si="158"/>
        <v>0</v>
      </c>
      <c r="CA101" s="91">
        <f t="shared" si="159"/>
        <v>0</v>
      </c>
      <c r="CB101" s="91">
        <f t="shared" si="160"/>
        <v>2</v>
      </c>
      <c r="CC101" s="91">
        <f t="shared" si="161"/>
        <v>0</v>
      </c>
      <c r="CD101" s="91">
        <f t="shared" si="162"/>
        <v>2</v>
      </c>
      <c r="CE101" s="91">
        <f t="shared" si="163"/>
        <v>0</v>
      </c>
      <c r="CF101" s="91">
        <f t="shared" si="164"/>
        <v>0</v>
      </c>
      <c r="CG101" s="91">
        <f t="shared" si="165"/>
        <v>0</v>
      </c>
      <c r="CH101" s="91">
        <f t="shared" si="166"/>
        <v>2</v>
      </c>
      <c r="CI101" s="91">
        <f t="shared" si="167"/>
        <v>0</v>
      </c>
      <c r="CJ101" s="91">
        <f t="shared" si="168"/>
        <v>2</v>
      </c>
      <c r="CK101" s="91">
        <f t="shared" si="169"/>
        <v>0</v>
      </c>
      <c r="CL101" s="91">
        <f t="shared" si="170"/>
        <v>0</v>
      </c>
      <c r="CM101" s="91">
        <f t="shared" si="171"/>
        <v>0</v>
      </c>
      <c r="CN101" s="91">
        <f t="shared" si="172"/>
        <v>0</v>
      </c>
      <c r="CO101" s="91">
        <f t="shared" si="173"/>
        <v>0</v>
      </c>
      <c r="CP101" s="91">
        <f t="shared" si="174"/>
        <v>0</v>
      </c>
      <c r="CQ101" s="91">
        <f t="shared" si="175"/>
        <v>0</v>
      </c>
      <c r="CR101" s="91">
        <f t="shared" si="176"/>
        <v>0</v>
      </c>
      <c r="CS101" s="91">
        <f t="shared" si="177"/>
        <v>0</v>
      </c>
      <c r="CT101" s="91">
        <f t="shared" si="178"/>
        <v>0</v>
      </c>
      <c r="CU101" s="91">
        <f t="shared" si="179"/>
        <v>0</v>
      </c>
      <c r="CV101" s="91">
        <f t="shared" si="180"/>
        <v>0</v>
      </c>
      <c r="CW101" s="91">
        <f t="shared" si="181"/>
        <v>0</v>
      </c>
      <c r="CX101" s="91">
        <f t="shared" si="182"/>
        <v>0</v>
      </c>
      <c r="CY101" s="92">
        <f t="shared" si="183"/>
        <v>0</v>
      </c>
      <c r="CZ101" s="92">
        <f t="shared" si="184"/>
        <v>12</v>
      </c>
      <c r="DA101" s="92">
        <f t="shared" si="185"/>
        <v>4</v>
      </c>
      <c r="DB101" s="92">
        <f t="shared" si="186"/>
        <v>16</v>
      </c>
      <c r="DC101" s="92">
        <f t="shared" si="187"/>
        <v>0</v>
      </c>
      <c r="DD101" s="92">
        <f t="shared" si="188"/>
        <v>0</v>
      </c>
      <c r="DE101" s="92">
        <f t="shared" si="189"/>
        <v>0</v>
      </c>
      <c r="DF101" s="92">
        <f t="shared" si="190"/>
        <v>0</v>
      </c>
      <c r="DG101" s="74">
        <f t="shared" si="191"/>
        <v>16</v>
      </c>
    </row>
    <row r="102" spans="1:111">
      <c r="A102" s="93"/>
      <c r="B102" s="58" t="s">
        <v>120</v>
      </c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  <c r="AV102" s="79"/>
      <c r="AW102" s="79"/>
      <c r="AX102" s="79"/>
      <c r="AY102" s="79"/>
      <c r="AZ102" s="79"/>
      <c r="BA102" s="79">
        <f>AVERAGE(BA72:BA101)</f>
        <v>6.6666666666666666E-2</v>
      </c>
      <c r="BB102" s="79">
        <f t="shared" ref="BB102:DG102" si="192">AVERAGE(BB72:BB101)</f>
        <v>0.6</v>
      </c>
      <c r="BC102" s="79">
        <f t="shared" si="192"/>
        <v>0.46666666666666667</v>
      </c>
      <c r="BD102" s="79">
        <f t="shared" si="192"/>
        <v>0.4</v>
      </c>
      <c r="BE102" s="79">
        <f t="shared" si="192"/>
        <v>0.53333333333333333</v>
      </c>
      <c r="BF102" s="79">
        <f t="shared" si="192"/>
        <v>0.6</v>
      </c>
      <c r="BG102" s="79">
        <f t="shared" si="192"/>
        <v>0.53333333333333333</v>
      </c>
      <c r="BH102" s="79">
        <f t="shared" si="192"/>
        <v>0.53333333333333333</v>
      </c>
      <c r="BI102" s="79">
        <f t="shared" si="192"/>
        <v>0.4</v>
      </c>
      <c r="BJ102" s="79">
        <f t="shared" si="192"/>
        <v>0.53333333333333333</v>
      </c>
      <c r="BK102" s="79">
        <f t="shared" si="192"/>
        <v>0.33333333333333331</v>
      </c>
      <c r="BL102" s="79">
        <f t="shared" si="192"/>
        <v>0.53333333333333333</v>
      </c>
      <c r="BM102" s="79">
        <f t="shared" si="192"/>
        <v>0.66666666666666663</v>
      </c>
      <c r="BN102" s="79">
        <f t="shared" si="192"/>
        <v>0.4</v>
      </c>
      <c r="BO102" s="79">
        <f t="shared" si="192"/>
        <v>0.73333333333333328</v>
      </c>
      <c r="BP102" s="79">
        <f t="shared" si="192"/>
        <v>0.53333333333333333</v>
      </c>
      <c r="BQ102" s="79">
        <f t="shared" si="192"/>
        <v>0.73333333333333328</v>
      </c>
      <c r="BR102" s="79">
        <f t="shared" si="192"/>
        <v>0.53333333333333333</v>
      </c>
      <c r="BS102" s="79">
        <f t="shared" si="192"/>
        <v>0.6</v>
      </c>
      <c r="BT102" s="79">
        <f t="shared" si="192"/>
        <v>0.93333333333333335</v>
      </c>
      <c r="BU102" s="79">
        <f t="shared" si="192"/>
        <v>0.6</v>
      </c>
      <c r="BV102" s="79">
        <f t="shared" si="192"/>
        <v>0.26666666666666666</v>
      </c>
      <c r="BW102" s="79">
        <f t="shared" si="192"/>
        <v>0.4</v>
      </c>
      <c r="BX102" s="79">
        <f t="shared" si="192"/>
        <v>0.66666666666666663</v>
      </c>
      <c r="BY102" s="79">
        <f t="shared" si="192"/>
        <v>0.33333333333333331</v>
      </c>
      <c r="BZ102" s="79">
        <f t="shared" si="192"/>
        <v>0.66666666666666663</v>
      </c>
      <c r="CA102" s="79">
        <f t="shared" si="192"/>
        <v>0.4</v>
      </c>
      <c r="CB102" s="79">
        <f t="shared" si="192"/>
        <v>0.33333333333333331</v>
      </c>
      <c r="CC102" s="79">
        <f t="shared" si="192"/>
        <v>0.46666666666666667</v>
      </c>
      <c r="CD102" s="79">
        <f t="shared" si="192"/>
        <v>0.66666666666666663</v>
      </c>
      <c r="CE102" s="79">
        <f t="shared" si="192"/>
        <v>0.8</v>
      </c>
      <c r="CF102" s="79">
        <f t="shared" si="192"/>
        <v>0.66666666666666663</v>
      </c>
      <c r="CG102" s="79">
        <f t="shared" si="192"/>
        <v>0.46666666666666667</v>
      </c>
      <c r="CH102" s="79">
        <f t="shared" si="192"/>
        <v>0.73333333333333328</v>
      </c>
      <c r="CI102" s="79">
        <f t="shared" si="192"/>
        <v>0.6</v>
      </c>
      <c r="CJ102" s="79">
        <f t="shared" si="192"/>
        <v>1</v>
      </c>
      <c r="CK102" s="79">
        <f t="shared" si="192"/>
        <v>0.4</v>
      </c>
      <c r="CL102" s="79">
        <f t="shared" si="192"/>
        <v>6.6666666666666666E-2</v>
      </c>
      <c r="CM102" s="79">
        <f t="shared" si="192"/>
        <v>0.26666666666666666</v>
      </c>
      <c r="CN102" s="79">
        <f t="shared" si="192"/>
        <v>0.66666666666666663</v>
      </c>
      <c r="CO102" s="79">
        <f t="shared" si="192"/>
        <v>0.6</v>
      </c>
      <c r="CP102" s="79">
        <f t="shared" si="192"/>
        <v>0.73333333333333328</v>
      </c>
      <c r="CQ102" s="79">
        <f t="shared" si="192"/>
        <v>0.6</v>
      </c>
      <c r="CR102" s="79">
        <f t="shared" si="192"/>
        <v>0.26666666666666666</v>
      </c>
      <c r="CS102" s="79">
        <f t="shared" si="192"/>
        <v>0.4</v>
      </c>
      <c r="CT102" s="79">
        <f t="shared" si="192"/>
        <v>0.46666666666666667</v>
      </c>
      <c r="CU102" s="79">
        <f t="shared" si="192"/>
        <v>0.73333333333333328</v>
      </c>
      <c r="CV102" s="79">
        <f t="shared" si="192"/>
        <v>0.4</v>
      </c>
      <c r="CW102" s="79">
        <f t="shared" si="192"/>
        <v>0.46666666666666667</v>
      </c>
      <c r="CX102" s="79">
        <f t="shared" si="192"/>
        <v>0.73333333333333328</v>
      </c>
      <c r="CY102" s="79">
        <f t="shared" si="192"/>
        <v>5.5333333333333332</v>
      </c>
      <c r="CZ102" s="79">
        <f t="shared" si="192"/>
        <v>9.9333333333333336</v>
      </c>
      <c r="DA102" s="79">
        <f t="shared" si="192"/>
        <v>5</v>
      </c>
      <c r="DB102" s="79">
        <f t="shared" si="192"/>
        <v>20.466666666666665</v>
      </c>
      <c r="DC102" s="79">
        <f t="shared" si="192"/>
        <v>2.6</v>
      </c>
      <c r="DD102" s="79">
        <f t="shared" si="192"/>
        <v>1.8666666666666667</v>
      </c>
      <c r="DE102" s="79">
        <f t="shared" si="192"/>
        <v>4.4666666666666668</v>
      </c>
      <c r="DF102" s="79">
        <f t="shared" si="192"/>
        <v>1.6</v>
      </c>
      <c r="DG102" s="79">
        <f t="shared" si="192"/>
        <v>26.533333333333335</v>
      </c>
    </row>
  </sheetData>
  <protectedRanges>
    <protectedRange sqref="C1:AZ1048576" name="ช่วง1"/>
  </protectedRanges>
  <mergeCells count="112">
    <mergeCell ref="C1:S1"/>
    <mergeCell ref="C2:S2"/>
    <mergeCell ref="C3:S3"/>
    <mergeCell ref="C4:S4"/>
    <mergeCell ref="A6:A8"/>
    <mergeCell ref="B6:B8"/>
    <mergeCell ref="C6:AZ6"/>
    <mergeCell ref="K7:K8"/>
    <mergeCell ref="L7:L8"/>
    <mergeCell ref="M7:M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L7:AL8"/>
    <mergeCell ref="AM7:AM8"/>
    <mergeCell ref="AN7:AN8"/>
    <mergeCell ref="BA6:CN6"/>
    <mergeCell ref="CY6:DG6"/>
    <mergeCell ref="C7:C8"/>
    <mergeCell ref="D7:D8"/>
    <mergeCell ref="E7:E8"/>
    <mergeCell ref="F7:F8"/>
    <mergeCell ref="G7:G8"/>
    <mergeCell ref="H7:H8"/>
    <mergeCell ref="I7:I8"/>
    <mergeCell ref="J7:J8"/>
    <mergeCell ref="N7:N8"/>
    <mergeCell ref="O7:O8"/>
    <mergeCell ref="P7:P8"/>
    <mergeCell ref="Q7:Q8"/>
    <mergeCell ref="R7:R8"/>
    <mergeCell ref="AE7:AE8"/>
    <mergeCell ref="AD7:AD8"/>
    <mergeCell ref="BA7:BA8"/>
    <mergeCell ref="AF7:AF8"/>
    <mergeCell ref="AG7:AG8"/>
    <mergeCell ref="AH7:AH8"/>
    <mergeCell ref="AI7:AI8"/>
    <mergeCell ref="AJ7:AJ8"/>
    <mergeCell ref="AK7:AK8"/>
    <mergeCell ref="AO7:AO8"/>
    <mergeCell ref="AP7:AP8"/>
    <mergeCell ref="AQ7:AQ8"/>
    <mergeCell ref="AR7:AR8"/>
    <mergeCell ref="AS7:AS8"/>
    <mergeCell ref="BR7:BR8"/>
    <mergeCell ref="BS7:BS8"/>
    <mergeCell ref="BT7:BT8"/>
    <mergeCell ref="BU7:BU8"/>
    <mergeCell ref="AY7:AY8"/>
    <mergeCell ref="AZ7:AZ8"/>
    <mergeCell ref="AT7:AT8"/>
    <mergeCell ref="AU7:AU8"/>
    <mergeCell ref="AV7:AV8"/>
    <mergeCell ref="AW7:AW8"/>
    <mergeCell ref="AX7:AX8"/>
    <mergeCell ref="BM7:BM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L7:BL8"/>
    <mergeCell ref="DC7:DE7"/>
    <mergeCell ref="DG7:DG8"/>
    <mergeCell ref="CJ7:CJ8"/>
    <mergeCell ref="CK7:CK8"/>
    <mergeCell ref="CL7:CL8"/>
    <mergeCell ref="CM7:CM8"/>
    <mergeCell ref="CN7:CN8"/>
    <mergeCell ref="CY7:DB7"/>
    <mergeCell ref="CQ7:CQ8"/>
    <mergeCell ref="CR7:CR8"/>
    <mergeCell ref="CS7:CS8"/>
    <mergeCell ref="CT7:CT8"/>
    <mergeCell ref="CU7:CU8"/>
    <mergeCell ref="CV7:CV8"/>
    <mergeCell ref="CW7:CW8"/>
    <mergeCell ref="CX7:CX8"/>
    <mergeCell ref="CO7:CO8"/>
    <mergeCell ref="CP7:CP8"/>
    <mergeCell ref="BY7:BY8"/>
    <mergeCell ref="BN7:BN8"/>
    <mergeCell ref="BO7:BO8"/>
    <mergeCell ref="BP7:BP8"/>
    <mergeCell ref="BQ7:BQ8"/>
    <mergeCell ref="CI7:CI8"/>
    <mergeCell ref="BZ7:BZ8"/>
    <mergeCell ref="CA7:CA8"/>
    <mergeCell ref="CB7:CB8"/>
    <mergeCell ref="CC7:CC8"/>
    <mergeCell ref="CD7:CD8"/>
    <mergeCell ref="CE7:CE8"/>
    <mergeCell ref="CF7:CF8"/>
    <mergeCell ref="CG7:CG8"/>
    <mergeCell ref="CH7:CH8"/>
    <mergeCell ref="BV7:BV8"/>
    <mergeCell ref="BW7:BW8"/>
    <mergeCell ref="BX7:BX8"/>
  </mergeCells>
  <conditionalFormatting sqref="C73:AQ101 C72:AZ72">
    <cfRule type="cellIs" dxfId="11" priority="23" operator="notBetween">
      <formula>1</formula>
      <formula>0</formula>
    </cfRule>
    <cfRule type="cellIs" priority="24" operator="notBetween">
      <formula>1</formula>
      <formula>0</formula>
    </cfRule>
  </conditionalFormatting>
  <conditionalFormatting sqref="AR73:AZ101">
    <cfRule type="cellIs" dxfId="10" priority="21" operator="notBetween">
      <formula>1</formula>
      <formula>0</formula>
    </cfRule>
    <cfRule type="cellIs" priority="22" operator="notBetween">
      <formula>1</formula>
      <formula>0</formula>
    </cfRule>
  </conditionalFormatting>
  <conditionalFormatting sqref="C72:AZ101">
    <cfRule type="cellIs" dxfId="9" priority="16" operator="notBetween">
      <formula>1</formula>
      <formula>0</formula>
    </cfRule>
  </conditionalFormatting>
  <conditionalFormatting sqref="C43:AQ71 C42:AZ42">
    <cfRule type="cellIs" dxfId="8" priority="14" operator="notBetween">
      <formula>1</formula>
      <formula>0</formula>
    </cfRule>
    <cfRule type="cellIs" priority="15" operator="notBetween">
      <formula>1</formula>
      <formula>0</formula>
    </cfRule>
  </conditionalFormatting>
  <conditionalFormatting sqref="AR43:AZ71">
    <cfRule type="cellIs" dxfId="7" priority="12" operator="notBetween">
      <formula>1</formula>
      <formula>0</formula>
    </cfRule>
    <cfRule type="cellIs" priority="13" operator="notBetween">
      <formula>1</formula>
      <formula>0</formula>
    </cfRule>
  </conditionalFormatting>
  <conditionalFormatting sqref="C42:AZ71">
    <cfRule type="cellIs" dxfId="6" priority="11" operator="notBetween">
      <formula>1</formula>
      <formula>0</formula>
    </cfRule>
  </conditionalFormatting>
  <conditionalFormatting sqref="C40:AQ41 C39:AZ39">
    <cfRule type="cellIs" dxfId="5" priority="9" operator="notBetween">
      <formula>1</formula>
      <formula>0</formula>
    </cfRule>
    <cfRule type="cellIs" priority="10" operator="notBetween">
      <formula>1</formula>
      <formula>0</formula>
    </cfRule>
  </conditionalFormatting>
  <conditionalFormatting sqref="AR40:AZ41">
    <cfRule type="cellIs" dxfId="4" priority="7" operator="notBetween">
      <formula>1</formula>
      <formula>0</formula>
    </cfRule>
    <cfRule type="cellIs" priority="8" operator="notBetween">
      <formula>1</formula>
      <formula>0</formula>
    </cfRule>
  </conditionalFormatting>
  <conditionalFormatting sqref="C39:AZ41">
    <cfRule type="cellIs" dxfId="3" priority="6" operator="notBetween">
      <formula>1</formula>
      <formula>0</formula>
    </cfRule>
  </conditionalFormatting>
  <conditionalFormatting sqref="C10:AQ38 C9:AZ9">
    <cfRule type="cellIs" dxfId="2" priority="4" operator="notBetween">
      <formula>1</formula>
      <formula>0</formula>
    </cfRule>
    <cfRule type="cellIs" priority="5" operator="notBetween">
      <formula>1</formula>
      <formula>0</formula>
    </cfRule>
  </conditionalFormatting>
  <conditionalFormatting sqref="AR10:AZ38">
    <cfRule type="cellIs" dxfId="1" priority="2" operator="notBetween">
      <formula>1</formula>
      <formula>0</formula>
    </cfRule>
    <cfRule type="cellIs" priority="3" operator="notBetween">
      <formula>1</formula>
      <formula>0</formula>
    </cfRule>
  </conditionalFormatting>
  <conditionalFormatting sqref="C9:AZ38">
    <cfRule type="cellIs" dxfId="0" priority="1" operator="notBetween">
      <formula>1</formula>
      <formula>0</formula>
    </cfRule>
  </conditionalFormatting>
  <pageMargins left="0.196850393700787" right="7.8740157480315001E-2" top="0.196850393700787" bottom="7.8740157480315001E-2" header="0.31496062992126" footer="0.31496062992126"/>
  <pageSetup paperSize="9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R100"/>
  <sheetViews>
    <sheetView view="pageBreakPreview" topLeftCell="A91" zoomScale="70" zoomScaleSheetLayoutView="70" workbookViewId="0">
      <selection activeCell="BT96" sqref="BT96"/>
    </sheetView>
  </sheetViews>
  <sheetFormatPr defaultRowHeight="20.25"/>
  <cols>
    <col min="1" max="1" width="3.75" style="3" customWidth="1"/>
    <col min="2" max="2" width="18.875" style="6" customWidth="1"/>
    <col min="3" max="3" width="4.25" style="2" customWidth="1"/>
    <col min="4" max="4" width="4" style="2" customWidth="1"/>
    <col min="5" max="5" width="6.5" style="2" customWidth="1"/>
    <col min="6" max="6" width="4.875" style="2" customWidth="1"/>
    <col min="7" max="7" width="6.5" style="2" customWidth="1"/>
    <col min="8" max="8" width="5.375" style="2" customWidth="1"/>
    <col min="9" max="26" width="5.125" style="2" customWidth="1"/>
    <col min="27" max="27" width="12.375" style="2" customWidth="1"/>
    <col min="28" max="37" width="5.125" style="2" customWidth="1"/>
    <col min="38" max="38" width="9.625" style="2" customWidth="1"/>
    <col min="39" max="39" width="5.125" style="2" customWidth="1"/>
    <col min="40" max="40" width="8.75" style="2" customWidth="1"/>
    <col min="41" max="61" width="5.125" style="2" customWidth="1"/>
    <col min="62" max="68" width="4.75" style="2" customWidth="1"/>
    <col min="69" max="69" width="13.375" style="2" customWidth="1"/>
    <col min="70" max="70" width="4.75" style="2" customWidth="1"/>
    <col min="71" max="16384" width="9" style="2"/>
  </cols>
  <sheetData>
    <row r="1" spans="1:70" ht="16.5" customHeight="1">
      <c r="A1" s="1"/>
      <c r="B1" s="1"/>
      <c r="C1" s="8" t="s">
        <v>116</v>
      </c>
      <c r="D1" s="8"/>
      <c r="E1" s="8"/>
      <c r="F1" s="8"/>
      <c r="G1" s="8"/>
      <c r="H1" s="8"/>
    </row>
    <row r="2" spans="1:70" ht="16.5" customHeight="1">
      <c r="A2" s="1"/>
      <c r="B2" s="1"/>
      <c r="C2" s="251" t="str">
        <f>'ภาษาไทย ป.6'!C3:S3</f>
        <v>โรงเรียนพระมหาธาตุมูลนิธิมัธยม</v>
      </c>
      <c r="D2" s="251"/>
      <c r="E2" s="251"/>
      <c r="F2" s="251"/>
      <c r="G2" s="251"/>
      <c r="H2" s="251"/>
      <c r="I2" s="251"/>
      <c r="J2" s="251"/>
      <c r="K2" s="251"/>
      <c r="L2" s="251"/>
      <c r="M2" s="251"/>
    </row>
    <row r="3" spans="1:70" ht="16.5" customHeight="1">
      <c r="A3" s="1"/>
      <c r="B3" s="1"/>
      <c r="C3" s="252" t="s">
        <v>0</v>
      </c>
      <c r="D3" s="252"/>
      <c r="E3" s="252"/>
      <c r="F3" s="252"/>
      <c r="G3" s="252"/>
      <c r="H3" s="252"/>
      <c r="I3" s="252"/>
      <c r="J3" s="252"/>
      <c r="K3" s="252"/>
      <c r="L3" s="252"/>
      <c r="M3" s="252"/>
    </row>
    <row r="4" spans="1:70" s="26" customFormat="1" ht="19.5" customHeight="1">
      <c r="A4" s="231" t="s">
        <v>1</v>
      </c>
      <c r="B4" s="234" t="s">
        <v>2</v>
      </c>
      <c r="C4" s="243" t="s">
        <v>77</v>
      </c>
      <c r="D4" s="243"/>
      <c r="E4" s="243"/>
      <c r="F4" s="243"/>
      <c r="G4" s="243"/>
      <c r="H4" s="243"/>
      <c r="I4" s="253" t="s">
        <v>78</v>
      </c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49" t="s">
        <v>79</v>
      </c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7" t="s">
        <v>80</v>
      </c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39" t="s">
        <v>76</v>
      </c>
      <c r="BK4" s="239"/>
      <c r="BL4" s="239"/>
      <c r="BM4" s="239"/>
      <c r="BN4" s="239"/>
      <c r="BO4" s="239"/>
      <c r="BP4" s="239"/>
      <c r="BQ4" s="239"/>
      <c r="BR4" s="239"/>
    </row>
    <row r="5" spans="1:70" s="4" customFormat="1" ht="81.75" customHeight="1">
      <c r="A5" s="232"/>
      <c r="B5" s="235"/>
      <c r="C5" s="244" t="s">
        <v>87</v>
      </c>
      <c r="D5" s="244" t="s">
        <v>88</v>
      </c>
      <c r="E5" s="244" t="s">
        <v>89</v>
      </c>
      <c r="F5" s="244" t="s">
        <v>131</v>
      </c>
      <c r="G5" s="244" t="s">
        <v>130</v>
      </c>
      <c r="H5" s="244" t="s">
        <v>14</v>
      </c>
      <c r="I5" s="240" t="s">
        <v>93</v>
      </c>
      <c r="J5" s="240"/>
      <c r="K5" s="240"/>
      <c r="L5" s="240"/>
      <c r="M5" s="240"/>
      <c r="N5" s="240" t="s">
        <v>94</v>
      </c>
      <c r="O5" s="240"/>
      <c r="P5" s="240"/>
      <c r="Q5" s="240" t="s">
        <v>95</v>
      </c>
      <c r="R5" s="240"/>
      <c r="S5" s="240"/>
      <c r="T5" s="240" t="s">
        <v>96</v>
      </c>
      <c r="U5" s="240"/>
      <c r="V5" s="240"/>
      <c r="W5" s="241" t="s">
        <v>97</v>
      </c>
      <c r="X5" s="241"/>
      <c r="Y5" s="241"/>
      <c r="Z5" s="241"/>
      <c r="AA5" s="17" t="s">
        <v>98</v>
      </c>
      <c r="AB5" s="242" t="s">
        <v>28</v>
      </c>
      <c r="AC5" s="250" t="s">
        <v>102</v>
      </c>
      <c r="AD5" s="250"/>
      <c r="AE5" s="250"/>
      <c r="AF5" s="250" t="s">
        <v>103</v>
      </c>
      <c r="AG5" s="250"/>
      <c r="AH5" s="250"/>
      <c r="AI5" s="250" t="s">
        <v>45</v>
      </c>
      <c r="AJ5" s="250"/>
      <c r="AK5" s="250"/>
      <c r="AL5" s="19" t="s">
        <v>104</v>
      </c>
      <c r="AM5" s="19" t="s">
        <v>105</v>
      </c>
      <c r="AN5" s="19" t="s">
        <v>106</v>
      </c>
      <c r="AO5" s="250" t="s">
        <v>107</v>
      </c>
      <c r="AP5" s="250"/>
      <c r="AQ5" s="250"/>
      <c r="AR5" s="248" t="s">
        <v>28</v>
      </c>
      <c r="AS5" s="245" t="s">
        <v>62</v>
      </c>
      <c r="AT5" s="245"/>
      <c r="AU5" s="245"/>
      <c r="AV5" s="245" t="s">
        <v>63</v>
      </c>
      <c r="AW5" s="245"/>
      <c r="AX5" s="245"/>
      <c r="AY5" s="245" t="s">
        <v>64</v>
      </c>
      <c r="AZ5" s="245"/>
      <c r="BA5" s="245"/>
      <c r="BB5" s="245" t="s">
        <v>65</v>
      </c>
      <c r="BC5" s="245"/>
      <c r="BD5" s="245"/>
      <c r="BE5" s="245"/>
      <c r="BF5" s="245" t="s">
        <v>66</v>
      </c>
      <c r="BG5" s="245"/>
      <c r="BH5" s="245"/>
      <c r="BI5" s="246" t="s">
        <v>28</v>
      </c>
      <c r="BJ5" s="237" t="s">
        <v>108</v>
      </c>
      <c r="BK5" s="237"/>
      <c r="BL5" s="237"/>
      <c r="BM5" s="237"/>
      <c r="BN5" s="237" t="s">
        <v>109</v>
      </c>
      <c r="BO5" s="237"/>
      <c r="BP5" s="237"/>
      <c r="BQ5" s="24" t="s">
        <v>132</v>
      </c>
      <c r="BR5" s="238" t="s">
        <v>28</v>
      </c>
    </row>
    <row r="6" spans="1:70" s="32" customFormat="1" ht="15" customHeight="1">
      <c r="A6" s="233"/>
      <c r="B6" s="236"/>
      <c r="C6" s="244"/>
      <c r="D6" s="244"/>
      <c r="E6" s="244"/>
      <c r="F6" s="244"/>
      <c r="G6" s="244"/>
      <c r="H6" s="244"/>
      <c r="I6" s="11" t="s">
        <v>15</v>
      </c>
      <c r="J6" s="16" t="s">
        <v>16</v>
      </c>
      <c r="K6" s="11" t="s">
        <v>17</v>
      </c>
      <c r="L6" s="16" t="s">
        <v>18</v>
      </c>
      <c r="M6" s="16" t="s">
        <v>7</v>
      </c>
      <c r="N6" s="11" t="s">
        <v>20</v>
      </c>
      <c r="O6" s="16" t="s">
        <v>21</v>
      </c>
      <c r="P6" s="16" t="s">
        <v>7</v>
      </c>
      <c r="Q6" s="11" t="s">
        <v>22</v>
      </c>
      <c r="R6" s="16" t="s">
        <v>23</v>
      </c>
      <c r="S6" s="16" t="s">
        <v>7</v>
      </c>
      <c r="T6" s="11" t="s">
        <v>24</v>
      </c>
      <c r="U6" s="16" t="s">
        <v>25</v>
      </c>
      <c r="V6" s="16" t="s">
        <v>7</v>
      </c>
      <c r="W6" s="11" t="s">
        <v>26</v>
      </c>
      <c r="X6" s="16" t="s">
        <v>27</v>
      </c>
      <c r="Y6" s="16" t="s">
        <v>91</v>
      </c>
      <c r="Z6" s="16" t="s">
        <v>7</v>
      </c>
      <c r="AA6" s="16" t="s">
        <v>92</v>
      </c>
      <c r="AB6" s="242"/>
      <c r="AC6" s="20" t="s">
        <v>30</v>
      </c>
      <c r="AD6" s="21" t="s">
        <v>31</v>
      </c>
      <c r="AE6" s="27" t="s">
        <v>7</v>
      </c>
      <c r="AF6" s="20" t="s">
        <v>32</v>
      </c>
      <c r="AG6" s="21" t="s">
        <v>33</v>
      </c>
      <c r="AH6" s="27" t="s">
        <v>7</v>
      </c>
      <c r="AI6" s="20" t="s">
        <v>34</v>
      </c>
      <c r="AJ6" s="21" t="s">
        <v>35</v>
      </c>
      <c r="AK6" s="27" t="s">
        <v>7</v>
      </c>
      <c r="AL6" s="20" t="s">
        <v>36</v>
      </c>
      <c r="AM6" s="20" t="s">
        <v>38</v>
      </c>
      <c r="AN6" s="20" t="s">
        <v>39</v>
      </c>
      <c r="AO6" s="20" t="s">
        <v>40</v>
      </c>
      <c r="AP6" s="21" t="s">
        <v>41</v>
      </c>
      <c r="AQ6" s="27" t="s">
        <v>7</v>
      </c>
      <c r="AR6" s="248"/>
      <c r="AS6" s="28" t="s">
        <v>51</v>
      </c>
      <c r="AT6" s="29" t="s">
        <v>52</v>
      </c>
      <c r="AU6" s="29" t="s">
        <v>7</v>
      </c>
      <c r="AV6" s="28" t="s">
        <v>53</v>
      </c>
      <c r="AW6" s="29" t="s">
        <v>54</v>
      </c>
      <c r="AX6" s="29" t="s">
        <v>7</v>
      </c>
      <c r="AY6" s="28" t="s">
        <v>55</v>
      </c>
      <c r="AZ6" s="29" t="s">
        <v>56</v>
      </c>
      <c r="BA6" s="29" t="s">
        <v>7</v>
      </c>
      <c r="BB6" s="28" t="s">
        <v>57</v>
      </c>
      <c r="BC6" s="29" t="s">
        <v>58</v>
      </c>
      <c r="BD6" s="29" t="s">
        <v>61</v>
      </c>
      <c r="BE6" s="29" t="s">
        <v>7</v>
      </c>
      <c r="BF6" s="28" t="s">
        <v>59</v>
      </c>
      <c r="BG6" s="29" t="s">
        <v>60</v>
      </c>
      <c r="BH6" s="29" t="s">
        <v>7</v>
      </c>
      <c r="BI6" s="246"/>
      <c r="BJ6" s="30" t="s">
        <v>67</v>
      </c>
      <c r="BK6" s="31" t="s">
        <v>68</v>
      </c>
      <c r="BL6" s="31" t="s">
        <v>69</v>
      </c>
      <c r="BM6" s="31" t="s">
        <v>7</v>
      </c>
      <c r="BN6" s="30" t="s">
        <v>70</v>
      </c>
      <c r="BO6" s="31" t="s">
        <v>71</v>
      </c>
      <c r="BP6" s="31" t="s">
        <v>7</v>
      </c>
      <c r="BQ6" s="30" t="s">
        <v>72</v>
      </c>
      <c r="BR6" s="238"/>
    </row>
    <row r="7" spans="1:70" ht="19.350000000000001" customHeight="1">
      <c r="A7" s="5">
        <v>1</v>
      </c>
      <c r="B7" s="18" t="str">
        <f>'ภาษาไทย ม.3'!B9</f>
        <v xml:space="preserve">นายทัศน์เทพ  ยอดสมุทร   </v>
      </c>
      <c r="C7" s="7">
        <f>'ภาษาไทย ม.3'!DE9</f>
        <v>14.8</v>
      </c>
      <c r="D7" s="7">
        <f>'ภาษาไทย ม.3'!DF9</f>
        <v>8</v>
      </c>
      <c r="E7" s="7">
        <f>'ภาษาไทย ม.3'!DG9</f>
        <v>6.4</v>
      </c>
      <c r="F7" s="7">
        <f>'ภาษาไทย ม.3'!DH9</f>
        <v>16.799999999999997</v>
      </c>
      <c r="G7" s="7">
        <f>'ภาษาไทย ม.3'!DI9</f>
        <v>6.4</v>
      </c>
      <c r="H7" s="7">
        <f>'ภาษาไทย ม.3'!DJ9</f>
        <v>52.4</v>
      </c>
      <c r="I7" s="25">
        <f>'คณิต ม.3'!CH9</f>
        <v>0</v>
      </c>
      <c r="J7" s="25">
        <f>'คณิต ม.3'!CI9</f>
        <v>0</v>
      </c>
      <c r="K7" s="25">
        <f>'คณิต ม.3'!CJ9</f>
        <v>0</v>
      </c>
      <c r="L7" s="25">
        <f>'คณิต ม.3'!CK9</f>
        <v>0</v>
      </c>
      <c r="M7" s="25">
        <f>'คณิต ม.3'!CL9</f>
        <v>0</v>
      </c>
      <c r="N7" s="25">
        <f>'คณิต ม.3'!CM9</f>
        <v>0</v>
      </c>
      <c r="O7" s="25">
        <f>'คณิต ม.3'!CN9</f>
        <v>0</v>
      </c>
      <c r="P7" s="25">
        <f>'คณิต ม.3'!CO9</f>
        <v>0</v>
      </c>
      <c r="Q7" s="25">
        <f>'คณิต ม.3'!CP9</f>
        <v>2.5</v>
      </c>
      <c r="R7" s="25">
        <f>'คณิต ม.3'!CQ9</f>
        <v>10</v>
      </c>
      <c r="S7" s="25">
        <f>'คณิต ม.3'!CR9</f>
        <v>12.5</v>
      </c>
      <c r="T7" s="25">
        <f>'คณิต ม.3'!CS9</f>
        <v>2.5</v>
      </c>
      <c r="U7" s="25">
        <f>'คณิต ม.3'!CT9</f>
        <v>2.5</v>
      </c>
      <c r="V7" s="25">
        <f>'คณิต ม.3'!CU9</f>
        <v>5</v>
      </c>
      <c r="W7" s="25">
        <f>'คณิต ม.3'!CV9</f>
        <v>2.5</v>
      </c>
      <c r="X7" s="25">
        <f>'คณิต ม.3'!CW9</f>
        <v>0</v>
      </c>
      <c r="Y7" s="25">
        <f>'คณิต ม.3'!CX9</f>
        <v>2.5</v>
      </c>
      <c r="Z7" s="25">
        <f>'คณิต ม.3'!CY9</f>
        <v>5</v>
      </c>
      <c r="AA7" s="25">
        <f>'คณิต ม.3'!CZ9</f>
        <v>0</v>
      </c>
      <c r="AB7" s="25">
        <f>'คณิต ม.3'!DA9</f>
        <v>22.5</v>
      </c>
      <c r="AC7" s="25">
        <f>'วิทยาศาสตร์ ม.3'!CM9</f>
        <v>6</v>
      </c>
      <c r="AD7" s="25">
        <f>'วิทยาศาสตร์ ม.3'!CN9</f>
        <v>2</v>
      </c>
      <c r="AE7" s="25">
        <f>'วิทยาศาสตร์ ม.3'!CO9</f>
        <v>8</v>
      </c>
      <c r="AF7" s="25">
        <f>'วิทยาศาสตร์ ม.3'!CP9</f>
        <v>4</v>
      </c>
      <c r="AG7" s="25">
        <f>'วิทยาศาสตร์ ม.3'!CQ9</f>
        <v>0</v>
      </c>
      <c r="AH7" s="25">
        <f>'วิทยาศาสตร์ ม.3'!CR9</f>
        <v>4</v>
      </c>
      <c r="AI7" s="25">
        <f>'วิทยาศาสตร์ ม.3'!CS9</f>
        <v>2</v>
      </c>
      <c r="AJ7" s="25">
        <f>'วิทยาศาสตร์ ม.3'!CT9</f>
        <v>5</v>
      </c>
      <c r="AK7" s="25">
        <f>'วิทยาศาสตร์ ม.3'!CU9</f>
        <v>7</v>
      </c>
      <c r="AL7" s="25">
        <f>'วิทยาศาสตร์ ม.3'!CV9</f>
        <v>8</v>
      </c>
      <c r="AM7" s="25">
        <f>'วิทยาศาสตร์ ม.3'!CW9</f>
        <v>10</v>
      </c>
      <c r="AN7" s="25">
        <f>'วิทยาศาสตร์ ม.3'!CX9</f>
        <v>0</v>
      </c>
      <c r="AO7" s="25">
        <f>'วิทยาศาสตร์ ม.3'!CY9</f>
        <v>3</v>
      </c>
      <c r="AP7" s="25">
        <f>'วิทยาศาสตร์ ม.3'!CZ9</f>
        <v>2</v>
      </c>
      <c r="AQ7" s="25">
        <f>'วิทยาศาสตร์ ม.3'!DA9</f>
        <v>5</v>
      </c>
      <c r="AR7" s="25">
        <f>'วิทยาศาสตร์ ม.3'!DB9</f>
        <v>42</v>
      </c>
      <c r="AS7" s="25">
        <f>'สังคมศึกษา ม.3'!DD9</f>
        <v>2</v>
      </c>
      <c r="AT7" s="25">
        <f>'สังคมศึกษา ม.3'!DE9</f>
        <v>8</v>
      </c>
      <c r="AU7" s="25">
        <f>'สังคมศึกษา ม.3'!DF9</f>
        <v>10</v>
      </c>
      <c r="AV7" s="25">
        <f>'สังคมศึกษา ม.3'!DG9</f>
        <v>2</v>
      </c>
      <c r="AW7" s="25">
        <f>'สังคมศึกษา ม.3'!DH9</f>
        <v>6</v>
      </c>
      <c r="AX7" s="25">
        <f>'สังคมศึกษา ม.3'!DI9</f>
        <v>8</v>
      </c>
      <c r="AY7" s="25">
        <f>'สังคมศึกษา ม.3'!DJ9</f>
        <v>4</v>
      </c>
      <c r="AZ7" s="25">
        <f>'สังคมศึกษา ม.3'!DK9</f>
        <v>4</v>
      </c>
      <c r="BA7" s="25">
        <f>'สังคมศึกษา ม.3'!DL9</f>
        <v>8</v>
      </c>
      <c r="BB7" s="25">
        <f>'สังคมศึกษา ม.3'!DM9</f>
        <v>4</v>
      </c>
      <c r="BC7" s="25">
        <f>'สังคมศึกษา ม.3'!DN9</f>
        <v>0</v>
      </c>
      <c r="BD7" s="25">
        <f>'สังคมศึกษา ม.3'!DO9</f>
        <v>4</v>
      </c>
      <c r="BE7" s="25">
        <f>'สังคมศึกษา ม.3'!DP9</f>
        <v>8</v>
      </c>
      <c r="BF7" s="25">
        <f>'สังคมศึกษา ม.3'!DQ9</f>
        <v>4</v>
      </c>
      <c r="BG7" s="25">
        <f>'สังคมศึกษา ม.3'!DR9</f>
        <v>4</v>
      </c>
      <c r="BH7" s="25">
        <f>'สังคมศึกษา ม.3'!DS9</f>
        <v>8</v>
      </c>
      <c r="BI7" s="25">
        <f>'สังคมศึกษา ม.3'!DT9</f>
        <v>42</v>
      </c>
      <c r="BJ7" s="25">
        <f>'ภาษาอังกฤษ ม.3'!CY9</f>
        <v>8</v>
      </c>
      <c r="BK7" s="25">
        <f>'ภาษาอังกฤษ ม.3'!CZ9</f>
        <v>10</v>
      </c>
      <c r="BL7" s="25">
        <f>'ภาษาอังกฤษ ม.3'!DA9</f>
        <v>6</v>
      </c>
      <c r="BM7" s="25">
        <f>'ภาษาอังกฤษ ม.3'!DB9</f>
        <v>24</v>
      </c>
      <c r="BN7" s="25">
        <f>'ภาษาอังกฤษ ม.3'!DC9</f>
        <v>4</v>
      </c>
      <c r="BO7" s="25">
        <f>'ภาษาอังกฤษ ม.3'!DD9</f>
        <v>2</v>
      </c>
      <c r="BP7" s="25">
        <f>'ภาษาอังกฤษ ม.3'!DE9</f>
        <v>6</v>
      </c>
      <c r="BQ7" s="25">
        <f>'ภาษาอังกฤษ ม.3'!DF9</f>
        <v>2</v>
      </c>
      <c r="BR7" s="25">
        <f>'ภาษาอังกฤษ ม.3'!DG9</f>
        <v>32</v>
      </c>
    </row>
    <row r="8" spans="1:70" ht="19.350000000000001" customHeight="1">
      <c r="A8" s="5">
        <v>2</v>
      </c>
      <c r="B8" s="18" t="str">
        <f>'ภาษาไทย ม.3'!B10</f>
        <v>นายธนูศักดิ์     หมื่นจร</v>
      </c>
      <c r="C8" s="7">
        <f>'ภาษาไทย ม.3'!DE10</f>
        <v>8.8000000000000007</v>
      </c>
      <c r="D8" s="7">
        <f>'ภาษาไทย ม.3'!DF10</f>
        <v>4.8000000000000007</v>
      </c>
      <c r="E8" s="7">
        <f>'ภาษาไทย ม.3'!DG10</f>
        <v>4.8000000000000007</v>
      </c>
      <c r="F8" s="7">
        <f>'ภาษาไทย ม.3'!DH10</f>
        <v>18.399999999999999</v>
      </c>
      <c r="G8" s="7">
        <f>'ภาษาไทย ม.3'!DI10</f>
        <v>6.4</v>
      </c>
      <c r="H8" s="7">
        <f>'ภาษาไทย ม.3'!DJ10</f>
        <v>43.199999999999996</v>
      </c>
      <c r="I8" s="25">
        <f>'คณิต ม.3'!CH10</f>
        <v>2.5</v>
      </c>
      <c r="J8" s="25">
        <f>'คณิต ม.3'!CI10</f>
        <v>0</v>
      </c>
      <c r="K8" s="25">
        <f>'คณิต ม.3'!CJ10</f>
        <v>0</v>
      </c>
      <c r="L8" s="25">
        <f>'คณิต ม.3'!CK10</f>
        <v>2.5</v>
      </c>
      <c r="M8" s="25">
        <f>'คณิต ม.3'!CL10</f>
        <v>5</v>
      </c>
      <c r="N8" s="25">
        <f>'คณิต ม.3'!CM10</f>
        <v>2.5</v>
      </c>
      <c r="O8" s="25">
        <f>'คณิต ม.3'!CN10</f>
        <v>0</v>
      </c>
      <c r="P8" s="25">
        <f>'คณิต ม.3'!CO10</f>
        <v>2.5</v>
      </c>
      <c r="Q8" s="25">
        <f>'คณิต ม.3'!CP10</f>
        <v>2.5</v>
      </c>
      <c r="R8" s="25">
        <f>'คณิต ม.3'!CQ10</f>
        <v>5</v>
      </c>
      <c r="S8" s="25">
        <f>'คณิต ม.3'!CR10</f>
        <v>7.5</v>
      </c>
      <c r="T8" s="25">
        <f>'คณิต ม.3'!CS10</f>
        <v>2.5</v>
      </c>
      <c r="U8" s="25">
        <f>'คณิต ม.3'!CT10</f>
        <v>5</v>
      </c>
      <c r="V8" s="25">
        <f>'คณิต ม.3'!CU10</f>
        <v>7.5</v>
      </c>
      <c r="W8" s="25">
        <f>'คณิต ม.3'!CV10</f>
        <v>5</v>
      </c>
      <c r="X8" s="25">
        <f>'คณิต ม.3'!CW10</f>
        <v>0</v>
      </c>
      <c r="Y8" s="25">
        <f>'คณิต ม.3'!CX10</f>
        <v>0</v>
      </c>
      <c r="Z8" s="25">
        <f>'คณิต ม.3'!CY10</f>
        <v>5</v>
      </c>
      <c r="AA8" s="25">
        <f>'คณิต ม.3'!CZ10</f>
        <v>0</v>
      </c>
      <c r="AB8" s="25">
        <f>'คณิต ม.3'!DA10</f>
        <v>27.5</v>
      </c>
      <c r="AC8" s="25">
        <f>'วิทยาศาสตร์ ม.3'!CM10</f>
        <v>6</v>
      </c>
      <c r="AD8" s="25">
        <f>'วิทยาศาสตร์ ม.3'!CN10</f>
        <v>2</v>
      </c>
      <c r="AE8" s="25">
        <f>'วิทยาศาสตร์ ม.3'!CO10</f>
        <v>8</v>
      </c>
      <c r="AF8" s="25">
        <f>'วิทยาศาสตร์ ม.3'!CP10</f>
        <v>4</v>
      </c>
      <c r="AG8" s="25">
        <f>'วิทยาศาสตร์ ม.3'!CQ10</f>
        <v>2</v>
      </c>
      <c r="AH8" s="25">
        <f>'วิทยาศาสตร์ ม.3'!CR10</f>
        <v>6</v>
      </c>
      <c r="AI8" s="25">
        <f>'วิทยาศาสตร์ ม.3'!CS10</f>
        <v>2</v>
      </c>
      <c r="AJ8" s="25">
        <f>'วิทยาศาสตร์ ม.3'!CT10</f>
        <v>5</v>
      </c>
      <c r="AK8" s="25">
        <f>'วิทยาศาสตร์ ม.3'!CU10</f>
        <v>7</v>
      </c>
      <c r="AL8" s="25">
        <f>'วิทยาศาสตร์ ม.3'!CV10</f>
        <v>4</v>
      </c>
      <c r="AM8" s="25">
        <f>'วิทยาศาสตร์ ม.3'!CW10</f>
        <v>10</v>
      </c>
      <c r="AN8" s="25">
        <f>'วิทยาศาสตร์ ม.3'!CX10</f>
        <v>2</v>
      </c>
      <c r="AO8" s="25">
        <f>'วิทยาศาสตร์ ม.3'!CY10</f>
        <v>2</v>
      </c>
      <c r="AP8" s="25">
        <f>'วิทยาศาสตร์ ม.3'!CZ10</f>
        <v>0</v>
      </c>
      <c r="AQ8" s="25">
        <f>'วิทยาศาสตร์ ม.3'!DA10</f>
        <v>2</v>
      </c>
      <c r="AR8" s="25">
        <f>'วิทยาศาสตร์ ม.3'!DB10</f>
        <v>39</v>
      </c>
      <c r="AS8" s="25">
        <f>'สังคมศึกษา ม.3'!DD10</f>
        <v>2</v>
      </c>
      <c r="AT8" s="25">
        <f>'สังคมศึกษา ม.3'!DE10</f>
        <v>4</v>
      </c>
      <c r="AU8" s="25">
        <f>'สังคมศึกษา ม.3'!DF10</f>
        <v>6</v>
      </c>
      <c r="AV8" s="25">
        <f>'สังคมศึกษา ม.3'!DG10</f>
        <v>2</v>
      </c>
      <c r="AW8" s="25">
        <f>'สังคมศึกษา ม.3'!DH10</f>
        <v>4</v>
      </c>
      <c r="AX8" s="25">
        <f>'สังคมศึกษา ม.3'!DI10</f>
        <v>6</v>
      </c>
      <c r="AY8" s="25">
        <f>'สังคมศึกษา ม.3'!DJ10</f>
        <v>4</v>
      </c>
      <c r="AZ8" s="25">
        <f>'สังคมศึกษา ม.3'!DK10</f>
        <v>4</v>
      </c>
      <c r="BA8" s="25">
        <f>'สังคมศึกษา ม.3'!DL10</f>
        <v>8</v>
      </c>
      <c r="BB8" s="25">
        <f>'สังคมศึกษา ม.3'!DM10</f>
        <v>2</v>
      </c>
      <c r="BC8" s="25">
        <f>'สังคมศึกษา ม.3'!DN10</f>
        <v>0</v>
      </c>
      <c r="BD8" s="25">
        <f>'สังคมศึกษา ม.3'!DO10</f>
        <v>4</v>
      </c>
      <c r="BE8" s="25">
        <f>'สังคมศึกษา ม.3'!DP10</f>
        <v>6</v>
      </c>
      <c r="BF8" s="25">
        <f>'สังคมศึกษา ม.3'!DQ10</f>
        <v>2</v>
      </c>
      <c r="BG8" s="25">
        <f>'สังคมศึกษา ม.3'!DR10</f>
        <v>2</v>
      </c>
      <c r="BH8" s="25">
        <f>'สังคมศึกษา ม.3'!DS10</f>
        <v>4</v>
      </c>
      <c r="BI8" s="25">
        <f>'สังคมศึกษา ม.3'!DT10</f>
        <v>30</v>
      </c>
      <c r="BJ8" s="25">
        <f>'ภาษาอังกฤษ ม.3'!CY10</f>
        <v>4</v>
      </c>
      <c r="BK8" s="25">
        <f>'ภาษาอังกฤษ ม.3'!CZ10</f>
        <v>10</v>
      </c>
      <c r="BL8" s="25">
        <f>'ภาษาอังกฤษ ม.3'!DA10</f>
        <v>10</v>
      </c>
      <c r="BM8" s="25">
        <f>'ภาษาอังกฤษ ม.3'!DB10</f>
        <v>24</v>
      </c>
      <c r="BN8" s="25">
        <f>'ภาษาอังกฤษ ม.3'!DC10</f>
        <v>0</v>
      </c>
      <c r="BO8" s="25">
        <f>'ภาษาอังกฤษ ม.3'!DD10</f>
        <v>2</v>
      </c>
      <c r="BP8" s="25">
        <f>'ภาษาอังกฤษ ม.3'!DE10</f>
        <v>2</v>
      </c>
      <c r="BQ8" s="25">
        <f>'ภาษาอังกฤษ ม.3'!DF10</f>
        <v>2</v>
      </c>
      <c r="BR8" s="25">
        <f>'ภาษาอังกฤษ ม.3'!DG10</f>
        <v>28</v>
      </c>
    </row>
    <row r="9" spans="1:70" ht="19.350000000000001" customHeight="1">
      <c r="A9" s="5">
        <v>3</v>
      </c>
      <c r="B9" s="18" t="str">
        <f>'ภาษาไทย ม.3'!B11</f>
        <v>นายธนากร    อักษรสิทธิ์</v>
      </c>
      <c r="C9" s="7">
        <f>'ภาษาไทย ม.3'!DE11</f>
        <v>7.2</v>
      </c>
      <c r="D9" s="7">
        <f>'ภาษาไทย ม.3'!DF11</f>
        <v>8</v>
      </c>
      <c r="E9" s="7">
        <f>'ภาษาไทย ม.3'!DG11</f>
        <v>6.4</v>
      </c>
      <c r="F9" s="7">
        <f>'ภาษาไทย ม.3'!DH11</f>
        <v>24.4</v>
      </c>
      <c r="G9" s="7">
        <f>'ภาษาไทย ม.3'!DI11</f>
        <v>4.8000000000000007</v>
      </c>
      <c r="H9" s="7">
        <f>'ภาษาไทย ม.3'!DJ11</f>
        <v>50.8</v>
      </c>
      <c r="I9" s="25">
        <f>'คณิต ม.3'!CH11</f>
        <v>0</v>
      </c>
      <c r="J9" s="25">
        <f>'คณิต ม.3'!CI11</f>
        <v>2.5</v>
      </c>
      <c r="K9" s="25">
        <f>'คณิต ม.3'!CJ11</f>
        <v>0</v>
      </c>
      <c r="L9" s="25">
        <f>'คณิต ม.3'!CK11</f>
        <v>0</v>
      </c>
      <c r="M9" s="25">
        <f>'คณิต ม.3'!CL11</f>
        <v>2.5</v>
      </c>
      <c r="N9" s="25">
        <f>'คณิต ม.3'!CM11</f>
        <v>0</v>
      </c>
      <c r="O9" s="25">
        <f>'คณิต ม.3'!CN11</f>
        <v>2.5</v>
      </c>
      <c r="P9" s="25">
        <f>'คณิต ม.3'!CO11</f>
        <v>2.5</v>
      </c>
      <c r="Q9" s="25">
        <f>'คณิต ม.3'!CP11</f>
        <v>0</v>
      </c>
      <c r="R9" s="25">
        <f>'คณิต ม.3'!CQ11</f>
        <v>5</v>
      </c>
      <c r="S9" s="25">
        <f>'คณิต ม.3'!CR11</f>
        <v>5</v>
      </c>
      <c r="T9" s="25">
        <f>'คณิต ม.3'!CS11</f>
        <v>0</v>
      </c>
      <c r="U9" s="25">
        <f>'คณิต ม.3'!CT11</f>
        <v>5</v>
      </c>
      <c r="V9" s="25">
        <f>'คณิต ม.3'!CU11</f>
        <v>5</v>
      </c>
      <c r="W9" s="25">
        <f>'คณิต ม.3'!CV11</f>
        <v>0</v>
      </c>
      <c r="X9" s="25">
        <f>'คณิต ม.3'!CW11</f>
        <v>0</v>
      </c>
      <c r="Y9" s="25">
        <f>'คณิต ม.3'!CX11</f>
        <v>0</v>
      </c>
      <c r="Z9" s="25">
        <f>'คณิต ม.3'!CY11</f>
        <v>0</v>
      </c>
      <c r="AA9" s="25">
        <f>'คณิต ม.3'!CZ11</f>
        <v>2.5</v>
      </c>
      <c r="AB9" s="25">
        <f>'คณิต ม.3'!DA11</f>
        <v>17.5</v>
      </c>
      <c r="AC9" s="25">
        <f>'วิทยาศาสตร์ ม.3'!CM11</f>
        <v>6</v>
      </c>
      <c r="AD9" s="25">
        <f>'วิทยาศาสตร์ ม.3'!CN11</f>
        <v>2</v>
      </c>
      <c r="AE9" s="25">
        <f>'วิทยาศาสตร์ ม.3'!CO11</f>
        <v>8</v>
      </c>
      <c r="AF9" s="25">
        <f>'วิทยาศาสตร์ ม.3'!CP11</f>
        <v>4</v>
      </c>
      <c r="AG9" s="25">
        <f>'วิทยาศาสตร์ ม.3'!CQ11</f>
        <v>2</v>
      </c>
      <c r="AH9" s="25">
        <f>'วิทยาศาสตร์ ม.3'!CR11</f>
        <v>6</v>
      </c>
      <c r="AI9" s="25">
        <f>'วิทยาศาสตร์ ม.3'!CS11</f>
        <v>2</v>
      </c>
      <c r="AJ9" s="25">
        <f>'วิทยาศาสตร์ ม.3'!CT11</f>
        <v>0</v>
      </c>
      <c r="AK9" s="25">
        <f>'วิทยาศาสตร์ ม.3'!CU11</f>
        <v>2</v>
      </c>
      <c r="AL9" s="25">
        <f>'วิทยาศาสตร์ ม.3'!CV11</f>
        <v>8</v>
      </c>
      <c r="AM9" s="25">
        <f>'วิทยาศาสตร์ ม.3'!CW11</f>
        <v>8</v>
      </c>
      <c r="AN9" s="25">
        <f>'วิทยาศาสตร์ ม.3'!CX11</f>
        <v>2</v>
      </c>
      <c r="AO9" s="25">
        <f>'วิทยาศาสตร์ ม.3'!CY11</f>
        <v>5</v>
      </c>
      <c r="AP9" s="25">
        <f>'วิทยาศาสตร์ ม.3'!CZ11</f>
        <v>4</v>
      </c>
      <c r="AQ9" s="25">
        <f>'วิทยาศาสตร์ ม.3'!DA11</f>
        <v>9</v>
      </c>
      <c r="AR9" s="25">
        <f>'วิทยาศาสตร์ ม.3'!DB11</f>
        <v>43</v>
      </c>
      <c r="AS9" s="25">
        <f>'สังคมศึกษา ม.3'!DD11</f>
        <v>4</v>
      </c>
      <c r="AT9" s="25">
        <f>'สังคมศึกษา ม.3'!DE11</f>
        <v>4</v>
      </c>
      <c r="AU9" s="25">
        <f>'สังคมศึกษา ม.3'!DF11</f>
        <v>8</v>
      </c>
      <c r="AV9" s="25">
        <f>'สังคมศึกษา ม.3'!DG11</f>
        <v>6</v>
      </c>
      <c r="AW9" s="25">
        <f>'สังคมศึกษา ม.3'!DH11</f>
        <v>8</v>
      </c>
      <c r="AX9" s="25">
        <f>'สังคมศึกษา ม.3'!DI11</f>
        <v>14</v>
      </c>
      <c r="AY9" s="25">
        <f>'สังคมศึกษา ม.3'!DJ11</f>
        <v>8</v>
      </c>
      <c r="AZ9" s="25">
        <f>'สังคมศึกษา ม.3'!DK11</f>
        <v>4</v>
      </c>
      <c r="BA9" s="25">
        <f>'สังคมศึกษา ม.3'!DL11</f>
        <v>12</v>
      </c>
      <c r="BB9" s="25">
        <f>'สังคมศึกษา ม.3'!DM11</f>
        <v>0</v>
      </c>
      <c r="BC9" s="25">
        <f>'สังคมศึกษา ม.3'!DN11</f>
        <v>4</v>
      </c>
      <c r="BD9" s="25">
        <f>'สังคมศึกษา ม.3'!DO11</f>
        <v>6</v>
      </c>
      <c r="BE9" s="25">
        <f>'สังคมศึกษา ม.3'!DP11</f>
        <v>10</v>
      </c>
      <c r="BF9" s="25">
        <f>'สังคมศึกษา ม.3'!DQ11</f>
        <v>4</v>
      </c>
      <c r="BG9" s="25">
        <f>'สังคมศึกษา ม.3'!DR11</f>
        <v>2</v>
      </c>
      <c r="BH9" s="25">
        <f>'สังคมศึกษา ม.3'!DS11</f>
        <v>6</v>
      </c>
      <c r="BI9" s="25">
        <f>'สังคมศึกษา ม.3'!DT11</f>
        <v>50</v>
      </c>
      <c r="BJ9" s="25">
        <f>'ภาษาอังกฤษ ม.3'!CY11</f>
        <v>4</v>
      </c>
      <c r="BK9" s="25">
        <f>'ภาษาอังกฤษ ม.3'!CZ11</f>
        <v>6</v>
      </c>
      <c r="BL9" s="25">
        <f>'ภาษาอังกฤษ ม.3'!DA11</f>
        <v>4</v>
      </c>
      <c r="BM9" s="25">
        <f>'ภาษาอังกฤษ ม.3'!DB11</f>
        <v>14</v>
      </c>
      <c r="BN9" s="25">
        <f>'ภาษาอังกฤษ ม.3'!DC11</f>
        <v>2</v>
      </c>
      <c r="BO9" s="25">
        <f>'ภาษาอังกฤษ ม.3'!DD11</f>
        <v>6</v>
      </c>
      <c r="BP9" s="25">
        <f>'ภาษาอังกฤษ ม.3'!DE11</f>
        <v>8</v>
      </c>
      <c r="BQ9" s="25">
        <f>'ภาษาอังกฤษ ม.3'!DF11</f>
        <v>6</v>
      </c>
      <c r="BR9" s="25">
        <f>'ภาษาอังกฤษ ม.3'!DG11</f>
        <v>28</v>
      </c>
    </row>
    <row r="10" spans="1:70" ht="19.350000000000001" customHeight="1">
      <c r="A10" s="5">
        <v>4</v>
      </c>
      <c r="B10" s="18" t="str">
        <f>'ภาษาไทย ม.3'!B12</f>
        <v>นายณัฐวุฒิ    อินมี</v>
      </c>
      <c r="C10" s="7">
        <f>'ภาษาไทย ม.3'!DE12</f>
        <v>22.799999999999997</v>
      </c>
      <c r="D10" s="7">
        <f>'ภาษาไทย ม.3'!DF12</f>
        <v>8</v>
      </c>
      <c r="E10" s="7">
        <f>'ภาษาไทย ม.3'!DG12</f>
        <v>4.8000000000000007</v>
      </c>
      <c r="F10" s="7">
        <f>'ภาษาไทย ม.3'!DH12</f>
        <v>15.2</v>
      </c>
      <c r="G10" s="7">
        <f>'ภาษาไทย ม.3'!DI12</f>
        <v>4.8000000000000007</v>
      </c>
      <c r="H10" s="7">
        <f>'ภาษาไทย ม.3'!DJ12</f>
        <v>55.599999999999994</v>
      </c>
      <c r="I10" s="25">
        <f>'คณิต ม.3'!CH12</f>
        <v>2.5</v>
      </c>
      <c r="J10" s="25">
        <f>'คณิต ม.3'!CI12</f>
        <v>2.5</v>
      </c>
      <c r="K10" s="25">
        <f>'คณิต ม.3'!CJ12</f>
        <v>2.5</v>
      </c>
      <c r="L10" s="25">
        <f>'คณิต ม.3'!CK12</f>
        <v>0</v>
      </c>
      <c r="M10" s="25">
        <f>'คณิต ม.3'!CL12</f>
        <v>7.5</v>
      </c>
      <c r="N10" s="25">
        <f>'คณิต ม.3'!CM12</f>
        <v>2.5</v>
      </c>
      <c r="O10" s="25">
        <f>'คณิต ม.3'!CN12</f>
        <v>0</v>
      </c>
      <c r="P10" s="25">
        <f>'คณิต ม.3'!CO12</f>
        <v>2.5</v>
      </c>
      <c r="Q10" s="25">
        <f>'คณิต ม.3'!CP12</f>
        <v>2.5</v>
      </c>
      <c r="R10" s="25">
        <f>'คณิต ม.3'!CQ12</f>
        <v>10</v>
      </c>
      <c r="S10" s="25">
        <f>'คณิต ม.3'!CR12</f>
        <v>12.5</v>
      </c>
      <c r="T10" s="25">
        <f>'คณิต ม.3'!CS12</f>
        <v>0</v>
      </c>
      <c r="U10" s="25">
        <f>'คณิต ม.3'!CT12</f>
        <v>2.5</v>
      </c>
      <c r="V10" s="25">
        <f>'คณิต ม.3'!CU12</f>
        <v>2.5</v>
      </c>
      <c r="W10" s="25">
        <f>'คณิต ม.3'!CV12</f>
        <v>2.5</v>
      </c>
      <c r="X10" s="25">
        <f>'คณิต ม.3'!CW12</f>
        <v>2.5</v>
      </c>
      <c r="Y10" s="25">
        <f>'คณิต ม.3'!CX12</f>
        <v>0</v>
      </c>
      <c r="Z10" s="25">
        <f>'คณิต ม.3'!CY12</f>
        <v>5</v>
      </c>
      <c r="AA10" s="25">
        <f>'คณิต ม.3'!CZ12</f>
        <v>0</v>
      </c>
      <c r="AB10" s="25">
        <f>'คณิต ม.3'!DA12</f>
        <v>30</v>
      </c>
      <c r="AC10" s="25">
        <f>'วิทยาศาสตร์ ม.3'!CM12</f>
        <v>8</v>
      </c>
      <c r="AD10" s="25">
        <f>'วิทยาศาสตร์ ม.3'!CN12</f>
        <v>6</v>
      </c>
      <c r="AE10" s="25">
        <f>'วิทยาศาสตร์ ม.3'!CO12</f>
        <v>14</v>
      </c>
      <c r="AF10" s="25">
        <f>'วิทยาศาสตร์ ม.3'!CP12</f>
        <v>4</v>
      </c>
      <c r="AG10" s="25">
        <f>'วิทยาศาสตร์ ม.3'!CQ12</f>
        <v>2</v>
      </c>
      <c r="AH10" s="25">
        <f>'วิทยาศาสตร์ ม.3'!CR12</f>
        <v>6</v>
      </c>
      <c r="AI10" s="25">
        <f>'วิทยาศาสตร์ ม.3'!CS12</f>
        <v>4</v>
      </c>
      <c r="AJ10" s="25">
        <f>'วิทยาศาสตร์ ม.3'!CT12</f>
        <v>4</v>
      </c>
      <c r="AK10" s="25">
        <f>'วิทยาศาสตร์ ม.3'!CU12</f>
        <v>8</v>
      </c>
      <c r="AL10" s="25">
        <f>'วิทยาศาสตร์ ม.3'!CV12</f>
        <v>6</v>
      </c>
      <c r="AM10" s="25">
        <f>'วิทยาศาสตร์ ม.3'!CW12</f>
        <v>8</v>
      </c>
      <c r="AN10" s="25">
        <f>'วิทยาศาสตร์ ม.3'!CX12</f>
        <v>2</v>
      </c>
      <c r="AO10" s="25">
        <f>'วิทยาศาสตร์ ม.3'!CY12</f>
        <v>5</v>
      </c>
      <c r="AP10" s="25">
        <f>'วิทยาศาสตร์ ม.3'!CZ12</f>
        <v>0</v>
      </c>
      <c r="AQ10" s="25">
        <f>'วิทยาศาสตร์ ม.3'!DA12</f>
        <v>5</v>
      </c>
      <c r="AR10" s="25">
        <f>'วิทยาศาสตร์ ม.3'!DB12</f>
        <v>49</v>
      </c>
      <c r="AS10" s="25">
        <f>'สังคมศึกษา ม.3'!DD12</f>
        <v>2</v>
      </c>
      <c r="AT10" s="25">
        <f>'สังคมศึกษา ม.3'!DE12</f>
        <v>4</v>
      </c>
      <c r="AU10" s="25">
        <f>'สังคมศึกษา ม.3'!DF12</f>
        <v>6</v>
      </c>
      <c r="AV10" s="25">
        <f>'สังคมศึกษา ม.3'!DG12</f>
        <v>6</v>
      </c>
      <c r="AW10" s="25">
        <f>'สังคมศึกษา ม.3'!DH12</f>
        <v>4</v>
      </c>
      <c r="AX10" s="25">
        <f>'สังคมศึกษา ม.3'!DI12</f>
        <v>10</v>
      </c>
      <c r="AY10" s="25">
        <f>'สังคมศึกษา ม.3'!DJ12</f>
        <v>8</v>
      </c>
      <c r="AZ10" s="25">
        <f>'สังคมศึกษา ม.3'!DK12</f>
        <v>4</v>
      </c>
      <c r="BA10" s="25">
        <f>'สังคมศึกษา ม.3'!DL12</f>
        <v>12</v>
      </c>
      <c r="BB10" s="25">
        <f>'สังคมศึกษา ม.3'!DM12</f>
        <v>2</v>
      </c>
      <c r="BC10" s="25">
        <f>'สังคมศึกษา ม.3'!DN12</f>
        <v>0</v>
      </c>
      <c r="BD10" s="25">
        <f>'สังคมศึกษา ม.3'!DO12</f>
        <v>4</v>
      </c>
      <c r="BE10" s="25">
        <f>'สังคมศึกษา ม.3'!DP12</f>
        <v>6</v>
      </c>
      <c r="BF10" s="25">
        <f>'สังคมศึกษา ม.3'!DQ12</f>
        <v>2</v>
      </c>
      <c r="BG10" s="25">
        <f>'สังคมศึกษา ม.3'!DR12</f>
        <v>2</v>
      </c>
      <c r="BH10" s="25">
        <f>'สังคมศึกษา ม.3'!DS12</f>
        <v>4</v>
      </c>
      <c r="BI10" s="25">
        <f>'สังคมศึกษา ม.3'!DT12</f>
        <v>38</v>
      </c>
      <c r="BJ10" s="25">
        <f>'ภาษาอังกฤษ ม.3'!CY12</f>
        <v>4</v>
      </c>
      <c r="BK10" s="25">
        <f>'ภาษาอังกฤษ ม.3'!CZ12</f>
        <v>14</v>
      </c>
      <c r="BL10" s="25">
        <f>'ภาษาอังกฤษ ม.3'!DA12</f>
        <v>4</v>
      </c>
      <c r="BM10" s="25">
        <f>'ภาษาอังกฤษ ม.3'!DB12</f>
        <v>22</v>
      </c>
      <c r="BN10" s="25">
        <f>'ภาษาอังกฤษ ม.3'!DC12</f>
        <v>4</v>
      </c>
      <c r="BO10" s="25">
        <f>'ภาษาอังกฤษ ม.3'!DD12</f>
        <v>2</v>
      </c>
      <c r="BP10" s="25">
        <f>'ภาษาอังกฤษ ม.3'!DE12</f>
        <v>6</v>
      </c>
      <c r="BQ10" s="25">
        <f>'ภาษาอังกฤษ ม.3'!DF12</f>
        <v>2</v>
      </c>
      <c r="BR10" s="25">
        <f>'ภาษาอังกฤษ ม.3'!DG12</f>
        <v>30</v>
      </c>
    </row>
    <row r="11" spans="1:70" ht="19.350000000000001" customHeight="1">
      <c r="A11" s="5">
        <v>5</v>
      </c>
      <c r="B11" s="18" t="str">
        <f>'ภาษาไทย ม.3'!B13</f>
        <v>นายปริญญา   รักจันทร์</v>
      </c>
      <c r="C11" s="7">
        <f>'ภาษาไทย ม.3'!DE13</f>
        <v>19.600000000000001</v>
      </c>
      <c r="D11" s="7">
        <f>'ภาษาไทย ม.3'!DF13</f>
        <v>6.4</v>
      </c>
      <c r="E11" s="7">
        <f>'ภาษาไทย ม.3'!DG13</f>
        <v>8</v>
      </c>
      <c r="F11" s="7">
        <f>'ภาษาไทย ม.3'!DH13</f>
        <v>8</v>
      </c>
      <c r="G11" s="7">
        <f>'ภาษาไทย ม.3'!DI13</f>
        <v>4.8000000000000007</v>
      </c>
      <c r="H11" s="7">
        <f>'ภาษาไทย ม.3'!DJ13</f>
        <v>46.8</v>
      </c>
      <c r="I11" s="25">
        <f>'คณิต ม.3'!CH13</f>
        <v>0</v>
      </c>
      <c r="J11" s="25">
        <f>'คณิต ม.3'!CI13</f>
        <v>2.5</v>
      </c>
      <c r="K11" s="25">
        <f>'คณิต ม.3'!CJ13</f>
        <v>0</v>
      </c>
      <c r="L11" s="25">
        <f>'คณิต ม.3'!CK13</f>
        <v>0</v>
      </c>
      <c r="M11" s="25">
        <f>'คณิต ม.3'!CL13</f>
        <v>2.5</v>
      </c>
      <c r="N11" s="25">
        <f>'คณิต ม.3'!CM13</f>
        <v>2.5</v>
      </c>
      <c r="O11" s="25">
        <f>'คณิต ม.3'!CN13</f>
        <v>0</v>
      </c>
      <c r="P11" s="25">
        <f>'คณิต ม.3'!CO13</f>
        <v>2.5</v>
      </c>
      <c r="Q11" s="25">
        <f>'คณิต ม.3'!CP13</f>
        <v>2.5</v>
      </c>
      <c r="R11" s="25">
        <f>'คณิต ม.3'!CQ13</f>
        <v>7.5</v>
      </c>
      <c r="S11" s="25">
        <f>'คณิต ม.3'!CR13</f>
        <v>10</v>
      </c>
      <c r="T11" s="25">
        <f>'คณิต ม.3'!CS13</f>
        <v>0</v>
      </c>
      <c r="U11" s="25">
        <f>'คณิต ม.3'!CT13</f>
        <v>10</v>
      </c>
      <c r="V11" s="25">
        <f>'คณิต ม.3'!CU13</f>
        <v>10</v>
      </c>
      <c r="W11" s="25">
        <f>'คณิต ม.3'!CV13</f>
        <v>0</v>
      </c>
      <c r="X11" s="25">
        <f>'คณิต ม.3'!CW13</f>
        <v>2.5</v>
      </c>
      <c r="Y11" s="25">
        <f>'คณิต ม.3'!CX13</f>
        <v>0</v>
      </c>
      <c r="Z11" s="25">
        <f>'คณิต ม.3'!CY13</f>
        <v>2.5</v>
      </c>
      <c r="AA11" s="25">
        <f>'คณิต ม.3'!CZ13</f>
        <v>0</v>
      </c>
      <c r="AB11" s="25">
        <f>'คณิต ม.3'!DA13</f>
        <v>27.5</v>
      </c>
      <c r="AC11" s="25">
        <f>'วิทยาศาสตร์ ม.3'!CM13</f>
        <v>8</v>
      </c>
      <c r="AD11" s="25">
        <f>'วิทยาศาสตร์ ม.3'!CN13</f>
        <v>8</v>
      </c>
      <c r="AE11" s="25">
        <f>'วิทยาศาสตร์ ม.3'!CO13</f>
        <v>16</v>
      </c>
      <c r="AF11" s="25">
        <f>'วิทยาศาสตร์ ม.3'!CP13</f>
        <v>2</v>
      </c>
      <c r="AG11" s="25">
        <f>'วิทยาศาสตร์ ม.3'!CQ13</f>
        <v>2</v>
      </c>
      <c r="AH11" s="25">
        <f>'วิทยาศาสตร์ ม.3'!CR13</f>
        <v>4</v>
      </c>
      <c r="AI11" s="25">
        <f>'วิทยาศาสตร์ ม.3'!CS13</f>
        <v>2</v>
      </c>
      <c r="AJ11" s="25">
        <f>'วิทยาศาสตร์ ม.3'!CT13</f>
        <v>5</v>
      </c>
      <c r="AK11" s="25">
        <f>'วิทยาศาสตร์ ม.3'!CU13</f>
        <v>7</v>
      </c>
      <c r="AL11" s="25">
        <f>'วิทยาศาสตร์ ม.3'!CV13</f>
        <v>6</v>
      </c>
      <c r="AM11" s="25">
        <f>'วิทยาศาสตร์ ม.3'!CW13</f>
        <v>10</v>
      </c>
      <c r="AN11" s="25">
        <f>'วิทยาศาสตร์ ม.3'!CX13</f>
        <v>2</v>
      </c>
      <c r="AO11" s="25">
        <f>'วิทยาศาสตร์ ม.3'!CY13</f>
        <v>3</v>
      </c>
      <c r="AP11" s="25">
        <f>'วิทยาศาสตร์ ม.3'!CZ13</f>
        <v>2</v>
      </c>
      <c r="AQ11" s="25">
        <f>'วิทยาศาสตร์ ม.3'!DA13</f>
        <v>5</v>
      </c>
      <c r="AR11" s="25">
        <f>'วิทยาศาสตร์ ม.3'!DB13</f>
        <v>50</v>
      </c>
      <c r="AS11" s="25">
        <f>'สังคมศึกษา ม.3'!DD13</f>
        <v>2</v>
      </c>
      <c r="AT11" s="25">
        <f>'สังคมศึกษา ม.3'!DE13</f>
        <v>6</v>
      </c>
      <c r="AU11" s="25">
        <f>'สังคมศึกษา ม.3'!DF13</f>
        <v>8</v>
      </c>
      <c r="AV11" s="25">
        <f>'สังคมศึกษา ม.3'!DG13</f>
        <v>4</v>
      </c>
      <c r="AW11" s="25">
        <f>'สังคมศึกษา ม.3'!DH13</f>
        <v>2</v>
      </c>
      <c r="AX11" s="25">
        <f>'สังคมศึกษา ม.3'!DI13</f>
        <v>6</v>
      </c>
      <c r="AY11" s="25">
        <f>'สังคมศึกษา ม.3'!DJ13</f>
        <v>4</v>
      </c>
      <c r="AZ11" s="25">
        <f>'สังคมศึกษา ม.3'!DK13</f>
        <v>2</v>
      </c>
      <c r="BA11" s="25">
        <f>'สังคมศึกษา ม.3'!DL13</f>
        <v>6</v>
      </c>
      <c r="BB11" s="25">
        <f>'สังคมศึกษา ม.3'!DM13</f>
        <v>6</v>
      </c>
      <c r="BC11" s="25">
        <f>'สังคมศึกษา ม.3'!DN13</f>
        <v>0</v>
      </c>
      <c r="BD11" s="25">
        <f>'สังคมศึกษา ม.3'!DO13</f>
        <v>2</v>
      </c>
      <c r="BE11" s="25">
        <f>'สังคมศึกษา ม.3'!DP13</f>
        <v>8</v>
      </c>
      <c r="BF11" s="25">
        <f>'สังคมศึกษา ม.3'!DQ13</f>
        <v>4</v>
      </c>
      <c r="BG11" s="25">
        <f>'สังคมศึกษา ม.3'!DR13</f>
        <v>4</v>
      </c>
      <c r="BH11" s="25">
        <f>'สังคมศึกษา ม.3'!DS13</f>
        <v>8</v>
      </c>
      <c r="BI11" s="25">
        <f>'สังคมศึกษา ม.3'!DT13</f>
        <v>36</v>
      </c>
      <c r="BJ11" s="25">
        <f>'ภาษาอังกฤษ ม.3'!CY13</f>
        <v>4</v>
      </c>
      <c r="BK11" s="25">
        <f>'ภาษาอังกฤษ ม.3'!CZ13</f>
        <v>12</v>
      </c>
      <c r="BL11" s="25">
        <f>'ภาษาอังกฤษ ม.3'!DA13</f>
        <v>6</v>
      </c>
      <c r="BM11" s="25">
        <f>'ภาษาอังกฤษ ม.3'!DB13</f>
        <v>22</v>
      </c>
      <c r="BN11" s="25">
        <f>'ภาษาอังกฤษ ม.3'!DC13</f>
        <v>2</v>
      </c>
      <c r="BO11" s="25">
        <f>'ภาษาอังกฤษ ม.3'!DD13</f>
        <v>4</v>
      </c>
      <c r="BP11" s="25">
        <f>'ภาษาอังกฤษ ม.3'!DE13</f>
        <v>6</v>
      </c>
      <c r="BQ11" s="25">
        <f>'ภาษาอังกฤษ ม.3'!DF13</f>
        <v>4</v>
      </c>
      <c r="BR11" s="25">
        <f>'ภาษาอังกฤษ ม.3'!DG13</f>
        <v>32</v>
      </c>
    </row>
    <row r="12" spans="1:70" ht="19.350000000000001" customHeight="1">
      <c r="A12" s="5">
        <v>6</v>
      </c>
      <c r="B12" s="18" t="str">
        <f>'ภาษาไทย ม.3'!B14</f>
        <v>นายนิตินันท์    หอมจันทร์</v>
      </c>
      <c r="C12" s="7">
        <f>'ภาษาไทย ม.3'!DE14</f>
        <v>9.6</v>
      </c>
      <c r="D12" s="7">
        <f>'ภาษาไทย ม.3'!DF14</f>
        <v>0</v>
      </c>
      <c r="E12" s="7">
        <f>'ภาษาไทย ม.3'!DG14</f>
        <v>4.8000000000000007</v>
      </c>
      <c r="F12" s="7">
        <f>'ภาษาไทย ม.3'!DH14</f>
        <v>24.4</v>
      </c>
      <c r="G12" s="7">
        <f>'ภาษาไทย ม.3'!DI14</f>
        <v>3.2</v>
      </c>
      <c r="H12" s="7">
        <f>'ภาษาไทย ม.3'!DJ14</f>
        <v>42</v>
      </c>
      <c r="I12" s="25">
        <f>'คณิต ม.3'!CH14</f>
        <v>0</v>
      </c>
      <c r="J12" s="25">
        <f>'คณิต ม.3'!CI14</f>
        <v>5</v>
      </c>
      <c r="K12" s="25">
        <f>'คณิต ม.3'!CJ14</f>
        <v>2.5</v>
      </c>
      <c r="L12" s="25">
        <f>'คณิต ม.3'!CK14</f>
        <v>2.5</v>
      </c>
      <c r="M12" s="25">
        <f>'คณิต ม.3'!CL14</f>
        <v>10</v>
      </c>
      <c r="N12" s="25">
        <f>'คณิต ม.3'!CM14</f>
        <v>2.5</v>
      </c>
      <c r="O12" s="25">
        <f>'คณิต ม.3'!CN14</f>
        <v>0</v>
      </c>
      <c r="P12" s="25">
        <f>'คณิต ม.3'!CO14</f>
        <v>2.5</v>
      </c>
      <c r="Q12" s="25">
        <f>'คณิต ม.3'!CP14</f>
        <v>5</v>
      </c>
      <c r="R12" s="25">
        <f>'คณิต ม.3'!CQ14</f>
        <v>7.5</v>
      </c>
      <c r="S12" s="25">
        <f>'คณิต ม.3'!CR14</f>
        <v>12.5</v>
      </c>
      <c r="T12" s="25">
        <f>'คณิต ม.3'!CS14</f>
        <v>0</v>
      </c>
      <c r="U12" s="25">
        <f>'คณิต ม.3'!CT14</f>
        <v>7.5</v>
      </c>
      <c r="V12" s="25">
        <f>'คณิต ม.3'!CU14</f>
        <v>7.5</v>
      </c>
      <c r="W12" s="25">
        <f>'คณิต ม.3'!CV14</f>
        <v>2.5</v>
      </c>
      <c r="X12" s="25">
        <f>'คณิต ม.3'!CW14</f>
        <v>0</v>
      </c>
      <c r="Y12" s="25">
        <f>'คณิต ม.3'!CX14</f>
        <v>0</v>
      </c>
      <c r="Z12" s="25">
        <f>'คณิต ม.3'!CY14</f>
        <v>2.5</v>
      </c>
      <c r="AA12" s="25">
        <f>'คณิต ม.3'!CZ14</f>
        <v>2.5</v>
      </c>
      <c r="AB12" s="25">
        <f>'คณิต ม.3'!DA14</f>
        <v>37.5</v>
      </c>
      <c r="AC12" s="25">
        <f>'วิทยาศาสตร์ ม.3'!CM14</f>
        <v>6</v>
      </c>
      <c r="AD12" s="25">
        <f>'วิทยาศาสตร์ ม.3'!CN14</f>
        <v>2</v>
      </c>
      <c r="AE12" s="25">
        <f>'วิทยาศาสตร์ ม.3'!CO14</f>
        <v>8</v>
      </c>
      <c r="AF12" s="25">
        <f>'วิทยาศาสตร์ ม.3'!CP14</f>
        <v>2</v>
      </c>
      <c r="AG12" s="25">
        <f>'วิทยาศาสตร์ ม.3'!CQ14</f>
        <v>0</v>
      </c>
      <c r="AH12" s="25">
        <f>'วิทยาศาสตร์ ม.3'!CR14</f>
        <v>2</v>
      </c>
      <c r="AI12" s="25">
        <f>'วิทยาศาสตร์ ม.3'!CS14</f>
        <v>2</v>
      </c>
      <c r="AJ12" s="25">
        <f>'วิทยาศาสตร์ ม.3'!CT14</f>
        <v>8</v>
      </c>
      <c r="AK12" s="25">
        <f>'วิทยาศาสตร์ ม.3'!CU14</f>
        <v>10</v>
      </c>
      <c r="AL12" s="25">
        <f>'วิทยาศาสตร์ ม.3'!CV14</f>
        <v>2</v>
      </c>
      <c r="AM12" s="25">
        <f>'วิทยาศาสตร์ ม.3'!CW14</f>
        <v>8</v>
      </c>
      <c r="AN12" s="25">
        <f>'วิทยาศาสตร์ ม.3'!CX14</f>
        <v>4</v>
      </c>
      <c r="AO12" s="25">
        <f>'วิทยาศาสตร์ ม.3'!CY14</f>
        <v>3</v>
      </c>
      <c r="AP12" s="25">
        <f>'วิทยาศาสตร์ ม.3'!CZ14</f>
        <v>2</v>
      </c>
      <c r="AQ12" s="25">
        <f>'วิทยาศาสตร์ ม.3'!DA14</f>
        <v>5</v>
      </c>
      <c r="AR12" s="25">
        <f>'วิทยาศาสตร์ ม.3'!DB14</f>
        <v>39</v>
      </c>
      <c r="AS12" s="25">
        <f>'สังคมศึกษา ม.3'!DD14</f>
        <v>0</v>
      </c>
      <c r="AT12" s="25">
        <f>'สังคมศึกษา ม.3'!DE14</f>
        <v>6</v>
      </c>
      <c r="AU12" s="25">
        <f>'สังคมศึกษา ม.3'!DF14</f>
        <v>6</v>
      </c>
      <c r="AV12" s="25">
        <f>'สังคมศึกษา ม.3'!DG14</f>
        <v>4</v>
      </c>
      <c r="AW12" s="25">
        <f>'สังคมศึกษา ม.3'!DH14</f>
        <v>2</v>
      </c>
      <c r="AX12" s="25">
        <f>'สังคมศึกษา ม.3'!DI14</f>
        <v>6</v>
      </c>
      <c r="AY12" s="25">
        <f>'สังคมศึกษา ม.3'!DJ14</f>
        <v>2</v>
      </c>
      <c r="AZ12" s="25">
        <f>'สังคมศึกษา ม.3'!DK14</f>
        <v>2</v>
      </c>
      <c r="BA12" s="25">
        <f>'สังคมศึกษา ม.3'!DL14</f>
        <v>4</v>
      </c>
      <c r="BB12" s="25">
        <f>'สังคมศึกษา ม.3'!DM14</f>
        <v>0</v>
      </c>
      <c r="BC12" s="25">
        <f>'สังคมศึกษา ม.3'!DN14</f>
        <v>4</v>
      </c>
      <c r="BD12" s="25">
        <f>'สังคมศึกษา ม.3'!DO14</f>
        <v>4</v>
      </c>
      <c r="BE12" s="25">
        <f>'สังคมศึกษา ม.3'!DP14</f>
        <v>8</v>
      </c>
      <c r="BF12" s="25">
        <f>'สังคมศึกษา ม.3'!DQ14</f>
        <v>2</v>
      </c>
      <c r="BG12" s="25">
        <f>'สังคมศึกษา ม.3'!DR14</f>
        <v>4</v>
      </c>
      <c r="BH12" s="25">
        <f>'สังคมศึกษา ม.3'!DS14</f>
        <v>6</v>
      </c>
      <c r="BI12" s="25">
        <f>'สังคมศึกษา ม.3'!DT14</f>
        <v>30</v>
      </c>
      <c r="BJ12" s="25">
        <f>'ภาษาอังกฤษ ม.3'!CY14</f>
        <v>4</v>
      </c>
      <c r="BK12" s="25">
        <f>'ภาษาอังกฤษ ม.3'!CZ14</f>
        <v>12</v>
      </c>
      <c r="BL12" s="25">
        <f>'ภาษาอังกฤษ ม.3'!DA14</f>
        <v>6</v>
      </c>
      <c r="BM12" s="25">
        <f>'ภาษาอังกฤษ ม.3'!DB14</f>
        <v>22</v>
      </c>
      <c r="BN12" s="25">
        <f>'ภาษาอังกฤษ ม.3'!DC14</f>
        <v>2</v>
      </c>
      <c r="BO12" s="25">
        <f>'ภาษาอังกฤษ ม.3'!DD14</f>
        <v>0</v>
      </c>
      <c r="BP12" s="25">
        <f>'ภาษาอังกฤษ ม.3'!DE14</f>
        <v>2</v>
      </c>
      <c r="BQ12" s="25">
        <f>'ภาษาอังกฤษ ม.3'!DF14</f>
        <v>0</v>
      </c>
      <c r="BR12" s="25">
        <f>'ภาษาอังกฤษ ม.3'!DG14</f>
        <v>24</v>
      </c>
    </row>
    <row r="13" spans="1:70" ht="19.350000000000001" customHeight="1">
      <c r="A13" s="5">
        <v>7</v>
      </c>
      <c r="B13" s="18" t="str">
        <f>'ภาษาไทย ม.3'!B15</f>
        <v>นางสาวสุภาวิดา   อนันทเพชร</v>
      </c>
      <c r="C13" s="7">
        <f>'ภาษาไทย ม.3'!DE15</f>
        <v>18</v>
      </c>
      <c r="D13" s="7">
        <f>'ภาษาไทย ม.3'!DF15</f>
        <v>4.8000000000000007</v>
      </c>
      <c r="E13" s="7">
        <f>'ภาษาไทย ม.3'!DG15</f>
        <v>6.4</v>
      </c>
      <c r="F13" s="7">
        <f>'ภาษาไทย ม.3'!DH15</f>
        <v>18</v>
      </c>
      <c r="G13" s="7">
        <f>'ภาษาไทย ม.3'!DI15</f>
        <v>4.8000000000000007</v>
      </c>
      <c r="H13" s="7">
        <f>'ภาษาไทย ม.3'!DJ15</f>
        <v>52</v>
      </c>
      <c r="I13" s="25">
        <f>'คณิต ม.3'!CH15</f>
        <v>0</v>
      </c>
      <c r="J13" s="25">
        <f>'คณิต ม.3'!CI15</f>
        <v>5</v>
      </c>
      <c r="K13" s="25">
        <f>'คณิต ม.3'!CJ15</f>
        <v>0</v>
      </c>
      <c r="L13" s="25">
        <f>'คณิต ม.3'!CK15</f>
        <v>0</v>
      </c>
      <c r="M13" s="25">
        <f>'คณิต ม.3'!CL15</f>
        <v>5</v>
      </c>
      <c r="N13" s="25">
        <f>'คณิต ม.3'!CM15</f>
        <v>0</v>
      </c>
      <c r="O13" s="25">
        <f>'คณิต ม.3'!CN15</f>
        <v>0</v>
      </c>
      <c r="P13" s="25">
        <f>'คณิต ม.3'!CO15</f>
        <v>0</v>
      </c>
      <c r="Q13" s="25">
        <f>'คณิต ม.3'!CP15</f>
        <v>2.5</v>
      </c>
      <c r="R13" s="25">
        <f>'คณิต ม.3'!CQ15</f>
        <v>0</v>
      </c>
      <c r="S13" s="25">
        <f>'คณิต ม.3'!CR15</f>
        <v>2.5</v>
      </c>
      <c r="T13" s="25">
        <f>'คณิต ม.3'!CS15</f>
        <v>0</v>
      </c>
      <c r="U13" s="25">
        <f>'คณิต ม.3'!CT15</f>
        <v>7.5</v>
      </c>
      <c r="V13" s="25">
        <f>'คณิต ม.3'!CU15</f>
        <v>7.5</v>
      </c>
      <c r="W13" s="25">
        <f>'คณิต ม.3'!CV15</f>
        <v>0</v>
      </c>
      <c r="X13" s="25">
        <f>'คณิต ม.3'!CW15</f>
        <v>2.5</v>
      </c>
      <c r="Y13" s="25">
        <f>'คณิต ม.3'!CX15</f>
        <v>0</v>
      </c>
      <c r="Z13" s="25">
        <f>'คณิต ม.3'!CY15</f>
        <v>2.5</v>
      </c>
      <c r="AA13" s="25">
        <f>'คณิต ม.3'!CZ15</f>
        <v>0</v>
      </c>
      <c r="AB13" s="25">
        <f>'คณิต ม.3'!DA15</f>
        <v>17.5</v>
      </c>
      <c r="AC13" s="25">
        <f>'วิทยาศาสตร์ ม.3'!CM15</f>
        <v>6</v>
      </c>
      <c r="AD13" s="25">
        <f>'วิทยาศาสตร์ ม.3'!CN15</f>
        <v>8</v>
      </c>
      <c r="AE13" s="25">
        <f>'วิทยาศาสตร์ ม.3'!CO15</f>
        <v>14</v>
      </c>
      <c r="AF13" s="25">
        <f>'วิทยาศาสตร์ ม.3'!CP15</f>
        <v>4</v>
      </c>
      <c r="AG13" s="25">
        <f>'วิทยาศาสตร์ ม.3'!CQ15</f>
        <v>2</v>
      </c>
      <c r="AH13" s="25">
        <f>'วิทยาศาสตร์ ม.3'!CR15</f>
        <v>6</v>
      </c>
      <c r="AI13" s="25">
        <f>'วิทยาศาสตร์ ม.3'!CS15</f>
        <v>0</v>
      </c>
      <c r="AJ13" s="25">
        <f>'วิทยาศาสตร์ ม.3'!CT15</f>
        <v>10</v>
      </c>
      <c r="AK13" s="25">
        <f>'วิทยาศาสตร์ ม.3'!CU15</f>
        <v>10</v>
      </c>
      <c r="AL13" s="25">
        <f>'วิทยาศาสตร์ ม.3'!CV15</f>
        <v>10</v>
      </c>
      <c r="AM13" s="25">
        <f>'วิทยาศาสตร์ ม.3'!CW15</f>
        <v>4</v>
      </c>
      <c r="AN13" s="25">
        <f>'วิทยาศาสตร์ ม.3'!CX15</f>
        <v>2</v>
      </c>
      <c r="AO13" s="25">
        <f>'วิทยาศาสตร์ ม.3'!CY15</f>
        <v>3</v>
      </c>
      <c r="AP13" s="25">
        <f>'วิทยาศาสตร์ ม.3'!CZ15</f>
        <v>2</v>
      </c>
      <c r="AQ13" s="25">
        <f>'วิทยาศาสตร์ ม.3'!DA15</f>
        <v>5</v>
      </c>
      <c r="AR13" s="25">
        <f>'วิทยาศาสตร์ ม.3'!DB15</f>
        <v>51</v>
      </c>
      <c r="AS13" s="25">
        <f>'สังคมศึกษา ม.3'!DD15</f>
        <v>2</v>
      </c>
      <c r="AT13" s="25">
        <f>'สังคมศึกษา ม.3'!DE15</f>
        <v>6</v>
      </c>
      <c r="AU13" s="25">
        <f>'สังคมศึกษา ม.3'!DF15</f>
        <v>8</v>
      </c>
      <c r="AV13" s="25">
        <f>'สังคมศึกษา ม.3'!DG15</f>
        <v>6</v>
      </c>
      <c r="AW13" s="25">
        <f>'สังคมศึกษา ม.3'!DH15</f>
        <v>10</v>
      </c>
      <c r="AX13" s="25">
        <f>'สังคมศึกษา ม.3'!DI15</f>
        <v>16</v>
      </c>
      <c r="AY13" s="25">
        <f>'สังคมศึกษา ม.3'!DJ15</f>
        <v>6</v>
      </c>
      <c r="AZ13" s="25">
        <f>'สังคมศึกษา ม.3'!DK15</f>
        <v>6</v>
      </c>
      <c r="BA13" s="25">
        <f>'สังคมศึกษา ม.3'!DL15</f>
        <v>12</v>
      </c>
      <c r="BB13" s="25">
        <f>'สังคมศึกษา ม.3'!DM15</f>
        <v>4</v>
      </c>
      <c r="BC13" s="25">
        <f>'สังคมศึกษา ม.3'!DN15</f>
        <v>0</v>
      </c>
      <c r="BD13" s="25">
        <f>'สังคมศึกษา ม.3'!DO15</f>
        <v>6</v>
      </c>
      <c r="BE13" s="25">
        <f>'สังคมศึกษา ม.3'!DP15</f>
        <v>10</v>
      </c>
      <c r="BF13" s="25">
        <f>'สังคมศึกษา ม.3'!DQ15</f>
        <v>2</v>
      </c>
      <c r="BG13" s="25">
        <f>'สังคมศึกษา ม.3'!DR15</f>
        <v>8</v>
      </c>
      <c r="BH13" s="25">
        <f>'สังคมศึกษา ม.3'!DS15</f>
        <v>10</v>
      </c>
      <c r="BI13" s="25">
        <f>'สังคมศึกษา ม.3'!DT15</f>
        <v>56</v>
      </c>
      <c r="BJ13" s="25">
        <f>'ภาษาอังกฤษ ม.3'!CY15</f>
        <v>14</v>
      </c>
      <c r="BK13" s="25">
        <f>'ภาษาอังกฤษ ม.3'!CZ15</f>
        <v>14</v>
      </c>
      <c r="BL13" s="25">
        <f>'ภาษาอังกฤษ ม.3'!DA15</f>
        <v>10</v>
      </c>
      <c r="BM13" s="25">
        <f>'ภาษาอังกฤษ ม.3'!DB15</f>
        <v>38</v>
      </c>
      <c r="BN13" s="25">
        <f>'ภาษาอังกฤษ ม.3'!DC15</f>
        <v>2</v>
      </c>
      <c r="BO13" s="25">
        <f>'ภาษาอังกฤษ ม.3'!DD15</f>
        <v>4</v>
      </c>
      <c r="BP13" s="25">
        <f>'ภาษาอังกฤษ ม.3'!DE15</f>
        <v>6</v>
      </c>
      <c r="BQ13" s="25">
        <f>'ภาษาอังกฤษ ม.3'!DF15</f>
        <v>4</v>
      </c>
      <c r="BR13" s="25">
        <f>'ภาษาอังกฤษ ม.3'!DG15</f>
        <v>48</v>
      </c>
    </row>
    <row r="14" spans="1:70" ht="19.350000000000001" customHeight="1">
      <c r="A14" s="5">
        <v>8</v>
      </c>
      <c r="B14" s="18" t="str">
        <f>'ภาษาไทย ม.3'!B16</f>
        <v>นางสาวพันณ์ชิตา  พูลเกิด</v>
      </c>
      <c r="C14" s="7">
        <f>'ภาษาไทย ม.3'!DE16</f>
        <v>18</v>
      </c>
      <c r="D14" s="7">
        <f>'ภาษาไทย ม.3'!DF16</f>
        <v>4.8000000000000007</v>
      </c>
      <c r="E14" s="7">
        <f>'ภาษาไทย ม.3'!DG16</f>
        <v>4.8000000000000007</v>
      </c>
      <c r="F14" s="7">
        <f>'ภาษาไทย ม.3'!DH16</f>
        <v>19.600000000000001</v>
      </c>
      <c r="G14" s="7">
        <f>'ภาษาไทย ม.3'!DI16</f>
        <v>6.4</v>
      </c>
      <c r="H14" s="7">
        <f>'ภาษาไทย ม.3'!DJ16</f>
        <v>53.6</v>
      </c>
      <c r="I14" s="25">
        <f>'คณิต ม.3'!CH16</f>
        <v>2.5</v>
      </c>
      <c r="J14" s="25">
        <f>'คณิต ม.3'!CI16</f>
        <v>2.5</v>
      </c>
      <c r="K14" s="25">
        <f>'คณิต ม.3'!CJ16</f>
        <v>0</v>
      </c>
      <c r="L14" s="25">
        <f>'คณิต ม.3'!CK16</f>
        <v>0</v>
      </c>
      <c r="M14" s="25">
        <f>'คณิต ม.3'!CL16</f>
        <v>5</v>
      </c>
      <c r="N14" s="25">
        <f>'คณิต ม.3'!CM16</f>
        <v>0</v>
      </c>
      <c r="O14" s="25">
        <f>'คณิต ม.3'!CN16</f>
        <v>0</v>
      </c>
      <c r="P14" s="25">
        <f>'คณิต ม.3'!CO16</f>
        <v>0</v>
      </c>
      <c r="Q14" s="25">
        <f>'คณิต ม.3'!CP16</f>
        <v>5</v>
      </c>
      <c r="R14" s="25">
        <f>'คณิต ม.3'!CQ16</f>
        <v>2.5</v>
      </c>
      <c r="S14" s="25">
        <f>'คณิต ม.3'!CR16</f>
        <v>7.5</v>
      </c>
      <c r="T14" s="25">
        <f>'คณิต ม.3'!CS16</f>
        <v>0</v>
      </c>
      <c r="U14" s="25">
        <f>'คณิต ม.3'!CT16</f>
        <v>5</v>
      </c>
      <c r="V14" s="25">
        <f>'คณิต ม.3'!CU16</f>
        <v>5</v>
      </c>
      <c r="W14" s="25">
        <f>'คณิต ม.3'!CV16</f>
        <v>2.5</v>
      </c>
      <c r="X14" s="25">
        <f>'คณิต ม.3'!CW16</f>
        <v>2.5</v>
      </c>
      <c r="Y14" s="25">
        <f>'คณิต ม.3'!CX16</f>
        <v>0</v>
      </c>
      <c r="Z14" s="25">
        <f>'คณิต ม.3'!CY16</f>
        <v>5</v>
      </c>
      <c r="AA14" s="25">
        <f>'คณิต ม.3'!CZ16</f>
        <v>0</v>
      </c>
      <c r="AB14" s="25">
        <f>'คณิต ม.3'!DA16</f>
        <v>22.5</v>
      </c>
      <c r="AC14" s="25">
        <f>'วิทยาศาสตร์ ม.3'!CM16</f>
        <v>4</v>
      </c>
      <c r="AD14" s="25">
        <f>'วิทยาศาสตร์ ม.3'!CN16</f>
        <v>4</v>
      </c>
      <c r="AE14" s="25">
        <f>'วิทยาศาสตร์ ม.3'!CO16</f>
        <v>8</v>
      </c>
      <c r="AF14" s="25">
        <f>'วิทยาศาสตร์ ม.3'!CP16</f>
        <v>2</v>
      </c>
      <c r="AG14" s="25">
        <f>'วิทยาศาสตร์ ม.3'!CQ16</f>
        <v>0</v>
      </c>
      <c r="AH14" s="25">
        <f>'วิทยาศาสตร์ ม.3'!CR16</f>
        <v>2</v>
      </c>
      <c r="AI14" s="25">
        <f>'วิทยาศาสตร์ ม.3'!CS16</f>
        <v>2</v>
      </c>
      <c r="AJ14" s="25">
        <f>'วิทยาศาสตร์ ม.3'!CT16</f>
        <v>3</v>
      </c>
      <c r="AK14" s="25">
        <f>'วิทยาศาสตร์ ม.3'!CU16</f>
        <v>5</v>
      </c>
      <c r="AL14" s="25">
        <f>'วิทยาศาสตร์ ม.3'!CV16</f>
        <v>8</v>
      </c>
      <c r="AM14" s="25">
        <f>'วิทยาศาสตร์ ม.3'!CW16</f>
        <v>8</v>
      </c>
      <c r="AN14" s="25">
        <f>'วิทยาศาสตร์ ม.3'!CX16</f>
        <v>6</v>
      </c>
      <c r="AO14" s="25">
        <f>'วิทยาศาสตร์ ม.3'!CY16</f>
        <v>0</v>
      </c>
      <c r="AP14" s="25">
        <f>'วิทยาศาสตร์ ม.3'!CZ16</f>
        <v>2</v>
      </c>
      <c r="AQ14" s="25">
        <f>'วิทยาศาสตร์ ม.3'!DA16</f>
        <v>2</v>
      </c>
      <c r="AR14" s="25">
        <f>'วิทยาศาสตร์ ม.3'!DB16</f>
        <v>39</v>
      </c>
      <c r="AS14" s="25">
        <f>'สังคมศึกษา ม.3'!DD16</f>
        <v>2</v>
      </c>
      <c r="AT14" s="25">
        <f>'สังคมศึกษา ม.3'!DE16</f>
        <v>6</v>
      </c>
      <c r="AU14" s="25">
        <f>'สังคมศึกษา ม.3'!DF16</f>
        <v>8</v>
      </c>
      <c r="AV14" s="25">
        <f>'สังคมศึกษา ม.3'!DG16</f>
        <v>2</v>
      </c>
      <c r="AW14" s="25">
        <f>'สังคมศึกษา ม.3'!DH16</f>
        <v>4</v>
      </c>
      <c r="AX14" s="25">
        <f>'สังคมศึกษา ม.3'!DI16</f>
        <v>6</v>
      </c>
      <c r="AY14" s="25">
        <f>'สังคมศึกษา ม.3'!DJ16</f>
        <v>8</v>
      </c>
      <c r="AZ14" s="25">
        <f>'สังคมศึกษา ม.3'!DK16</f>
        <v>2</v>
      </c>
      <c r="BA14" s="25">
        <f>'สังคมศึกษา ม.3'!DL16</f>
        <v>10</v>
      </c>
      <c r="BB14" s="25">
        <f>'สังคมศึกษา ม.3'!DM16</f>
        <v>2</v>
      </c>
      <c r="BC14" s="25">
        <f>'สังคมศึกษา ม.3'!DN16</f>
        <v>0</v>
      </c>
      <c r="BD14" s="25">
        <f>'สังคมศึกษา ม.3'!DO16</f>
        <v>4</v>
      </c>
      <c r="BE14" s="25">
        <f>'สังคมศึกษา ม.3'!DP16</f>
        <v>6</v>
      </c>
      <c r="BF14" s="25">
        <f>'สังคมศึกษา ม.3'!DQ16</f>
        <v>4</v>
      </c>
      <c r="BG14" s="25">
        <f>'สังคมศึกษา ม.3'!DR16</f>
        <v>4</v>
      </c>
      <c r="BH14" s="25">
        <f>'สังคมศึกษา ม.3'!DS16</f>
        <v>8</v>
      </c>
      <c r="BI14" s="25">
        <f>'สังคมศึกษา ม.3'!DT16</f>
        <v>38</v>
      </c>
      <c r="BJ14" s="25">
        <f>'ภาษาอังกฤษ ม.3'!CY16</f>
        <v>8</v>
      </c>
      <c r="BK14" s="25">
        <f>'ภาษาอังกฤษ ม.3'!CZ16</f>
        <v>14</v>
      </c>
      <c r="BL14" s="25">
        <f>'ภาษาอังกฤษ ม.3'!DA16</f>
        <v>2</v>
      </c>
      <c r="BM14" s="25">
        <f>'ภาษาอังกฤษ ม.3'!DB16</f>
        <v>24</v>
      </c>
      <c r="BN14" s="25">
        <f>'ภาษาอังกฤษ ม.3'!DC16</f>
        <v>0</v>
      </c>
      <c r="BO14" s="25">
        <f>'ภาษาอังกฤษ ม.3'!DD16</f>
        <v>4</v>
      </c>
      <c r="BP14" s="25">
        <f>'ภาษาอังกฤษ ม.3'!DE16</f>
        <v>4</v>
      </c>
      <c r="BQ14" s="25">
        <f>'ภาษาอังกฤษ ม.3'!DF16</f>
        <v>2</v>
      </c>
      <c r="BR14" s="25">
        <f>'ภาษาอังกฤษ ม.3'!DG16</f>
        <v>30</v>
      </c>
    </row>
    <row r="15" spans="1:70" ht="19.350000000000001" customHeight="1">
      <c r="A15" s="5">
        <v>9</v>
      </c>
      <c r="B15" s="18" t="str">
        <f>'ภาษาไทย ม.3'!B17</f>
        <v>นางสาวชานิกา   ภู่ไพรัช</v>
      </c>
      <c r="C15" s="7">
        <f>'ภาษาไทย ม.3'!DE17</f>
        <v>21.2</v>
      </c>
      <c r="D15" s="7">
        <f>'ภาษาไทย ม.3'!DF17</f>
        <v>8</v>
      </c>
      <c r="E15" s="7">
        <f>'ภาษาไทย ม.3'!DG17</f>
        <v>8</v>
      </c>
      <c r="F15" s="7">
        <f>'ภาษาไทย ม.3'!DH17</f>
        <v>23.2</v>
      </c>
      <c r="G15" s="7">
        <f>'ภาษาไทย ม.3'!DI17</f>
        <v>8</v>
      </c>
      <c r="H15" s="7">
        <f>'ภาษาไทย ม.3'!DJ17</f>
        <v>68.400000000000006</v>
      </c>
      <c r="I15" s="25">
        <f>'คณิต ม.3'!CH17</f>
        <v>5</v>
      </c>
      <c r="J15" s="25">
        <f>'คณิต ม.3'!CI17</f>
        <v>0</v>
      </c>
      <c r="K15" s="25">
        <f>'คณิต ม.3'!CJ17</f>
        <v>0</v>
      </c>
      <c r="L15" s="25">
        <f>'คณิต ม.3'!CK17</f>
        <v>0</v>
      </c>
      <c r="M15" s="25">
        <f>'คณิต ม.3'!CL17</f>
        <v>5</v>
      </c>
      <c r="N15" s="25">
        <f>'คณิต ม.3'!CM17</f>
        <v>2.5</v>
      </c>
      <c r="O15" s="25">
        <f>'คณิต ม.3'!CN17</f>
        <v>0</v>
      </c>
      <c r="P15" s="25">
        <f>'คณิต ม.3'!CO17</f>
        <v>2.5</v>
      </c>
      <c r="Q15" s="25">
        <f>'คณิต ม.3'!CP17</f>
        <v>5</v>
      </c>
      <c r="R15" s="25">
        <f>'คณิต ม.3'!CQ17</f>
        <v>2.5</v>
      </c>
      <c r="S15" s="25">
        <f>'คณิต ม.3'!CR17</f>
        <v>7.5</v>
      </c>
      <c r="T15" s="25">
        <f>'คณิต ม.3'!CS17</f>
        <v>2.5</v>
      </c>
      <c r="U15" s="25">
        <f>'คณิต ม.3'!CT17</f>
        <v>5</v>
      </c>
      <c r="V15" s="25">
        <f>'คณิต ม.3'!CU17</f>
        <v>7.5</v>
      </c>
      <c r="W15" s="25">
        <f>'คณิต ม.3'!CV17</f>
        <v>2.5</v>
      </c>
      <c r="X15" s="25">
        <f>'คณิต ม.3'!CW17</f>
        <v>0</v>
      </c>
      <c r="Y15" s="25">
        <f>'คณิต ม.3'!CX17</f>
        <v>2.5</v>
      </c>
      <c r="Z15" s="25">
        <f>'คณิต ม.3'!CY17</f>
        <v>5</v>
      </c>
      <c r="AA15" s="25">
        <f>'คณิต ม.3'!CZ17</f>
        <v>0</v>
      </c>
      <c r="AB15" s="25">
        <f>'คณิต ม.3'!DA17</f>
        <v>27.5</v>
      </c>
      <c r="AC15" s="25">
        <f>'วิทยาศาสตร์ ม.3'!CM17</f>
        <v>10</v>
      </c>
      <c r="AD15" s="25">
        <f>'วิทยาศาสตร์ ม.3'!CN17</f>
        <v>6</v>
      </c>
      <c r="AE15" s="25">
        <f>'วิทยาศาสตร์ ม.3'!CO17</f>
        <v>16</v>
      </c>
      <c r="AF15" s="25">
        <f>'วิทยาศาสตร์ ม.3'!CP17</f>
        <v>2</v>
      </c>
      <c r="AG15" s="25">
        <f>'วิทยาศาสตร์ ม.3'!CQ17</f>
        <v>0</v>
      </c>
      <c r="AH15" s="25">
        <f>'วิทยาศาสตร์ ม.3'!CR17</f>
        <v>2</v>
      </c>
      <c r="AI15" s="25">
        <f>'วิทยาศาสตร์ ม.3'!CS17</f>
        <v>0</v>
      </c>
      <c r="AJ15" s="25">
        <f>'วิทยาศาสตร์ ม.3'!CT17</f>
        <v>5</v>
      </c>
      <c r="AK15" s="25">
        <f>'วิทยาศาสตร์ ม.3'!CU17</f>
        <v>5</v>
      </c>
      <c r="AL15" s="25">
        <f>'วิทยาศาสตร์ ม.3'!CV17</f>
        <v>8</v>
      </c>
      <c r="AM15" s="25">
        <f>'วิทยาศาสตร์ ม.3'!CW17</f>
        <v>8</v>
      </c>
      <c r="AN15" s="25">
        <f>'วิทยาศาสตร์ ม.3'!CX17</f>
        <v>4</v>
      </c>
      <c r="AO15" s="25">
        <f>'วิทยาศาสตร์ ม.3'!CY17</f>
        <v>0</v>
      </c>
      <c r="AP15" s="25">
        <f>'วิทยาศาสตร์ ม.3'!CZ17</f>
        <v>2</v>
      </c>
      <c r="AQ15" s="25">
        <f>'วิทยาศาสตร์ ม.3'!DA17</f>
        <v>2</v>
      </c>
      <c r="AR15" s="25">
        <f>'วิทยาศาสตร์ ม.3'!DB17</f>
        <v>45</v>
      </c>
      <c r="AS15" s="25">
        <f>'สังคมศึกษา ม.3'!DD17</f>
        <v>2</v>
      </c>
      <c r="AT15" s="25">
        <f>'สังคมศึกษา ม.3'!DE17</f>
        <v>10</v>
      </c>
      <c r="AU15" s="25">
        <f>'สังคมศึกษา ม.3'!DF17</f>
        <v>12</v>
      </c>
      <c r="AV15" s="25">
        <f>'สังคมศึกษา ม.3'!DG17</f>
        <v>4</v>
      </c>
      <c r="AW15" s="25">
        <f>'สังคมศึกษา ม.3'!DH17</f>
        <v>6</v>
      </c>
      <c r="AX15" s="25">
        <f>'สังคมศึกษา ม.3'!DI17</f>
        <v>10</v>
      </c>
      <c r="AY15" s="25">
        <f>'สังคมศึกษา ม.3'!DJ17</f>
        <v>6</v>
      </c>
      <c r="AZ15" s="25">
        <f>'สังคมศึกษา ม.3'!DK17</f>
        <v>2</v>
      </c>
      <c r="BA15" s="25">
        <f>'สังคมศึกษา ม.3'!DL17</f>
        <v>8</v>
      </c>
      <c r="BB15" s="25">
        <f>'สังคมศึกษา ม.3'!DM17</f>
        <v>6</v>
      </c>
      <c r="BC15" s="25">
        <f>'สังคมศึกษา ม.3'!DN17</f>
        <v>0</v>
      </c>
      <c r="BD15" s="25">
        <f>'สังคมศึกษา ม.3'!DO17</f>
        <v>6</v>
      </c>
      <c r="BE15" s="25">
        <f>'สังคมศึกษา ม.3'!DP17</f>
        <v>12</v>
      </c>
      <c r="BF15" s="25">
        <f>'สังคมศึกษา ม.3'!DQ17</f>
        <v>2</v>
      </c>
      <c r="BG15" s="25">
        <f>'สังคมศึกษา ม.3'!DR17</f>
        <v>8</v>
      </c>
      <c r="BH15" s="25">
        <f>'สังคมศึกษา ม.3'!DS17</f>
        <v>10</v>
      </c>
      <c r="BI15" s="25">
        <f>'สังคมศึกษา ม.3'!DT17</f>
        <v>52</v>
      </c>
      <c r="BJ15" s="25">
        <f>'ภาษาอังกฤษ ม.3'!CY17</f>
        <v>8</v>
      </c>
      <c r="BK15" s="25">
        <f>'ภาษาอังกฤษ ม.3'!CZ17</f>
        <v>8</v>
      </c>
      <c r="BL15" s="25">
        <f>'ภาษาอังกฤษ ม.3'!DA17</f>
        <v>10</v>
      </c>
      <c r="BM15" s="25">
        <f>'ภาษาอังกฤษ ม.3'!DB17</f>
        <v>26</v>
      </c>
      <c r="BN15" s="25">
        <f>'ภาษาอังกฤษ ม.3'!DC17</f>
        <v>2</v>
      </c>
      <c r="BO15" s="25">
        <f>'ภาษาอังกฤษ ม.3'!DD17</f>
        <v>2</v>
      </c>
      <c r="BP15" s="25">
        <f>'ภาษาอังกฤษ ม.3'!DE17</f>
        <v>4</v>
      </c>
      <c r="BQ15" s="25">
        <f>'ภาษาอังกฤษ ม.3'!DF17</f>
        <v>2</v>
      </c>
      <c r="BR15" s="25">
        <f>'ภาษาอังกฤษ ม.3'!DG17</f>
        <v>32</v>
      </c>
    </row>
    <row r="16" spans="1:70" ht="19.350000000000001" customHeight="1">
      <c r="A16" s="5">
        <v>10</v>
      </c>
      <c r="B16" s="18" t="str">
        <f>'ภาษาไทย ม.3'!B18</f>
        <v>นางสาวเปรมกมล  วรชาติ</v>
      </c>
      <c r="C16" s="7">
        <f>'ภาษาไทย ม.3'!DE18</f>
        <v>18</v>
      </c>
      <c r="D16" s="7">
        <f>'ภาษาไทย ม.3'!DF18</f>
        <v>4.8000000000000007</v>
      </c>
      <c r="E16" s="7">
        <f>'ภาษาไทย ม.3'!DG18</f>
        <v>6.4</v>
      </c>
      <c r="F16" s="7">
        <f>'ภาษาไทย ม.3'!DH18</f>
        <v>16.399999999999999</v>
      </c>
      <c r="G16" s="7">
        <f>'ภาษาไทย ม.3'!DI18</f>
        <v>4.8000000000000007</v>
      </c>
      <c r="H16" s="7">
        <f>'ภาษาไทย ม.3'!DJ18</f>
        <v>50.400000000000006</v>
      </c>
      <c r="I16" s="25">
        <f>'คณิต ม.3'!CH18</f>
        <v>2.5</v>
      </c>
      <c r="J16" s="25">
        <f>'คณิต ม.3'!CI18</f>
        <v>5</v>
      </c>
      <c r="K16" s="25">
        <f>'คณิต ม.3'!CJ18</f>
        <v>2.5</v>
      </c>
      <c r="L16" s="25">
        <f>'คณิต ม.3'!CK18</f>
        <v>0</v>
      </c>
      <c r="M16" s="25">
        <f>'คณิต ม.3'!CL18</f>
        <v>10</v>
      </c>
      <c r="N16" s="25">
        <f>'คณิต ม.3'!CM18</f>
        <v>0</v>
      </c>
      <c r="O16" s="25">
        <f>'คณิต ม.3'!CN18</f>
        <v>0</v>
      </c>
      <c r="P16" s="25">
        <f>'คณิต ม.3'!CO18</f>
        <v>0</v>
      </c>
      <c r="Q16" s="25">
        <f>'คณิต ม.3'!CP18</f>
        <v>2.5</v>
      </c>
      <c r="R16" s="25">
        <f>'คณิต ม.3'!CQ18</f>
        <v>0</v>
      </c>
      <c r="S16" s="25">
        <f>'คณิต ม.3'!CR18</f>
        <v>2.5</v>
      </c>
      <c r="T16" s="25">
        <f>'คณิต ม.3'!CS18</f>
        <v>0</v>
      </c>
      <c r="U16" s="25">
        <f>'คณิต ม.3'!CT18</f>
        <v>0</v>
      </c>
      <c r="V16" s="25">
        <f>'คณิต ม.3'!CU18</f>
        <v>0</v>
      </c>
      <c r="W16" s="25">
        <f>'คณิต ม.3'!CV18</f>
        <v>2.5</v>
      </c>
      <c r="X16" s="25">
        <f>'คณิต ม.3'!CW18</f>
        <v>0</v>
      </c>
      <c r="Y16" s="25">
        <f>'คณิต ม.3'!CX18</f>
        <v>0</v>
      </c>
      <c r="Z16" s="25">
        <f>'คณิต ม.3'!CY18</f>
        <v>2.5</v>
      </c>
      <c r="AA16" s="25">
        <f>'คณิต ม.3'!CZ18</f>
        <v>2.5</v>
      </c>
      <c r="AB16" s="25">
        <f>'คณิต ม.3'!DA18</f>
        <v>17.5</v>
      </c>
      <c r="AC16" s="25">
        <f>'วิทยาศาสตร์ ม.3'!CM18</f>
        <v>4</v>
      </c>
      <c r="AD16" s="25">
        <f>'วิทยาศาสตร์ ม.3'!CN18</f>
        <v>4</v>
      </c>
      <c r="AE16" s="25">
        <f>'วิทยาศาสตร์ ม.3'!CO18</f>
        <v>8</v>
      </c>
      <c r="AF16" s="25">
        <f>'วิทยาศาสตร์ ม.3'!CP18</f>
        <v>4</v>
      </c>
      <c r="AG16" s="25">
        <f>'วิทยาศาสตร์ ม.3'!CQ18</f>
        <v>2</v>
      </c>
      <c r="AH16" s="25">
        <f>'วิทยาศาสตร์ ม.3'!CR18</f>
        <v>6</v>
      </c>
      <c r="AI16" s="25">
        <f>'วิทยาศาสตร์ ม.3'!CS18</f>
        <v>0</v>
      </c>
      <c r="AJ16" s="25">
        <f>'วิทยาศาสตร์ ม.3'!CT18</f>
        <v>6</v>
      </c>
      <c r="AK16" s="25">
        <f>'วิทยาศาสตร์ ม.3'!CU18</f>
        <v>6</v>
      </c>
      <c r="AL16" s="25">
        <f>'วิทยาศาสตร์ ม.3'!CV18</f>
        <v>6</v>
      </c>
      <c r="AM16" s="25">
        <f>'วิทยาศาสตร์ ม.3'!CW18</f>
        <v>4</v>
      </c>
      <c r="AN16" s="25">
        <f>'วิทยาศาสตร์ ม.3'!CX18</f>
        <v>0</v>
      </c>
      <c r="AO16" s="25">
        <f>'วิทยาศาสตร์ ม.3'!CY18</f>
        <v>0</v>
      </c>
      <c r="AP16" s="25">
        <f>'วิทยาศาสตร์ ม.3'!CZ18</f>
        <v>0</v>
      </c>
      <c r="AQ16" s="25">
        <f>'วิทยาศาสตร์ ม.3'!DA18</f>
        <v>0</v>
      </c>
      <c r="AR16" s="25">
        <f>'วิทยาศาสตร์ ม.3'!DB18</f>
        <v>30</v>
      </c>
      <c r="AS16" s="25">
        <f>'สังคมศึกษา ม.3'!DD18</f>
        <v>2</v>
      </c>
      <c r="AT16" s="25">
        <f>'สังคมศึกษา ม.3'!DE18</f>
        <v>6</v>
      </c>
      <c r="AU16" s="25">
        <f>'สังคมศึกษา ม.3'!DF18</f>
        <v>8</v>
      </c>
      <c r="AV16" s="25">
        <f>'สังคมศึกษา ม.3'!DG18</f>
        <v>8</v>
      </c>
      <c r="AW16" s="25">
        <f>'สังคมศึกษา ม.3'!DH18</f>
        <v>4</v>
      </c>
      <c r="AX16" s="25">
        <f>'สังคมศึกษา ม.3'!DI18</f>
        <v>12</v>
      </c>
      <c r="AY16" s="25">
        <f>'สังคมศึกษา ม.3'!DJ18</f>
        <v>4</v>
      </c>
      <c r="AZ16" s="25">
        <f>'สังคมศึกษา ม.3'!DK18</f>
        <v>4</v>
      </c>
      <c r="BA16" s="25">
        <f>'สังคมศึกษา ม.3'!DL18</f>
        <v>8</v>
      </c>
      <c r="BB16" s="25">
        <f>'สังคมศึกษา ม.3'!DM18</f>
        <v>0</v>
      </c>
      <c r="BC16" s="25">
        <f>'สังคมศึกษา ม.3'!DN18</f>
        <v>4</v>
      </c>
      <c r="BD16" s="25">
        <f>'สังคมศึกษา ม.3'!DO18</f>
        <v>4</v>
      </c>
      <c r="BE16" s="25">
        <f>'สังคมศึกษา ม.3'!DP18</f>
        <v>8</v>
      </c>
      <c r="BF16" s="25">
        <f>'สังคมศึกษา ม.3'!DQ18</f>
        <v>2</v>
      </c>
      <c r="BG16" s="25">
        <f>'สังคมศึกษา ม.3'!DR18</f>
        <v>6</v>
      </c>
      <c r="BH16" s="25">
        <f>'สังคมศึกษา ม.3'!DS18</f>
        <v>8</v>
      </c>
      <c r="BI16" s="25">
        <f>'สังคมศึกษา ม.3'!DT18</f>
        <v>44</v>
      </c>
      <c r="BJ16" s="25">
        <f>'ภาษาอังกฤษ ม.3'!CY18</f>
        <v>2</v>
      </c>
      <c r="BK16" s="25">
        <f>'ภาษาอังกฤษ ม.3'!CZ18</f>
        <v>2</v>
      </c>
      <c r="BL16" s="25">
        <f>'ภาษาอังกฤษ ม.3'!DA18</f>
        <v>8</v>
      </c>
      <c r="BM16" s="25">
        <f>'ภาษาอังกฤษ ม.3'!DB18</f>
        <v>12</v>
      </c>
      <c r="BN16" s="25">
        <f>'ภาษาอังกฤษ ม.3'!DC18</f>
        <v>4</v>
      </c>
      <c r="BO16" s="25">
        <f>'ภาษาอังกฤษ ม.3'!DD18</f>
        <v>0</v>
      </c>
      <c r="BP16" s="25">
        <f>'ภาษาอังกฤษ ม.3'!DE18</f>
        <v>4</v>
      </c>
      <c r="BQ16" s="25">
        <f>'ภาษาอังกฤษ ม.3'!DF18</f>
        <v>0</v>
      </c>
      <c r="BR16" s="25">
        <f>'ภาษาอังกฤษ ม.3'!DG18</f>
        <v>16</v>
      </c>
    </row>
    <row r="17" spans="1:70" ht="19.350000000000001" customHeight="1">
      <c r="A17" s="5">
        <v>11</v>
      </c>
      <c r="B17" s="18" t="str">
        <f>'ภาษาไทย ม.3'!B19</f>
        <v>นางสาวสุวนันท์  เทพบุรี</v>
      </c>
      <c r="C17" s="7">
        <f>'ภาษาไทย ม.3'!DE19</f>
        <v>13.2</v>
      </c>
      <c r="D17" s="7">
        <f>'ภาษาไทย ม.3'!DF19</f>
        <v>4.8000000000000007</v>
      </c>
      <c r="E17" s="7">
        <f>'ภาษาไทย ม.3'!DG19</f>
        <v>8</v>
      </c>
      <c r="F17" s="7">
        <f>'ภาษาไทย ม.3'!DH19</f>
        <v>19.600000000000001</v>
      </c>
      <c r="G17" s="7">
        <f>'ภาษาไทย ม.3'!DI19</f>
        <v>4.8000000000000007</v>
      </c>
      <c r="H17" s="7">
        <f>'ภาษาไทย ม.3'!DJ19</f>
        <v>50.400000000000006</v>
      </c>
      <c r="I17" s="25">
        <f>'คณิต ม.3'!CH19</f>
        <v>0</v>
      </c>
      <c r="J17" s="25">
        <f>'คณิต ม.3'!CI19</f>
        <v>7.5</v>
      </c>
      <c r="K17" s="25">
        <f>'คณิต ม.3'!CJ19</f>
        <v>2.5</v>
      </c>
      <c r="L17" s="25">
        <f>'คณิต ม.3'!CK19</f>
        <v>2.5</v>
      </c>
      <c r="M17" s="25">
        <f>'คณิต ม.3'!CL19</f>
        <v>12.5</v>
      </c>
      <c r="N17" s="25">
        <f>'คณิต ม.3'!CM19</f>
        <v>0</v>
      </c>
      <c r="O17" s="25">
        <f>'คณิต ม.3'!CN19</f>
        <v>0</v>
      </c>
      <c r="P17" s="25">
        <f>'คณิต ม.3'!CO19</f>
        <v>0</v>
      </c>
      <c r="Q17" s="25">
        <f>'คณิต ม.3'!CP19</f>
        <v>0</v>
      </c>
      <c r="R17" s="25">
        <f>'คณิต ม.3'!CQ19</f>
        <v>0</v>
      </c>
      <c r="S17" s="25">
        <f>'คณิต ม.3'!CR19</f>
        <v>0</v>
      </c>
      <c r="T17" s="25">
        <f>'คณิต ม.3'!CS19</f>
        <v>0</v>
      </c>
      <c r="U17" s="25">
        <f>'คณิต ม.3'!CT19</f>
        <v>7.5</v>
      </c>
      <c r="V17" s="25">
        <f>'คณิต ม.3'!CU19</f>
        <v>7.5</v>
      </c>
      <c r="W17" s="25">
        <f>'คณิต ม.3'!CV19</f>
        <v>2.5</v>
      </c>
      <c r="X17" s="25">
        <f>'คณิต ม.3'!CW19</f>
        <v>2.5</v>
      </c>
      <c r="Y17" s="25">
        <f>'คณิต ม.3'!CX19</f>
        <v>0</v>
      </c>
      <c r="Z17" s="25">
        <f>'คณิต ม.3'!CY19</f>
        <v>5</v>
      </c>
      <c r="AA17" s="25">
        <f>'คณิต ม.3'!CZ19</f>
        <v>0</v>
      </c>
      <c r="AB17" s="25">
        <f>'คณิต ม.3'!DA19</f>
        <v>25</v>
      </c>
      <c r="AC17" s="25">
        <f>'วิทยาศาสตร์ ม.3'!CM19</f>
        <v>8</v>
      </c>
      <c r="AD17" s="25">
        <f>'วิทยาศาสตร์ ม.3'!CN19</f>
        <v>4</v>
      </c>
      <c r="AE17" s="25">
        <f>'วิทยาศาสตร์ ม.3'!CO19</f>
        <v>12</v>
      </c>
      <c r="AF17" s="25">
        <f>'วิทยาศาสตร์ ม.3'!CP19</f>
        <v>4</v>
      </c>
      <c r="AG17" s="25">
        <f>'วิทยาศาสตร์ ม.3'!CQ19</f>
        <v>0</v>
      </c>
      <c r="AH17" s="25">
        <f>'วิทยาศาสตร์ ม.3'!CR19</f>
        <v>4</v>
      </c>
      <c r="AI17" s="25">
        <f>'วิทยาศาสตร์ ม.3'!CS19</f>
        <v>0</v>
      </c>
      <c r="AJ17" s="25">
        <f>'วิทยาศาสตร์ ม.3'!CT19</f>
        <v>0</v>
      </c>
      <c r="AK17" s="25">
        <f>'วิทยาศาสตร์ ม.3'!CU19</f>
        <v>0</v>
      </c>
      <c r="AL17" s="25">
        <f>'วิทยาศาสตร์ ม.3'!CV19</f>
        <v>6</v>
      </c>
      <c r="AM17" s="25">
        <f>'วิทยาศาสตร์ ม.3'!CW19</f>
        <v>6</v>
      </c>
      <c r="AN17" s="25">
        <f>'วิทยาศาสตร์ ม.3'!CX19</f>
        <v>6</v>
      </c>
      <c r="AO17" s="25">
        <f>'วิทยาศาสตร์ ม.3'!CY19</f>
        <v>8</v>
      </c>
      <c r="AP17" s="25">
        <f>'วิทยาศาสตร์ ม.3'!CZ19</f>
        <v>0</v>
      </c>
      <c r="AQ17" s="25">
        <f>'วิทยาศาสตร์ ม.3'!DA19</f>
        <v>8</v>
      </c>
      <c r="AR17" s="25">
        <f>'วิทยาศาสตร์ ม.3'!DB19</f>
        <v>42</v>
      </c>
      <c r="AS17" s="25">
        <f>'สังคมศึกษา ม.3'!DD19</f>
        <v>4</v>
      </c>
      <c r="AT17" s="25">
        <f>'สังคมศึกษา ม.3'!DE19</f>
        <v>6</v>
      </c>
      <c r="AU17" s="25">
        <f>'สังคมศึกษา ม.3'!DF19</f>
        <v>10</v>
      </c>
      <c r="AV17" s="25">
        <f>'สังคมศึกษา ม.3'!DG19</f>
        <v>6</v>
      </c>
      <c r="AW17" s="25">
        <f>'สังคมศึกษา ม.3'!DH19</f>
        <v>8</v>
      </c>
      <c r="AX17" s="25">
        <f>'สังคมศึกษา ม.3'!DI19</f>
        <v>14</v>
      </c>
      <c r="AY17" s="25">
        <f>'สังคมศึกษา ม.3'!DJ19</f>
        <v>4</v>
      </c>
      <c r="AZ17" s="25">
        <f>'สังคมศึกษา ม.3'!DK19</f>
        <v>4</v>
      </c>
      <c r="BA17" s="25">
        <f>'สังคมศึกษา ม.3'!DL19</f>
        <v>8</v>
      </c>
      <c r="BB17" s="25">
        <f>'สังคมศึกษา ม.3'!DM19</f>
        <v>0</v>
      </c>
      <c r="BC17" s="25">
        <f>'สังคมศึกษา ม.3'!DN19</f>
        <v>2</v>
      </c>
      <c r="BD17" s="25">
        <f>'สังคมศึกษา ม.3'!DO19</f>
        <v>6</v>
      </c>
      <c r="BE17" s="25">
        <f>'สังคมศึกษา ม.3'!DP19</f>
        <v>8</v>
      </c>
      <c r="BF17" s="25">
        <f>'สังคมศึกษา ม.3'!DQ19</f>
        <v>4</v>
      </c>
      <c r="BG17" s="25">
        <f>'สังคมศึกษา ม.3'!DR19</f>
        <v>2</v>
      </c>
      <c r="BH17" s="25">
        <f>'สังคมศึกษา ม.3'!DS19</f>
        <v>6</v>
      </c>
      <c r="BI17" s="25">
        <f>'สังคมศึกษา ม.3'!DT19</f>
        <v>46</v>
      </c>
      <c r="BJ17" s="25">
        <f>'ภาษาอังกฤษ ม.3'!CY19</f>
        <v>8</v>
      </c>
      <c r="BK17" s="25">
        <f>'ภาษาอังกฤษ ม.3'!CZ19</f>
        <v>4</v>
      </c>
      <c r="BL17" s="25">
        <f>'ภาษาอังกฤษ ม.3'!DA19</f>
        <v>6</v>
      </c>
      <c r="BM17" s="25">
        <f>'ภาษาอังกฤษ ม.3'!DB19</f>
        <v>18</v>
      </c>
      <c r="BN17" s="25">
        <f>'ภาษาอังกฤษ ม.3'!DC19</f>
        <v>2</v>
      </c>
      <c r="BO17" s="25">
        <f>'ภาษาอังกฤษ ม.3'!DD19</f>
        <v>2</v>
      </c>
      <c r="BP17" s="25">
        <f>'ภาษาอังกฤษ ม.3'!DE19</f>
        <v>4</v>
      </c>
      <c r="BQ17" s="25">
        <f>'ภาษาอังกฤษ ม.3'!DF19</f>
        <v>2</v>
      </c>
      <c r="BR17" s="25">
        <f>'ภาษาอังกฤษ ม.3'!DG19</f>
        <v>24</v>
      </c>
    </row>
    <row r="18" spans="1:70" ht="19.350000000000001" customHeight="1">
      <c r="A18" s="5">
        <v>12</v>
      </c>
      <c r="B18" s="18" t="str">
        <f>'ภาษาไทย ม.3'!B20</f>
        <v>นางสาวธัญญารัตน์  จันทร์บาง</v>
      </c>
      <c r="C18" s="7">
        <f>'ภาษาไทย ม.3'!DE20</f>
        <v>10.4</v>
      </c>
      <c r="D18" s="7">
        <f>'ภาษาไทย ม.3'!DF20</f>
        <v>8</v>
      </c>
      <c r="E18" s="7">
        <f>'ภาษาไทย ม.3'!DG20</f>
        <v>3.2</v>
      </c>
      <c r="F18" s="7">
        <f>'ภาษาไทย ม.3'!DH20</f>
        <v>10.4</v>
      </c>
      <c r="G18" s="7">
        <f>'ภาษาไทย ม.3'!DI20</f>
        <v>1.6</v>
      </c>
      <c r="H18" s="7">
        <f>'ภาษาไทย ม.3'!DJ20</f>
        <v>33.6</v>
      </c>
      <c r="I18" s="25">
        <f>'คณิต ม.3'!CH20</f>
        <v>0</v>
      </c>
      <c r="J18" s="25">
        <f>'คณิต ม.3'!CI20</f>
        <v>2.5</v>
      </c>
      <c r="K18" s="25">
        <f>'คณิต ม.3'!CJ20</f>
        <v>0</v>
      </c>
      <c r="L18" s="25">
        <f>'คณิต ม.3'!CK20</f>
        <v>0</v>
      </c>
      <c r="M18" s="25">
        <f>'คณิต ม.3'!CL20</f>
        <v>2.5</v>
      </c>
      <c r="N18" s="25">
        <f>'คณิต ม.3'!CM20</f>
        <v>0</v>
      </c>
      <c r="O18" s="25">
        <f>'คณิต ม.3'!CN20</f>
        <v>0</v>
      </c>
      <c r="P18" s="25">
        <f>'คณิต ม.3'!CO20</f>
        <v>0</v>
      </c>
      <c r="Q18" s="25">
        <f>'คณิต ม.3'!CP20</f>
        <v>2.5</v>
      </c>
      <c r="R18" s="25">
        <f>'คณิต ม.3'!CQ20</f>
        <v>2.5</v>
      </c>
      <c r="S18" s="25">
        <f>'คณิต ม.3'!CR20</f>
        <v>5</v>
      </c>
      <c r="T18" s="25">
        <f>'คณิต ม.3'!CS20</f>
        <v>0</v>
      </c>
      <c r="U18" s="25">
        <f>'คณิต ม.3'!CT20</f>
        <v>5</v>
      </c>
      <c r="V18" s="25">
        <f>'คณิต ม.3'!CU20</f>
        <v>5</v>
      </c>
      <c r="W18" s="25">
        <f>'คณิต ม.3'!CV20</f>
        <v>0</v>
      </c>
      <c r="X18" s="25">
        <f>'คณิต ม.3'!CW20</f>
        <v>0</v>
      </c>
      <c r="Y18" s="25">
        <f>'คณิต ม.3'!CX20</f>
        <v>2.5</v>
      </c>
      <c r="Z18" s="25">
        <f>'คณิต ม.3'!CY20</f>
        <v>2.5</v>
      </c>
      <c r="AA18" s="25">
        <f>'คณิต ม.3'!CZ20</f>
        <v>2.5</v>
      </c>
      <c r="AB18" s="25">
        <f>'คณิต ม.3'!DA20</f>
        <v>17.5</v>
      </c>
      <c r="AC18" s="25">
        <f>'วิทยาศาสตร์ ม.3'!CM20</f>
        <v>4</v>
      </c>
      <c r="AD18" s="25">
        <f>'วิทยาศาสตร์ ม.3'!CN20</f>
        <v>6</v>
      </c>
      <c r="AE18" s="25">
        <f>'วิทยาศาสตร์ ม.3'!CO20</f>
        <v>10</v>
      </c>
      <c r="AF18" s="25">
        <f>'วิทยาศาสตร์ ม.3'!CP20</f>
        <v>2</v>
      </c>
      <c r="AG18" s="25">
        <f>'วิทยาศาสตร์ ม.3'!CQ20</f>
        <v>0</v>
      </c>
      <c r="AH18" s="25">
        <f>'วิทยาศาสตร์ ม.3'!CR20</f>
        <v>2</v>
      </c>
      <c r="AI18" s="25">
        <f>'วิทยาศาสตร์ ม.3'!CS20</f>
        <v>2</v>
      </c>
      <c r="AJ18" s="25">
        <f>'วิทยาศาสตร์ ม.3'!CT20</f>
        <v>5</v>
      </c>
      <c r="AK18" s="25">
        <f>'วิทยาศาสตร์ ม.3'!CU20</f>
        <v>7</v>
      </c>
      <c r="AL18" s="25">
        <f>'วิทยาศาสตร์ ม.3'!CV20</f>
        <v>6</v>
      </c>
      <c r="AM18" s="25">
        <f>'วิทยาศาสตร์ ม.3'!CW20</f>
        <v>4</v>
      </c>
      <c r="AN18" s="25">
        <f>'วิทยาศาสตร์ ม.3'!CX20</f>
        <v>6</v>
      </c>
      <c r="AO18" s="25">
        <f>'วิทยาศาสตร์ ม.3'!CY20</f>
        <v>0</v>
      </c>
      <c r="AP18" s="25">
        <f>'วิทยาศาสตร์ ม.3'!CZ20</f>
        <v>2</v>
      </c>
      <c r="AQ18" s="25">
        <f>'วิทยาศาสตร์ ม.3'!DA20</f>
        <v>2</v>
      </c>
      <c r="AR18" s="25">
        <f>'วิทยาศาสตร์ ม.3'!DB20</f>
        <v>37</v>
      </c>
      <c r="AS18" s="25">
        <f>'สังคมศึกษา ม.3'!DD20</f>
        <v>2</v>
      </c>
      <c r="AT18" s="25">
        <f>'สังคมศึกษา ม.3'!DE20</f>
        <v>6</v>
      </c>
      <c r="AU18" s="25">
        <f>'สังคมศึกษา ม.3'!DF20</f>
        <v>8</v>
      </c>
      <c r="AV18" s="25">
        <f>'สังคมศึกษา ม.3'!DG20</f>
        <v>6</v>
      </c>
      <c r="AW18" s="25">
        <f>'สังคมศึกษา ม.3'!DH20</f>
        <v>6</v>
      </c>
      <c r="AX18" s="25">
        <f>'สังคมศึกษา ม.3'!DI20</f>
        <v>12</v>
      </c>
      <c r="AY18" s="25">
        <f>'สังคมศึกษา ม.3'!DJ20</f>
        <v>4</v>
      </c>
      <c r="AZ18" s="25">
        <f>'สังคมศึกษา ม.3'!DK20</f>
        <v>2</v>
      </c>
      <c r="BA18" s="25">
        <f>'สังคมศึกษา ม.3'!DL20</f>
        <v>6</v>
      </c>
      <c r="BB18" s="25">
        <f>'สังคมศึกษา ม.3'!DM20</f>
        <v>2</v>
      </c>
      <c r="BC18" s="25">
        <f>'สังคมศึกษา ม.3'!DN20</f>
        <v>0</v>
      </c>
      <c r="BD18" s="25">
        <f>'สังคมศึกษา ม.3'!DO20</f>
        <v>2</v>
      </c>
      <c r="BE18" s="25">
        <f>'สังคมศึกษา ม.3'!DP20</f>
        <v>4</v>
      </c>
      <c r="BF18" s="25">
        <f>'สังคมศึกษา ม.3'!DQ20</f>
        <v>2</v>
      </c>
      <c r="BG18" s="25">
        <f>'สังคมศึกษา ม.3'!DR20</f>
        <v>6</v>
      </c>
      <c r="BH18" s="25">
        <f>'สังคมศึกษา ม.3'!DS20</f>
        <v>8</v>
      </c>
      <c r="BI18" s="25">
        <f>'สังคมศึกษา ม.3'!DT20</f>
        <v>38</v>
      </c>
      <c r="BJ18" s="25">
        <f>'ภาษาอังกฤษ ม.3'!CY20</f>
        <v>6</v>
      </c>
      <c r="BK18" s="25">
        <f>'ภาษาอังกฤษ ม.3'!CZ20</f>
        <v>6</v>
      </c>
      <c r="BL18" s="25">
        <f>'ภาษาอังกฤษ ม.3'!DA20</f>
        <v>2</v>
      </c>
      <c r="BM18" s="25">
        <f>'ภาษาอังกฤษ ม.3'!DB20</f>
        <v>14</v>
      </c>
      <c r="BN18" s="25">
        <f>'ภาษาอังกฤษ ม.3'!DC20</f>
        <v>4</v>
      </c>
      <c r="BO18" s="25">
        <f>'ภาษาอังกฤษ ม.3'!DD20</f>
        <v>0</v>
      </c>
      <c r="BP18" s="25">
        <f>'ภาษาอังกฤษ ม.3'!DE20</f>
        <v>4</v>
      </c>
      <c r="BQ18" s="25">
        <f>'ภาษาอังกฤษ ม.3'!DF20</f>
        <v>0</v>
      </c>
      <c r="BR18" s="25">
        <f>'ภาษาอังกฤษ ม.3'!DG20</f>
        <v>18</v>
      </c>
    </row>
    <row r="19" spans="1:70" ht="19.350000000000001" customHeight="1">
      <c r="A19" s="5">
        <v>13</v>
      </c>
      <c r="B19" s="18" t="str">
        <f>'ภาษาไทย ม.3'!B21</f>
        <v>นางสาวปิยปาตี  หมู่หมื่นศรี</v>
      </c>
      <c r="C19" s="7">
        <f>'ภาษาไทย ม.3'!DE21</f>
        <v>16.399999999999999</v>
      </c>
      <c r="D19" s="7">
        <f>'ภาษาไทย ม.3'!DF21</f>
        <v>6.4</v>
      </c>
      <c r="E19" s="7">
        <f>'ภาษาไทย ม.3'!DG21</f>
        <v>4.8000000000000007</v>
      </c>
      <c r="F19" s="7">
        <f>'ภาษาไทย ม.3'!DH21</f>
        <v>21.599999999999998</v>
      </c>
      <c r="G19" s="7">
        <f>'ภาษาไทย ม.3'!DI21</f>
        <v>4.8000000000000007</v>
      </c>
      <c r="H19" s="7">
        <f>'ภาษาไทย ม.3'!DJ21</f>
        <v>54</v>
      </c>
      <c r="I19" s="25">
        <f>'คณิต ม.3'!CH21</f>
        <v>2.5</v>
      </c>
      <c r="J19" s="25">
        <f>'คณิต ม.3'!CI21</f>
        <v>2.5</v>
      </c>
      <c r="K19" s="25">
        <f>'คณิต ม.3'!CJ21</f>
        <v>2.5</v>
      </c>
      <c r="L19" s="25">
        <f>'คณิต ม.3'!CK21</f>
        <v>0</v>
      </c>
      <c r="M19" s="25">
        <f>'คณิต ม.3'!CL21</f>
        <v>7.5</v>
      </c>
      <c r="N19" s="25">
        <f>'คณิต ม.3'!CM21</f>
        <v>0</v>
      </c>
      <c r="O19" s="25">
        <f>'คณิต ม.3'!CN21</f>
        <v>0</v>
      </c>
      <c r="P19" s="25">
        <f>'คณิต ม.3'!CO21</f>
        <v>0</v>
      </c>
      <c r="Q19" s="25">
        <f>'คณิต ม.3'!CP21</f>
        <v>2.5</v>
      </c>
      <c r="R19" s="25">
        <f>'คณิต ม.3'!CQ21</f>
        <v>0</v>
      </c>
      <c r="S19" s="25">
        <f>'คณิต ม.3'!CR21</f>
        <v>2.5</v>
      </c>
      <c r="T19" s="25">
        <f>'คณิต ม.3'!CS21</f>
        <v>0</v>
      </c>
      <c r="U19" s="25">
        <f>'คณิต ม.3'!CT21</f>
        <v>7.5</v>
      </c>
      <c r="V19" s="25">
        <f>'คณิต ม.3'!CU21</f>
        <v>7.5</v>
      </c>
      <c r="W19" s="25">
        <f>'คณิต ม.3'!CV21</f>
        <v>5</v>
      </c>
      <c r="X19" s="25">
        <f>'คณิต ม.3'!CW21</f>
        <v>0</v>
      </c>
      <c r="Y19" s="25">
        <f>'คณิต ม.3'!CX21</f>
        <v>0</v>
      </c>
      <c r="Z19" s="25">
        <f>'คณิต ม.3'!CY21</f>
        <v>5</v>
      </c>
      <c r="AA19" s="25">
        <f>'คณิต ม.3'!CZ21</f>
        <v>2.5</v>
      </c>
      <c r="AB19" s="25">
        <f>'คณิต ม.3'!DA21</f>
        <v>25</v>
      </c>
      <c r="AC19" s="25">
        <f>'วิทยาศาสตร์ ม.3'!CM21</f>
        <v>10</v>
      </c>
      <c r="AD19" s="25">
        <f>'วิทยาศาสตร์ ม.3'!CN21</f>
        <v>6</v>
      </c>
      <c r="AE19" s="25">
        <f>'วิทยาศาสตร์ ม.3'!CO21</f>
        <v>16</v>
      </c>
      <c r="AF19" s="25">
        <f>'วิทยาศาสตร์ ม.3'!CP21</f>
        <v>4</v>
      </c>
      <c r="AG19" s="25">
        <f>'วิทยาศาสตร์ ม.3'!CQ21</f>
        <v>2</v>
      </c>
      <c r="AH19" s="25">
        <f>'วิทยาศาสตร์ ม.3'!CR21</f>
        <v>6</v>
      </c>
      <c r="AI19" s="25">
        <f>'วิทยาศาสตร์ ม.3'!CS21</f>
        <v>2</v>
      </c>
      <c r="AJ19" s="25">
        <f>'วิทยาศาสตร์ ม.3'!CT21</f>
        <v>10</v>
      </c>
      <c r="AK19" s="25">
        <f>'วิทยาศาสตร์ ม.3'!CU21</f>
        <v>12</v>
      </c>
      <c r="AL19" s="25">
        <f>'วิทยาศาสตร์ ม.3'!CV21</f>
        <v>12</v>
      </c>
      <c r="AM19" s="25">
        <f>'วิทยาศาสตร์ ม.3'!CW21</f>
        <v>8</v>
      </c>
      <c r="AN19" s="25">
        <f>'วิทยาศาสตร์ ม.3'!CX21</f>
        <v>2</v>
      </c>
      <c r="AO19" s="25">
        <f>'วิทยาศาสตร์ ม.3'!CY21</f>
        <v>2</v>
      </c>
      <c r="AP19" s="25">
        <f>'วิทยาศาสตร์ ม.3'!CZ21</f>
        <v>2</v>
      </c>
      <c r="AQ19" s="25">
        <f>'วิทยาศาสตร์ ม.3'!DA21</f>
        <v>4</v>
      </c>
      <c r="AR19" s="25">
        <f>'วิทยาศาสตร์ ม.3'!DB21</f>
        <v>60</v>
      </c>
      <c r="AS19" s="25">
        <f>'สังคมศึกษา ม.3'!DD21</f>
        <v>8</v>
      </c>
      <c r="AT19" s="25">
        <f>'สังคมศึกษา ม.3'!DE21</f>
        <v>6</v>
      </c>
      <c r="AU19" s="25">
        <f>'สังคมศึกษา ม.3'!DF21</f>
        <v>14</v>
      </c>
      <c r="AV19" s="25">
        <f>'สังคมศึกษา ม.3'!DG21</f>
        <v>2</v>
      </c>
      <c r="AW19" s="25">
        <f>'สังคมศึกษา ม.3'!DH21</f>
        <v>8</v>
      </c>
      <c r="AX19" s="25">
        <f>'สังคมศึกษา ม.3'!DI21</f>
        <v>10</v>
      </c>
      <c r="AY19" s="25">
        <f>'สังคมศึกษา ม.3'!DJ21</f>
        <v>10</v>
      </c>
      <c r="AZ19" s="25">
        <f>'สังคมศึกษา ม.3'!DK21</f>
        <v>4</v>
      </c>
      <c r="BA19" s="25">
        <f>'สังคมศึกษา ม.3'!DL21</f>
        <v>14</v>
      </c>
      <c r="BB19" s="25">
        <f>'สังคมศึกษา ม.3'!DM21</f>
        <v>6</v>
      </c>
      <c r="BC19" s="25">
        <f>'สังคมศึกษา ม.3'!DN21</f>
        <v>0</v>
      </c>
      <c r="BD19" s="25">
        <f>'สังคมศึกษา ม.3'!DO21</f>
        <v>4</v>
      </c>
      <c r="BE19" s="25">
        <f>'สังคมศึกษา ม.3'!DP21</f>
        <v>10</v>
      </c>
      <c r="BF19" s="25">
        <f>'สังคมศึกษา ม.3'!DQ21</f>
        <v>0</v>
      </c>
      <c r="BG19" s="25">
        <f>'สังคมศึกษา ม.3'!DR21</f>
        <v>6</v>
      </c>
      <c r="BH19" s="25">
        <f>'สังคมศึกษา ม.3'!DS21</f>
        <v>6</v>
      </c>
      <c r="BI19" s="25">
        <f>'สังคมศึกษา ม.3'!DT21</f>
        <v>54</v>
      </c>
      <c r="BJ19" s="25">
        <f>'ภาษาอังกฤษ ม.3'!CY21</f>
        <v>10</v>
      </c>
      <c r="BK19" s="25">
        <f>'ภาษาอังกฤษ ม.3'!CZ21</f>
        <v>16</v>
      </c>
      <c r="BL19" s="25">
        <f>'ภาษาอังกฤษ ม.3'!DA21</f>
        <v>8</v>
      </c>
      <c r="BM19" s="25">
        <f>'ภาษาอังกฤษ ม.3'!DB21</f>
        <v>34</v>
      </c>
      <c r="BN19" s="25">
        <f>'ภาษาอังกฤษ ม.3'!DC21</f>
        <v>6</v>
      </c>
      <c r="BO19" s="25">
        <f>'ภาษาอังกฤษ ม.3'!DD21</f>
        <v>6</v>
      </c>
      <c r="BP19" s="25">
        <f>'ภาษาอังกฤษ ม.3'!DE21</f>
        <v>12</v>
      </c>
      <c r="BQ19" s="25">
        <f>'ภาษาอังกฤษ ม.3'!DF21</f>
        <v>4</v>
      </c>
      <c r="BR19" s="25">
        <f>'ภาษาอังกฤษ ม.3'!DG21</f>
        <v>50</v>
      </c>
    </row>
    <row r="20" spans="1:70" ht="19.350000000000001" customHeight="1">
      <c r="A20" s="5">
        <v>14</v>
      </c>
      <c r="B20" s="18" t="str">
        <f>'ภาษาไทย ม.3'!B22</f>
        <v>นางสาววิไลวรรณ  จุลสำอางค์</v>
      </c>
      <c r="C20" s="7">
        <f>'ภาษาไทย ม.3'!DE22</f>
        <v>16.799999999999997</v>
      </c>
      <c r="D20" s="7">
        <f>'ภาษาไทย ม.3'!DF22</f>
        <v>9.6</v>
      </c>
      <c r="E20" s="7">
        <f>'ภาษาไทย ม.3'!DG22</f>
        <v>6.4</v>
      </c>
      <c r="F20" s="7">
        <f>'ภาษาไทย ม.3'!DH22</f>
        <v>18.399999999999999</v>
      </c>
      <c r="G20" s="7">
        <f>'ภาษาไทย ม.3'!DI22</f>
        <v>3.2</v>
      </c>
      <c r="H20" s="7">
        <f>'ภาษาไทย ม.3'!DJ22</f>
        <v>54.4</v>
      </c>
      <c r="I20" s="25">
        <f>'คณิต ม.3'!CH22</f>
        <v>2.5</v>
      </c>
      <c r="J20" s="25">
        <f>'คณิต ม.3'!CI22</f>
        <v>5</v>
      </c>
      <c r="K20" s="25">
        <f>'คณิต ม.3'!CJ22</f>
        <v>0</v>
      </c>
      <c r="L20" s="25">
        <f>'คณิต ม.3'!CK22</f>
        <v>0</v>
      </c>
      <c r="M20" s="25">
        <f>'คณิต ม.3'!CL22</f>
        <v>7.5</v>
      </c>
      <c r="N20" s="25">
        <f>'คณิต ม.3'!CM22</f>
        <v>0</v>
      </c>
      <c r="O20" s="25">
        <f>'คณิต ม.3'!CN22</f>
        <v>2.5</v>
      </c>
      <c r="P20" s="25">
        <f>'คณิต ม.3'!CO22</f>
        <v>2.5</v>
      </c>
      <c r="Q20" s="25">
        <f>'คณิต ม.3'!CP22</f>
        <v>5</v>
      </c>
      <c r="R20" s="25">
        <f>'คณิต ม.3'!CQ22</f>
        <v>0</v>
      </c>
      <c r="S20" s="25">
        <f>'คณิต ม.3'!CR22</f>
        <v>5</v>
      </c>
      <c r="T20" s="25">
        <f>'คณิต ม.3'!CS22</f>
        <v>2.5</v>
      </c>
      <c r="U20" s="25">
        <f>'คณิต ม.3'!CT22</f>
        <v>10</v>
      </c>
      <c r="V20" s="25">
        <f>'คณิต ม.3'!CU22</f>
        <v>12.5</v>
      </c>
      <c r="W20" s="25">
        <f>'คณิต ม.3'!CV22</f>
        <v>2.5</v>
      </c>
      <c r="X20" s="25">
        <f>'คณิต ม.3'!CW22</f>
        <v>0</v>
      </c>
      <c r="Y20" s="25">
        <f>'คณิต ม.3'!CX22</f>
        <v>0</v>
      </c>
      <c r="Z20" s="25">
        <f>'คณิต ม.3'!CY22</f>
        <v>2.5</v>
      </c>
      <c r="AA20" s="25">
        <f>'คณิต ม.3'!CZ22</f>
        <v>0</v>
      </c>
      <c r="AB20" s="25">
        <f>'คณิต ม.3'!DA22</f>
        <v>30</v>
      </c>
      <c r="AC20" s="25">
        <f>'วิทยาศาสตร์ ม.3'!CM22</f>
        <v>8</v>
      </c>
      <c r="AD20" s="25">
        <f>'วิทยาศาสตร์ ม.3'!CN22</f>
        <v>4</v>
      </c>
      <c r="AE20" s="25">
        <f>'วิทยาศาสตร์ ม.3'!CO22</f>
        <v>12</v>
      </c>
      <c r="AF20" s="25">
        <f>'วิทยาศาสตร์ ม.3'!CP22</f>
        <v>2</v>
      </c>
      <c r="AG20" s="25">
        <f>'วิทยาศาสตร์ ม.3'!CQ22</f>
        <v>2</v>
      </c>
      <c r="AH20" s="25">
        <f>'วิทยาศาสตร์ ม.3'!CR22</f>
        <v>4</v>
      </c>
      <c r="AI20" s="25">
        <f>'วิทยาศาสตร์ ม.3'!CS22</f>
        <v>4</v>
      </c>
      <c r="AJ20" s="25">
        <f>'วิทยาศาสตร์ ม.3'!CT22</f>
        <v>5</v>
      </c>
      <c r="AK20" s="25">
        <f>'วิทยาศาสตร์ ม.3'!CU22</f>
        <v>9</v>
      </c>
      <c r="AL20" s="25">
        <f>'วิทยาศาสตร์ ม.3'!CV22</f>
        <v>10</v>
      </c>
      <c r="AM20" s="25">
        <f>'วิทยาศาสตร์ ม.3'!CW22</f>
        <v>10</v>
      </c>
      <c r="AN20" s="25">
        <f>'วิทยาศาสตร์ ม.3'!CX22</f>
        <v>0</v>
      </c>
      <c r="AO20" s="25">
        <f>'วิทยาศาสตร์ ม.3'!CY22</f>
        <v>0</v>
      </c>
      <c r="AP20" s="25">
        <f>'วิทยาศาสตร์ ม.3'!CZ22</f>
        <v>2</v>
      </c>
      <c r="AQ20" s="25">
        <f>'วิทยาศาสตร์ ม.3'!DA22</f>
        <v>2</v>
      </c>
      <c r="AR20" s="25">
        <f>'วิทยาศาสตร์ ม.3'!DB22</f>
        <v>47</v>
      </c>
      <c r="AS20" s="25">
        <f>'สังคมศึกษา ม.3'!DD22</f>
        <v>4</v>
      </c>
      <c r="AT20" s="25">
        <f>'สังคมศึกษา ม.3'!DE22</f>
        <v>4</v>
      </c>
      <c r="AU20" s="25">
        <f>'สังคมศึกษา ม.3'!DF22</f>
        <v>8</v>
      </c>
      <c r="AV20" s="25">
        <f>'สังคมศึกษา ม.3'!DG22</f>
        <v>0</v>
      </c>
      <c r="AW20" s="25">
        <f>'สังคมศึกษา ม.3'!DH22</f>
        <v>8</v>
      </c>
      <c r="AX20" s="25">
        <f>'สังคมศึกษา ม.3'!DI22</f>
        <v>8</v>
      </c>
      <c r="AY20" s="25">
        <f>'สังคมศึกษา ม.3'!DJ22</f>
        <v>8</v>
      </c>
      <c r="AZ20" s="25">
        <f>'สังคมศึกษา ม.3'!DK22</f>
        <v>0</v>
      </c>
      <c r="BA20" s="25">
        <f>'สังคมศึกษา ม.3'!DL22</f>
        <v>8</v>
      </c>
      <c r="BB20" s="25">
        <f>'สังคมศึกษา ม.3'!DM22</f>
        <v>6</v>
      </c>
      <c r="BC20" s="25">
        <f>'สังคมศึกษา ม.3'!DN22</f>
        <v>2</v>
      </c>
      <c r="BD20" s="25">
        <f>'สังคมศึกษา ม.3'!DO22</f>
        <v>4</v>
      </c>
      <c r="BE20" s="25">
        <f>'สังคมศึกษา ม.3'!DP22</f>
        <v>12</v>
      </c>
      <c r="BF20" s="25">
        <f>'สังคมศึกษา ม.3'!DQ22</f>
        <v>2</v>
      </c>
      <c r="BG20" s="25">
        <f>'สังคมศึกษา ม.3'!DR22</f>
        <v>4</v>
      </c>
      <c r="BH20" s="25">
        <f>'สังคมศึกษา ม.3'!DS22</f>
        <v>6</v>
      </c>
      <c r="BI20" s="25">
        <f>'สังคมศึกษา ม.3'!DT22</f>
        <v>42</v>
      </c>
      <c r="BJ20" s="25">
        <f>'ภาษาอังกฤษ ม.3'!CY22</f>
        <v>6</v>
      </c>
      <c r="BK20" s="25">
        <f>'ภาษาอังกฤษ ม.3'!CZ22</f>
        <v>10</v>
      </c>
      <c r="BL20" s="25">
        <f>'ภาษาอังกฤษ ม.3'!DA22</f>
        <v>8</v>
      </c>
      <c r="BM20" s="25">
        <f>'ภาษาอังกฤษ ม.3'!DB22</f>
        <v>24</v>
      </c>
      <c r="BN20" s="25">
        <f>'ภาษาอังกฤษ ม.3'!DC22</f>
        <v>2</v>
      </c>
      <c r="BO20" s="25">
        <f>'ภาษาอังกฤษ ม.3'!DD22</f>
        <v>0</v>
      </c>
      <c r="BP20" s="25">
        <f>'ภาษาอังกฤษ ม.3'!DE22</f>
        <v>2</v>
      </c>
      <c r="BQ20" s="25">
        <f>'ภาษาอังกฤษ ม.3'!DF22</f>
        <v>0</v>
      </c>
      <c r="BR20" s="25">
        <f>'ภาษาอังกฤษ ม.3'!DG22</f>
        <v>26</v>
      </c>
    </row>
    <row r="21" spans="1:70" ht="19.350000000000001" customHeight="1">
      <c r="A21" s="5">
        <v>15</v>
      </c>
      <c r="B21" s="18" t="str">
        <f>'ภาษาไทย ม.3'!B23</f>
        <v>นางสาวสุภาวดี  ทองประสม</v>
      </c>
      <c r="C21" s="7">
        <f>'ภาษาไทย ม.3'!DE23</f>
        <v>19.600000000000001</v>
      </c>
      <c r="D21" s="7">
        <f>'ภาษาไทย ม.3'!DF23</f>
        <v>11.2</v>
      </c>
      <c r="E21" s="7">
        <f>'ภาษาไทย ม.3'!DG23</f>
        <v>8</v>
      </c>
      <c r="F21" s="7">
        <f>'ภาษาไทย ม.3'!DH23</f>
        <v>8</v>
      </c>
      <c r="G21" s="7">
        <f>'ภาษาไทย ม.3'!DI23</f>
        <v>6.4</v>
      </c>
      <c r="H21" s="7">
        <f>'ภาษาไทย ม.3'!DJ23</f>
        <v>53.199999999999996</v>
      </c>
      <c r="I21" s="25">
        <f>'คณิต ม.3'!CH23</f>
        <v>2.5</v>
      </c>
      <c r="J21" s="25">
        <f>'คณิต ม.3'!CI23</f>
        <v>0</v>
      </c>
      <c r="K21" s="25">
        <f>'คณิต ม.3'!CJ23</f>
        <v>2.5</v>
      </c>
      <c r="L21" s="25">
        <f>'คณิต ม.3'!CK23</f>
        <v>2.5</v>
      </c>
      <c r="M21" s="25">
        <f>'คณิต ม.3'!CL23</f>
        <v>7.5</v>
      </c>
      <c r="N21" s="25">
        <f>'คณิต ม.3'!CM23</f>
        <v>0</v>
      </c>
      <c r="O21" s="25">
        <f>'คณิต ม.3'!CN23</f>
        <v>2.5</v>
      </c>
      <c r="P21" s="25">
        <f>'คณิต ม.3'!CO23</f>
        <v>2.5</v>
      </c>
      <c r="Q21" s="25">
        <f>'คณิต ม.3'!CP23</f>
        <v>2.5</v>
      </c>
      <c r="R21" s="25">
        <f>'คณิต ม.3'!CQ23</f>
        <v>5</v>
      </c>
      <c r="S21" s="25">
        <f>'คณิต ม.3'!CR23</f>
        <v>7.5</v>
      </c>
      <c r="T21" s="25">
        <f>'คณิต ม.3'!CS23</f>
        <v>2.5</v>
      </c>
      <c r="U21" s="25">
        <f>'คณิต ม.3'!CT23</f>
        <v>7.5</v>
      </c>
      <c r="V21" s="25">
        <f>'คณิต ม.3'!CU23</f>
        <v>10</v>
      </c>
      <c r="W21" s="25">
        <f>'คณิต ม.3'!CV23</f>
        <v>5</v>
      </c>
      <c r="X21" s="25">
        <f>'คณิต ม.3'!CW23</f>
        <v>2.5</v>
      </c>
      <c r="Y21" s="25">
        <f>'คณิต ม.3'!CX23</f>
        <v>2.5</v>
      </c>
      <c r="Z21" s="25">
        <f>'คณิต ม.3'!CY23</f>
        <v>10</v>
      </c>
      <c r="AA21" s="25">
        <f>'คณิต ม.3'!CZ23</f>
        <v>0</v>
      </c>
      <c r="AB21" s="25">
        <f>'คณิต ม.3'!DA23</f>
        <v>37.5</v>
      </c>
      <c r="AC21" s="25">
        <f>'วิทยาศาสตร์ ม.3'!CM23</f>
        <v>6</v>
      </c>
      <c r="AD21" s="25">
        <f>'วิทยาศาสตร์ ม.3'!CN23</f>
        <v>6</v>
      </c>
      <c r="AE21" s="25">
        <f>'วิทยาศาสตร์ ม.3'!CO23</f>
        <v>12</v>
      </c>
      <c r="AF21" s="25">
        <f>'วิทยาศาสตร์ ม.3'!CP23</f>
        <v>2</v>
      </c>
      <c r="AG21" s="25">
        <f>'วิทยาศาสตร์ ม.3'!CQ23</f>
        <v>2</v>
      </c>
      <c r="AH21" s="25">
        <f>'วิทยาศาสตร์ ม.3'!CR23</f>
        <v>4</v>
      </c>
      <c r="AI21" s="25">
        <f>'วิทยาศาสตร์ ม.3'!CS23</f>
        <v>4</v>
      </c>
      <c r="AJ21" s="25">
        <f>'วิทยาศาสตร์ ม.3'!CT23</f>
        <v>5</v>
      </c>
      <c r="AK21" s="25">
        <f>'วิทยาศาสตร์ ม.3'!CU23</f>
        <v>9</v>
      </c>
      <c r="AL21" s="25">
        <f>'วิทยาศาสตร์ ม.3'!CV23</f>
        <v>8</v>
      </c>
      <c r="AM21" s="25">
        <f>'วิทยาศาสตร์ ม.3'!CW23</f>
        <v>12</v>
      </c>
      <c r="AN21" s="25">
        <f>'วิทยาศาสตร์ ม.3'!CX23</f>
        <v>2</v>
      </c>
      <c r="AO21" s="25">
        <f>'วิทยาศาสตร์ ม.3'!CY23</f>
        <v>3</v>
      </c>
      <c r="AP21" s="25">
        <f>'วิทยาศาสตร์ ม.3'!CZ23</f>
        <v>0</v>
      </c>
      <c r="AQ21" s="25">
        <f>'วิทยาศาสตร์ ม.3'!DA23</f>
        <v>3</v>
      </c>
      <c r="AR21" s="25">
        <f>'วิทยาศาสตร์ ม.3'!DB23</f>
        <v>50</v>
      </c>
      <c r="AS21" s="25">
        <f>'สังคมศึกษา ม.3'!DD23</f>
        <v>2</v>
      </c>
      <c r="AT21" s="25">
        <f>'สังคมศึกษา ม.3'!DE23</f>
        <v>6</v>
      </c>
      <c r="AU21" s="25">
        <f>'สังคมศึกษา ม.3'!DF23</f>
        <v>8</v>
      </c>
      <c r="AV21" s="25">
        <f>'สังคมศึกษา ม.3'!DG23</f>
        <v>4</v>
      </c>
      <c r="AW21" s="25">
        <f>'สังคมศึกษา ม.3'!DH23</f>
        <v>4</v>
      </c>
      <c r="AX21" s="25">
        <f>'สังคมศึกษา ม.3'!DI23</f>
        <v>8</v>
      </c>
      <c r="AY21" s="25">
        <f>'สังคมศึกษา ม.3'!DJ23</f>
        <v>10</v>
      </c>
      <c r="AZ21" s="25">
        <f>'สังคมศึกษา ม.3'!DK23</f>
        <v>4</v>
      </c>
      <c r="BA21" s="25">
        <f>'สังคมศึกษา ม.3'!DL23</f>
        <v>14</v>
      </c>
      <c r="BB21" s="25">
        <f>'สังคมศึกษา ม.3'!DM23</f>
        <v>2</v>
      </c>
      <c r="BC21" s="25">
        <f>'สังคมศึกษา ม.3'!DN23</f>
        <v>4</v>
      </c>
      <c r="BD21" s="25">
        <f>'สังคมศึกษา ม.3'!DO23</f>
        <v>6</v>
      </c>
      <c r="BE21" s="25">
        <f>'สังคมศึกษา ม.3'!DP23</f>
        <v>12</v>
      </c>
      <c r="BF21" s="25">
        <f>'สังคมศึกษา ม.3'!DQ23</f>
        <v>0</v>
      </c>
      <c r="BG21" s="25">
        <f>'สังคมศึกษา ม.3'!DR23</f>
        <v>4</v>
      </c>
      <c r="BH21" s="25">
        <f>'สังคมศึกษา ม.3'!DS23</f>
        <v>4</v>
      </c>
      <c r="BI21" s="25">
        <f>'สังคมศึกษา ม.3'!DT23</f>
        <v>46</v>
      </c>
      <c r="BJ21" s="25">
        <f>'ภาษาอังกฤษ ม.3'!CY23</f>
        <v>8</v>
      </c>
      <c r="BK21" s="25">
        <f>'ภาษาอังกฤษ ม.3'!CZ23</f>
        <v>4</v>
      </c>
      <c r="BL21" s="25">
        <f>'ภาษาอังกฤษ ม.3'!DA23</f>
        <v>4</v>
      </c>
      <c r="BM21" s="25">
        <f>'ภาษาอังกฤษ ม.3'!DB23</f>
        <v>16</v>
      </c>
      <c r="BN21" s="25">
        <f>'ภาษาอังกฤษ ม.3'!DC23</f>
        <v>2</v>
      </c>
      <c r="BO21" s="25">
        <f>'ภาษาอังกฤษ ม.3'!DD23</f>
        <v>4</v>
      </c>
      <c r="BP21" s="25">
        <f>'ภาษาอังกฤษ ม.3'!DE23</f>
        <v>6</v>
      </c>
      <c r="BQ21" s="25">
        <f>'ภาษาอังกฤษ ม.3'!DF23</f>
        <v>4</v>
      </c>
      <c r="BR21" s="25">
        <f>'ภาษาอังกฤษ ม.3'!DG23</f>
        <v>26</v>
      </c>
    </row>
    <row r="22" spans="1:70" ht="19.350000000000001" customHeight="1">
      <c r="A22" s="5">
        <v>16</v>
      </c>
      <c r="B22" s="18" t="str">
        <f>'ภาษาไทย ม.3'!B24</f>
        <v>นางสาวกรวรรณ  เมฆแก้ว</v>
      </c>
      <c r="C22" s="7">
        <f>'ภาษาไทย ม.3'!DE24</f>
        <v>12</v>
      </c>
      <c r="D22" s="7">
        <f>'ภาษาไทย ม.3'!DF24</f>
        <v>8</v>
      </c>
      <c r="E22" s="7">
        <f>'ภาษาไทย ม.3'!DG24</f>
        <v>4.8000000000000007</v>
      </c>
      <c r="F22" s="7">
        <f>'ภาษาไทย ม.3'!DH24</f>
        <v>13.6</v>
      </c>
      <c r="G22" s="7">
        <f>'ภาษาไทย ม.3'!DI24</f>
        <v>6.4</v>
      </c>
      <c r="H22" s="7">
        <f>'ภาษาไทย ม.3'!DJ24</f>
        <v>44.8</v>
      </c>
      <c r="I22" s="25">
        <f>'คณิต ม.3'!CH24</f>
        <v>0</v>
      </c>
      <c r="J22" s="25">
        <f>'คณิต ม.3'!CI24</f>
        <v>2.5</v>
      </c>
      <c r="K22" s="25">
        <f>'คณิต ม.3'!CJ24</f>
        <v>0</v>
      </c>
      <c r="L22" s="25">
        <f>'คณิต ม.3'!CK24</f>
        <v>0</v>
      </c>
      <c r="M22" s="25">
        <f>'คณิต ม.3'!CL24</f>
        <v>2.5</v>
      </c>
      <c r="N22" s="25">
        <f>'คณิต ม.3'!CM24</f>
        <v>0</v>
      </c>
      <c r="O22" s="25">
        <f>'คณิต ม.3'!CN24</f>
        <v>0</v>
      </c>
      <c r="P22" s="25">
        <f>'คณิต ม.3'!CO24</f>
        <v>0</v>
      </c>
      <c r="Q22" s="25">
        <f>'คณิต ม.3'!CP24</f>
        <v>2.5</v>
      </c>
      <c r="R22" s="25">
        <f>'คณิต ม.3'!CQ24</f>
        <v>0</v>
      </c>
      <c r="S22" s="25">
        <f>'คณิต ม.3'!CR24</f>
        <v>2.5</v>
      </c>
      <c r="T22" s="25">
        <f>'คณิต ม.3'!CS24</f>
        <v>0</v>
      </c>
      <c r="U22" s="25">
        <f>'คณิต ม.3'!CT24</f>
        <v>7.5</v>
      </c>
      <c r="V22" s="25">
        <f>'คณิต ม.3'!CU24</f>
        <v>7.5</v>
      </c>
      <c r="W22" s="25">
        <f>'คณิต ม.3'!CV24</f>
        <v>0</v>
      </c>
      <c r="X22" s="25">
        <f>'คณิต ม.3'!CW24</f>
        <v>2.5</v>
      </c>
      <c r="Y22" s="25">
        <f>'คณิต ม.3'!CX24</f>
        <v>2.5</v>
      </c>
      <c r="Z22" s="25">
        <f>'คณิต ม.3'!CY24</f>
        <v>5</v>
      </c>
      <c r="AA22" s="25">
        <f>'คณิต ม.3'!CZ24</f>
        <v>0</v>
      </c>
      <c r="AB22" s="25">
        <f>'คณิต ม.3'!DA24</f>
        <v>17.5</v>
      </c>
      <c r="AC22" s="25">
        <f>'วิทยาศาสตร์ ม.3'!CM24</f>
        <v>6</v>
      </c>
      <c r="AD22" s="25">
        <f>'วิทยาศาสตร์ ม.3'!CN24</f>
        <v>2</v>
      </c>
      <c r="AE22" s="25">
        <f>'วิทยาศาสตร์ ม.3'!CO24</f>
        <v>8</v>
      </c>
      <c r="AF22" s="25">
        <f>'วิทยาศาสตร์ ม.3'!CP24</f>
        <v>4</v>
      </c>
      <c r="AG22" s="25">
        <f>'วิทยาศาสตร์ ม.3'!CQ24</f>
        <v>0</v>
      </c>
      <c r="AH22" s="25">
        <f>'วิทยาศาสตร์ ม.3'!CR24</f>
        <v>4</v>
      </c>
      <c r="AI22" s="25">
        <f>'วิทยาศาสตร์ ม.3'!CS24</f>
        <v>0</v>
      </c>
      <c r="AJ22" s="25">
        <f>'วิทยาศาสตร์ ม.3'!CT24</f>
        <v>3</v>
      </c>
      <c r="AK22" s="25">
        <f>'วิทยาศาสตร์ ม.3'!CU24</f>
        <v>3</v>
      </c>
      <c r="AL22" s="25">
        <f>'วิทยาศาสตร์ ม.3'!CV24</f>
        <v>10</v>
      </c>
      <c r="AM22" s="25">
        <f>'วิทยาศาสตร์ ม.3'!CW24</f>
        <v>10</v>
      </c>
      <c r="AN22" s="25">
        <f>'วิทยาศาสตร์ ม.3'!CX24</f>
        <v>8</v>
      </c>
      <c r="AO22" s="25">
        <f>'วิทยาศาสตร์ ม.3'!CY24</f>
        <v>2</v>
      </c>
      <c r="AP22" s="25">
        <f>'วิทยาศาสตร์ ม.3'!CZ24</f>
        <v>0</v>
      </c>
      <c r="AQ22" s="25">
        <f>'วิทยาศาสตร์ ม.3'!DA24</f>
        <v>2</v>
      </c>
      <c r="AR22" s="25">
        <f>'วิทยาศาสตร์ ม.3'!DB24</f>
        <v>45</v>
      </c>
      <c r="AS22" s="25">
        <f>'สังคมศึกษา ม.3'!DD24</f>
        <v>4</v>
      </c>
      <c r="AT22" s="25">
        <f>'สังคมศึกษา ม.3'!DE24</f>
        <v>6</v>
      </c>
      <c r="AU22" s="25">
        <f>'สังคมศึกษา ม.3'!DF24</f>
        <v>10</v>
      </c>
      <c r="AV22" s="25">
        <f>'สังคมศึกษา ม.3'!DG24</f>
        <v>10</v>
      </c>
      <c r="AW22" s="25">
        <f>'สังคมศึกษา ม.3'!DH24</f>
        <v>4</v>
      </c>
      <c r="AX22" s="25">
        <f>'สังคมศึกษา ม.3'!DI24</f>
        <v>14</v>
      </c>
      <c r="AY22" s="25">
        <f>'สังคมศึกษา ม.3'!DJ24</f>
        <v>8</v>
      </c>
      <c r="AZ22" s="25">
        <f>'สังคมศึกษา ม.3'!DK24</f>
        <v>2</v>
      </c>
      <c r="BA22" s="25">
        <f>'สังคมศึกษา ม.3'!DL24</f>
        <v>10</v>
      </c>
      <c r="BB22" s="25">
        <f>'สังคมศึกษา ม.3'!DM24</f>
        <v>2</v>
      </c>
      <c r="BC22" s="25">
        <f>'สังคมศึกษา ม.3'!DN24</f>
        <v>6</v>
      </c>
      <c r="BD22" s="25">
        <f>'สังคมศึกษา ม.3'!DO24</f>
        <v>6</v>
      </c>
      <c r="BE22" s="25">
        <f>'สังคมศึกษา ม.3'!DP24</f>
        <v>14</v>
      </c>
      <c r="BF22" s="25">
        <f>'สังคมศึกษา ม.3'!DQ24</f>
        <v>4</v>
      </c>
      <c r="BG22" s="25">
        <f>'สังคมศึกษา ม.3'!DR24</f>
        <v>2</v>
      </c>
      <c r="BH22" s="25">
        <f>'สังคมศึกษา ม.3'!DS24</f>
        <v>6</v>
      </c>
      <c r="BI22" s="25">
        <f>'สังคมศึกษา ม.3'!DT24</f>
        <v>54</v>
      </c>
      <c r="BJ22" s="25">
        <f>'ภาษาอังกฤษ ม.3'!CY24</f>
        <v>8</v>
      </c>
      <c r="BK22" s="25">
        <f>'ภาษาอังกฤษ ม.3'!CZ24</f>
        <v>12</v>
      </c>
      <c r="BL22" s="25">
        <f>'ภาษาอังกฤษ ม.3'!DA24</f>
        <v>4</v>
      </c>
      <c r="BM22" s="25">
        <f>'ภาษาอังกฤษ ม.3'!DB24</f>
        <v>24</v>
      </c>
      <c r="BN22" s="25">
        <f>'ภาษาอังกฤษ ม.3'!DC24</f>
        <v>2</v>
      </c>
      <c r="BO22" s="25">
        <f>'ภาษาอังกฤษ ม.3'!DD24</f>
        <v>0</v>
      </c>
      <c r="BP22" s="25">
        <f>'ภาษาอังกฤษ ม.3'!DE24</f>
        <v>2</v>
      </c>
      <c r="BQ22" s="25">
        <f>'ภาษาอังกฤษ ม.3'!DF24</f>
        <v>0</v>
      </c>
      <c r="BR22" s="25">
        <f>'ภาษาอังกฤษ ม.3'!DG24</f>
        <v>26</v>
      </c>
    </row>
    <row r="23" spans="1:70" ht="19.350000000000001" customHeight="1">
      <c r="A23" s="5">
        <v>17</v>
      </c>
      <c r="B23" s="18" t="str">
        <f>'ภาษาไทย ม.3'!B25</f>
        <v>นายศุภชัย   สายทอง</v>
      </c>
      <c r="C23" s="7">
        <f>'ภาษาไทย ม.3'!DE25</f>
        <v>12</v>
      </c>
      <c r="D23" s="7">
        <f>'ภาษาไทย ม.3'!DF25</f>
        <v>1.6</v>
      </c>
      <c r="E23" s="7">
        <f>'ภาษาไทย ม.3'!DG25</f>
        <v>8</v>
      </c>
      <c r="F23" s="7">
        <f>'ภาษาไทย ม.3'!DH25</f>
        <v>9.6</v>
      </c>
      <c r="G23" s="7">
        <f>'ภาษาไทย ม.3'!DI25</f>
        <v>1.6</v>
      </c>
      <c r="H23" s="7">
        <f>'ภาษาไทย ม.3'!DJ25</f>
        <v>32.800000000000004</v>
      </c>
      <c r="I23" s="25">
        <f>'คณิต ม.3'!CH25</f>
        <v>0</v>
      </c>
      <c r="J23" s="25">
        <f>'คณิต ม.3'!CI25</f>
        <v>5</v>
      </c>
      <c r="K23" s="25">
        <f>'คณิต ม.3'!CJ25</f>
        <v>2.5</v>
      </c>
      <c r="L23" s="25">
        <f>'คณิต ม.3'!CK25</f>
        <v>2.5</v>
      </c>
      <c r="M23" s="25">
        <f>'คณิต ม.3'!CL25</f>
        <v>10</v>
      </c>
      <c r="N23" s="25">
        <f>'คณิต ม.3'!CM25</f>
        <v>2.5</v>
      </c>
      <c r="O23" s="25">
        <f>'คณิต ม.3'!CN25</f>
        <v>0</v>
      </c>
      <c r="P23" s="25">
        <f>'คณิต ม.3'!CO25</f>
        <v>2.5</v>
      </c>
      <c r="Q23" s="25">
        <f>'คณิต ม.3'!CP25</f>
        <v>2.5</v>
      </c>
      <c r="R23" s="25">
        <f>'คณิต ม.3'!CQ25</f>
        <v>2.5</v>
      </c>
      <c r="S23" s="25">
        <f>'คณิต ม.3'!CR25</f>
        <v>5</v>
      </c>
      <c r="T23" s="25">
        <f>'คณิต ม.3'!CS25</f>
        <v>0</v>
      </c>
      <c r="U23" s="25">
        <f>'คณิต ม.3'!CT25</f>
        <v>2.5</v>
      </c>
      <c r="V23" s="25">
        <f>'คณิต ม.3'!CU25</f>
        <v>2.5</v>
      </c>
      <c r="W23" s="25">
        <f>'คณิต ม.3'!CV25</f>
        <v>0</v>
      </c>
      <c r="X23" s="25">
        <f>'คณิต ม.3'!CW25</f>
        <v>0</v>
      </c>
      <c r="Y23" s="25">
        <f>'คณิต ม.3'!CX25</f>
        <v>0</v>
      </c>
      <c r="Z23" s="25">
        <f>'คณิต ม.3'!CY25</f>
        <v>0</v>
      </c>
      <c r="AA23" s="25">
        <f>'คณิต ม.3'!CZ25</f>
        <v>0</v>
      </c>
      <c r="AB23" s="25">
        <f>'คณิต ม.3'!DA25</f>
        <v>20</v>
      </c>
      <c r="AC23" s="25">
        <f>'วิทยาศาสตร์ ม.3'!CM25</f>
        <v>6</v>
      </c>
      <c r="AD23" s="25">
        <f>'วิทยาศาสตร์ ม.3'!CN25</f>
        <v>6</v>
      </c>
      <c r="AE23" s="25">
        <f>'วิทยาศาสตร์ ม.3'!CO25</f>
        <v>12</v>
      </c>
      <c r="AF23" s="25">
        <f>'วิทยาศาสตร์ ม.3'!CP25</f>
        <v>4</v>
      </c>
      <c r="AG23" s="25">
        <f>'วิทยาศาสตร์ ม.3'!CQ25</f>
        <v>2</v>
      </c>
      <c r="AH23" s="25">
        <f>'วิทยาศาสตร์ ม.3'!CR25</f>
        <v>6</v>
      </c>
      <c r="AI23" s="25">
        <f>'วิทยาศาสตร์ ม.3'!CS25</f>
        <v>0</v>
      </c>
      <c r="AJ23" s="25">
        <f>'วิทยาศาสตร์ ม.3'!CT25</f>
        <v>8</v>
      </c>
      <c r="AK23" s="25">
        <f>'วิทยาศาสตร์ ม.3'!CU25</f>
        <v>8</v>
      </c>
      <c r="AL23" s="25">
        <f>'วิทยาศาสตร์ ม.3'!CV25</f>
        <v>4</v>
      </c>
      <c r="AM23" s="25">
        <f>'วิทยาศาสตร์ ม.3'!CW25</f>
        <v>6</v>
      </c>
      <c r="AN23" s="25">
        <f>'วิทยาศาสตร์ ม.3'!CX25</f>
        <v>6</v>
      </c>
      <c r="AO23" s="25">
        <f>'วิทยาศาสตร์ ม.3'!CY25</f>
        <v>3</v>
      </c>
      <c r="AP23" s="25">
        <f>'วิทยาศาสตร์ ม.3'!CZ25</f>
        <v>0</v>
      </c>
      <c r="AQ23" s="25">
        <f>'วิทยาศาสตร์ ม.3'!DA25</f>
        <v>3</v>
      </c>
      <c r="AR23" s="25">
        <f>'วิทยาศาสตร์ ม.3'!DB25</f>
        <v>45</v>
      </c>
      <c r="AS23" s="25">
        <f>'สังคมศึกษา ม.3'!DD25</f>
        <v>2</v>
      </c>
      <c r="AT23" s="25">
        <f>'สังคมศึกษา ม.3'!DE25</f>
        <v>4</v>
      </c>
      <c r="AU23" s="25">
        <f>'สังคมศึกษา ม.3'!DF25</f>
        <v>6</v>
      </c>
      <c r="AV23" s="25">
        <f>'สังคมศึกษา ม.3'!DG25</f>
        <v>4</v>
      </c>
      <c r="AW23" s="25">
        <f>'สังคมศึกษา ม.3'!DH25</f>
        <v>8</v>
      </c>
      <c r="AX23" s="25">
        <f>'สังคมศึกษา ม.3'!DI25</f>
        <v>12</v>
      </c>
      <c r="AY23" s="25">
        <f>'สังคมศึกษา ม.3'!DJ25</f>
        <v>4</v>
      </c>
      <c r="AZ23" s="25">
        <f>'สังคมศึกษา ม.3'!DK25</f>
        <v>6</v>
      </c>
      <c r="BA23" s="25">
        <f>'สังคมศึกษา ม.3'!DL25</f>
        <v>10</v>
      </c>
      <c r="BB23" s="25">
        <f>'สังคมศึกษา ม.3'!DM25</f>
        <v>0</v>
      </c>
      <c r="BC23" s="25">
        <f>'สังคมศึกษา ม.3'!DN25</f>
        <v>2</v>
      </c>
      <c r="BD23" s="25">
        <f>'สังคมศึกษา ม.3'!DO25</f>
        <v>4</v>
      </c>
      <c r="BE23" s="25">
        <f>'สังคมศึกษา ม.3'!DP25</f>
        <v>6</v>
      </c>
      <c r="BF23" s="25">
        <f>'สังคมศึกษา ม.3'!DQ25</f>
        <v>0</v>
      </c>
      <c r="BG23" s="25">
        <f>'สังคมศึกษา ม.3'!DR25</f>
        <v>4</v>
      </c>
      <c r="BH23" s="25">
        <f>'สังคมศึกษา ม.3'!DS25</f>
        <v>4</v>
      </c>
      <c r="BI23" s="25">
        <f>'สังคมศึกษา ม.3'!DT25</f>
        <v>38</v>
      </c>
      <c r="BJ23" s="25">
        <f>'ภาษาอังกฤษ ม.3'!CY25</f>
        <v>6</v>
      </c>
      <c r="BK23" s="25">
        <f>'ภาษาอังกฤษ ม.3'!CZ25</f>
        <v>8</v>
      </c>
      <c r="BL23" s="25">
        <f>'ภาษาอังกฤษ ม.3'!DA25</f>
        <v>2</v>
      </c>
      <c r="BM23" s="25">
        <f>'ภาษาอังกฤษ ม.3'!DB25</f>
        <v>16</v>
      </c>
      <c r="BN23" s="25">
        <f>'ภาษาอังกฤษ ม.3'!DC25</f>
        <v>2</v>
      </c>
      <c r="BO23" s="25">
        <f>'ภาษาอังกฤษ ม.3'!DD25</f>
        <v>0</v>
      </c>
      <c r="BP23" s="25">
        <f>'ภาษาอังกฤษ ม.3'!DE25</f>
        <v>2</v>
      </c>
      <c r="BQ23" s="25">
        <f>'ภาษาอังกฤษ ม.3'!DF25</f>
        <v>0</v>
      </c>
      <c r="BR23" s="25">
        <f>'ภาษาอังกฤษ ม.3'!DG25</f>
        <v>18</v>
      </c>
    </row>
    <row r="24" spans="1:70" ht="19.350000000000001" customHeight="1">
      <c r="A24" s="5">
        <v>18</v>
      </c>
      <c r="B24" s="18" t="str">
        <f>'ภาษาไทย ม.3'!B26</f>
        <v>นางสาวผการัตน์   สุขถาวร</v>
      </c>
      <c r="C24" s="7">
        <f>'ภาษาไทย ม.3'!DE26</f>
        <v>11.2</v>
      </c>
      <c r="D24" s="7">
        <f>'ภาษาไทย ม.3'!DF26</f>
        <v>9.6</v>
      </c>
      <c r="E24" s="7">
        <f>'ภาษาไทย ม.3'!DG26</f>
        <v>6.4</v>
      </c>
      <c r="F24" s="7">
        <f>'ภาษาไทย ม.3'!DH26</f>
        <v>9.6</v>
      </c>
      <c r="G24" s="7">
        <f>'ภาษาไทย ม.3'!DI26</f>
        <v>8</v>
      </c>
      <c r="H24" s="7">
        <f>'ภาษาไทย ม.3'!DJ26</f>
        <v>44.8</v>
      </c>
      <c r="I24" s="25">
        <f>'คณิต ม.3'!CH26</f>
        <v>0</v>
      </c>
      <c r="J24" s="25">
        <f>'คณิต ม.3'!CI26</f>
        <v>0</v>
      </c>
      <c r="K24" s="25">
        <f>'คณิต ม.3'!CJ26</f>
        <v>0</v>
      </c>
      <c r="L24" s="25">
        <f>'คณิต ม.3'!CK26</f>
        <v>2.5</v>
      </c>
      <c r="M24" s="25">
        <f>'คณิต ม.3'!CL26</f>
        <v>2.5</v>
      </c>
      <c r="N24" s="25">
        <f>'คณิต ม.3'!CM26</f>
        <v>0</v>
      </c>
      <c r="O24" s="25">
        <f>'คณิต ม.3'!CN26</f>
        <v>0</v>
      </c>
      <c r="P24" s="25">
        <f>'คณิต ม.3'!CO26</f>
        <v>0</v>
      </c>
      <c r="Q24" s="25">
        <f>'คณิต ม.3'!CP26</f>
        <v>5</v>
      </c>
      <c r="R24" s="25">
        <f>'คณิต ม.3'!CQ26</f>
        <v>5</v>
      </c>
      <c r="S24" s="25">
        <f>'คณิต ม.3'!CR26</f>
        <v>10</v>
      </c>
      <c r="T24" s="25">
        <f>'คณิต ม.3'!CS26</f>
        <v>0</v>
      </c>
      <c r="U24" s="25">
        <f>'คณิต ม.3'!CT26</f>
        <v>5</v>
      </c>
      <c r="V24" s="25">
        <f>'คณิต ม.3'!CU26</f>
        <v>5</v>
      </c>
      <c r="W24" s="25">
        <f>'คณิต ม.3'!CV26</f>
        <v>2.5</v>
      </c>
      <c r="X24" s="25">
        <f>'คณิต ม.3'!CW26</f>
        <v>0</v>
      </c>
      <c r="Y24" s="25">
        <f>'คณิต ม.3'!CX26</f>
        <v>0</v>
      </c>
      <c r="Z24" s="25">
        <f>'คณิต ม.3'!CY26</f>
        <v>2.5</v>
      </c>
      <c r="AA24" s="25">
        <f>'คณิต ม.3'!CZ26</f>
        <v>2.5</v>
      </c>
      <c r="AB24" s="25">
        <f>'คณิต ม.3'!DA26</f>
        <v>22.5</v>
      </c>
      <c r="AC24" s="25">
        <f>'วิทยาศาสตร์ ม.3'!CM26</f>
        <v>0</v>
      </c>
      <c r="AD24" s="25">
        <f>'วิทยาศาสตร์ ม.3'!CN26</f>
        <v>4</v>
      </c>
      <c r="AE24" s="25">
        <f>'วิทยาศาสตร์ ม.3'!CO26</f>
        <v>4</v>
      </c>
      <c r="AF24" s="25">
        <f>'วิทยาศาสตร์ ม.3'!CP26</f>
        <v>4</v>
      </c>
      <c r="AG24" s="25">
        <f>'วิทยาศาสตร์ ม.3'!CQ26</f>
        <v>2</v>
      </c>
      <c r="AH24" s="25">
        <f>'วิทยาศาสตร์ ม.3'!CR26</f>
        <v>6</v>
      </c>
      <c r="AI24" s="25">
        <f>'วิทยาศาสตร์ ม.3'!CS26</f>
        <v>0</v>
      </c>
      <c r="AJ24" s="25">
        <f>'วิทยาศาสตร์ ม.3'!CT26</f>
        <v>3</v>
      </c>
      <c r="AK24" s="25">
        <f>'วิทยาศาสตร์ ม.3'!CU26</f>
        <v>3</v>
      </c>
      <c r="AL24" s="25">
        <f>'วิทยาศาสตร์ ม.3'!CV26</f>
        <v>10</v>
      </c>
      <c r="AM24" s="25">
        <f>'วิทยาศาสตร์ ม.3'!CW26</f>
        <v>4</v>
      </c>
      <c r="AN24" s="25">
        <f>'วิทยาศาสตร์ ม.3'!CX26</f>
        <v>8</v>
      </c>
      <c r="AO24" s="25">
        <f>'วิทยาศาสตร์ ม.3'!CY26</f>
        <v>5</v>
      </c>
      <c r="AP24" s="25">
        <f>'วิทยาศาสตร์ ม.3'!CZ26</f>
        <v>2</v>
      </c>
      <c r="AQ24" s="25">
        <f>'วิทยาศาสตร์ ม.3'!DA26</f>
        <v>7</v>
      </c>
      <c r="AR24" s="25">
        <f>'วิทยาศาสตร์ ม.3'!DB26</f>
        <v>42</v>
      </c>
      <c r="AS24" s="25">
        <f>'สังคมศึกษา ม.3'!DD26</f>
        <v>4</v>
      </c>
      <c r="AT24" s="25">
        <f>'สังคมศึกษา ม.3'!DE26</f>
        <v>6</v>
      </c>
      <c r="AU24" s="25">
        <f>'สังคมศึกษา ม.3'!DF26</f>
        <v>10</v>
      </c>
      <c r="AV24" s="25">
        <f>'สังคมศึกษา ม.3'!DG26</f>
        <v>6</v>
      </c>
      <c r="AW24" s="25">
        <f>'สังคมศึกษา ม.3'!DH26</f>
        <v>6</v>
      </c>
      <c r="AX24" s="25">
        <f>'สังคมศึกษา ม.3'!DI26</f>
        <v>12</v>
      </c>
      <c r="AY24" s="25">
        <f>'สังคมศึกษา ม.3'!DJ26</f>
        <v>8</v>
      </c>
      <c r="AZ24" s="25">
        <f>'สังคมศึกษา ม.3'!DK26</f>
        <v>0</v>
      </c>
      <c r="BA24" s="25">
        <f>'สังคมศึกษา ม.3'!DL26</f>
        <v>8</v>
      </c>
      <c r="BB24" s="25">
        <f>'สังคมศึกษา ม.3'!DM26</f>
        <v>4</v>
      </c>
      <c r="BC24" s="25">
        <f>'สังคมศึกษา ม.3'!DN26</f>
        <v>2</v>
      </c>
      <c r="BD24" s="25">
        <f>'สังคมศึกษา ม.3'!DO26</f>
        <v>4</v>
      </c>
      <c r="BE24" s="25">
        <f>'สังคมศึกษา ม.3'!DP26</f>
        <v>10</v>
      </c>
      <c r="BF24" s="25">
        <f>'สังคมศึกษา ม.3'!DQ26</f>
        <v>4</v>
      </c>
      <c r="BG24" s="25">
        <f>'สังคมศึกษา ม.3'!DR26</f>
        <v>2</v>
      </c>
      <c r="BH24" s="25">
        <f>'สังคมศึกษา ม.3'!DS26</f>
        <v>6</v>
      </c>
      <c r="BI24" s="25">
        <f>'สังคมศึกษา ม.3'!DT26</f>
        <v>46</v>
      </c>
      <c r="BJ24" s="25">
        <f>'ภาษาอังกฤษ ม.3'!CY26</f>
        <v>6</v>
      </c>
      <c r="BK24" s="25">
        <f>'ภาษาอังกฤษ ม.3'!CZ26</f>
        <v>4</v>
      </c>
      <c r="BL24" s="25">
        <f>'ภาษาอังกฤษ ม.3'!DA26</f>
        <v>6</v>
      </c>
      <c r="BM24" s="25">
        <f>'ภาษาอังกฤษ ม.3'!DB26</f>
        <v>16</v>
      </c>
      <c r="BN24" s="25">
        <f>'ภาษาอังกฤษ ม.3'!DC26</f>
        <v>2</v>
      </c>
      <c r="BO24" s="25">
        <f>'ภาษาอังกฤษ ม.3'!DD26</f>
        <v>0</v>
      </c>
      <c r="BP24" s="25">
        <f>'ภาษาอังกฤษ ม.3'!DE26</f>
        <v>2</v>
      </c>
      <c r="BQ24" s="25">
        <f>'ภาษาอังกฤษ ม.3'!DF26</f>
        <v>0</v>
      </c>
      <c r="BR24" s="25">
        <f>'ภาษาอังกฤษ ม.3'!DG26</f>
        <v>18</v>
      </c>
    </row>
    <row r="25" spans="1:70" ht="19.350000000000001" customHeight="1">
      <c r="A25" s="5">
        <v>19</v>
      </c>
      <c r="B25" s="18" t="str">
        <f>'ภาษาไทย ม.3'!B27</f>
        <v>นางสาวอังคณา   จินวงศ์</v>
      </c>
      <c r="C25" s="7">
        <f>'ภาษาไทย ม.3'!DE27</f>
        <v>12</v>
      </c>
      <c r="D25" s="7">
        <f>'ภาษาไทย ม.3'!DF27</f>
        <v>8</v>
      </c>
      <c r="E25" s="7">
        <f>'ภาษาไทย ม.3'!DG27</f>
        <v>3.2</v>
      </c>
      <c r="F25" s="7">
        <f>'ภาษาไทย ม.3'!DH27</f>
        <v>12</v>
      </c>
      <c r="G25" s="7">
        <f>'ภาษาไทย ม.3'!DI27</f>
        <v>4.8000000000000007</v>
      </c>
      <c r="H25" s="7">
        <f>'ภาษาไทย ม.3'!DJ27</f>
        <v>40</v>
      </c>
      <c r="I25" s="25">
        <f>'คณิต ม.3'!CH27</f>
        <v>0</v>
      </c>
      <c r="J25" s="25">
        <f>'คณิต ม.3'!CI27</f>
        <v>2.5</v>
      </c>
      <c r="K25" s="25">
        <f>'คณิต ม.3'!CJ27</f>
        <v>2.5</v>
      </c>
      <c r="L25" s="25">
        <f>'คณิต ม.3'!CK27</f>
        <v>0</v>
      </c>
      <c r="M25" s="25">
        <f>'คณิต ม.3'!CL27</f>
        <v>5</v>
      </c>
      <c r="N25" s="25">
        <f>'คณิต ม.3'!CM27</f>
        <v>0</v>
      </c>
      <c r="O25" s="25">
        <f>'คณิต ม.3'!CN27</f>
        <v>0</v>
      </c>
      <c r="P25" s="25">
        <f>'คณิต ม.3'!CO27</f>
        <v>0</v>
      </c>
      <c r="Q25" s="25">
        <f>'คณิต ม.3'!CP27</f>
        <v>0</v>
      </c>
      <c r="R25" s="25">
        <f>'คณิต ม.3'!CQ27</f>
        <v>7.5</v>
      </c>
      <c r="S25" s="25">
        <f>'คณิต ม.3'!CR27</f>
        <v>7.5</v>
      </c>
      <c r="T25" s="25">
        <f>'คณิต ม.3'!CS27</f>
        <v>2.5</v>
      </c>
      <c r="U25" s="25">
        <f>'คณิต ม.3'!CT27</f>
        <v>7.5</v>
      </c>
      <c r="V25" s="25">
        <f>'คณิต ม.3'!CU27</f>
        <v>10</v>
      </c>
      <c r="W25" s="25">
        <f>'คณิต ม.3'!CV27</f>
        <v>0</v>
      </c>
      <c r="X25" s="25">
        <f>'คณิต ม.3'!CW27</f>
        <v>0</v>
      </c>
      <c r="Y25" s="25">
        <f>'คณิต ม.3'!CX27</f>
        <v>2.5</v>
      </c>
      <c r="Z25" s="25">
        <f>'คณิต ม.3'!CY27</f>
        <v>2.5</v>
      </c>
      <c r="AA25" s="25">
        <f>'คณิต ม.3'!CZ27</f>
        <v>0</v>
      </c>
      <c r="AB25" s="25">
        <f>'คณิต ม.3'!DA27</f>
        <v>25</v>
      </c>
      <c r="AC25" s="25">
        <f>'วิทยาศาสตร์ ม.3'!CM27</f>
        <v>4</v>
      </c>
      <c r="AD25" s="25">
        <f>'วิทยาศาสตร์ ม.3'!CN27</f>
        <v>6</v>
      </c>
      <c r="AE25" s="25">
        <f>'วิทยาศาสตร์ ม.3'!CO27</f>
        <v>10</v>
      </c>
      <c r="AF25" s="25">
        <f>'วิทยาศาสตร์ ม.3'!CP27</f>
        <v>4</v>
      </c>
      <c r="AG25" s="25">
        <f>'วิทยาศาสตร์ ม.3'!CQ27</f>
        <v>0</v>
      </c>
      <c r="AH25" s="25">
        <f>'วิทยาศาสตร์ ม.3'!CR27</f>
        <v>4</v>
      </c>
      <c r="AI25" s="25">
        <f>'วิทยาศาสตร์ ม.3'!CS27</f>
        <v>2</v>
      </c>
      <c r="AJ25" s="25">
        <f>'วิทยาศาสตร์ ม.3'!CT27</f>
        <v>7</v>
      </c>
      <c r="AK25" s="25">
        <f>'วิทยาศาสตร์ ม.3'!CU27</f>
        <v>9</v>
      </c>
      <c r="AL25" s="25">
        <f>'วิทยาศาสตร์ ม.3'!CV27</f>
        <v>6</v>
      </c>
      <c r="AM25" s="25">
        <f>'วิทยาศาสตร์ ม.3'!CW27</f>
        <v>8</v>
      </c>
      <c r="AN25" s="25">
        <f>'วิทยาศาสตร์ ม.3'!CX27</f>
        <v>0</v>
      </c>
      <c r="AO25" s="25">
        <f>'วิทยาศาสตร์ ม.3'!CY27</f>
        <v>3</v>
      </c>
      <c r="AP25" s="25">
        <f>'วิทยาศาสตร์ ม.3'!CZ27</f>
        <v>2</v>
      </c>
      <c r="AQ25" s="25">
        <f>'วิทยาศาสตร์ ม.3'!DA27</f>
        <v>5</v>
      </c>
      <c r="AR25" s="25">
        <f>'วิทยาศาสตร์ ม.3'!DB27</f>
        <v>42</v>
      </c>
      <c r="AS25" s="25">
        <f>'สังคมศึกษา ม.3'!DD27</f>
        <v>2</v>
      </c>
      <c r="AT25" s="25">
        <f>'สังคมศึกษา ม.3'!DE27</f>
        <v>10</v>
      </c>
      <c r="AU25" s="25">
        <f>'สังคมศึกษา ม.3'!DF27</f>
        <v>12</v>
      </c>
      <c r="AV25" s="25">
        <f>'สังคมศึกษา ม.3'!DG27</f>
        <v>2</v>
      </c>
      <c r="AW25" s="25">
        <f>'สังคมศึกษา ม.3'!DH27</f>
        <v>4</v>
      </c>
      <c r="AX25" s="25">
        <f>'สังคมศึกษา ม.3'!DI27</f>
        <v>6</v>
      </c>
      <c r="AY25" s="25">
        <f>'สังคมศึกษา ม.3'!DJ27</f>
        <v>4</v>
      </c>
      <c r="AZ25" s="25">
        <f>'สังคมศึกษา ม.3'!DK27</f>
        <v>6</v>
      </c>
      <c r="BA25" s="25">
        <f>'สังคมศึกษา ม.3'!DL27</f>
        <v>10</v>
      </c>
      <c r="BB25" s="25">
        <f>'สังคมศึกษา ม.3'!DM27</f>
        <v>2</v>
      </c>
      <c r="BC25" s="25">
        <f>'สังคมศึกษา ม.3'!DN27</f>
        <v>0</v>
      </c>
      <c r="BD25" s="25">
        <f>'สังคมศึกษา ม.3'!DO27</f>
        <v>4</v>
      </c>
      <c r="BE25" s="25">
        <f>'สังคมศึกษา ม.3'!DP27</f>
        <v>6</v>
      </c>
      <c r="BF25" s="25">
        <f>'สังคมศึกษา ม.3'!DQ27</f>
        <v>2</v>
      </c>
      <c r="BG25" s="25">
        <f>'สังคมศึกษา ม.3'!DR27</f>
        <v>6</v>
      </c>
      <c r="BH25" s="25">
        <f>'สังคมศึกษา ม.3'!DS27</f>
        <v>8</v>
      </c>
      <c r="BI25" s="25">
        <f>'สังคมศึกษา ม.3'!DT27</f>
        <v>42</v>
      </c>
      <c r="BJ25" s="25">
        <f>'ภาษาอังกฤษ ม.3'!CY27</f>
        <v>4</v>
      </c>
      <c r="BK25" s="25">
        <f>'ภาษาอังกฤษ ม.3'!CZ27</f>
        <v>12</v>
      </c>
      <c r="BL25" s="25">
        <f>'ภาษาอังกฤษ ม.3'!DA27</f>
        <v>4</v>
      </c>
      <c r="BM25" s="25">
        <f>'ภาษาอังกฤษ ม.3'!DB27</f>
        <v>20</v>
      </c>
      <c r="BN25" s="25">
        <f>'ภาษาอังกฤษ ม.3'!DC27</f>
        <v>2</v>
      </c>
      <c r="BO25" s="25">
        <f>'ภาษาอังกฤษ ม.3'!DD27</f>
        <v>2</v>
      </c>
      <c r="BP25" s="25">
        <f>'ภาษาอังกฤษ ม.3'!DE27</f>
        <v>4</v>
      </c>
      <c r="BQ25" s="25">
        <f>'ภาษาอังกฤษ ม.3'!DF27</f>
        <v>2</v>
      </c>
      <c r="BR25" s="25">
        <f>'ภาษาอังกฤษ ม.3'!DG27</f>
        <v>26</v>
      </c>
    </row>
    <row r="26" spans="1:70" ht="19.350000000000001" customHeight="1">
      <c r="A26" s="5">
        <v>20</v>
      </c>
      <c r="B26" s="18" t="str">
        <f>'ภาษาไทย ม.3'!B28</f>
        <v>นางสาววราภรณ์  สุขแสน</v>
      </c>
      <c r="C26" s="7">
        <f>'ภาษาไทย ม.3'!DE28</f>
        <v>16.399999999999999</v>
      </c>
      <c r="D26" s="7">
        <f>'ภาษาไทย ม.3'!DF28</f>
        <v>6.4</v>
      </c>
      <c r="E26" s="7">
        <f>'ภาษาไทย ม.3'!DG28</f>
        <v>4.8000000000000007</v>
      </c>
      <c r="F26" s="7">
        <f>'ภาษาไทย ม.3'!DH28</f>
        <v>16.399999999999999</v>
      </c>
      <c r="G26" s="7">
        <f>'ภาษาไทย ม.3'!DI28</f>
        <v>1.6</v>
      </c>
      <c r="H26" s="7">
        <f>'ภาษาไทย ม.3'!DJ28</f>
        <v>45.6</v>
      </c>
      <c r="I26" s="25">
        <f>'คณิต ม.3'!CH28</f>
        <v>2.5</v>
      </c>
      <c r="J26" s="25">
        <f>'คณิต ม.3'!CI28</f>
        <v>2.5</v>
      </c>
      <c r="K26" s="25">
        <f>'คณิต ม.3'!CJ28</f>
        <v>2.5</v>
      </c>
      <c r="L26" s="25">
        <f>'คณิต ม.3'!CK28</f>
        <v>0</v>
      </c>
      <c r="M26" s="25">
        <f>'คณิต ม.3'!CL28</f>
        <v>7.5</v>
      </c>
      <c r="N26" s="25">
        <f>'คณิต ม.3'!CM28</f>
        <v>0</v>
      </c>
      <c r="O26" s="25">
        <f>'คณิต ม.3'!CN28</f>
        <v>0</v>
      </c>
      <c r="P26" s="25">
        <f>'คณิต ม.3'!CO28</f>
        <v>0</v>
      </c>
      <c r="Q26" s="25">
        <f>'คณิต ม.3'!CP28</f>
        <v>0</v>
      </c>
      <c r="R26" s="25">
        <f>'คณิต ม.3'!CQ28</f>
        <v>2.5</v>
      </c>
      <c r="S26" s="25">
        <f>'คณิต ม.3'!CR28</f>
        <v>2.5</v>
      </c>
      <c r="T26" s="25">
        <f>'คณิต ม.3'!CS28</f>
        <v>0</v>
      </c>
      <c r="U26" s="25">
        <f>'คณิต ม.3'!CT28</f>
        <v>5</v>
      </c>
      <c r="V26" s="25">
        <f>'คณิต ม.3'!CU28</f>
        <v>5</v>
      </c>
      <c r="W26" s="25">
        <f>'คณิต ม.3'!CV28</f>
        <v>5</v>
      </c>
      <c r="X26" s="25">
        <f>'คณิต ม.3'!CW28</f>
        <v>0</v>
      </c>
      <c r="Y26" s="25">
        <f>'คณิต ม.3'!CX28</f>
        <v>2.5</v>
      </c>
      <c r="Z26" s="25">
        <f>'คณิต ม.3'!CY28</f>
        <v>7.5</v>
      </c>
      <c r="AA26" s="25">
        <f>'คณิต ม.3'!CZ28</f>
        <v>2.5</v>
      </c>
      <c r="AB26" s="25">
        <f>'คณิต ม.3'!DA28</f>
        <v>25</v>
      </c>
      <c r="AC26" s="25">
        <f>'วิทยาศาสตร์ ม.3'!CM28</f>
        <v>2</v>
      </c>
      <c r="AD26" s="25">
        <f>'วิทยาศาสตร์ ม.3'!CN28</f>
        <v>6</v>
      </c>
      <c r="AE26" s="25">
        <f>'วิทยาศาสตร์ ม.3'!CO28</f>
        <v>8</v>
      </c>
      <c r="AF26" s="25">
        <f>'วิทยาศาสตร์ ม.3'!CP28</f>
        <v>4</v>
      </c>
      <c r="AG26" s="25">
        <f>'วิทยาศาสตร์ ม.3'!CQ28</f>
        <v>0</v>
      </c>
      <c r="AH26" s="25">
        <f>'วิทยาศาสตร์ ม.3'!CR28</f>
        <v>4</v>
      </c>
      <c r="AI26" s="25">
        <f>'วิทยาศาสตร์ ม.3'!CS28</f>
        <v>2</v>
      </c>
      <c r="AJ26" s="25">
        <f>'วิทยาศาสตร์ ม.3'!CT28</f>
        <v>6</v>
      </c>
      <c r="AK26" s="25">
        <f>'วิทยาศาสตร์ ม.3'!CU28</f>
        <v>8</v>
      </c>
      <c r="AL26" s="25">
        <f>'วิทยาศาสตร์ ม.3'!CV28</f>
        <v>4</v>
      </c>
      <c r="AM26" s="25">
        <f>'วิทยาศาสตร์ ม.3'!CW28</f>
        <v>10</v>
      </c>
      <c r="AN26" s="25">
        <f>'วิทยาศาสตร์ ม.3'!CX28</f>
        <v>6</v>
      </c>
      <c r="AO26" s="25">
        <f>'วิทยาศาสตร์ ม.3'!CY28</f>
        <v>3</v>
      </c>
      <c r="AP26" s="25">
        <f>'วิทยาศาสตร์ ม.3'!CZ28</f>
        <v>0</v>
      </c>
      <c r="AQ26" s="25">
        <f>'วิทยาศาสตร์ ม.3'!DA28</f>
        <v>3</v>
      </c>
      <c r="AR26" s="25">
        <f>'วิทยาศาสตร์ ม.3'!DB28</f>
        <v>43</v>
      </c>
      <c r="AS26" s="25">
        <f>'สังคมศึกษา ม.3'!DD28</f>
        <v>4</v>
      </c>
      <c r="AT26" s="25">
        <f>'สังคมศึกษา ม.3'!DE28</f>
        <v>6</v>
      </c>
      <c r="AU26" s="25">
        <f>'สังคมศึกษา ม.3'!DF28</f>
        <v>10</v>
      </c>
      <c r="AV26" s="25">
        <f>'สังคมศึกษา ม.3'!DG28</f>
        <v>4</v>
      </c>
      <c r="AW26" s="25">
        <f>'สังคมศึกษา ม.3'!DH28</f>
        <v>6</v>
      </c>
      <c r="AX26" s="25">
        <f>'สังคมศึกษา ม.3'!DI28</f>
        <v>10</v>
      </c>
      <c r="AY26" s="25">
        <f>'สังคมศึกษา ม.3'!DJ28</f>
        <v>2</v>
      </c>
      <c r="AZ26" s="25">
        <f>'สังคมศึกษา ม.3'!DK28</f>
        <v>2</v>
      </c>
      <c r="BA26" s="25">
        <f>'สังคมศึกษา ม.3'!DL28</f>
        <v>4</v>
      </c>
      <c r="BB26" s="25">
        <f>'สังคมศึกษา ม.3'!DM28</f>
        <v>2</v>
      </c>
      <c r="BC26" s="25">
        <f>'สังคมศึกษา ม.3'!DN28</f>
        <v>2</v>
      </c>
      <c r="BD26" s="25">
        <f>'สังคมศึกษา ม.3'!DO28</f>
        <v>6</v>
      </c>
      <c r="BE26" s="25">
        <f>'สังคมศึกษา ม.3'!DP28</f>
        <v>10</v>
      </c>
      <c r="BF26" s="25">
        <f>'สังคมศึกษา ม.3'!DQ28</f>
        <v>0</v>
      </c>
      <c r="BG26" s="25">
        <f>'สังคมศึกษา ม.3'!DR28</f>
        <v>8</v>
      </c>
      <c r="BH26" s="25">
        <f>'สังคมศึกษา ม.3'!DS28</f>
        <v>8</v>
      </c>
      <c r="BI26" s="25">
        <f>'สังคมศึกษา ม.3'!DT28</f>
        <v>42</v>
      </c>
      <c r="BJ26" s="25">
        <f>'ภาษาอังกฤษ ม.3'!CY28</f>
        <v>6</v>
      </c>
      <c r="BK26" s="25">
        <f>'ภาษาอังกฤษ ม.3'!CZ28</f>
        <v>14</v>
      </c>
      <c r="BL26" s="25">
        <f>'ภาษาอังกฤษ ม.3'!DA28</f>
        <v>10</v>
      </c>
      <c r="BM26" s="25">
        <f>'ภาษาอังกฤษ ม.3'!DB28</f>
        <v>30</v>
      </c>
      <c r="BN26" s="25">
        <f>'ภาษาอังกฤษ ม.3'!DC28</f>
        <v>0</v>
      </c>
      <c r="BO26" s="25">
        <f>'ภาษาอังกฤษ ม.3'!DD28</f>
        <v>0</v>
      </c>
      <c r="BP26" s="25">
        <f>'ภาษาอังกฤษ ม.3'!DE28</f>
        <v>0</v>
      </c>
      <c r="BQ26" s="25">
        <f>'ภาษาอังกฤษ ม.3'!DF28</f>
        <v>0</v>
      </c>
      <c r="BR26" s="25">
        <f>'ภาษาอังกฤษ ม.3'!DG28</f>
        <v>30</v>
      </c>
    </row>
    <row r="27" spans="1:70" ht="19.350000000000001" customHeight="1">
      <c r="A27" s="5">
        <v>21</v>
      </c>
      <c r="B27" s="18" t="str">
        <f>'ภาษาไทย ม.3'!B29</f>
        <v>นางสาวกรรณิการ์  ผลความดี</v>
      </c>
      <c r="C27" s="7">
        <f>'ภาษาไทย ม.3'!DE29</f>
        <v>15.2</v>
      </c>
      <c r="D27" s="7">
        <f>'ภาษาไทย ม.3'!DF29</f>
        <v>8</v>
      </c>
      <c r="E27" s="7">
        <f>'ภาษาไทย ม.3'!DG29</f>
        <v>8</v>
      </c>
      <c r="F27" s="7">
        <f>'ภาษาไทย ม.3'!DH29</f>
        <v>13.6</v>
      </c>
      <c r="G27" s="7">
        <f>'ภาษาไทย ม.3'!DI29</f>
        <v>1.6</v>
      </c>
      <c r="H27" s="7">
        <f>'ภาษาไทย ม.3'!DJ29</f>
        <v>46.4</v>
      </c>
      <c r="I27" s="25">
        <f>'คณิต ม.3'!CH29</f>
        <v>2.5</v>
      </c>
      <c r="J27" s="25">
        <f>'คณิต ม.3'!CI29</f>
        <v>2.5</v>
      </c>
      <c r="K27" s="25">
        <f>'คณิต ม.3'!CJ29</f>
        <v>2.5</v>
      </c>
      <c r="L27" s="25">
        <f>'คณิต ม.3'!CK29</f>
        <v>0</v>
      </c>
      <c r="M27" s="25">
        <f>'คณิต ม.3'!CL29</f>
        <v>7.5</v>
      </c>
      <c r="N27" s="25">
        <f>'คณิต ม.3'!CM29</f>
        <v>0</v>
      </c>
      <c r="O27" s="25">
        <f>'คณิต ม.3'!CN29</f>
        <v>0</v>
      </c>
      <c r="P27" s="25">
        <f>'คณิต ม.3'!CO29</f>
        <v>0</v>
      </c>
      <c r="Q27" s="25">
        <f>'คณิต ม.3'!CP29</f>
        <v>0</v>
      </c>
      <c r="R27" s="25">
        <f>'คณิต ม.3'!CQ29</f>
        <v>0</v>
      </c>
      <c r="S27" s="25">
        <f>'คณิต ม.3'!CR29</f>
        <v>0</v>
      </c>
      <c r="T27" s="25">
        <f>'คณิต ม.3'!CS29</f>
        <v>0</v>
      </c>
      <c r="U27" s="25">
        <f>'คณิต ม.3'!CT29</f>
        <v>7.5</v>
      </c>
      <c r="V27" s="25">
        <f>'คณิต ม.3'!CU29</f>
        <v>7.5</v>
      </c>
      <c r="W27" s="25">
        <f>'คณิต ม.3'!CV29</f>
        <v>2.5</v>
      </c>
      <c r="X27" s="25">
        <f>'คณิต ม.3'!CW29</f>
        <v>0</v>
      </c>
      <c r="Y27" s="25">
        <f>'คณิต ม.3'!CX29</f>
        <v>2.5</v>
      </c>
      <c r="Z27" s="25">
        <f>'คณิต ม.3'!CY29</f>
        <v>5</v>
      </c>
      <c r="AA27" s="25">
        <f>'คณิต ม.3'!CZ29</f>
        <v>0</v>
      </c>
      <c r="AB27" s="25">
        <f>'คณิต ม.3'!DA29</f>
        <v>20</v>
      </c>
      <c r="AC27" s="25">
        <f>'วิทยาศาสตร์ ม.3'!CM29</f>
        <v>8</v>
      </c>
      <c r="AD27" s="25">
        <f>'วิทยาศาสตร์ ม.3'!CN29</f>
        <v>8</v>
      </c>
      <c r="AE27" s="25">
        <f>'วิทยาศาสตร์ ม.3'!CO29</f>
        <v>16</v>
      </c>
      <c r="AF27" s="25">
        <f>'วิทยาศาสตร์ ม.3'!CP29</f>
        <v>2</v>
      </c>
      <c r="AG27" s="25">
        <f>'วิทยาศาสตร์ ม.3'!CQ29</f>
        <v>2</v>
      </c>
      <c r="AH27" s="25">
        <f>'วิทยาศาสตร์ ม.3'!CR29</f>
        <v>4</v>
      </c>
      <c r="AI27" s="25">
        <f>'วิทยาศาสตร์ ม.3'!CS29</f>
        <v>2</v>
      </c>
      <c r="AJ27" s="25">
        <f>'วิทยาศาสตร์ ม.3'!CT29</f>
        <v>6</v>
      </c>
      <c r="AK27" s="25">
        <f>'วิทยาศาสตร์ ม.3'!CU29</f>
        <v>8</v>
      </c>
      <c r="AL27" s="25">
        <f>'วิทยาศาสตร์ ม.3'!CV29</f>
        <v>8</v>
      </c>
      <c r="AM27" s="25">
        <f>'วิทยาศาสตร์ ม.3'!CW29</f>
        <v>6</v>
      </c>
      <c r="AN27" s="25">
        <f>'วิทยาศาสตร์ ม.3'!CX29</f>
        <v>0</v>
      </c>
      <c r="AO27" s="25">
        <f>'วิทยาศาสตร์ ม.3'!CY29</f>
        <v>3</v>
      </c>
      <c r="AP27" s="25">
        <f>'วิทยาศาสตร์ ม.3'!CZ29</f>
        <v>2</v>
      </c>
      <c r="AQ27" s="25">
        <f>'วิทยาศาสตร์ ม.3'!DA29</f>
        <v>5</v>
      </c>
      <c r="AR27" s="25">
        <f>'วิทยาศาสตร์ ม.3'!DB29</f>
        <v>47</v>
      </c>
      <c r="AS27" s="25">
        <f>'สังคมศึกษา ม.3'!DD29</f>
        <v>2</v>
      </c>
      <c r="AT27" s="25">
        <f>'สังคมศึกษา ม.3'!DE29</f>
        <v>8</v>
      </c>
      <c r="AU27" s="25">
        <f>'สังคมศึกษา ม.3'!DF29</f>
        <v>10</v>
      </c>
      <c r="AV27" s="25">
        <f>'สังคมศึกษา ม.3'!DG29</f>
        <v>4</v>
      </c>
      <c r="AW27" s="25">
        <f>'สังคมศึกษา ม.3'!DH29</f>
        <v>6</v>
      </c>
      <c r="AX27" s="25">
        <f>'สังคมศึกษา ม.3'!DI29</f>
        <v>10</v>
      </c>
      <c r="AY27" s="25">
        <f>'สังคมศึกษา ม.3'!DJ29</f>
        <v>2</v>
      </c>
      <c r="AZ27" s="25">
        <f>'สังคมศึกษา ม.3'!DK29</f>
        <v>4</v>
      </c>
      <c r="BA27" s="25">
        <f>'สังคมศึกษา ม.3'!DL29</f>
        <v>6</v>
      </c>
      <c r="BB27" s="25">
        <f>'สังคมศึกษา ม.3'!DM29</f>
        <v>0</v>
      </c>
      <c r="BC27" s="25">
        <f>'สังคมศึกษา ม.3'!DN29</f>
        <v>2</v>
      </c>
      <c r="BD27" s="25">
        <f>'สังคมศึกษา ม.3'!DO29</f>
        <v>8</v>
      </c>
      <c r="BE27" s="25">
        <f>'สังคมศึกษา ม.3'!DP29</f>
        <v>10</v>
      </c>
      <c r="BF27" s="25">
        <f>'สังคมศึกษา ม.3'!DQ29</f>
        <v>6</v>
      </c>
      <c r="BG27" s="25">
        <f>'สังคมศึกษา ม.3'!DR29</f>
        <v>4</v>
      </c>
      <c r="BH27" s="25">
        <f>'สังคมศึกษา ม.3'!DS29</f>
        <v>10</v>
      </c>
      <c r="BI27" s="25">
        <f>'สังคมศึกษา ม.3'!DT29</f>
        <v>46</v>
      </c>
      <c r="BJ27" s="25">
        <f>'ภาษาอังกฤษ ม.3'!CY29</f>
        <v>6</v>
      </c>
      <c r="BK27" s="25">
        <f>'ภาษาอังกฤษ ม.3'!CZ29</f>
        <v>14</v>
      </c>
      <c r="BL27" s="25">
        <f>'ภาษาอังกฤษ ม.3'!DA29</f>
        <v>2</v>
      </c>
      <c r="BM27" s="25">
        <f>'ภาษาอังกฤษ ม.3'!DB29</f>
        <v>22</v>
      </c>
      <c r="BN27" s="25">
        <f>'ภาษาอังกฤษ ม.3'!DC29</f>
        <v>2</v>
      </c>
      <c r="BO27" s="25">
        <f>'ภาษาอังกฤษ ม.3'!DD29</f>
        <v>2</v>
      </c>
      <c r="BP27" s="25">
        <f>'ภาษาอังกฤษ ม.3'!DE29</f>
        <v>4</v>
      </c>
      <c r="BQ27" s="25">
        <f>'ภาษาอังกฤษ ม.3'!DF29</f>
        <v>2</v>
      </c>
      <c r="BR27" s="25">
        <f>'ภาษาอังกฤษ ม.3'!DG29</f>
        <v>28</v>
      </c>
    </row>
    <row r="28" spans="1:70" ht="19.350000000000001" customHeight="1">
      <c r="A28" s="5">
        <v>22</v>
      </c>
      <c r="B28" s="18" t="str">
        <f>'ภาษาไทย ม.3'!B30</f>
        <v>นางสาววิลวรรณ  สุขศรี</v>
      </c>
      <c r="C28" s="7">
        <f>'ภาษาไทย ม.3'!DE30</f>
        <v>7.2</v>
      </c>
      <c r="D28" s="7">
        <f>'ภาษาไทย ม.3'!DF30</f>
        <v>6.4</v>
      </c>
      <c r="E28" s="7">
        <f>'ภาษาไทย ม.3'!DG30</f>
        <v>6.4</v>
      </c>
      <c r="F28" s="7">
        <f>'ภาษาไทย ม.3'!DH30</f>
        <v>6.4</v>
      </c>
      <c r="G28" s="7">
        <f>'ภาษาไทย ม.3'!DI30</f>
        <v>1.6</v>
      </c>
      <c r="H28" s="7">
        <f>'ภาษาไทย ม.3'!DJ30</f>
        <v>28</v>
      </c>
      <c r="I28" s="25">
        <f>'คณิต ม.3'!CH30</f>
        <v>0</v>
      </c>
      <c r="J28" s="25">
        <f>'คณิต ม.3'!CI30</f>
        <v>2.5</v>
      </c>
      <c r="K28" s="25">
        <f>'คณิต ม.3'!CJ30</f>
        <v>2.5</v>
      </c>
      <c r="L28" s="25">
        <f>'คณิต ม.3'!CK30</f>
        <v>0</v>
      </c>
      <c r="M28" s="25">
        <f>'คณิต ม.3'!CL30</f>
        <v>5</v>
      </c>
      <c r="N28" s="25">
        <f>'คณิต ม.3'!CM30</f>
        <v>0</v>
      </c>
      <c r="O28" s="25">
        <f>'คณิต ม.3'!CN30</f>
        <v>2.5</v>
      </c>
      <c r="P28" s="25">
        <f>'คณิต ม.3'!CO30</f>
        <v>2.5</v>
      </c>
      <c r="Q28" s="25">
        <f>'คณิต ม.3'!CP30</f>
        <v>0</v>
      </c>
      <c r="R28" s="25">
        <f>'คณิต ม.3'!CQ30</f>
        <v>2.5</v>
      </c>
      <c r="S28" s="25">
        <f>'คณิต ม.3'!CR30</f>
        <v>2.5</v>
      </c>
      <c r="T28" s="25">
        <f>'คณิต ม.3'!CS30</f>
        <v>0</v>
      </c>
      <c r="U28" s="25">
        <f>'คณิต ม.3'!CT30</f>
        <v>5</v>
      </c>
      <c r="V28" s="25">
        <f>'คณิต ม.3'!CU30</f>
        <v>5</v>
      </c>
      <c r="W28" s="25">
        <f>'คณิต ม.3'!CV30</f>
        <v>0</v>
      </c>
      <c r="X28" s="25">
        <f>'คณิต ม.3'!CW30</f>
        <v>0</v>
      </c>
      <c r="Y28" s="25">
        <f>'คณิต ม.3'!CX30</f>
        <v>0</v>
      </c>
      <c r="Z28" s="25">
        <f>'คณิต ม.3'!CY30</f>
        <v>0</v>
      </c>
      <c r="AA28" s="25">
        <f>'คณิต ม.3'!CZ30</f>
        <v>2.5</v>
      </c>
      <c r="AB28" s="25">
        <f>'คณิต ม.3'!DA30</f>
        <v>17.5</v>
      </c>
      <c r="AC28" s="25">
        <f>'วิทยาศาสตร์ ม.3'!CM30</f>
        <v>4</v>
      </c>
      <c r="AD28" s="25">
        <f>'วิทยาศาสตร์ ม.3'!CN30</f>
        <v>4</v>
      </c>
      <c r="AE28" s="25">
        <f>'วิทยาศาสตร์ ม.3'!CO30</f>
        <v>8</v>
      </c>
      <c r="AF28" s="25">
        <f>'วิทยาศาสตร์ ม.3'!CP30</f>
        <v>4</v>
      </c>
      <c r="AG28" s="25">
        <f>'วิทยาศาสตร์ ม.3'!CQ30</f>
        <v>0</v>
      </c>
      <c r="AH28" s="25">
        <f>'วิทยาศาสตร์ ม.3'!CR30</f>
        <v>4</v>
      </c>
      <c r="AI28" s="25">
        <f>'วิทยาศาสตร์ ม.3'!CS30</f>
        <v>0</v>
      </c>
      <c r="AJ28" s="25">
        <f>'วิทยาศาสตร์ ม.3'!CT30</f>
        <v>5</v>
      </c>
      <c r="AK28" s="25">
        <f>'วิทยาศาสตร์ ม.3'!CU30</f>
        <v>5</v>
      </c>
      <c r="AL28" s="25">
        <f>'วิทยาศาสตร์ ม.3'!CV30</f>
        <v>6</v>
      </c>
      <c r="AM28" s="25">
        <f>'วิทยาศาสตร์ ม.3'!CW30</f>
        <v>6</v>
      </c>
      <c r="AN28" s="25">
        <f>'วิทยาศาสตร์ ม.3'!CX30</f>
        <v>2</v>
      </c>
      <c r="AO28" s="25">
        <f>'วิทยาศาสตร์ ม.3'!CY30</f>
        <v>2</v>
      </c>
      <c r="AP28" s="25">
        <f>'วิทยาศาสตร์ ม.3'!CZ30</f>
        <v>0</v>
      </c>
      <c r="AQ28" s="25">
        <f>'วิทยาศาสตร์ ม.3'!DA30</f>
        <v>2</v>
      </c>
      <c r="AR28" s="25">
        <f>'วิทยาศาสตร์ ม.3'!DB30</f>
        <v>33</v>
      </c>
      <c r="AS28" s="25">
        <f>'สังคมศึกษา ม.3'!DD30</f>
        <v>4</v>
      </c>
      <c r="AT28" s="25">
        <f>'สังคมศึกษา ม.3'!DE30</f>
        <v>6</v>
      </c>
      <c r="AU28" s="25">
        <f>'สังคมศึกษา ม.3'!DF30</f>
        <v>10</v>
      </c>
      <c r="AV28" s="25">
        <f>'สังคมศึกษา ม.3'!DG30</f>
        <v>4</v>
      </c>
      <c r="AW28" s="25">
        <f>'สังคมศึกษา ม.3'!DH30</f>
        <v>4</v>
      </c>
      <c r="AX28" s="25">
        <f>'สังคมศึกษา ม.3'!DI30</f>
        <v>8</v>
      </c>
      <c r="AY28" s="25">
        <f>'สังคมศึกษา ม.3'!DJ30</f>
        <v>2</v>
      </c>
      <c r="AZ28" s="25">
        <f>'สังคมศึกษา ม.3'!DK30</f>
        <v>4</v>
      </c>
      <c r="BA28" s="25">
        <f>'สังคมศึกษา ม.3'!DL30</f>
        <v>6</v>
      </c>
      <c r="BB28" s="25">
        <f>'สังคมศึกษา ม.3'!DM30</f>
        <v>0</v>
      </c>
      <c r="BC28" s="25">
        <f>'สังคมศึกษา ม.3'!DN30</f>
        <v>0</v>
      </c>
      <c r="BD28" s="25">
        <f>'สังคมศึกษา ม.3'!DO30</f>
        <v>4</v>
      </c>
      <c r="BE28" s="25">
        <f>'สังคมศึกษา ม.3'!DP30</f>
        <v>4</v>
      </c>
      <c r="BF28" s="25">
        <f>'สังคมศึกษา ม.3'!DQ30</f>
        <v>6</v>
      </c>
      <c r="BG28" s="25">
        <f>'สังคมศึกษา ม.3'!DR30</f>
        <v>2</v>
      </c>
      <c r="BH28" s="25">
        <f>'สังคมศึกษา ม.3'!DS30</f>
        <v>8</v>
      </c>
      <c r="BI28" s="25">
        <f>'สังคมศึกษา ม.3'!DT30</f>
        <v>36</v>
      </c>
      <c r="BJ28" s="25">
        <f>'ภาษาอังกฤษ ม.3'!CY30</f>
        <v>8</v>
      </c>
      <c r="BK28" s="25">
        <f>'ภาษาอังกฤษ ม.3'!CZ30</f>
        <v>8</v>
      </c>
      <c r="BL28" s="25">
        <f>'ภาษาอังกฤษ ม.3'!DA30</f>
        <v>4</v>
      </c>
      <c r="BM28" s="25">
        <f>'ภาษาอังกฤษ ม.3'!DB30</f>
        <v>20</v>
      </c>
      <c r="BN28" s="25">
        <f>'ภาษาอังกฤษ ม.3'!DC30</f>
        <v>2</v>
      </c>
      <c r="BO28" s="25">
        <f>'ภาษาอังกฤษ ม.3'!DD30</f>
        <v>2</v>
      </c>
      <c r="BP28" s="25">
        <f>'ภาษาอังกฤษ ม.3'!DE30</f>
        <v>4</v>
      </c>
      <c r="BQ28" s="25">
        <f>'ภาษาอังกฤษ ม.3'!DF30</f>
        <v>2</v>
      </c>
      <c r="BR28" s="25">
        <f>'ภาษาอังกฤษ ม.3'!DG30</f>
        <v>26</v>
      </c>
    </row>
    <row r="29" spans="1:70" ht="19.350000000000001" customHeight="1">
      <c r="A29" s="5">
        <v>23</v>
      </c>
      <c r="B29" s="18" t="str">
        <f>'ภาษาไทย ม.3'!B31</f>
        <v>นางสาวบุษกร   จบฤทธิ์</v>
      </c>
      <c r="C29" s="7">
        <f>'ภาษาไทย ม.3'!DE31</f>
        <v>21.2</v>
      </c>
      <c r="D29" s="7">
        <f>'ภาษาไทย ม.3'!DF31</f>
        <v>9.6</v>
      </c>
      <c r="E29" s="7">
        <f>'ภาษาไทย ม.3'!DG31</f>
        <v>8</v>
      </c>
      <c r="F29" s="7">
        <f>'ภาษาไทย ม.3'!DH31</f>
        <v>12.799999999999999</v>
      </c>
      <c r="G29" s="7">
        <f>'ภาษาไทย ม.3'!DI31</f>
        <v>4.8000000000000007</v>
      </c>
      <c r="H29" s="7">
        <f>'ภาษาไทย ม.3'!DJ31</f>
        <v>56.399999999999991</v>
      </c>
      <c r="I29" s="25">
        <f>'คณิต ม.3'!CH31</f>
        <v>0</v>
      </c>
      <c r="J29" s="25">
        <f>'คณิต ม.3'!CI31</f>
        <v>2.5</v>
      </c>
      <c r="K29" s="25">
        <f>'คณิต ม.3'!CJ31</f>
        <v>0</v>
      </c>
      <c r="L29" s="25">
        <f>'คณิต ม.3'!CK31</f>
        <v>2.5</v>
      </c>
      <c r="M29" s="25">
        <f>'คณิต ม.3'!CL31</f>
        <v>5</v>
      </c>
      <c r="N29" s="25">
        <f>'คณิต ม.3'!CM31</f>
        <v>0</v>
      </c>
      <c r="O29" s="25">
        <f>'คณิต ม.3'!CN31</f>
        <v>0</v>
      </c>
      <c r="P29" s="25">
        <f>'คณิต ม.3'!CO31</f>
        <v>0</v>
      </c>
      <c r="Q29" s="25">
        <f>'คณิต ม.3'!CP31</f>
        <v>2.5</v>
      </c>
      <c r="R29" s="25">
        <f>'คณิต ม.3'!CQ31</f>
        <v>0</v>
      </c>
      <c r="S29" s="25">
        <f>'คณิต ม.3'!CR31</f>
        <v>2.5</v>
      </c>
      <c r="T29" s="25">
        <f>'คณิต ม.3'!CS31</f>
        <v>0</v>
      </c>
      <c r="U29" s="25">
        <f>'คณิต ม.3'!CT31</f>
        <v>0</v>
      </c>
      <c r="V29" s="25">
        <f>'คณิต ม.3'!CU31</f>
        <v>0</v>
      </c>
      <c r="W29" s="25">
        <f>'คณิต ม.3'!CV31</f>
        <v>0</v>
      </c>
      <c r="X29" s="25">
        <f>'คณิต ม.3'!CW31</f>
        <v>0</v>
      </c>
      <c r="Y29" s="25">
        <f>'คณิต ม.3'!CX31</f>
        <v>0</v>
      </c>
      <c r="Z29" s="25">
        <f>'คณิต ม.3'!CY31</f>
        <v>0</v>
      </c>
      <c r="AA29" s="25">
        <f>'คณิต ม.3'!CZ31</f>
        <v>0</v>
      </c>
      <c r="AB29" s="25">
        <f>'คณิต ม.3'!DA31</f>
        <v>7.5</v>
      </c>
      <c r="AC29" s="25">
        <f>'วิทยาศาสตร์ ม.3'!CM31</f>
        <v>10</v>
      </c>
      <c r="AD29" s="25">
        <f>'วิทยาศาสตร์ ม.3'!CN31</f>
        <v>4</v>
      </c>
      <c r="AE29" s="25">
        <f>'วิทยาศาสตร์ ม.3'!CO31</f>
        <v>14</v>
      </c>
      <c r="AF29" s="25">
        <f>'วิทยาศาสตร์ ม.3'!CP31</f>
        <v>4</v>
      </c>
      <c r="AG29" s="25">
        <f>'วิทยาศาสตร์ ม.3'!CQ31</f>
        <v>2</v>
      </c>
      <c r="AH29" s="25">
        <f>'วิทยาศาสตร์ ม.3'!CR31</f>
        <v>6</v>
      </c>
      <c r="AI29" s="25">
        <f>'วิทยาศาสตร์ ม.3'!CS31</f>
        <v>2</v>
      </c>
      <c r="AJ29" s="25">
        <f>'วิทยาศาสตร์ ม.3'!CT31</f>
        <v>6</v>
      </c>
      <c r="AK29" s="25">
        <f>'วิทยาศาสตร์ ม.3'!CU31</f>
        <v>8</v>
      </c>
      <c r="AL29" s="25">
        <f>'วิทยาศาสตร์ ม.3'!CV31</f>
        <v>12</v>
      </c>
      <c r="AM29" s="25">
        <f>'วิทยาศาสตร์ ม.3'!CW31</f>
        <v>6</v>
      </c>
      <c r="AN29" s="25">
        <f>'วิทยาศาสตร์ ม.3'!CX31</f>
        <v>4</v>
      </c>
      <c r="AO29" s="25">
        <f>'วิทยาศาสตร์ ม.3'!CY31</f>
        <v>2</v>
      </c>
      <c r="AP29" s="25">
        <f>'วิทยาศาสตร์ ม.3'!CZ31</f>
        <v>0</v>
      </c>
      <c r="AQ29" s="25">
        <f>'วิทยาศาสตร์ ม.3'!DA31</f>
        <v>2</v>
      </c>
      <c r="AR29" s="25">
        <f>'วิทยาศาสตร์ ม.3'!DB31</f>
        <v>52</v>
      </c>
      <c r="AS29" s="25">
        <f>'สังคมศึกษา ม.3'!DD31</f>
        <v>4</v>
      </c>
      <c r="AT29" s="25">
        <f>'สังคมศึกษา ม.3'!DE31</f>
        <v>4</v>
      </c>
      <c r="AU29" s="25">
        <f>'สังคมศึกษา ม.3'!DF31</f>
        <v>8</v>
      </c>
      <c r="AV29" s="25">
        <f>'สังคมศึกษา ม.3'!DG31</f>
        <v>8</v>
      </c>
      <c r="AW29" s="25">
        <f>'สังคมศึกษา ม.3'!DH31</f>
        <v>6</v>
      </c>
      <c r="AX29" s="25">
        <f>'สังคมศึกษา ม.3'!DI31</f>
        <v>14</v>
      </c>
      <c r="AY29" s="25">
        <f>'สังคมศึกษา ม.3'!DJ31</f>
        <v>6</v>
      </c>
      <c r="AZ29" s="25">
        <f>'สังคมศึกษา ม.3'!DK31</f>
        <v>0</v>
      </c>
      <c r="BA29" s="25">
        <f>'สังคมศึกษา ม.3'!DL31</f>
        <v>6</v>
      </c>
      <c r="BB29" s="25">
        <f>'สังคมศึกษา ม.3'!DM31</f>
        <v>4</v>
      </c>
      <c r="BC29" s="25">
        <f>'สังคมศึกษา ม.3'!DN31</f>
        <v>0</v>
      </c>
      <c r="BD29" s="25">
        <f>'สังคมศึกษา ม.3'!DO31</f>
        <v>4</v>
      </c>
      <c r="BE29" s="25">
        <f>'สังคมศึกษา ม.3'!DP31</f>
        <v>8</v>
      </c>
      <c r="BF29" s="25">
        <f>'สังคมศึกษา ม.3'!DQ31</f>
        <v>2</v>
      </c>
      <c r="BG29" s="25">
        <f>'สังคมศึกษา ม.3'!DR31</f>
        <v>0</v>
      </c>
      <c r="BH29" s="25">
        <f>'สังคมศึกษา ม.3'!DS31</f>
        <v>2</v>
      </c>
      <c r="BI29" s="25">
        <f>'สังคมศึกษา ม.3'!DT31</f>
        <v>38</v>
      </c>
      <c r="BJ29" s="25">
        <f>'ภาษาอังกฤษ ม.3'!CY31</f>
        <v>12</v>
      </c>
      <c r="BK29" s="25">
        <f>'ภาษาอังกฤษ ม.3'!CZ31</f>
        <v>8</v>
      </c>
      <c r="BL29" s="25">
        <f>'ภาษาอังกฤษ ม.3'!DA31</f>
        <v>4</v>
      </c>
      <c r="BM29" s="25">
        <f>'ภาษาอังกฤษ ม.3'!DB31</f>
        <v>24</v>
      </c>
      <c r="BN29" s="25">
        <f>'ภาษาอังกฤษ ม.3'!DC31</f>
        <v>2</v>
      </c>
      <c r="BO29" s="25">
        <f>'ภาษาอังกฤษ ม.3'!DD31</f>
        <v>4</v>
      </c>
      <c r="BP29" s="25">
        <f>'ภาษาอังกฤษ ม.3'!DE31</f>
        <v>6</v>
      </c>
      <c r="BQ29" s="25">
        <f>'ภาษาอังกฤษ ม.3'!DF31</f>
        <v>4</v>
      </c>
      <c r="BR29" s="25">
        <f>'ภาษาอังกฤษ ม.3'!DG31</f>
        <v>34</v>
      </c>
    </row>
    <row r="30" spans="1:70" ht="19.350000000000001" customHeight="1">
      <c r="A30" s="5">
        <v>24</v>
      </c>
      <c r="B30" s="18" t="str">
        <f>'ภาษาไทย ม.3'!B32</f>
        <v>นางสาวฐิตาภา   พรตเสน</v>
      </c>
      <c r="C30" s="7">
        <f>'ภาษาไทย ม.3'!DE32</f>
        <v>13.2</v>
      </c>
      <c r="D30" s="7">
        <f>'ภาษาไทย ม.3'!DF32</f>
        <v>1.6</v>
      </c>
      <c r="E30" s="7">
        <f>'ภาษาไทย ม.3'!DG32</f>
        <v>4.8000000000000007</v>
      </c>
      <c r="F30" s="7">
        <f>'ภาษาไทย ม.3'!DH32</f>
        <v>16.799999999999997</v>
      </c>
      <c r="G30" s="7">
        <f>'ภาษาไทย ม.3'!DI32</f>
        <v>1.6</v>
      </c>
      <c r="H30" s="7">
        <f>'ภาษาไทย ม.3'!DJ32</f>
        <v>38</v>
      </c>
      <c r="I30" s="25">
        <f>'คณิต ม.3'!CH32</f>
        <v>0</v>
      </c>
      <c r="J30" s="25">
        <f>'คณิต ม.3'!CI32</f>
        <v>0</v>
      </c>
      <c r="K30" s="25">
        <f>'คณิต ม.3'!CJ32</f>
        <v>0</v>
      </c>
      <c r="L30" s="25">
        <f>'คณิต ม.3'!CK32</f>
        <v>0</v>
      </c>
      <c r="M30" s="25">
        <f>'คณิต ม.3'!CL32</f>
        <v>0</v>
      </c>
      <c r="N30" s="25">
        <f>'คณิต ม.3'!CM32</f>
        <v>2.5</v>
      </c>
      <c r="O30" s="25">
        <f>'คณิต ม.3'!CN32</f>
        <v>0</v>
      </c>
      <c r="P30" s="25">
        <f>'คณิต ม.3'!CO32</f>
        <v>2.5</v>
      </c>
      <c r="Q30" s="25">
        <f>'คณิต ม.3'!CP32</f>
        <v>2.5</v>
      </c>
      <c r="R30" s="25">
        <f>'คณิต ม.3'!CQ32</f>
        <v>0</v>
      </c>
      <c r="S30" s="25">
        <f>'คณิต ม.3'!CR32</f>
        <v>2.5</v>
      </c>
      <c r="T30" s="25">
        <f>'คณิต ม.3'!CS32</f>
        <v>0</v>
      </c>
      <c r="U30" s="25">
        <f>'คณิต ม.3'!CT32</f>
        <v>5</v>
      </c>
      <c r="V30" s="25">
        <f>'คณิต ม.3'!CU32</f>
        <v>5</v>
      </c>
      <c r="W30" s="25">
        <f>'คณิต ม.3'!CV32</f>
        <v>2.5</v>
      </c>
      <c r="X30" s="25">
        <f>'คณิต ม.3'!CW32</f>
        <v>0</v>
      </c>
      <c r="Y30" s="25">
        <f>'คณิต ม.3'!CX32</f>
        <v>0</v>
      </c>
      <c r="Z30" s="25">
        <f>'คณิต ม.3'!CY32</f>
        <v>2.5</v>
      </c>
      <c r="AA30" s="25">
        <f>'คณิต ม.3'!CZ32</f>
        <v>5</v>
      </c>
      <c r="AB30" s="25">
        <f>'คณิต ม.3'!DA32</f>
        <v>17.5</v>
      </c>
      <c r="AC30" s="25">
        <f>'วิทยาศาสตร์ ม.3'!CM32</f>
        <v>2</v>
      </c>
      <c r="AD30" s="25">
        <f>'วิทยาศาสตร์ ม.3'!CN32</f>
        <v>2</v>
      </c>
      <c r="AE30" s="25">
        <f>'วิทยาศาสตร์ ม.3'!CO32</f>
        <v>4</v>
      </c>
      <c r="AF30" s="25">
        <f>'วิทยาศาสตร์ ม.3'!CP32</f>
        <v>4</v>
      </c>
      <c r="AG30" s="25">
        <f>'วิทยาศาสตร์ ม.3'!CQ32</f>
        <v>0</v>
      </c>
      <c r="AH30" s="25">
        <f>'วิทยาศาสตร์ ม.3'!CR32</f>
        <v>4</v>
      </c>
      <c r="AI30" s="25">
        <f>'วิทยาศาสตร์ ม.3'!CS32</f>
        <v>4</v>
      </c>
      <c r="AJ30" s="25">
        <f>'วิทยาศาสตร์ ม.3'!CT32</f>
        <v>5</v>
      </c>
      <c r="AK30" s="25">
        <f>'วิทยาศาสตร์ ม.3'!CU32</f>
        <v>9</v>
      </c>
      <c r="AL30" s="25">
        <f>'วิทยาศาสตร์ ม.3'!CV32</f>
        <v>6</v>
      </c>
      <c r="AM30" s="25">
        <f>'วิทยาศาสตร์ ม.3'!CW32</f>
        <v>6</v>
      </c>
      <c r="AN30" s="25">
        <f>'วิทยาศาสตร์ ม.3'!CX32</f>
        <v>6</v>
      </c>
      <c r="AO30" s="25">
        <f>'วิทยาศาสตร์ ม.3'!CY32</f>
        <v>5</v>
      </c>
      <c r="AP30" s="25">
        <f>'วิทยาศาสตร์ ม.3'!CZ32</f>
        <v>0</v>
      </c>
      <c r="AQ30" s="25">
        <f>'วิทยาศาสตร์ ม.3'!DA32</f>
        <v>5</v>
      </c>
      <c r="AR30" s="25">
        <f>'วิทยาศาสตร์ ม.3'!DB32</f>
        <v>40</v>
      </c>
      <c r="AS30" s="25">
        <f>'สังคมศึกษา ม.3'!DD32</f>
        <v>4</v>
      </c>
      <c r="AT30" s="25">
        <f>'สังคมศึกษา ม.3'!DE32</f>
        <v>4</v>
      </c>
      <c r="AU30" s="25">
        <f>'สังคมศึกษา ม.3'!DF32</f>
        <v>8</v>
      </c>
      <c r="AV30" s="25">
        <f>'สังคมศึกษา ม.3'!DG32</f>
        <v>2</v>
      </c>
      <c r="AW30" s="25">
        <f>'สังคมศึกษา ม.3'!DH32</f>
        <v>4</v>
      </c>
      <c r="AX30" s="25">
        <f>'สังคมศึกษา ม.3'!DI32</f>
        <v>6</v>
      </c>
      <c r="AY30" s="25">
        <f>'สังคมศึกษา ม.3'!DJ32</f>
        <v>6</v>
      </c>
      <c r="AZ30" s="25">
        <f>'สังคมศึกษา ม.3'!DK32</f>
        <v>4</v>
      </c>
      <c r="BA30" s="25">
        <f>'สังคมศึกษา ม.3'!DL32</f>
        <v>10</v>
      </c>
      <c r="BB30" s="25">
        <f>'สังคมศึกษา ม.3'!DM32</f>
        <v>4</v>
      </c>
      <c r="BC30" s="25">
        <f>'สังคมศึกษา ม.3'!DN32</f>
        <v>0</v>
      </c>
      <c r="BD30" s="25">
        <f>'สังคมศึกษา ม.3'!DO32</f>
        <v>4</v>
      </c>
      <c r="BE30" s="25">
        <f>'สังคมศึกษา ม.3'!DP32</f>
        <v>8</v>
      </c>
      <c r="BF30" s="25">
        <f>'สังคมศึกษา ม.3'!DQ32</f>
        <v>2</v>
      </c>
      <c r="BG30" s="25">
        <f>'สังคมศึกษา ม.3'!DR32</f>
        <v>4</v>
      </c>
      <c r="BH30" s="25">
        <f>'สังคมศึกษา ม.3'!DS32</f>
        <v>6</v>
      </c>
      <c r="BI30" s="25">
        <f>'สังคมศึกษา ม.3'!DT32</f>
        <v>38</v>
      </c>
      <c r="BJ30" s="25">
        <f>'ภาษาอังกฤษ ม.3'!CY32</f>
        <v>14</v>
      </c>
      <c r="BK30" s="25">
        <f>'ภาษาอังกฤษ ม.3'!CZ32</f>
        <v>2</v>
      </c>
      <c r="BL30" s="25">
        <f>'ภาษาอังกฤษ ม.3'!DA32</f>
        <v>0</v>
      </c>
      <c r="BM30" s="25">
        <f>'ภาษาอังกฤษ ม.3'!DB32</f>
        <v>16</v>
      </c>
      <c r="BN30" s="25">
        <f>'ภาษาอังกฤษ ม.3'!DC32</f>
        <v>0</v>
      </c>
      <c r="BO30" s="25">
        <f>'ภาษาอังกฤษ ม.3'!DD32</f>
        <v>4</v>
      </c>
      <c r="BP30" s="25">
        <f>'ภาษาอังกฤษ ม.3'!DE32</f>
        <v>4</v>
      </c>
      <c r="BQ30" s="25">
        <f>'ภาษาอังกฤษ ม.3'!DF32</f>
        <v>2</v>
      </c>
      <c r="BR30" s="25">
        <f>'ภาษาอังกฤษ ม.3'!DG32</f>
        <v>22</v>
      </c>
    </row>
    <row r="31" spans="1:70" ht="19.350000000000001" customHeight="1">
      <c r="A31" s="5">
        <v>25</v>
      </c>
      <c r="B31" s="18" t="str">
        <f>'ภาษาไทย ม.3'!B33</f>
        <v>นางสาวกรรณิการ์  รัตนมาลี</v>
      </c>
      <c r="C31" s="7">
        <f>'ภาษาไทย ม.3'!DE33</f>
        <v>21.2</v>
      </c>
      <c r="D31" s="7">
        <f>'ภาษาไทย ม.3'!DF33</f>
        <v>8</v>
      </c>
      <c r="E31" s="7">
        <f>'ภาษาไทย ม.3'!DG33</f>
        <v>6.4</v>
      </c>
      <c r="F31" s="7">
        <f>'ภาษาไทย ม.3'!DH33</f>
        <v>24.4</v>
      </c>
      <c r="G31" s="7">
        <f>'ภาษาไทย ม.3'!DI33</f>
        <v>6.4</v>
      </c>
      <c r="H31" s="7">
        <f>'ภาษาไทย ม.3'!DJ33</f>
        <v>66.400000000000006</v>
      </c>
      <c r="I31" s="25">
        <f>'คณิต ม.3'!CH33</f>
        <v>0</v>
      </c>
      <c r="J31" s="25">
        <f>'คณิต ม.3'!CI33</f>
        <v>5</v>
      </c>
      <c r="K31" s="25">
        <f>'คณิต ม.3'!CJ33</f>
        <v>2.5</v>
      </c>
      <c r="L31" s="25">
        <f>'คณิต ม.3'!CK33</f>
        <v>2.5</v>
      </c>
      <c r="M31" s="25">
        <f>'คณิต ม.3'!CL33</f>
        <v>10</v>
      </c>
      <c r="N31" s="25">
        <f>'คณิต ม.3'!CM33</f>
        <v>0</v>
      </c>
      <c r="O31" s="25">
        <f>'คณิต ม.3'!CN33</f>
        <v>0</v>
      </c>
      <c r="P31" s="25">
        <f>'คณิต ม.3'!CO33</f>
        <v>0</v>
      </c>
      <c r="Q31" s="25">
        <f>'คณิต ม.3'!CP33</f>
        <v>2.5</v>
      </c>
      <c r="R31" s="25">
        <f>'คณิต ม.3'!CQ33</f>
        <v>2.5</v>
      </c>
      <c r="S31" s="25">
        <f>'คณิต ม.3'!CR33</f>
        <v>5</v>
      </c>
      <c r="T31" s="25">
        <f>'คณิต ม.3'!CS33</f>
        <v>0</v>
      </c>
      <c r="U31" s="25">
        <f>'คณิต ม.3'!CT33</f>
        <v>5</v>
      </c>
      <c r="V31" s="25">
        <f>'คณิต ม.3'!CU33</f>
        <v>5</v>
      </c>
      <c r="W31" s="25">
        <f>'คณิต ม.3'!CV33</f>
        <v>5</v>
      </c>
      <c r="X31" s="25">
        <f>'คณิต ม.3'!CW33</f>
        <v>2.5</v>
      </c>
      <c r="Y31" s="25">
        <f>'คณิต ม.3'!CX33</f>
        <v>2.5</v>
      </c>
      <c r="Z31" s="25">
        <f>'คณิต ม.3'!CY33</f>
        <v>10</v>
      </c>
      <c r="AA31" s="25">
        <f>'คณิต ม.3'!CZ33</f>
        <v>2.5</v>
      </c>
      <c r="AB31" s="25">
        <f>'คณิต ม.3'!DA33</f>
        <v>32.5</v>
      </c>
      <c r="AC31" s="25">
        <f>'วิทยาศาสตร์ ม.3'!CM33</f>
        <v>8</v>
      </c>
      <c r="AD31" s="25">
        <f>'วิทยาศาสตร์ ม.3'!CN33</f>
        <v>8</v>
      </c>
      <c r="AE31" s="25">
        <f>'วิทยาศาสตร์ ม.3'!CO33</f>
        <v>16</v>
      </c>
      <c r="AF31" s="25">
        <f>'วิทยาศาสตร์ ม.3'!CP33</f>
        <v>4</v>
      </c>
      <c r="AG31" s="25">
        <f>'วิทยาศาสตร์ ม.3'!CQ33</f>
        <v>2</v>
      </c>
      <c r="AH31" s="25">
        <f>'วิทยาศาสตร์ ม.3'!CR33</f>
        <v>6</v>
      </c>
      <c r="AI31" s="25">
        <f>'วิทยาศาสตร์ ม.3'!CS33</f>
        <v>2</v>
      </c>
      <c r="AJ31" s="25">
        <f>'วิทยาศาสตร์ ม.3'!CT33</f>
        <v>10</v>
      </c>
      <c r="AK31" s="25">
        <f>'วิทยาศาสตร์ ม.3'!CU33</f>
        <v>12</v>
      </c>
      <c r="AL31" s="25">
        <f>'วิทยาศาสตร์ ม.3'!CV33</f>
        <v>10</v>
      </c>
      <c r="AM31" s="25">
        <f>'วิทยาศาสตร์ ม.3'!CW33</f>
        <v>14</v>
      </c>
      <c r="AN31" s="25">
        <f>'วิทยาศาสตร์ ม.3'!CX33</f>
        <v>2</v>
      </c>
      <c r="AO31" s="25">
        <f>'วิทยาศาสตร์ ม.3'!CY33</f>
        <v>3</v>
      </c>
      <c r="AP31" s="25">
        <f>'วิทยาศาสตร์ ม.3'!CZ33</f>
        <v>0</v>
      </c>
      <c r="AQ31" s="25">
        <f>'วิทยาศาสตร์ ม.3'!DA33</f>
        <v>3</v>
      </c>
      <c r="AR31" s="25">
        <f>'วิทยาศาสตร์ ม.3'!DB33</f>
        <v>63</v>
      </c>
      <c r="AS31" s="25">
        <f>'สังคมศึกษา ม.3'!DD33</f>
        <v>2</v>
      </c>
      <c r="AT31" s="25">
        <f>'สังคมศึกษา ม.3'!DE33</f>
        <v>8</v>
      </c>
      <c r="AU31" s="25">
        <f>'สังคมศึกษา ม.3'!DF33</f>
        <v>10</v>
      </c>
      <c r="AV31" s="25">
        <f>'สังคมศึกษา ม.3'!DG33</f>
        <v>6</v>
      </c>
      <c r="AW31" s="25">
        <f>'สังคมศึกษา ม.3'!DH33</f>
        <v>8</v>
      </c>
      <c r="AX31" s="25">
        <f>'สังคมศึกษา ม.3'!DI33</f>
        <v>14</v>
      </c>
      <c r="AY31" s="25">
        <f>'สังคมศึกษา ม.3'!DJ33</f>
        <v>8</v>
      </c>
      <c r="AZ31" s="25">
        <f>'สังคมศึกษา ม.3'!DK33</f>
        <v>4</v>
      </c>
      <c r="BA31" s="25">
        <f>'สังคมศึกษา ม.3'!DL33</f>
        <v>12</v>
      </c>
      <c r="BB31" s="25">
        <f>'สังคมศึกษา ม.3'!DM33</f>
        <v>4</v>
      </c>
      <c r="BC31" s="25">
        <f>'สังคมศึกษา ม.3'!DN33</f>
        <v>4</v>
      </c>
      <c r="BD31" s="25">
        <f>'สังคมศึกษา ม.3'!DO33</f>
        <v>6</v>
      </c>
      <c r="BE31" s="25">
        <f>'สังคมศึกษา ม.3'!DP33</f>
        <v>14</v>
      </c>
      <c r="BF31" s="25">
        <f>'สังคมศึกษา ม.3'!DQ33</f>
        <v>0</v>
      </c>
      <c r="BG31" s="25">
        <f>'สังคมศึกษา ม.3'!DR33</f>
        <v>6</v>
      </c>
      <c r="BH31" s="25">
        <f>'สังคมศึกษา ม.3'!DS33</f>
        <v>6</v>
      </c>
      <c r="BI31" s="25">
        <f>'สังคมศึกษา ม.3'!DT33</f>
        <v>56</v>
      </c>
      <c r="BJ31" s="25">
        <f>'ภาษาอังกฤษ ม.3'!CY33</f>
        <v>8</v>
      </c>
      <c r="BK31" s="25">
        <f>'ภาษาอังกฤษ ม.3'!CZ33</f>
        <v>14</v>
      </c>
      <c r="BL31" s="25">
        <f>'ภาษาอังกฤษ ม.3'!DA33</f>
        <v>4</v>
      </c>
      <c r="BM31" s="25">
        <f>'ภาษาอังกฤษ ม.3'!DB33</f>
        <v>26</v>
      </c>
      <c r="BN31" s="25">
        <f>'ภาษาอังกฤษ ม.3'!DC33</f>
        <v>2</v>
      </c>
      <c r="BO31" s="25">
        <f>'ภาษาอังกฤษ ม.3'!DD33</f>
        <v>4</v>
      </c>
      <c r="BP31" s="25">
        <f>'ภาษาอังกฤษ ม.3'!DE33</f>
        <v>6</v>
      </c>
      <c r="BQ31" s="25">
        <f>'ภาษาอังกฤษ ม.3'!DF33</f>
        <v>2</v>
      </c>
      <c r="BR31" s="25">
        <f>'ภาษาอังกฤษ ม.3'!DG33</f>
        <v>34</v>
      </c>
    </row>
    <row r="32" spans="1:70" ht="19.350000000000001" customHeight="1">
      <c r="A32" s="5">
        <v>26</v>
      </c>
      <c r="B32" s="18" t="str">
        <f>'ภาษาไทย ม.3'!B34</f>
        <v>นางสาวปรางค์วิมล  เรืองสูง</v>
      </c>
      <c r="C32" s="7">
        <f>'ภาษาไทย ม.3'!DE34</f>
        <v>14.8</v>
      </c>
      <c r="D32" s="7">
        <f>'ภาษาไทย ม.3'!DF34</f>
        <v>3.2</v>
      </c>
      <c r="E32" s="7">
        <f>'ภาษาไทย ม.3'!DG34</f>
        <v>4.8000000000000007</v>
      </c>
      <c r="F32" s="7">
        <f>'ภาษาไทย ม.3'!DH34</f>
        <v>24.4</v>
      </c>
      <c r="G32" s="7">
        <f>'ภาษาไทย ม.3'!DI34</f>
        <v>4.8000000000000007</v>
      </c>
      <c r="H32" s="7">
        <f>'ภาษาไทย ม.3'!DJ34</f>
        <v>52</v>
      </c>
      <c r="I32" s="25">
        <f>'คณิต ม.3'!CH34</f>
        <v>0</v>
      </c>
      <c r="J32" s="25">
        <f>'คณิต ม.3'!CI34</f>
        <v>5</v>
      </c>
      <c r="K32" s="25">
        <f>'คณิต ม.3'!CJ34</f>
        <v>0</v>
      </c>
      <c r="L32" s="25">
        <f>'คณิต ม.3'!CK34</f>
        <v>0</v>
      </c>
      <c r="M32" s="25">
        <f>'คณิต ม.3'!CL34</f>
        <v>5</v>
      </c>
      <c r="N32" s="25">
        <f>'คณิต ม.3'!CM34</f>
        <v>0</v>
      </c>
      <c r="O32" s="25">
        <f>'คณิต ม.3'!CN34</f>
        <v>0</v>
      </c>
      <c r="P32" s="25">
        <f>'คณิต ม.3'!CO34</f>
        <v>0</v>
      </c>
      <c r="Q32" s="25">
        <f>'คณิต ม.3'!CP34</f>
        <v>2.5</v>
      </c>
      <c r="R32" s="25">
        <f>'คณิต ม.3'!CQ34</f>
        <v>2.5</v>
      </c>
      <c r="S32" s="25">
        <f>'คณิต ม.3'!CR34</f>
        <v>5</v>
      </c>
      <c r="T32" s="25">
        <f>'คณิต ม.3'!CS34</f>
        <v>0</v>
      </c>
      <c r="U32" s="25">
        <f>'คณิต ม.3'!CT34</f>
        <v>2.5</v>
      </c>
      <c r="V32" s="25">
        <f>'คณิต ม.3'!CU34</f>
        <v>2.5</v>
      </c>
      <c r="W32" s="25">
        <f>'คณิต ม.3'!CV34</f>
        <v>0</v>
      </c>
      <c r="X32" s="25">
        <f>'คณิต ม.3'!CW34</f>
        <v>2.5</v>
      </c>
      <c r="Y32" s="25">
        <f>'คณิต ม.3'!CX34</f>
        <v>0</v>
      </c>
      <c r="Z32" s="25">
        <f>'คณิต ม.3'!CY34</f>
        <v>2.5</v>
      </c>
      <c r="AA32" s="25">
        <f>'คณิต ม.3'!CZ34</f>
        <v>0</v>
      </c>
      <c r="AB32" s="25">
        <f>'คณิต ม.3'!DA34</f>
        <v>15</v>
      </c>
      <c r="AC32" s="25">
        <f>'วิทยาศาสตร์ ม.3'!CM34</f>
        <v>4</v>
      </c>
      <c r="AD32" s="25">
        <f>'วิทยาศาสตร์ ม.3'!CN34</f>
        <v>4</v>
      </c>
      <c r="AE32" s="25">
        <f>'วิทยาศาสตร์ ม.3'!CO34</f>
        <v>8</v>
      </c>
      <c r="AF32" s="25">
        <f>'วิทยาศาสตร์ ม.3'!CP34</f>
        <v>4</v>
      </c>
      <c r="AG32" s="25">
        <f>'วิทยาศาสตร์ ม.3'!CQ34</f>
        <v>0</v>
      </c>
      <c r="AH32" s="25">
        <f>'วิทยาศาสตร์ ม.3'!CR34</f>
        <v>4</v>
      </c>
      <c r="AI32" s="25">
        <f>'วิทยาศาสตร์ ม.3'!CS34</f>
        <v>0</v>
      </c>
      <c r="AJ32" s="25">
        <f>'วิทยาศาสตร์ ม.3'!CT34</f>
        <v>5</v>
      </c>
      <c r="AK32" s="25">
        <f>'วิทยาศาสตร์ ม.3'!CU34</f>
        <v>5</v>
      </c>
      <c r="AL32" s="25">
        <f>'วิทยาศาสตร์ ม.3'!CV34</f>
        <v>6</v>
      </c>
      <c r="AM32" s="25">
        <f>'วิทยาศาสตร์ ม.3'!CW34</f>
        <v>6</v>
      </c>
      <c r="AN32" s="25">
        <f>'วิทยาศาสตร์ ม.3'!CX34</f>
        <v>2</v>
      </c>
      <c r="AO32" s="25">
        <f>'วิทยาศาสตร์ ม.3'!CY34</f>
        <v>5</v>
      </c>
      <c r="AP32" s="25">
        <f>'วิทยาศาสตร์ ม.3'!CZ34</f>
        <v>2</v>
      </c>
      <c r="AQ32" s="25">
        <f>'วิทยาศาสตร์ ม.3'!DA34</f>
        <v>7</v>
      </c>
      <c r="AR32" s="25">
        <f>'วิทยาศาสตร์ ม.3'!DB34</f>
        <v>38</v>
      </c>
      <c r="AS32" s="25">
        <f>'สังคมศึกษา ม.3'!DD34</f>
        <v>2</v>
      </c>
      <c r="AT32" s="25">
        <f>'สังคมศึกษา ม.3'!DE34</f>
        <v>6</v>
      </c>
      <c r="AU32" s="25">
        <f>'สังคมศึกษา ม.3'!DF34</f>
        <v>8</v>
      </c>
      <c r="AV32" s="25">
        <f>'สังคมศึกษา ม.3'!DG34</f>
        <v>8</v>
      </c>
      <c r="AW32" s="25">
        <f>'สังคมศึกษา ม.3'!DH34</f>
        <v>2</v>
      </c>
      <c r="AX32" s="25">
        <f>'สังคมศึกษา ม.3'!DI34</f>
        <v>10</v>
      </c>
      <c r="AY32" s="25">
        <f>'สังคมศึกษา ม.3'!DJ34</f>
        <v>10</v>
      </c>
      <c r="AZ32" s="25">
        <f>'สังคมศึกษา ม.3'!DK34</f>
        <v>4</v>
      </c>
      <c r="BA32" s="25">
        <f>'สังคมศึกษา ม.3'!DL34</f>
        <v>14</v>
      </c>
      <c r="BB32" s="25">
        <f>'สังคมศึกษา ม.3'!DM34</f>
        <v>4</v>
      </c>
      <c r="BC32" s="25">
        <f>'สังคมศึกษา ม.3'!DN34</f>
        <v>2</v>
      </c>
      <c r="BD32" s="25">
        <f>'สังคมศึกษา ม.3'!DO34</f>
        <v>6</v>
      </c>
      <c r="BE32" s="25">
        <f>'สังคมศึกษา ม.3'!DP34</f>
        <v>12</v>
      </c>
      <c r="BF32" s="25">
        <f>'สังคมศึกษา ม.3'!DQ34</f>
        <v>2</v>
      </c>
      <c r="BG32" s="25">
        <f>'สังคมศึกษา ม.3'!DR34</f>
        <v>8</v>
      </c>
      <c r="BH32" s="25">
        <f>'สังคมศึกษา ม.3'!DS34</f>
        <v>10</v>
      </c>
      <c r="BI32" s="25">
        <f>'สังคมศึกษา ม.3'!DT34</f>
        <v>54</v>
      </c>
      <c r="BJ32" s="25">
        <f>'ภาษาอังกฤษ ม.3'!CY34</f>
        <v>8</v>
      </c>
      <c r="BK32" s="25">
        <f>'ภาษาอังกฤษ ม.3'!CZ34</f>
        <v>12</v>
      </c>
      <c r="BL32" s="25">
        <f>'ภาษาอังกฤษ ม.3'!DA34</f>
        <v>4</v>
      </c>
      <c r="BM32" s="25">
        <f>'ภาษาอังกฤษ ม.3'!DB34</f>
        <v>24</v>
      </c>
      <c r="BN32" s="25">
        <f>'ภาษาอังกฤษ ม.3'!DC34</f>
        <v>2</v>
      </c>
      <c r="BO32" s="25">
        <f>'ภาษาอังกฤษ ม.3'!DD34</f>
        <v>2</v>
      </c>
      <c r="BP32" s="25">
        <f>'ภาษาอังกฤษ ม.3'!DE34</f>
        <v>4</v>
      </c>
      <c r="BQ32" s="25">
        <f>'ภาษาอังกฤษ ม.3'!DF34</f>
        <v>2</v>
      </c>
      <c r="BR32" s="25">
        <f>'ภาษาอังกฤษ ม.3'!DG34</f>
        <v>30</v>
      </c>
    </row>
    <row r="33" spans="1:70" ht="19.350000000000001" customHeight="1">
      <c r="A33" s="5">
        <v>27</v>
      </c>
      <c r="B33" s="18" t="str">
        <f>'ภาษาไทย ม.3'!B35</f>
        <v>นางสาวปพิชญา  สังข์ประพันธ์</v>
      </c>
      <c r="C33" s="7">
        <f>'ภาษาไทย ม.3'!DE35</f>
        <v>18</v>
      </c>
      <c r="D33" s="7">
        <f>'ภาษาไทย ม.3'!DF35</f>
        <v>3.2</v>
      </c>
      <c r="E33" s="7">
        <f>'ภาษาไทย ม.3'!DG35</f>
        <v>6.4</v>
      </c>
      <c r="F33" s="7">
        <f>'ภาษาไทย ม.3'!DH35</f>
        <v>11.2</v>
      </c>
      <c r="G33" s="7">
        <f>'ภาษาไทย ม.3'!DI35</f>
        <v>6.4</v>
      </c>
      <c r="H33" s="7">
        <f>'ภาษาไทย ม.3'!DJ35</f>
        <v>45.199999999999996</v>
      </c>
      <c r="I33" s="25">
        <f>'คณิต ม.3'!CH35</f>
        <v>0</v>
      </c>
      <c r="J33" s="25">
        <f>'คณิต ม.3'!CI35</f>
        <v>0</v>
      </c>
      <c r="K33" s="25">
        <f>'คณิต ม.3'!CJ35</f>
        <v>0</v>
      </c>
      <c r="L33" s="25">
        <f>'คณิต ม.3'!CK35</f>
        <v>0</v>
      </c>
      <c r="M33" s="25">
        <f>'คณิต ม.3'!CL35</f>
        <v>0</v>
      </c>
      <c r="N33" s="25">
        <f>'คณิต ม.3'!CM35</f>
        <v>0</v>
      </c>
      <c r="O33" s="25">
        <f>'คณิต ม.3'!CN35</f>
        <v>0</v>
      </c>
      <c r="P33" s="25">
        <f>'คณิต ม.3'!CO35</f>
        <v>0</v>
      </c>
      <c r="Q33" s="25">
        <f>'คณิต ม.3'!CP35</f>
        <v>0</v>
      </c>
      <c r="R33" s="25">
        <f>'คณิต ม.3'!CQ35</f>
        <v>2.5</v>
      </c>
      <c r="S33" s="25">
        <f>'คณิต ม.3'!CR35</f>
        <v>2.5</v>
      </c>
      <c r="T33" s="25">
        <f>'คณิต ม.3'!CS35</f>
        <v>0</v>
      </c>
      <c r="U33" s="25">
        <f>'คณิต ม.3'!CT35</f>
        <v>5</v>
      </c>
      <c r="V33" s="25">
        <f>'คณิต ม.3'!CU35</f>
        <v>5</v>
      </c>
      <c r="W33" s="25">
        <f>'คณิต ม.3'!CV35</f>
        <v>0</v>
      </c>
      <c r="X33" s="25">
        <f>'คณิต ม.3'!CW35</f>
        <v>2.5</v>
      </c>
      <c r="Y33" s="25">
        <f>'คณิต ม.3'!CX35</f>
        <v>2.5</v>
      </c>
      <c r="Z33" s="25">
        <f>'คณิต ม.3'!CY35</f>
        <v>5</v>
      </c>
      <c r="AA33" s="25">
        <f>'คณิต ม.3'!CZ35</f>
        <v>0</v>
      </c>
      <c r="AB33" s="25">
        <f>'คณิต ม.3'!DA35</f>
        <v>12.5</v>
      </c>
      <c r="AC33" s="25">
        <f>'วิทยาศาสตร์ ม.3'!CM35</f>
        <v>6</v>
      </c>
      <c r="AD33" s="25">
        <f>'วิทยาศาสตร์ ม.3'!CN35</f>
        <v>4</v>
      </c>
      <c r="AE33" s="25">
        <f>'วิทยาศาสตร์ ม.3'!CO35</f>
        <v>10</v>
      </c>
      <c r="AF33" s="25">
        <f>'วิทยาศาสตร์ ม.3'!CP35</f>
        <v>2</v>
      </c>
      <c r="AG33" s="25">
        <f>'วิทยาศาสตร์ ม.3'!CQ35</f>
        <v>0</v>
      </c>
      <c r="AH33" s="25">
        <f>'วิทยาศาสตร์ ม.3'!CR35</f>
        <v>2</v>
      </c>
      <c r="AI33" s="25">
        <f>'วิทยาศาสตร์ ม.3'!CS35</f>
        <v>2</v>
      </c>
      <c r="AJ33" s="25">
        <f>'วิทยาศาสตร์ ม.3'!CT35</f>
        <v>9</v>
      </c>
      <c r="AK33" s="25">
        <f>'วิทยาศาสตร์ ม.3'!CU35</f>
        <v>11</v>
      </c>
      <c r="AL33" s="25">
        <f>'วิทยาศาสตร์ ม.3'!CV35</f>
        <v>2</v>
      </c>
      <c r="AM33" s="25">
        <f>'วิทยาศาสตร์ ม.3'!CW35</f>
        <v>8</v>
      </c>
      <c r="AN33" s="25">
        <f>'วิทยาศาสตร์ ม.3'!CX35</f>
        <v>4</v>
      </c>
      <c r="AO33" s="25">
        <f>'วิทยาศาสตร์ ม.3'!CY35</f>
        <v>3</v>
      </c>
      <c r="AP33" s="25">
        <f>'วิทยาศาสตร์ ม.3'!CZ35</f>
        <v>0</v>
      </c>
      <c r="AQ33" s="25">
        <f>'วิทยาศาสตร์ ม.3'!DA35</f>
        <v>3</v>
      </c>
      <c r="AR33" s="25">
        <f>'วิทยาศาสตร์ ม.3'!DB35</f>
        <v>40</v>
      </c>
      <c r="AS33" s="25">
        <f>'สังคมศึกษา ม.3'!DD35</f>
        <v>4</v>
      </c>
      <c r="AT33" s="25">
        <f>'สังคมศึกษา ม.3'!DE35</f>
        <v>4</v>
      </c>
      <c r="AU33" s="25">
        <f>'สังคมศึกษา ม.3'!DF35</f>
        <v>8</v>
      </c>
      <c r="AV33" s="25">
        <f>'สังคมศึกษา ม.3'!DG35</f>
        <v>4</v>
      </c>
      <c r="AW33" s="25">
        <f>'สังคมศึกษา ม.3'!DH35</f>
        <v>4</v>
      </c>
      <c r="AX33" s="25">
        <f>'สังคมศึกษา ม.3'!DI35</f>
        <v>8</v>
      </c>
      <c r="AY33" s="25">
        <f>'สังคมศึกษา ม.3'!DJ35</f>
        <v>6</v>
      </c>
      <c r="AZ33" s="25">
        <f>'สังคมศึกษา ม.3'!DK35</f>
        <v>4</v>
      </c>
      <c r="BA33" s="25">
        <f>'สังคมศึกษา ม.3'!DL35</f>
        <v>10</v>
      </c>
      <c r="BB33" s="25">
        <f>'สังคมศึกษา ม.3'!DM35</f>
        <v>2</v>
      </c>
      <c r="BC33" s="25">
        <f>'สังคมศึกษา ม.3'!DN35</f>
        <v>6</v>
      </c>
      <c r="BD33" s="25">
        <f>'สังคมศึกษา ม.3'!DO35</f>
        <v>4</v>
      </c>
      <c r="BE33" s="25">
        <f>'สังคมศึกษา ม.3'!DP35</f>
        <v>12</v>
      </c>
      <c r="BF33" s="25">
        <f>'สังคมศึกษา ม.3'!DQ35</f>
        <v>4</v>
      </c>
      <c r="BG33" s="25">
        <f>'สังคมศึกษา ม.3'!DR35</f>
        <v>6</v>
      </c>
      <c r="BH33" s="25">
        <f>'สังคมศึกษา ม.3'!DS35</f>
        <v>10</v>
      </c>
      <c r="BI33" s="25">
        <f>'สังคมศึกษา ม.3'!DT35</f>
        <v>48</v>
      </c>
      <c r="BJ33" s="25">
        <f>'ภาษาอังกฤษ ม.3'!CY35</f>
        <v>10</v>
      </c>
      <c r="BK33" s="25">
        <f>'ภาษาอังกฤษ ม.3'!CZ35</f>
        <v>10</v>
      </c>
      <c r="BL33" s="25">
        <f>'ภาษาอังกฤษ ม.3'!DA35</f>
        <v>10</v>
      </c>
      <c r="BM33" s="25">
        <f>'ภาษาอังกฤษ ม.3'!DB35</f>
        <v>30</v>
      </c>
      <c r="BN33" s="25">
        <f>'ภาษาอังกฤษ ม.3'!DC35</f>
        <v>0</v>
      </c>
      <c r="BO33" s="25">
        <f>'ภาษาอังกฤษ ม.3'!DD35</f>
        <v>0</v>
      </c>
      <c r="BP33" s="25">
        <f>'ภาษาอังกฤษ ม.3'!DE35</f>
        <v>0</v>
      </c>
      <c r="BQ33" s="25">
        <f>'ภาษาอังกฤษ ม.3'!DF35</f>
        <v>0</v>
      </c>
      <c r="BR33" s="25">
        <f>'ภาษาอังกฤษ ม.3'!DG35</f>
        <v>30</v>
      </c>
    </row>
    <row r="34" spans="1:70" ht="19.350000000000001" customHeight="1">
      <c r="A34" s="5">
        <v>28</v>
      </c>
      <c r="B34" s="18" t="str">
        <f>'ภาษาไทย ม.3'!B36</f>
        <v xml:space="preserve">นางสาวรัตนาวดี  วรรณทอง  </v>
      </c>
      <c r="C34" s="7">
        <f>'ภาษาไทย ม.3'!DE36</f>
        <v>18</v>
      </c>
      <c r="D34" s="7">
        <f>'ภาษาไทย ม.3'!DF36</f>
        <v>6.4</v>
      </c>
      <c r="E34" s="7">
        <f>'ภาษาไทย ม.3'!DG36</f>
        <v>6.4</v>
      </c>
      <c r="F34" s="7">
        <f>'ภาษาไทย ม.3'!DH36</f>
        <v>21.2</v>
      </c>
      <c r="G34" s="7">
        <f>'ภาษาไทย ม.3'!DI36</f>
        <v>6.4</v>
      </c>
      <c r="H34" s="7">
        <f>'ภาษาไทย ม.3'!DJ36</f>
        <v>58.4</v>
      </c>
      <c r="I34" s="25">
        <f>'คณิต ม.3'!CH36</f>
        <v>0</v>
      </c>
      <c r="J34" s="25">
        <f>'คณิต ม.3'!CI36</f>
        <v>7.5</v>
      </c>
      <c r="K34" s="25">
        <f>'คณิต ม.3'!CJ36</f>
        <v>0</v>
      </c>
      <c r="L34" s="25">
        <f>'คณิต ม.3'!CK36</f>
        <v>0</v>
      </c>
      <c r="M34" s="25">
        <f>'คณิต ม.3'!CL36</f>
        <v>7.5</v>
      </c>
      <c r="N34" s="25">
        <f>'คณิต ม.3'!CM36</f>
        <v>0</v>
      </c>
      <c r="O34" s="25">
        <f>'คณิต ม.3'!CN36</f>
        <v>0</v>
      </c>
      <c r="P34" s="25">
        <f>'คณิต ม.3'!CO36</f>
        <v>0</v>
      </c>
      <c r="Q34" s="25">
        <f>'คณิต ม.3'!CP36</f>
        <v>0</v>
      </c>
      <c r="R34" s="25">
        <f>'คณิต ม.3'!CQ36</f>
        <v>2.5</v>
      </c>
      <c r="S34" s="25">
        <f>'คณิต ม.3'!CR36</f>
        <v>2.5</v>
      </c>
      <c r="T34" s="25">
        <f>'คณิต ม.3'!CS36</f>
        <v>0</v>
      </c>
      <c r="U34" s="25">
        <f>'คณิต ม.3'!CT36</f>
        <v>12.5</v>
      </c>
      <c r="V34" s="25">
        <f>'คณิต ม.3'!CU36</f>
        <v>12.5</v>
      </c>
      <c r="W34" s="25">
        <f>'คณิต ม.3'!CV36</f>
        <v>0</v>
      </c>
      <c r="X34" s="25">
        <f>'คณิต ม.3'!CW36</f>
        <v>2.5</v>
      </c>
      <c r="Y34" s="25">
        <f>'คณิต ม.3'!CX36</f>
        <v>0</v>
      </c>
      <c r="Z34" s="25">
        <f>'คณิต ม.3'!CY36</f>
        <v>2.5</v>
      </c>
      <c r="AA34" s="25">
        <f>'คณิต ม.3'!CZ36</f>
        <v>2.5</v>
      </c>
      <c r="AB34" s="25">
        <f>'คณิต ม.3'!DA36</f>
        <v>27.5</v>
      </c>
      <c r="AC34" s="25">
        <f>'วิทยาศาสตร์ ม.3'!CM36</f>
        <v>8</v>
      </c>
      <c r="AD34" s="25">
        <f>'วิทยาศาสตร์ ม.3'!CN36</f>
        <v>8</v>
      </c>
      <c r="AE34" s="25">
        <f>'วิทยาศาสตร์ ม.3'!CO36</f>
        <v>16</v>
      </c>
      <c r="AF34" s="25">
        <f>'วิทยาศาสตร์ ม.3'!CP36</f>
        <v>4</v>
      </c>
      <c r="AG34" s="25">
        <f>'วิทยาศาสตร์ ม.3'!CQ36</f>
        <v>2</v>
      </c>
      <c r="AH34" s="25">
        <f>'วิทยาศาสตร์ ม.3'!CR36</f>
        <v>6</v>
      </c>
      <c r="AI34" s="25">
        <f>'วิทยาศาสตร์ ม.3'!CS36</f>
        <v>0</v>
      </c>
      <c r="AJ34" s="25">
        <f>'วิทยาศาสตร์ ม.3'!CT36</f>
        <v>8</v>
      </c>
      <c r="AK34" s="25">
        <f>'วิทยาศาสตร์ ม.3'!CU36</f>
        <v>8</v>
      </c>
      <c r="AL34" s="25">
        <f>'วิทยาศาสตร์ ม.3'!CV36</f>
        <v>8</v>
      </c>
      <c r="AM34" s="25">
        <f>'วิทยาศาสตร์ ม.3'!CW36</f>
        <v>8</v>
      </c>
      <c r="AN34" s="25">
        <f>'วิทยาศาสตร์ ม.3'!CX36</f>
        <v>6</v>
      </c>
      <c r="AO34" s="25">
        <f>'วิทยาศาสตร์ ม.3'!CY36</f>
        <v>0</v>
      </c>
      <c r="AP34" s="25">
        <f>'วิทยาศาสตร์ ม.3'!CZ36</f>
        <v>0</v>
      </c>
      <c r="AQ34" s="25">
        <f>'วิทยาศาสตร์ ม.3'!DA36</f>
        <v>0</v>
      </c>
      <c r="AR34" s="25">
        <f>'วิทยาศาสตร์ ม.3'!DB36</f>
        <v>52</v>
      </c>
      <c r="AS34" s="25">
        <f>'สังคมศึกษา ม.3'!DD36</f>
        <v>6</v>
      </c>
      <c r="AT34" s="25">
        <f>'สังคมศึกษา ม.3'!DE36</f>
        <v>8</v>
      </c>
      <c r="AU34" s="25">
        <f>'สังคมศึกษา ม.3'!DF36</f>
        <v>14</v>
      </c>
      <c r="AV34" s="25">
        <f>'สังคมศึกษา ม.3'!DG36</f>
        <v>6</v>
      </c>
      <c r="AW34" s="25">
        <f>'สังคมศึกษา ม.3'!DH36</f>
        <v>8</v>
      </c>
      <c r="AX34" s="25">
        <f>'สังคมศึกษา ม.3'!DI36</f>
        <v>14</v>
      </c>
      <c r="AY34" s="25">
        <f>'สังคมศึกษา ม.3'!DJ36</f>
        <v>4</v>
      </c>
      <c r="AZ34" s="25">
        <f>'สังคมศึกษา ม.3'!DK36</f>
        <v>2</v>
      </c>
      <c r="BA34" s="25">
        <f>'สังคมศึกษา ม.3'!DL36</f>
        <v>6</v>
      </c>
      <c r="BB34" s="25">
        <f>'สังคมศึกษา ม.3'!DM36</f>
        <v>2</v>
      </c>
      <c r="BC34" s="25">
        <f>'สังคมศึกษา ม.3'!DN36</f>
        <v>2</v>
      </c>
      <c r="BD34" s="25">
        <f>'สังคมศึกษา ม.3'!DO36</f>
        <v>6</v>
      </c>
      <c r="BE34" s="25">
        <f>'สังคมศึกษา ม.3'!DP36</f>
        <v>10</v>
      </c>
      <c r="BF34" s="25">
        <f>'สังคมศึกษา ม.3'!DQ36</f>
        <v>0</v>
      </c>
      <c r="BG34" s="25">
        <f>'สังคมศึกษา ม.3'!DR36</f>
        <v>4</v>
      </c>
      <c r="BH34" s="25">
        <f>'สังคมศึกษา ม.3'!DS36</f>
        <v>4</v>
      </c>
      <c r="BI34" s="25">
        <f>'สังคมศึกษา ม.3'!DT36</f>
        <v>48</v>
      </c>
      <c r="BJ34" s="25">
        <f>'ภาษาอังกฤษ ม.3'!CY36</f>
        <v>10</v>
      </c>
      <c r="BK34" s="25">
        <f>'ภาษาอังกฤษ ม.3'!CZ36</f>
        <v>8</v>
      </c>
      <c r="BL34" s="25">
        <f>'ภาษาอังกฤษ ม.3'!DA36</f>
        <v>4</v>
      </c>
      <c r="BM34" s="25">
        <f>'ภาษาอังกฤษ ม.3'!DB36</f>
        <v>22</v>
      </c>
      <c r="BN34" s="25">
        <f>'ภาษาอังกฤษ ม.3'!DC36</f>
        <v>4</v>
      </c>
      <c r="BO34" s="25">
        <f>'ภาษาอังกฤษ ม.3'!DD36</f>
        <v>4</v>
      </c>
      <c r="BP34" s="25">
        <f>'ภาษาอังกฤษ ม.3'!DE36</f>
        <v>8</v>
      </c>
      <c r="BQ34" s="25">
        <f>'ภาษาอังกฤษ ม.3'!DF36</f>
        <v>2</v>
      </c>
      <c r="BR34" s="25">
        <f>'ภาษาอังกฤษ ม.3'!DG36</f>
        <v>32</v>
      </c>
    </row>
    <row r="35" spans="1:70" ht="19.350000000000001" customHeight="1">
      <c r="A35" s="5">
        <v>29</v>
      </c>
      <c r="B35" s="18" t="str">
        <f>'ภาษาไทย ม.3'!B37</f>
        <v>นายธีรดนย์  ฉิมพิมล</v>
      </c>
      <c r="C35" s="7">
        <f>'ภาษาไทย ม.3'!DE37</f>
        <v>8.8000000000000007</v>
      </c>
      <c r="D35" s="7">
        <f>'ภาษาไทย ม.3'!DF37</f>
        <v>4.8000000000000007</v>
      </c>
      <c r="E35" s="7">
        <f>'ภาษาไทย ม.3'!DG37</f>
        <v>6.4</v>
      </c>
      <c r="F35" s="7">
        <f>'ภาษาไทย ม.3'!DH37</f>
        <v>8</v>
      </c>
      <c r="G35" s="7">
        <f>'ภาษาไทย ม.3'!DI37</f>
        <v>3.2</v>
      </c>
      <c r="H35" s="7">
        <f>'ภาษาไทย ม.3'!DJ37</f>
        <v>31.2</v>
      </c>
      <c r="I35" s="25">
        <f>'คณิต ม.3'!CH37</f>
        <v>0</v>
      </c>
      <c r="J35" s="25">
        <f>'คณิต ม.3'!CI37</f>
        <v>7.5</v>
      </c>
      <c r="K35" s="25">
        <f>'คณิต ม.3'!CJ37</f>
        <v>0</v>
      </c>
      <c r="L35" s="25">
        <f>'คณิต ม.3'!CK37</f>
        <v>2.5</v>
      </c>
      <c r="M35" s="25">
        <f>'คณิต ม.3'!CL37</f>
        <v>10</v>
      </c>
      <c r="N35" s="25">
        <f>'คณิต ม.3'!CM37</f>
        <v>0</v>
      </c>
      <c r="O35" s="25">
        <f>'คณิต ม.3'!CN37</f>
        <v>2.5</v>
      </c>
      <c r="P35" s="25">
        <f>'คณิต ม.3'!CO37</f>
        <v>2.5</v>
      </c>
      <c r="Q35" s="25">
        <f>'คณิต ม.3'!CP37</f>
        <v>2.5</v>
      </c>
      <c r="R35" s="25">
        <f>'คณิต ม.3'!CQ37</f>
        <v>2.5</v>
      </c>
      <c r="S35" s="25">
        <f>'คณิต ม.3'!CR37</f>
        <v>5</v>
      </c>
      <c r="T35" s="25">
        <f>'คณิต ม.3'!CS37</f>
        <v>0</v>
      </c>
      <c r="U35" s="25">
        <f>'คณิต ม.3'!CT37</f>
        <v>2.5</v>
      </c>
      <c r="V35" s="25">
        <f>'คณิต ม.3'!CU37</f>
        <v>2.5</v>
      </c>
      <c r="W35" s="25">
        <f>'คณิต ม.3'!CV37</f>
        <v>0</v>
      </c>
      <c r="X35" s="25">
        <f>'คณิต ม.3'!CW37</f>
        <v>0</v>
      </c>
      <c r="Y35" s="25">
        <f>'คณิต ม.3'!CX37</f>
        <v>2.5</v>
      </c>
      <c r="Z35" s="25">
        <f>'คณิต ม.3'!CY37</f>
        <v>2.5</v>
      </c>
      <c r="AA35" s="25">
        <f>'คณิต ม.3'!CZ37</f>
        <v>0</v>
      </c>
      <c r="AB35" s="25">
        <f>'คณิต ม.3'!DA37</f>
        <v>22.5</v>
      </c>
      <c r="AC35" s="25">
        <f>'วิทยาศาสตร์ ม.3'!CM37</f>
        <v>2</v>
      </c>
      <c r="AD35" s="25">
        <f>'วิทยาศาสตร์ ม.3'!CN37</f>
        <v>2</v>
      </c>
      <c r="AE35" s="25">
        <f>'วิทยาศาสตร์ ม.3'!CO37</f>
        <v>4</v>
      </c>
      <c r="AF35" s="25">
        <f>'วิทยาศาสตร์ ม.3'!CP37</f>
        <v>2</v>
      </c>
      <c r="AG35" s="25">
        <f>'วิทยาศาสตร์ ม.3'!CQ37</f>
        <v>2</v>
      </c>
      <c r="AH35" s="25">
        <f>'วิทยาศาสตร์ ม.3'!CR37</f>
        <v>4</v>
      </c>
      <c r="AI35" s="25">
        <f>'วิทยาศาสตร์ ม.3'!CS37</f>
        <v>0</v>
      </c>
      <c r="AJ35" s="25">
        <f>'วิทยาศาสตร์ ม.3'!CT37</f>
        <v>2</v>
      </c>
      <c r="AK35" s="25">
        <f>'วิทยาศาสตร์ ม.3'!CU37</f>
        <v>2</v>
      </c>
      <c r="AL35" s="25">
        <f>'วิทยาศาสตร์ ม.3'!CV37</f>
        <v>6</v>
      </c>
      <c r="AM35" s="25">
        <f>'วิทยาศาสตร์ ม.3'!CW37</f>
        <v>8</v>
      </c>
      <c r="AN35" s="25">
        <f>'วิทยาศาสตร์ ม.3'!CX37</f>
        <v>4</v>
      </c>
      <c r="AO35" s="25">
        <f>'วิทยาศาสตร์ ม.3'!CY37</f>
        <v>5</v>
      </c>
      <c r="AP35" s="25">
        <f>'วิทยาศาสตร์ ม.3'!CZ37</f>
        <v>0</v>
      </c>
      <c r="AQ35" s="25">
        <f>'วิทยาศาสตร์ ม.3'!DA37</f>
        <v>5</v>
      </c>
      <c r="AR35" s="25">
        <f>'วิทยาศาสตร์ ม.3'!DB37</f>
        <v>33</v>
      </c>
      <c r="AS35" s="25">
        <f>'สังคมศึกษา ม.3'!DD37</f>
        <v>2</v>
      </c>
      <c r="AT35" s="25">
        <f>'สังคมศึกษา ม.3'!DE37</f>
        <v>4</v>
      </c>
      <c r="AU35" s="25">
        <f>'สังคมศึกษา ม.3'!DF37</f>
        <v>6</v>
      </c>
      <c r="AV35" s="25">
        <f>'สังคมศึกษา ม.3'!DG37</f>
        <v>2</v>
      </c>
      <c r="AW35" s="25">
        <f>'สังคมศึกษา ม.3'!DH37</f>
        <v>4</v>
      </c>
      <c r="AX35" s="25">
        <f>'สังคมศึกษา ม.3'!DI37</f>
        <v>6</v>
      </c>
      <c r="AY35" s="25">
        <f>'สังคมศึกษา ม.3'!DJ37</f>
        <v>2</v>
      </c>
      <c r="AZ35" s="25">
        <f>'สังคมศึกษา ม.3'!DK37</f>
        <v>2</v>
      </c>
      <c r="BA35" s="25">
        <f>'สังคมศึกษา ม.3'!DL37</f>
        <v>4</v>
      </c>
      <c r="BB35" s="25">
        <f>'สังคมศึกษา ม.3'!DM37</f>
        <v>0</v>
      </c>
      <c r="BC35" s="25">
        <f>'สังคมศึกษา ม.3'!DN37</f>
        <v>0</v>
      </c>
      <c r="BD35" s="25">
        <f>'สังคมศึกษา ม.3'!DO37</f>
        <v>2</v>
      </c>
      <c r="BE35" s="25">
        <f>'สังคมศึกษา ม.3'!DP37</f>
        <v>2</v>
      </c>
      <c r="BF35" s="25">
        <f>'สังคมศึกษา ม.3'!DQ37</f>
        <v>6</v>
      </c>
      <c r="BG35" s="25">
        <f>'สังคมศึกษา ม.3'!DR37</f>
        <v>0</v>
      </c>
      <c r="BH35" s="25">
        <f>'สังคมศึกษา ม.3'!DS37</f>
        <v>6</v>
      </c>
      <c r="BI35" s="25">
        <f>'สังคมศึกษา ม.3'!DT37</f>
        <v>24</v>
      </c>
      <c r="BJ35" s="25">
        <f>'ภาษาอังกฤษ ม.3'!CY37</f>
        <v>6</v>
      </c>
      <c r="BK35" s="25">
        <f>'ภาษาอังกฤษ ม.3'!CZ37</f>
        <v>10</v>
      </c>
      <c r="BL35" s="25">
        <f>'ภาษาอังกฤษ ม.3'!DA37</f>
        <v>6</v>
      </c>
      <c r="BM35" s="25">
        <f>'ภาษาอังกฤษ ม.3'!DB37</f>
        <v>22</v>
      </c>
      <c r="BN35" s="25">
        <f>'ภาษาอังกฤษ ม.3'!DC37</f>
        <v>2</v>
      </c>
      <c r="BO35" s="25">
        <f>'ภาษาอังกฤษ ม.3'!DD37</f>
        <v>0</v>
      </c>
      <c r="BP35" s="25">
        <f>'ภาษาอังกฤษ ม.3'!DE37</f>
        <v>2</v>
      </c>
      <c r="BQ35" s="25">
        <f>'ภาษาอังกฤษ ม.3'!DF37</f>
        <v>0</v>
      </c>
      <c r="BR35" s="25">
        <f>'ภาษาอังกฤษ ม.3'!DG37</f>
        <v>24</v>
      </c>
    </row>
    <row r="36" spans="1:70" ht="19.350000000000001" customHeight="1">
      <c r="A36" s="5">
        <v>30</v>
      </c>
      <c r="B36" s="18" t="str">
        <f>'ภาษาไทย ม.3'!B38</f>
        <v>นางสาวปิยฉัตร  เพ็ชรสิทธิ์</v>
      </c>
      <c r="C36" s="7">
        <f>'ภาษาไทย ม.3'!DE38</f>
        <v>16.399999999999999</v>
      </c>
      <c r="D36" s="7">
        <f>'ภาษาไทย ม.3'!DF38</f>
        <v>4.8000000000000007</v>
      </c>
      <c r="E36" s="7">
        <f>'ภาษาไทย ม.3'!DG38</f>
        <v>4.8000000000000007</v>
      </c>
      <c r="F36" s="7">
        <f>'ภาษาไทย ม.3'!DH38</f>
        <v>19.600000000000001</v>
      </c>
      <c r="G36" s="7">
        <f>'ภาษาไทย ม.3'!DI38</f>
        <v>6.4</v>
      </c>
      <c r="H36" s="7">
        <f>'ภาษาไทย ม.3'!DJ38</f>
        <v>52</v>
      </c>
      <c r="I36" s="25">
        <f>'คณิต ม.3'!CH38</f>
        <v>0</v>
      </c>
      <c r="J36" s="25">
        <f>'คณิต ม.3'!CI38</f>
        <v>0</v>
      </c>
      <c r="K36" s="25">
        <f>'คณิต ม.3'!CJ38</f>
        <v>0</v>
      </c>
      <c r="L36" s="25">
        <f>'คณิต ม.3'!CK38</f>
        <v>0</v>
      </c>
      <c r="M36" s="25">
        <f>'คณิต ม.3'!CL38</f>
        <v>0</v>
      </c>
      <c r="N36" s="25">
        <f>'คณิต ม.3'!CM38</f>
        <v>0</v>
      </c>
      <c r="O36" s="25">
        <f>'คณิต ม.3'!CN38</f>
        <v>0</v>
      </c>
      <c r="P36" s="25">
        <f>'คณิต ม.3'!CO38</f>
        <v>0</v>
      </c>
      <c r="Q36" s="25">
        <f>'คณิต ม.3'!CP38</f>
        <v>2.5</v>
      </c>
      <c r="R36" s="25">
        <f>'คณิต ม.3'!CQ38</f>
        <v>2.5</v>
      </c>
      <c r="S36" s="25">
        <f>'คณิต ม.3'!CR38</f>
        <v>5</v>
      </c>
      <c r="T36" s="25">
        <f>'คณิต ม.3'!CS38</f>
        <v>0</v>
      </c>
      <c r="U36" s="25">
        <f>'คณิต ม.3'!CT38</f>
        <v>10</v>
      </c>
      <c r="V36" s="25">
        <f>'คณิต ม.3'!CU38</f>
        <v>10</v>
      </c>
      <c r="W36" s="25">
        <f>'คณิต ม.3'!CV38</f>
        <v>2.5</v>
      </c>
      <c r="X36" s="25">
        <f>'คณิต ม.3'!CW38</f>
        <v>0</v>
      </c>
      <c r="Y36" s="25">
        <f>'คณิต ม.3'!CX38</f>
        <v>0</v>
      </c>
      <c r="Z36" s="25">
        <f>'คณิต ม.3'!CY38</f>
        <v>2.5</v>
      </c>
      <c r="AA36" s="25">
        <f>'คณิต ม.3'!CZ38</f>
        <v>2.5</v>
      </c>
      <c r="AB36" s="25">
        <f>'คณิต ม.3'!DA38</f>
        <v>20</v>
      </c>
      <c r="AC36" s="25">
        <f>'วิทยาศาสตร์ ม.3'!CM38</f>
        <v>8</v>
      </c>
      <c r="AD36" s="25">
        <f>'วิทยาศาสตร์ ม.3'!CN38</f>
        <v>4</v>
      </c>
      <c r="AE36" s="25">
        <f>'วิทยาศาสตร์ ม.3'!CO38</f>
        <v>12</v>
      </c>
      <c r="AF36" s="25">
        <f>'วิทยาศาสตร์ ม.3'!CP38</f>
        <v>2</v>
      </c>
      <c r="AG36" s="25">
        <f>'วิทยาศาสตร์ ม.3'!CQ38</f>
        <v>2</v>
      </c>
      <c r="AH36" s="25">
        <f>'วิทยาศาสตร์ ม.3'!CR38</f>
        <v>4</v>
      </c>
      <c r="AI36" s="25">
        <f>'วิทยาศาสตร์ ม.3'!CS38</f>
        <v>0</v>
      </c>
      <c r="AJ36" s="25">
        <f>'วิทยาศาสตร์ ม.3'!CT38</f>
        <v>6</v>
      </c>
      <c r="AK36" s="25">
        <f>'วิทยาศาสตร์ ม.3'!CU38</f>
        <v>6</v>
      </c>
      <c r="AL36" s="25">
        <f>'วิทยาศาสตร์ ม.3'!CV38</f>
        <v>4</v>
      </c>
      <c r="AM36" s="25">
        <f>'วิทยาศาสตร์ ม.3'!CW38</f>
        <v>8</v>
      </c>
      <c r="AN36" s="25">
        <f>'วิทยาศาสตร์ ม.3'!CX38</f>
        <v>2</v>
      </c>
      <c r="AO36" s="25">
        <f>'วิทยาศาสตร์ ม.3'!CY38</f>
        <v>2</v>
      </c>
      <c r="AP36" s="25">
        <f>'วิทยาศาสตร์ ม.3'!CZ38</f>
        <v>0</v>
      </c>
      <c r="AQ36" s="25">
        <f>'วิทยาศาสตร์ ม.3'!DA38</f>
        <v>2</v>
      </c>
      <c r="AR36" s="25">
        <f>'วิทยาศาสตร์ ม.3'!DB38</f>
        <v>38</v>
      </c>
      <c r="AS36" s="25">
        <f>'สังคมศึกษา ม.3'!DD38</f>
        <v>4</v>
      </c>
      <c r="AT36" s="25">
        <f>'สังคมศึกษา ม.3'!DE38</f>
        <v>6</v>
      </c>
      <c r="AU36" s="25">
        <f>'สังคมศึกษา ม.3'!DF38</f>
        <v>10</v>
      </c>
      <c r="AV36" s="25">
        <f>'สังคมศึกษา ม.3'!DG38</f>
        <v>6</v>
      </c>
      <c r="AW36" s="25">
        <f>'สังคมศึกษา ม.3'!DH38</f>
        <v>4</v>
      </c>
      <c r="AX36" s="25">
        <f>'สังคมศึกษา ม.3'!DI38</f>
        <v>10</v>
      </c>
      <c r="AY36" s="25">
        <f>'สังคมศึกษา ม.3'!DJ38</f>
        <v>2</v>
      </c>
      <c r="AZ36" s="25">
        <f>'สังคมศึกษา ม.3'!DK38</f>
        <v>0</v>
      </c>
      <c r="BA36" s="25">
        <f>'สังคมศึกษา ม.3'!DL38</f>
        <v>2</v>
      </c>
      <c r="BB36" s="25">
        <f>'สังคมศึกษา ม.3'!DM38</f>
        <v>2</v>
      </c>
      <c r="BC36" s="25">
        <f>'สังคมศึกษา ม.3'!DN38</f>
        <v>0</v>
      </c>
      <c r="BD36" s="25">
        <f>'สังคมศึกษา ม.3'!DO38</f>
        <v>6</v>
      </c>
      <c r="BE36" s="25">
        <f>'สังคมศึกษา ม.3'!DP38</f>
        <v>8</v>
      </c>
      <c r="BF36" s="25">
        <f>'สังคมศึกษา ม.3'!DQ38</f>
        <v>0</v>
      </c>
      <c r="BG36" s="25">
        <f>'สังคมศึกษา ม.3'!DR38</f>
        <v>2</v>
      </c>
      <c r="BH36" s="25">
        <f>'สังคมศึกษา ม.3'!DS38</f>
        <v>2</v>
      </c>
      <c r="BI36" s="25">
        <f>'สังคมศึกษา ม.3'!DT38</f>
        <v>32</v>
      </c>
      <c r="BJ36" s="25">
        <f>'ภาษาอังกฤษ ม.3'!CY38</f>
        <v>4</v>
      </c>
      <c r="BK36" s="25">
        <f>'ภาษาอังกฤษ ม.3'!CZ38</f>
        <v>6</v>
      </c>
      <c r="BL36" s="25">
        <f>'ภาษาอังกฤษ ม.3'!DA38</f>
        <v>8</v>
      </c>
      <c r="BM36" s="25">
        <f>'ภาษาอังกฤษ ม.3'!DB38</f>
        <v>18</v>
      </c>
      <c r="BN36" s="25">
        <f>'ภาษาอังกฤษ ม.3'!DC38</f>
        <v>4</v>
      </c>
      <c r="BO36" s="25">
        <f>'ภาษาอังกฤษ ม.3'!DD38</f>
        <v>6</v>
      </c>
      <c r="BP36" s="25">
        <f>'ภาษาอังกฤษ ม.3'!DE38</f>
        <v>10</v>
      </c>
      <c r="BQ36" s="25">
        <f>'ภาษาอังกฤษ ม.3'!DF38</f>
        <v>4</v>
      </c>
      <c r="BR36" s="25">
        <f>'ภาษาอังกฤษ ม.3'!DG38</f>
        <v>32</v>
      </c>
    </row>
    <row r="37" spans="1:70" ht="19.350000000000001" customHeight="1">
      <c r="A37" s="5">
        <v>31</v>
      </c>
      <c r="B37" s="18" t="str">
        <f>'ภาษาไทย ม.3'!B39</f>
        <v>นางสาวสุดารัตน์  มีจิตร</v>
      </c>
      <c r="C37" s="7">
        <f>'ภาษาไทย ม.3'!DE39</f>
        <v>18</v>
      </c>
      <c r="D37" s="7">
        <f>'ภาษาไทย ม.3'!DF39</f>
        <v>3.2</v>
      </c>
      <c r="E37" s="7">
        <f>'ภาษาไทย ม.3'!DG39</f>
        <v>4.8000000000000007</v>
      </c>
      <c r="F37" s="7">
        <f>'ภาษาไทย ม.3'!DH39</f>
        <v>18</v>
      </c>
      <c r="G37" s="7">
        <f>'ภาษาไทย ม.3'!DI39</f>
        <v>6.4</v>
      </c>
      <c r="H37" s="7">
        <f>'ภาษาไทย ม.3'!DJ39</f>
        <v>50.4</v>
      </c>
      <c r="I37" s="25">
        <f>'คณิต ม.3'!CH39</f>
        <v>0</v>
      </c>
      <c r="J37" s="25">
        <f>'คณิต ม.3'!CI39</f>
        <v>5</v>
      </c>
      <c r="K37" s="25">
        <f>'คณิต ม.3'!CJ39</f>
        <v>2.5</v>
      </c>
      <c r="L37" s="25">
        <f>'คณิต ม.3'!CK39</f>
        <v>0</v>
      </c>
      <c r="M37" s="25">
        <f>'คณิต ม.3'!CL39</f>
        <v>7.5</v>
      </c>
      <c r="N37" s="25">
        <f>'คณิต ม.3'!CM39</f>
        <v>2.5</v>
      </c>
      <c r="O37" s="25">
        <f>'คณิต ม.3'!CN39</f>
        <v>0</v>
      </c>
      <c r="P37" s="25">
        <f>'คณิต ม.3'!CO39</f>
        <v>2.5</v>
      </c>
      <c r="Q37" s="25">
        <f>'คณิต ม.3'!CP39</f>
        <v>5</v>
      </c>
      <c r="R37" s="25">
        <f>'คณิต ม.3'!CQ39</f>
        <v>0</v>
      </c>
      <c r="S37" s="25">
        <f>'คณิต ม.3'!CR39</f>
        <v>5</v>
      </c>
      <c r="T37" s="25">
        <f>'คณิต ม.3'!CS39</f>
        <v>0</v>
      </c>
      <c r="U37" s="25">
        <f>'คณิต ม.3'!CT39</f>
        <v>5</v>
      </c>
      <c r="V37" s="25">
        <f>'คณิต ม.3'!CU39</f>
        <v>5</v>
      </c>
      <c r="W37" s="25">
        <f>'คณิต ม.3'!CV39</f>
        <v>0</v>
      </c>
      <c r="X37" s="25">
        <f>'คณิต ม.3'!CW39</f>
        <v>0</v>
      </c>
      <c r="Y37" s="25">
        <f>'คณิต ม.3'!CX39</f>
        <v>2.5</v>
      </c>
      <c r="Z37" s="25">
        <f>'คณิต ม.3'!CY39</f>
        <v>2.5</v>
      </c>
      <c r="AA37" s="25">
        <f>'คณิต ม.3'!CZ39</f>
        <v>0</v>
      </c>
      <c r="AB37" s="25">
        <f>'คณิต ม.3'!DA39</f>
        <v>22.5</v>
      </c>
      <c r="AC37" s="25">
        <f>'วิทยาศาสตร์ ม.3'!CM39</f>
        <v>6</v>
      </c>
      <c r="AD37" s="25">
        <f>'วิทยาศาสตร์ ม.3'!CN39</f>
        <v>4</v>
      </c>
      <c r="AE37" s="25">
        <f>'วิทยาศาสตร์ ม.3'!CO39</f>
        <v>10</v>
      </c>
      <c r="AF37" s="25">
        <f>'วิทยาศาสตร์ ม.3'!CP39</f>
        <v>2</v>
      </c>
      <c r="AG37" s="25">
        <f>'วิทยาศาสตร์ ม.3'!CQ39</f>
        <v>0</v>
      </c>
      <c r="AH37" s="25">
        <f>'วิทยาศาสตร์ ม.3'!CR39</f>
        <v>2</v>
      </c>
      <c r="AI37" s="25">
        <f>'วิทยาศาสตร์ ม.3'!CS39</f>
        <v>2</v>
      </c>
      <c r="AJ37" s="25">
        <f>'วิทยาศาสตร์ ม.3'!CT39</f>
        <v>5</v>
      </c>
      <c r="AK37" s="25">
        <f>'วิทยาศาสตร์ ม.3'!CU39</f>
        <v>7</v>
      </c>
      <c r="AL37" s="25">
        <f>'วิทยาศาสตร์ ม.3'!CV39</f>
        <v>2</v>
      </c>
      <c r="AM37" s="25">
        <f>'วิทยาศาสตร์ ม.3'!CW39</f>
        <v>2</v>
      </c>
      <c r="AN37" s="25">
        <f>'วิทยาศาสตร์ ม.3'!CX39</f>
        <v>4</v>
      </c>
      <c r="AO37" s="25">
        <f>'วิทยาศาสตร์ ม.3'!CY39</f>
        <v>3</v>
      </c>
      <c r="AP37" s="25">
        <f>'วิทยาศาสตร์ ม.3'!CZ39</f>
        <v>0</v>
      </c>
      <c r="AQ37" s="25">
        <f>'วิทยาศาสตร์ ม.3'!DA39</f>
        <v>3</v>
      </c>
      <c r="AR37" s="25">
        <f>'วิทยาศาสตร์ ม.3'!DB39</f>
        <v>30</v>
      </c>
      <c r="AS37" s="25">
        <f>'สังคมศึกษา ม.3'!DD39</f>
        <v>2</v>
      </c>
      <c r="AT37" s="25">
        <f>'สังคมศึกษา ม.3'!DE39</f>
        <v>6</v>
      </c>
      <c r="AU37" s="25">
        <f>'สังคมศึกษา ม.3'!DF39</f>
        <v>8</v>
      </c>
      <c r="AV37" s="25">
        <f>'สังคมศึกษา ม.3'!DG39</f>
        <v>6</v>
      </c>
      <c r="AW37" s="25">
        <f>'สังคมศึกษา ม.3'!DH39</f>
        <v>2</v>
      </c>
      <c r="AX37" s="25">
        <f>'สังคมศึกษา ม.3'!DI39</f>
        <v>8</v>
      </c>
      <c r="AY37" s="25">
        <f>'สังคมศึกษา ม.3'!DJ39</f>
        <v>2</v>
      </c>
      <c r="AZ37" s="25">
        <f>'สังคมศึกษา ม.3'!DK39</f>
        <v>4</v>
      </c>
      <c r="BA37" s="25">
        <f>'สังคมศึกษา ม.3'!DL39</f>
        <v>6</v>
      </c>
      <c r="BB37" s="25">
        <f>'สังคมศึกษา ม.3'!DM39</f>
        <v>0</v>
      </c>
      <c r="BC37" s="25">
        <f>'สังคมศึกษา ม.3'!DN39</f>
        <v>4</v>
      </c>
      <c r="BD37" s="25">
        <f>'สังคมศึกษา ม.3'!DO39</f>
        <v>4</v>
      </c>
      <c r="BE37" s="25">
        <f>'สังคมศึกษา ม.3'!DP39</f>
        <v>8</v>
      </c>
      <c r="BF37" s="25">
        <f>'สังคมศึกษา ม.3'!DQ39</f>
        <v>2</v>
      </c>
      <c r="BG37" s="25">
        <f>'สังคมศึกษา ม.3'!DR39</f>
        <v>4</v>
      </c>
      <c r="BH37" s="25">
        <f>'สังคมศึกษา ม.3'!DS39</f>
        <v>6</v>
      </c>
      <c r="BI37" s="25">
        <f>'สังคมศึกษา ม.3'!DT39</f>
        <v>36</v>
      </c>
      <c r="BJ37" s="25">
        <f>'ภาษาอังกฤษ ม.3'!CY39</f>
        <v>2</v>
      </c>
      <c r="BK37" s="25">
        <f>'ภาษาอังกฤษ ม.3'!CZ39</f>
        <v>10</v>
      </c>
      <c r="BL37" s="25">
        <f>'ภาษาอังกฤษ ม.3'!DA39</f>
        <v>4</v>
      </c>
      <c r="BM37" s="25">
        <f>'ภาษาอังกฤษ ม.3'!DB39</f>
        <v>16</v>
      </c>
      <c r="BN37" s="25">
        <f>'ภาษาอังกฤษ ม.3'!DC39</f>
        <v>4</v>
      </c>
      <c r="BO37" s="25">
        <f>'ภาษาอังกฤษ ม.3'!DD39</f>
        <v>0</v>
      </c>
      <c r="BP37" s="25">
        <f>'ภาษาอังกฤษ ม.3'!DE39</f>
        <v>4</v>
      </c>
      <c r="BQ37" s="25">
        <f>'ภาษาอังกฤษ ม.3'!DF39</f>
        <v>0</v>
      </c>
      <c r="BR37" s="25">
        <f>'ภาษาอังกฤษ ม.3'!DG39</f>
        <v>20</v>
      </c>
    </row>
    <row r="38" spans="1:70" ht="19.350000000000001" customHeight="1">
      <c r="A38" s="5">
        <v>32</v>
      </c>
      <c r="B38" s="18" t="str">
        <f>'ภาษาไทย ม.3'!B40</f>
        <v>นางสาวชนิดา  ชุ่มแจ่ม</v>
      </c>
      <c r="C38" s="7">
        <f>'ภาษาไทย ม.3'!DE40</f>
        <v>12</v>
      </c>
      <c r="D38" s="7">
        <f>'ภาษาไทย ม.3'!DF40</f>
        <v>6.4</v>
      </c>
      <c r="E38" s="7">
        <f>'ภาษาไทย ม.3'!DG40</f>
        <v>3.2</v>
      </c>
      <c r="F38" s="7">
        <f>'ภาษาไทย ม.3'!DH40</f>
        <v>21.2</v>
      </c>
      <c r="G38" s="7">
        <f>'ภาษาไทย ม.3'!DI40</f>
        <v>4.8000000000000007</v>
      </c>
      <c r="H38" s="7">
        <f>'ภาษาไทย ม.3'!DJ40</f>
        <v>47.599999999999994</v>
      </c>
      <c r="I38" s="25">
        <f>'คณิต ม.3'!CH40</f>
        <v>0</v>
      </c>
      <c r="J38" s="25">
        <f>'คณิต ม.3'!CI40</f>
        <v>0</v>
      </c>
      <c r="K38" s="25">
        <f>'คณิต ม.3'!CJ40</f>
        <v>0</v>
      </c>
      <c r="L38" s="25">
        <f>'คณิต ม.3'!CK40</f>
        <v>2.5</v>
      </c>
      <c r="M38" s="25">
        <f>'คณิต ม.3'!CL40</f>
        <v>2.5</v>
      </c>
      <c r="N38" s="25">
        <f>'คณิต ม.3'!CM40</f>
        <v>5</v>
      </c>
      <c r="O38" s="25">
        <f>'คณิต ม.3'!CN40</f>
        <v>0</v>
      </c>
      <c r="P38" s="25">
        <f>'คณิต ม.3'!CO40</f>
        <v>5</v>
      </c>
      <c r="Q38" s="25">
        <f>'คณิต ม.3'!CP40</f>
        <v>2.5</v>
      </c>
      <c r="R38" s="25">
        <f>'คณิต ม.3'!CQ40</f>
        <v>5</v>
      </c>
      <c r="S38" s="25">
        <f>'คณิต ม.3'!CR40</f>
        <v>7.5</v>
      </c>
      <c r="T38" s="25">
        <f>'คณิต ม.3'!CS40</f>
        <v>0</v>
      </c>
      <c r="U38" s="25">
        <f>'คณิต ม.3'!CT40</f>
        <v>7.5</v>
      </c>
      <c r="V38" s="25">
        <f>'คณิต ม.3'!CU40</f>
        <v>7.5</v>
      </c>
      <c r="W38" s="25">
        <f>'คณิต ม.3'!CV40</f>
        <v>0</v>
      </c>
      <c r="X38" s="25">
        <f>'คณิต ม.3'!CW40</f>
        <v>2.5</v>
      </c>
      <c r="Y38" s="25">
        <f>'คณิต ม.3'!CX40</f>
        <v>0</v>
      </c>
      <c r="Z38" s="25">
        <f>'คณิต ม.3'!CY40</f>
        <v>2.5</v>
      </c>
      <c r="AA38" s="25">
        <f>'คณิต ม.3'!CZ40</f>
        <v>5</v>
      </c>
      <c r="AB38" s="25">
        <f>'คณิต ม.3'!DA40</f>
        <v>30</v>
      </c>
      <c r="AC38" s="25">
        <f>'วิทยาศาสตร์ ม.3'!CM40</f>
        <v>2</v>
      </c>
      <c r="AD38" s="25">
        <f>'วิทยาศาสตร์ ม.3'!CN40</f>
        <v>2</v>
      </c>
      <c r="AE38" s="25">
        <f>'วิทยาศาสตร์ ม.3'!CO40</f>
        <v>4</v>
      </c>
      <c r="AF38" s="25">
        <f>'วิทยาศาสตร์ ม.3'!CP40</f>
        <v>0</v>
      </c>
      <c r="AG38" s="25">
        <f>'วิทยาศาสตร์ ม.3'!CQ40</f>
        <v>0</v>
      </c>
      <c r="AH38" s="25">
        <f>'วิทยาศาสตร์ ม.3'!CR40</f>
        <v>0</v>
      </c>
      <c r="AI38" s="25">
        <f>'วิทยาศาสตร์ ม.3'!CS40</f>
        <v>2</v>
      </c>
      <c r="AJ38" s="25">
        <f>'วิทยาศาสตร์ ม.3'!CT40</f>
        <v>3</v>
      </c>
      <c r="AK38" s="25">
        <f>'วิทยาศาสตร์ ม.3'!CU40</f>
        <v>5</v>
      </c>
      <c r="AL38" s="25">
        <f>'วิทยาศาสตร์ ม.3'!CV40</f>
        <v>4</v>
      </c>
      <c r="AM38" s="25">
        <f>'วิทยาศาสตร์ ม.3'!CW40</f>
        <v>2</v>
      </c>
      <c r="AN38" s="25">
        <f>'วิทยาศาสตร์ ม.3'!CX40</f>
        <v>6</v>
      </c>
      <c r="AO38" s="25">
        <f>'วิทยาศาสตร์ ม.3'!CY40</f>
        <v>8</v>
      </c>
      <c r="AP38" s="25">
        <f>'วิทยาศาสตร์ ม.3'!CZ40</f>
        <v>0</v>
      </c>
      <c r="AQ38" s="25">
        <f>'วิทยาศาสตร์ ม.3'!DA40</f>
        <v>8</v>
      </c>
      <c r="AR38" s="25">
        <f>'วิทยาศาสตร์ ม.3'!DB40</f>
        <v>29</v>
      </c>
      <c r="AS38" s="25">
        <f>'สังคมศึกษา ม.3'!DD40</f>
        <v>2</v>
      </c>
      <c r="AT38" s="25">
        <f>'สังคมศึกษา ม.3'!DE40</f>
        <v>4</v>
      </c>
      <c r="AU38" s="25">
        <f>'สังคมศึกษา ม.3'!DF40</f>
        <v>6</v>
      </c>
      <c r="AV38" s="25">
        <f>'สังคมศึกษา ม.3'!DG40</f>
        <v>0</v>
      </c>
      <c r="AW38" s="25">
        <f>'สังคมศึกษา ม.3'!DH40</f>
        <v>6</v>
      </c>
      <c r="AX38" s="25">
        <f>'สังคมศึกษา ม.3'!DI40</f>
        <v>6</v>
      </c>
      <c r="AY38" s="25">
        <f>'สังคมศึกษา ม.3'!DJ40</f>
        <v>2</v>
      </c>
      <c r="AZ38" s="25">
        <f>'สังคมศึกษา ม.3'!DK40</f>
        <v>0</v>
      </c>
      <c r="BA38" s="25">
        <f>'สังคมศึกษา ม.3'!DL40</f>
        <v>2</v>
      </c>
      <c r="BB38" s="25">
        <f>'สังคมศึกษา ม.3'!DM40</f>
        <v>2</v>
      </c>
      <c r="BC38" s="25">
        <f>'สังคมศึกษา ม.3'!DN40</f>
        <v>2</v>
      </c>
      <c r="BD38" s="25">
        <f>'สังคมศึกษา ม.3'!DO40</f>
        <v>4</v>
      </c>
      <c r="BE38" s="25">
        <f>'สังคมศึกษา ม.3'!DP40</f>
        <v>8</v>
      </c>
      <c r="BF38" s="25">
        <f>'สังคมศึกษา ม.3'!DQ40</f>
        <v>2</v>
      </c>
      <c r="BG38" s="25">
        <f>'สังคมศึกษา ม.3'!DR40</f>
        <v>2</v>
      </c>
      <c r="BH38" s="25">
        <f>'สังคมศึกษา ม.3'!DS40</f>
        <v>4</v>
      </c>
      <c r="BI38" s="25">
        <f>'สังคมศึกษา ม.3'!DT40</f>
        <v>26</v>
      </c>
      <c r="BJ38" s="25">
        <f>'ภาษาอังกฤษ ม.3'!CY40</f>
        <v>6</v>
      </c>
      <c r="BK38" s="25">
        <f>'ภาษาอังกฤษ ม.3'!CZ40</f>
        <v>16</v>
      </c>
      <c r="BL38" s="25">
        <f>'ภาษาอังกฤษ ม.3'!DA40</f>
        <v>4</v>
      </c>
      <c r="BM38" s="25">
        <f>'ภาษาอังกฤษ ม.3'!DB40</f>
        <v>26</v>
      </c>
      <c r="BN38" s="25">
        <f>'ภาษาอังกฤษ ม.3'!DC40</f>
        <v>4</v>
      </c>
      <c r="BO38" s="25">
        <f>'ภาษาอังกฤษ ม.3'!DD40</f>
        <v>0</v>
      </c>
      <c r="BP38" s="25">
        <f>'ภาษาอังกฤษ ม.3'!DE40</f>
        <v>4</v>
      </c>
      <c r="BQ38" s="25">
        <f>'ภาษาอังกฤษ ม.3'!DF40</f>
        <v>0</v>
      </c>
      <c r="BR38" s="25">
        <f>'ภาษาอังกฤษ ม.3'!DG40</f>
        <v>30</v>
      </c>
    </row>
    <row r="39" spans="1:70" ht="19.350000000000001" customHeight="1">
      <c r="A39" s="5">
        <v>33</v>
      </c>
      <c r="B39" s="18" t="str">
        <f>'ภาษาไทย ม.3'!B41</f>
        <v>นางสาวมนต์ทราย  สะภูริพงค์</v>
      </c>
      <c r="C39" s="7">
        <f>'ภาษาไทย ม.3'!DE41</f>
        <v>7.2</v>
      </c>
      <c r="D39" s="7">
        <f>'ภาษาไทย ม.3'!DF41</f>
        <v>3.2</v>
      </c>
      <c r="E39" s="7">
        <f>'ภาษาไทย ม.3'!DG41</f>
        <v>8</v>
      </c>
      <c r="F39" s="7">
        <f>'ภาษาไทย ม.3'!DH41</f>
        <v>12</v>
      </c>
      <c r="G39" s="7">
        <f>'ภาษาไทย ม.3'!DI41</f>
        <v>4.8000000000000007</v>
      </c>
      <c r="H39" s="7">
        <f>'ภาษาไทย ม.3'!DJ41</f>
        <v>35.200000000000003</v>
      </c>
      <c r="I39" s="25">
        <f>'คณิต ม.3'!CH41</f>
        <v>0</v>
      </c>
      <c r="J39" s="25">
        <f>'คณิต ม.3'!CI41</f>
        <v>2.5</v>
      </c>
      <c r="K39" s="25">
        <f>'คณิต ม.3'!CJ41</f>
        <v>2.5</v>
      </c>
      <c r="L39" s="25">
        <f>'คณิต ม.3'!CK41</f>
        <v>0</v>
      </c>
      <c r="M39" s="25">
        <f>'คณิต ม.3'!CL41</f>
        <v>5</v>
      </c>
      <c r="N39" s="25">
        <f>'คณิต ม.3'!CM41</f>
        <v>2.5</v>
      </c>
      <c r="O39" s="25">
        <f>'คณิต ม.3'!CN41</f>
        <v>0</v>
      </c>
      <c r="P39" s="25">
        <f>'คณิต ม.3'!CO41</f>
        <v>2.5</v>
      </c>
      <c r="Q39" s="25">
        <f>'คณิต ม.3'!CP41</f>
        <v>2.5</v>
      </c>
      <c r="R39" s="25">
        <f>'คณิต ม.3'!CQ41</f>
        <v>2.5</v>
      </c>
      <c r="S39" s="25">
        <f>'คณิต ม.3'!CR41</f>
        <v>5</v>
      </c>
      <c r="T39" s="25">
        <f>'คณิต ม.3'!CS41</f>
        <v>2.5</v>
      </c>
      <c r="U39" s="25">
        <f>'คณิต ม.3'!CT41</f>
        <v>0</v>
      </c>
      <c r="V39" s="25">
        <f>'คณิต ม.3'!CU41</f>
        <v>2.5</v>
      </c>
      <c r="W39" s="25">
        <f>'คณิต ม.3'!CV41</f>
        <v>0</v>
      </c>
      <c r="X39" s="25">
        <f>'คณิต ม.3'!CW41</f>
        <v>0</v>
      </c>
      <c r="Y39" s="25">
        <f>'คณิต ม.3'!CX41</f>
        <v>0</v>
      </c>
      <c r="Z39" s="25">
        <f>'คณิต ม.3'!CY41</f>
        <v>0</v>
      </c>
      <c r="AA39" s="25">
        <f>'คณิต ม.3'!CZ41</f>
        <v>0</v>
      </c>
      <c r="AB39" s="25">
        <f>'คณิต ม.3'!DA41</f>
        <v>15</v>
      </c>
      <c r="AC39" s="25">
        <f>'วิทยาศาสตร์ ม.3'!CM41</f>
        <v>4</v>
      </c>
      <c r="AD39" s="25">
        <f>'วิทยาศาสตร์ ม.3'!CN41</f>
        <v>2</v>
      </c>
      <c r="AE39" s="25">
        <f>'วิทยาศาสตร์ ม.3'!CO41</f>
        <v>6</v>
      </c>
      <c r="AF39" s="25">
        <f>'วิทยาศาสตร์ ม.3'!CP41</f>
        <v>0</v>
      </c>
      <c r="AG39" s="25">
        <f>'วิทยาศาสตร์ ม.3'!CQ41</f>
        <v>2</v>
      </c>
      <c r="AH39" s="25">
        <f>'วิทยาศาสตร์ ม.3'!CR41</f>
        <v>2</v>
      </c>
      <c r="AI39" s="25">
        <f>'วิทยาศาสตร์ ม.3'!CS41</f>
        <v>2</v>
      </c>
      <c r="AJ39" s="25">
        <f>'วิทยาศาสตร์ ม.3'!CT41</f>
        <v>7</v>
      </c>
      <c r="AK39" s="25">
        <f>'วิทยาศาสตร์ ม.3'!CU41</f>
        <v>9</v>
      </c>
      <c r="AL39" s="25">
        <f>'วิทยาศาสตร์ ม.3'!CV41</f>
        <v>6</v>
      </c>
      <c r="AM39" s="25">
        <f>'วิทยาศาสตร์ ม.3'!CW41</f>
        <v>8</v>
      </c>
      <c r="AN39" s="25">
        <f>'วิทยาศาสตร์ ม.3'!CX41</f>
        <v>2</v>
      </c>
      <c r="AO39" s="25">
        <f>'วิทยาศาสตร์ ม.3'!CY41</f>
        <v>2</v>
      </c>
      <c r="AP39" s="25">
        <f>'วิทยาศาสตร์ ม.3'!CZ41</f>
        <v>0</v>
      </c>
      <c r="AQ39" s="25">
        <f>'วิทยาศาสตร์ ม.3'!DA41</f>
        <v>2</v>
      </c>
      <c r="AR39" s="25">
        <f>'วิทยาศาสตร์ ม.3'!DB41</f>
        <v>35</v>
      </c>
      <c r="AS39" s="25">
        <f>'สังคมศึกษา ม.3'!DD41</f>
        <v>4</v>
      </c>
      <c r="AT39" s="25">
        <f>'สังคมศึกษา ม.3'!DE41</f>
        <v>6</v>
      </c>
      <c r="AU39" s="25">
        <f>'สังคมศึกษา ม.3'!DF41</f>
        <v>10</v>
      </c>
      <c r="AV39" s="25">
        <f>'สังคมศึกษา ม.3'!DG41</f>
        <v>4</v>
      </c>
      <c r="AW39" s="25">
        <f>'สังคมศึกษา ม.3'!DH41</f>
        <v>2</v>
      </c>
      <c r="AX39" s="25">
        <f>'สังคมศึกษา ม.3'!DI41</f>
        <v>6</v>
      </c>
      <c r="AY39" s="25">
        <f>'สังคมศึกษา ม.3'!DJ41</f>
        <v>2</v>
      </c>
      <c r="AZ39" s="25">
        <f>'สังคมศึกษา ม.3'!DK41</f>
        <v>4</v>
      </c>
      <c r="BA39" s="25">
        <f>'สังคมศึกษา ม.3'!DL41</f>
        <v>6</v>
      </c>
      <c r="BB39" s="25">
        <f>'สังคมศึกษา ม.3'!DM41</f>
        <v>2</v>
      </c>
      <c r="BC39" s="25">
        <f>'สังคมศึกษา ม.3'!DN41</f>
        <v>2</v>
      </c>
      <c r="BD39" s="25">
        <f>'สังคมศึกษา ม.3'!DO41</f>
        <v>6</v>
      </c>
      <c r="BE39" s="25">
        <f>'สังคมศึกษา ม.3'!DP41</f>
        <v>10</v>
      </c>
      <c r="BF39" s="25">
        <f>'สังคมศึกษา ม.3'!DQ41</f>
        <v>2</v>
      </c>
      <c r="BG39" s="25">
        <f>'สังคมศึกษา ม.3'!DR41</f>
        <v>0</v>
      </c>
      <c r="BH39" s="25">
        <f>'สังคมศึกษา ม.3'!DS41</f>
        <v>2</v>
      </c>
      <c r="BI39" s="25">
        <f>'สังคมศึกษา ม.3'!DT41</f>
        <v>34</v>
      </c>
      <c r="BJ39" s="25">
        <f>'ภาษาอังกฤษ ม.3'!CY41</f>
        <v>8</v>
      </c>
      <c r="BK39" s="25">
        <f>'ภาษาอังกฤษ ม.3'!CZ41</f>
        <v>10</v>
      </c>
      <c r="BL39" s="25">
        <f>'ภาษาอังกฤษ ม.3'!DA41</f>
        <v>6</v>
      </c>
      <c r="BM39" s="25">
        <f>'ภาษาอังกฤษ ม.3'!DB41</f>
        <v>24</v>
      </c>
      <c r="BN39" s="25">
        <f>'ภาษาอังกฤษ ม.3'!DC41</f>
        <v>2</v>
      </c>
      <c r="BO39" s="25">
        <f>'ภาษาอังกฤษ ม.3'!DD41</f>
        <v>2</v>
      </c>
      <c r="BP39" s="25">
        <f>'ภาษาอังกฤษ ม.3'!DE41</f>
        <v>4</v>
      </c>
      <c r="BQ39" s="25">
        <f>'ภาษาอังกฤษ ม.3'!DF41</f>
        <v>2</v>
      </c>
      <c r="BR39" s="25">
        <f>'ภาษาอังกฤษ ม.3'!DG41</f>
        <v>30</v>
      </c>
    </row>
    <row r="40" spans="1:70" ht="19.350000000000001" customHeight="1">
      <c r="A40" s="5">
        <v>34</v>
      </c>
      <c r="B40" s="18" t="str">
        <f>'ภาษาไทย ม.3'!B42</f>
        <v>นางสาวนิชาภา  นาคง</v>
      </c>
      <c r="C40" s="7">
        <f>'ภาษาไทย ม.3'!DE42</f>
        <v>7.2</v>
      </c>
      <c r="D40" s="7">
        <f>'ภาษาไทย ม.3'!DF42</f>
        <v>6.4</v>
      </c>
      <c r="E40" s="7">
        <f>'ภาษาไทย ม.3'!DG42</f>
        <v>3.2</v>
      </c>
      <c r="F40" s="7">
        <f>'ภาษาไทย ม.3'!DH42</f>
        <v>13.6</v>
      </c>
      <c r="G40" s="7">
        <f>'ภาษาไทย ม.3'!DI42</f>
        <v>6.4</v>
      </c>
      <c r="H40" s="7">
        <f>'ภาษาไทย ม.3'!DJ42</f>
        <v>36.799999999999997</v>
      </c>
      <c r="I40" s="25">
        <f>'คณิต ม.3'!CH42</f>
        <v>0</v>
      </c>
      <c r="J40" s="25">
        <f>'คณิต ม.3'!CI42</f>
        <v>2.5</v>
      </c>
      <c r="K40" s="25">
        <f>'คณิต ม.3'!CJ42</f>
        <v>0</v>
      </c>
      <c r="L40" s="25">
        <f>'คณิต ม.3'!CK42</f>
        <v>0</v>
      </c>
      <c r="M40" s="25">
        <f>'คณิต ม.3'!CL42</f>
        <v>2.5</v>
      </c>
      <c r="N40" s="25">
        <f>'คณิต ม.3'!CM42</f>
        <v>0</v>
      </c>
      <c r="O40" s="25">
        <f>'คณิต ม.3'!CN42</f>
        <v>0</v>
      </c>
      <c r="P40" s="25">
        <f>'คณิต ม.3'!CO42</f>
        <v>0</v>
      </c>
      <c r="Q40" s="25">
        <f>'คณิต ม.3'!CP42</f>
        <v>2.5</v>
      </c>
      <c r="R40" s="25">
        <f>'คณิต ม.3'!CQ42</f>
        <v>7.5</v>
      </c>
      <c r="S40" s="25">
        <f>'คณิต ม.3'!CR42</f>
        <v>10</v>
      </c>
      <c r="T40" s="25">
        <f>'คณิต ม.3'!CS42</f>
        <v>0</v>
      </c>
      <c r="U40" s="25">
        <f>'คณิต ม.3'!CT42</f>
        <v>0</v>
      </c>
      <c r="V40" s="25">
        <f>'คณิต ม.3'!CU42</f>
        <v>0</v>
      </c>
      <c r="W40" s="25">
        <f>'คณิต ม.3'!CV42</f>
        <v>0</v>
      </c>
      <c r="X40" s="25">
        <f>'คณิต ม.3'!CW42</f>
        <v>0</v>
      </c>
      <c r="Y40" s="25">
        <f>'คณิต ม.3'!CX42</f>
        <v>0</v>
      </c>
      <c r="Z40" s="25">
        <f>'คณิต ม.3'!CY42</f>
        <v>0</v>
      </c>
      <c r="AA40" s="25">
        <f>'คณิต ม.3'!CZ42</f>
        <v>2.5</v>
      </c>
      <c r="AB40" s="25">
        <f>'คณิต ม.3'!DA42</f>
        <v>15</v>
      </c>
      <c r="AC40" s="25">
        <f>'วิทยาศาสตร์ ม.3'!CM42</f>
        <v>6</v>
      </c>
      <c r="AD40" s="25">
        <f>'วิทยาศาสตร์ ม.3'!CN42</f>
        <v>4</v>
      </c>
      <c r="AE40" s="25">
        <f>'วิทยาศาสตร์ ม.3'!CO42</f>
        <v>10</v>
      </c>
      <c r="AF40" s="25">
        <f>'วิทยาศาสตร์ ม.3'!CP42</f>
        <v>2</v>
      </c>
      <c r="AG40" s="25">
        <f>'วิทยาศาสตร์ ม.3'!CQ42</f>
        <v>0</v>
      </c>
      <c r="AH40" s="25">
        <f>'วิทยาศาสตร์ ม.3'!CR42</f>
        <v>2</v>
      </c>
      <c r="AI40" s="25">
        <f>'วิทยาศาสตร์ ม.3'!CS42</f>
        <v>2</v>
      </c>
      <c r="AJ40" s="25">
        <f>'วิทยาศาสตร์ ม.3'!CT42</f>
        <v>2</v>
      </c>
      <c r="AK40" s="25">
        <f>'วิทยาศาสตร์ ม.3'!CU42</f>
        <v>4</v>
      </c>
      <c r="AL40" s="25">
        <f>'วิทยาศาสตร์ ม.3'!CV42</f>
        <v>6</v>
      </c>
      <c r="AM40" s="25">
        <f>'วิทยาศาสตร์ ม.3'!CW42</f>
        <v>2</v>
      </c>
      <c r="AN40" s="25">
        <f>'วิทยาศาสตร์ ม.3'!CX42</f>
        <v>4</v>
      </c>
      <c r="AO40" s="25">
        <f>'วิทยาศาสตร์ ม.3'!CY42</f>
        <v>3</v>
      </c>
      <c r="AP40" s="25">
        <f>'วิทยาศาสตร์ ม.3'!CZ42</f>
        <v>0</v>
      </c>
      <c r="AQ40" s="25">
        <f>'วิทยาศาสตร์ ม.3'!DA42</f>
        <v>3</v>
      </c>
      <c r="AR40" s="25">
        <f>'วิทยาศาสตร์ ม.3'!DB42</f>
        <v>31</v>
      </c>
      <c r="AS40" s="25">
        <f>'สังคมศึกษา ม.3'!DD42</f>
        <v>6</v>
      </c>
      <c r="AT40" s="25">
        <f>'สังคมศึกษา ม.3'!DE42</f>
        <v>0</v>
      </c>
      <c r="AU40" s="25">
        <f>'สังคมศึกษา ม.3'!DF42</f>
        <v>6</v>
      </c>
      <c r="AV40" s="25">
        <f>'สังคมศึกษา ม.3'!DG42</f>
        <v>2</v>
      </c>
      <c r="AW40" s="25">
        <f>'สังคมศึกษา ม.3'!DH42</f>
        <v>4</v>
      </c>
      <c r="AX40" s="25">
        <f>'สังคมศึกษา ม.3'!DI42</f>
        <v>6</v>
      </c>
      <c r="AY40" s="25">
        <f>'สังคมศึกษา ม.3'!DJ42</f>
        <v>4</v>
      </c>
      <c r="AZ40" s="25">
        <f>'สังคมศึกษา ม.3'!DK42</f>
        <v>2</v>
      </c>
      <c r="BA40" s="25">
        <f>'สังคมศึกษา ม.3'!DL42</f>
        <v>6</v>
      </c>
      <c r="BB40" s="25">
        <f>'สังคมศึกษา ม.3'!DM42</f>
        <v>2</v>
      </c>
      <c r="BC40" s="25">
        <f>'สังคมศึกษา ม.3'!DN42</f>
        <v>0</v>
      </c>
      <c r="BD40" s="25">
        <f>'สังคมศึกษา ม.3'!DO42</f>
        <v>0</v>
      </c>
      <c r="BE40" s="25">
        <f>'สังคมศึกษา ม.3'!DP42</f>
        <v>2</v>
      </c>
      <c r="BF40" s="25">
        <f>'สังคมศึกษา ม.3'!DQ42</f>
        <v>0</v>
      </c>
      <c r="BG40" s="25">
        <f>'สังคมศึกษา ม.3'!DR42</f>
        <v>2</v>
      </c>
      <c r="BH40" s="25">
        <f>'สังคมศึกษา ม.3'!DS42</f>
        <v>2</v>
      </c>
      <c r="BI40" s="25">
        <f>'สังคมศึกษา ม.3'!DT42</f>
        <v>22</v>
      </c>
      <c r="BJ40" s="25">
        <f>'ภาษาอังกฤษ ม.3'!CY42</f>
        <v>8</v>
      </c>
      <c r="BK40" s="25">
        <f>'ภาษาอังกฤษ ม.3'!CZ42</f>
        <v>6</v>
      </c>
      <c r="BL40" s="25">
        <f>'ภาษาอังกฤษ ม.3'!DA42</f>
        <v>2</v>
      </c>
      <c r="BM40" s="25">
        <f>'ภาษาอังกฤษ ม.3'!DB42</f>
        <v>16</v>
      </c>
      <c r="BN40" s="25">
        <f>'ภาษาอังกฤษ ม.3'!DC42</f>
        <v>2</v>
      </c>
      <c r="BO40" s="25">
        <f>'ภาษาอังกฤษ ม.3'!DD42</f>
        <v>4</v>
      </c>
      <c r="BP40" s="25">
        <f>'ภาษาอังกฤษ ม.3'!DE42</f>
        <v>6</v>
      </c>
      <c r="BQ40" s="25">
        <f>'ภาษาอังกฤษ ม.3'!DF42</f>
        <v>2</v>
      </c>
      <c r="BR40" s="25">
        <f>'ภาษาอังกฤษ ม.3'!DG42</f>
        <v>24</v>
      </c>
    </row>
    <row r="41" spans="1:70" ht="19.350000000000001" customHeight="1">
      <c r="A41" s="5">
        <v>35</v>
      </c>
      <c r="B41" s="18" t="str">
        <f>'ภาษาไทย ม.3'!B43</f>
        <v>นางสาววิชุดา  ชาลี</v>
      </c>
      <c r="C41" s="7">
        <f>'ภาษาไทย ม.3'!DE43</f>
        <v>12</v>
      </c>
      <c r="D41" s="7">
        <f>'ภาษาไทย ม.3'!DF43</f>
        <v>0</v>
      </c>
      <c r="E41" s="7">
        <f>'ภาษาไทย ม.3'!DG43</f>
        <v>4.8000000000000007</v>
      </c>
      <c r="F41" s="7">
        <f>'ภาษาไทย ม.3'!DH43</f>
        <v>8.8000000000000007</v>
      </c>
      <c r="G41" s="7">
        <f>'ภาษาไทย ม.3'!DI43</f>
        <v>4.8000000000000007</v>
      </c>
      <c r="H41" s="7">
        <f>'ภาษาไทย ม.3'!DJ43</f>
        <v>30.400000000000002</v>
      </c>
      <c r="I41" s="25">
        <f>'คณิต ม.3'!CH43</f>
        <v>0</v>
      </c>
      <c r="J41" s="25">
        <f>'คณิต ม.3'!CI43</f>
        <v>2.5</v>
      </c>
      <c r="K41" s="25">
        <f>'คณิต ม.3'!CJ43</f>
        <v>0</v>
      </c>
      <c r="L41" s="25">
        <f>'คณิต ม.3'!CK43</f>
        <v>2.5</v>
      </c>
      <c r="M41" s="25">
        <f>'คณิต ม.3'!CL43</f>
        <v>5</v>
      </c>
      <c r="N41" s="25">
        <f>'คณิต ม.3'!CM43</f>
        <v>0</v>
      </c>
      <c r="O41" s="25">
        <f>'คณิต ม.3'!CN43</f>
        <v>0</v>
      </c>
      <c r="P41" s="25">
        <f>'คณิต ม.3'!CO43</f>
        <v>0</v>
      </c>
      <c r="Q41" s="25">
        <f>'คณิต ม.3'!CP43</f>
        <v>5</v>
      </c>
      <c r="R41" s="25">
        <f>'คณิต ม.3'!CQ43</f>
        <v>10</v>
      </c>
      <c r="S41" s="25">
        <f>'คณิต ม.3'!CR43</f>
        <v>15</v>
      </c>
      <c r="T41" s="25">
        <f>'คณิต ม.3'!CS43</f>
        <v>2.5</v>
      </c>
      <c r="U41" s="25">
        <f>'คณิต ม.3'!CT43</f>
        <v>10</v>
      </c>
      <c r="V41" s="25">
        <f>'คณิต ม.3'!CU43</f>
        <v>12.5</v>
      </c>
      <c r="W41" s="25">
        <f>'คณิต ม.3'!CV43</f>
        <v>2.5</v>
      </c>
      <c r="X41" s="25">
        <f>'คณิต ม.3'!CW43</f>
        <v>2.5</v>
      </c>
      <c r="Y41" s="25">
        <f>'คณิต ม.3'!CX43</f>
        <v>2.5</v>
      </c>
      <c r="Z41" s="25">
        <f>'คณิต ม.3'!CY43</f>
        <v>7.5</v>
      </c>
      <c r="AA41" s="25">
        <f>'คณิต ม.3'!CZ43</f>
        <v>2.5</v>
      </c>
      <c r="AB41" s="25">
        <f>'คณิต ม.3'!DA43</f>
        <v>42.5</v>
      </c>
      <c r="AC41" s="25">
        <f>'วิทยาศาสตร์ ม.3'!CM43</f>
        <v>2</v>
      </c>
      <c r="AD41" s="25">
        <f>'วิทยาศาสตร์ ม.3'!CN43</f>
        <v>2</v>
      </c>
      <c r="AE41" s="25">
        <f>'วิทยาศาสตร์ ม.3'!CO43</f>
        <v>4</v>
      </c>
      <c r="AF41" s="25">
        <f>'วิทยาศาสตร์ ม.3'!CP43</f>
        <v>2</v>
      </c>
      <c r="AG41" s="25">
        <f>'วิทยาศาสตร์ ม.3'!CQ43</f>
        <v>2</v>
      </c>
      <c r="AH41" s="25">
        <f>'วิทยาศาสตร์ ม.3'!CR43</f>
        <v>4</v>
      </c>
      <c r="AI41" s="25">
        <f>'วิทยาศาสตร์ ม.3'!CS43</f>
        <v>2</v>
      </c>
      <c r="AJ41" s="25">
        <f>'วิทยาศาสตร์ ม.3'!CT43</f>
        <v>5</v>
      </c>
      <c r="AK41" s="25">
        <f>'วิทยาศาสตร์ ม.3'!CU43</f>
        <v>7</v>
      </c>
      <c r="AL41" s="25">
        <f>'วิทยาศาสตร์ ม.3'!CV43</f>
        <v>6</v>
      </c>
      <c r="AM41" s="25">
        <f>'วิทยาศาสตร์ ม.3'!CW43</f>
        <v>2</v>
      </c>
      <c r="AN41" s="25">
        <f>'วิทยาศาสตร์ ม.3'!CX43</f>
        <v>0</v>
      </c>
      <c r="AO41" s="25">
        <f>'วิทยาศาสตร์ ม.3'!CY43</f>
        <v>0</v>
      </c>
      <c r="AP41" s="25">
        <f>'วิทยาศาสตร์ ม.3'!CZ43</f>
        <v>2</v>
      </c>
      <c r="AQ41" s="25">
        <f>'วิทยาศาสตร์ ม.3'!DA43</f>
        <v>2</v>
      </c>
      <c r="AR41" s="25">
        <f>'วิทยาศาสตร์ ม.3'!DB43</f>
        <v>25</v>
      </c>
      <c r="AS41" s="25">
        <f>'สังคมศึกษา ม.3'!DD43</f>
        <v>0</v>
      </c>
      <c r="AT41" s="25">
        <f>'สังคมศึกษา ม.3'!DE43</f>
        <v>8</v>
      </c>
      <c r="AU41" s="25">
        <f>'สังคมศึกษา ม.3'!DF43</f>
        <v>8</v>
      </c>
      <c r="AV41" s="25">
        <f>'สังคมศึกษา ม.3'!DG43</f>
        <v>2</v>
      </c>
      <c r="AW41" s="25">
        <f>'สังคมศึกษา ม.3'!DH43</f>
        <v>2</v>
      </c>
      <c r="AX41" s="25">
        <f>'สังคมศึกษา ม.3'!DI43</f>
        <v>4</v>
      </c>
      <c r="AY41" s="25">
        <f>'สังคมศึกษา ม.3'!DJ43</f>
        <v>6</v>
      </c>
      <c r="AZ41" s="25">
        <f>'สังคมศึกษา ม.3'!DK43</f>
        <v>4</v>
      </c>
      <c r="BA41" s="25">
        <f>'สังคมศึกษา ม.3'!DL43</f>
        <v>10</v>
      </c>
      <c r="BB41" s="25">
        <f>'สังคมศึกษา ม.3'!DM43</f>
        <v>2</v>
      </c>
      <c r="BC41" s="25">
        <f>'สังคมศึกษา ม.3'!DN43</f>
        <v>0</v>
      </c>
      <c r="BD41" s="25">
        <f>'สังคมศึกษา ม.3'!DO43</f>
        <v>2</v>
      </c>
      <c r="BE41" s="25">
        <f>'สังคมศึกษา ม.3'!DP43</f>
        <v>4</v>
      </c>
      <c r="BF41" s="25">
        <f>'สังคมศึกษา ม.3'!DQ43</f>
        <v>2</v>
      </c>
      <c r="BG41" s="25">
        <f>'สังคมศึกษา ม.3'!DR43</f>
        <v>2</v>
      </c>
      <c r="BH41" s="25">
        <f>'สังคมศึกษา ม.3'!DS43</f>
        <v>4</v>
      </c>
      <c r="BI41" s="25">
        <f>'สังคมศึกษา ม.3'!DT43</f>
        <v>30</v>
      </c>
      <c r="BJ41" s="25">
        <f>'ภาษาอังกฤษ ม.3'!CY43</f>
        <v>0</v>
      </c>
      <c r="BK41" s="25">
        <f>'ภาษาอังกฤษ ม.3'!CZ43</f>
        <v>12</v>
      </c>
      <c r="BL41" s="25">
        <f>'ภาษาอังกฤษ ม.3'!DA43</f>
        <v>2</v>
      </c>
      <c r="BM41" s="25">
        <f>'ภาษาอังกฤษ ม.3'!DB43</f>
        <v>14</v>
      </c>
      <c r="BN41" s="25">
        <f>'ภาษาอังกฤษ ม.3'!DC43</f>
        <v>4</v>
      </c>
      <c r="BO41" s="25">
        <f>'ภาษาอังกฤษ ม.3'!DD43</f>
        <v>2</v>
      </c>
      <c r="BP41" s="25">
        <f>'ภาษาอังกฤษ ม.3'!DE43</f>
        <v>6</v>
      </c>
      <c r="BQ41" s="25">
        <f>'ภาษาอังกฤษ ม.3'!DF43</f>
        <v>0</v>
      </c>
      <c r="BR41" s="25">
        <f>'ภาษาอังกฤษ ม.3'!DG43</f>
        <v>20</v>
      </c>
    </row>
    <row r="42" spans="1:70" ht="19.350000000000001" customHeight="1">
      <c r="A42" s="5">
        <v>36</v>
      </c>
      <c r="B42" s="18" t="str">
        <f>'ภาษาไทย ม.3'!B44</f>
        <v>นางสาววรดา  เรือนแก้ว</v>
      </c>
      <c r="C42" s="7">
        <f>'ภาษาไทย ม.3'!DE44</f>
        <v>18</v>
      </c>
      <c r="D42" s="7">
        <f>'ภาษาไทย ม.3'!DF44</f>
        <v>3.2</v>
      </c>
      <c r="E42" s="7">
        <f>'ภาษาไทย ม.3'!DG44</f>
        <v>1.6</v>
      </c>
      <c r="F42" s="7">
        <f>'ภาษาไทย ม.3'!DH44</f>
        <v>18</v>
      </c>
      <c r="G42" s="7">
        <f>'ภาษาไทย ม.3'!DI44</f>
        <v>4.8000000000000007</v>
      </c>
      <c r="H42" s="7">
        <f>'ภาษาไทย ม.3'!DJ44</f>
        <v>45.599999999999994</v>
      </c>
      <c r="I42" s="25">
        <f>'คณิต ม.3'!CH44</f>
        <v>0</v>
      </c>
      <c r="J42" s="25">
        <f>'คณิต ม.3'!CI44</f>
        <v>2.5</v>
      </c>
      <c r="K42" s="25">
        <f>'คณิต ม.3'!CJ44</f>
        <v>0</v>
      </c>
      <c r="L42" s="25">
        <f>'คณิต ม.3'!CK44</f>
        <v>2.5</v>
      </c>
      <c r="M42" s="25">
        <f>'คณิต ม.3'!CL44</f>
        <v>5</v>
      </c>
      <c r="N42" s="25">
        <f>'คณิต ม.3'!CM44</f>
        <v>0</v>
      </c>
      <c r="O42" s="25">
        <f>'คณิต ม.3'!CN44</f>
        <v>0</v>
      </c>
      <c r="P42" s="25">
        <f>'คณิต ม.3'!CO44</f>
        <v>0</v>
      </c>
      <c r="Q42" s="25">
        <f>'คณิต ม.3'!CP44</f>
        <v>0</v>
      </c>
      <c r="R42" s="25">
        <f>'คณิต ม.3'!CQ44</f>
        <v>5</v>
      </c>
      <c r="S42" s="25">
        <f>'คณิต ม.3'!CR44</f>
        <v>5</v>
      </c>
      <c r="T42" s="25">
        <f>'คณิต ม.3'!CS44</f>
        <v>0</v>
      </c>
      <c r="U42" s="25">
        <f>'คณิต ม.3'!CT44</f>
        <v>5</v>
      </c>
      <c r="V42" s="25">
        <f>'คณิต ม.3'!CU44</f>
        <v>5</v>
      </c>
      <c r="W42" s="25">
        <f>'คณิต ม.3'!CV44</f>
        <v>2.5</v>
      </c>
      <c r="X42" s="25">
        <f>'คณิต ม.3'!CW44</f>
        <v>2.5</v>
      </c>
      <c r="Y42" s="25">
        <f>'คณิต ม.3'!CX44</f>
        <v>2.5</v>
      </c>
      <c r="Z42" s="25">
        <f>'คณิต ม.3'!CY44</f>
        <v>7.5</v>
      </c>
      <c r="AA42" s="25">
        <f>'คณิต ม.3'!CZ44</f>
        <v>0</v>
      </c>
      <c r="AB42" s="25">
        <f>'คณิต ม.3'!DA44</f>
        <v>22.5</v>
      </c>
      <c r="AC42" s="25">
        <f>'วิทยาศาสตร์ ม.3'!CM44</f>
        <v>6</v>
      </c>
      <c r="AD42" s="25">
        <f>'วิทยาศาสตร์ ม.3'!CN44</f>
        <v>0</v>
      </c>
      <c r="AE42" s="25">
        <f>'วิทยาศาสตร์ ม.3'!CO44</f>
        <v>6</v>
      </c>
      <c r="AF42" s="25">
        <f>'วิทยาศาสตร์ ม.3'!CP44</f>
        <v>4</v>
      </c>
      <c r="AG42" s="25">
        <f>'วิทยาศาสตร์ ม.3'!CQ44</f>
        <v>0</v>
      </c>
      <c r="AH42" s="25">
        <f>'วิทยาศาสตร์ ม.3'!CR44</f>
        <v>4</v>
      </c>
      <c r="AI42" s="25">
        <f>'วิทยาศาสตร์ ม.3'!CS44</f>
        <v>0</v>
      </c>
      <c r="AJ42" s="25">
        <f>'วิทยาศาสตร์ ม.3'!CT44</f>
        <v>5</v>
      </c>
      <c r="AK42" s="25">
        <f>'วิทยาศาสตร์ ม.3'!CU44</f>
        <v>5</v>
      </c>
      <c r="AL42" s="25">
        <f>'วิทยาศาสตร์ ม.3'!CV44</f>
        <v>6</v>
      </c>
      <c r="AM42" s="25">
        <f>'วิทยาศาสตร์ ม.3'!CW44</f>
        <v>4</v>
      </c>
      <c r="AN42" s="25">
        <f>'วิทยาศาสตร์ ม.3'!CX44</f>
        <v>2</v>
      </c>
      <c r="AO42" s="25">
        <f>'วิทยาศาสตร์ ม.3'!CY44</f>
        <v>3</v>
      </c>
      <c r="AP42" s="25">
        <f>'วิทยาศาสตร์ ม.3'!CZ44</f>
        <v>0</v>
      </c>
      <c r="AQ42" s="25">
        <f>'วิทยาศาสตร์ ม.3'!DA44</f>
        <v>3</v>
      </c>
      <c r="AR42" s="25">
        <f>'วิทยาศาสตร์ ม.3'!DB44</f>
        <v>30</v>
      </c>
      <c r="AS42" s="25">
        <f>'สังคมศึกษา ม.3'!DD44</f>
        <v>2</v>
      </c>
      <c r="AT42" s="25">
        <f>'สังคมศึกษา ม.3'!DE44</f>
        <v>4</v>
      </c>
      <c r="AU42" s="25">
        <f>'สังคมศึกษา ม.3'!DF44</f>
        <v>6</v>
      </c>
      <c r="AV42" s="25">
        <f>'สังคมศึกษา ม.3'!DG44</f>
        <v>4</v>
      </c>
      <c r="AW42" s="25">
        <f>'สังคมศึกษา ม.3'!DH44</f>
        <v>2</v>
      </c>
      <c r="AX42" s="25">
        <f>'สังคมศึกษา ม.3'!DI44</f>
        <v>6</v>
      </c>
      <c r="AY42" s="25">
        <f>'สังคมศึกษา ม.3'!DJ44</f>
        <v>4</v>
      </c>
      <c r="AZ42" s="25">
        <f>'สังคมศึกษา ม.3'!DK44</f>
        <v>2</v>
      </c>
      <c r="BA42" s="25">
        <f>'สังคมศึกษา ม.3'!DL44</f>
        <v>6</v>
      </c>
      <c r="BB42" s="25">
        <f>'สังคมศึกษา ม.3'!DM44</f>
        <v>4</v>
      </c>
      <c r="BC42" s="25">
        <f>'สังคมศึกษา ม.3'!DN44</f>
        <v>0</v>
      </c>
      <c r="BD42" s="25">
        <f>'สังคมศึกษา ม.3'!DO44</f>
        <v>2</v>
      </c>
      <c r="BE42" s="25">
        <f>'สังคมศึกษา ม.3'!DP44</f>
        <v>6</v>
      </c>
      <c r="BF42" s="25">
        <f>'สังคมศึกษา ม.3'!DQ44</f>
        <v>0</v>
      </c>
      <c r="BG42" s="25">
        <f>'สังคมศึกษา ม.3'!DR44</f>
        <v>4</v>
      </c>
      <c r="BH42" s="25">
        <f>'สังคมศึกษา ม.3'!DS44</f>
        <v>4</v>
      </c>
      <c r="BI42" s="25">
        <f>'สังคมศึกษา ม.3'!DT44</f>
        <v>28</v>
      </c>
      <c r="BJ42" s="25">
        <f>'ภาษาอังกฤษ ม.3'!CY44</f>
        <v>6</v>
      </c>
      <c r="BK42" s="25">
        <f>'ภาษาอังกฤษ ม.3'!CZ44</f>
        <v>2</v>
      </c>
      <c r="BL42" s="25">
        <f>'ภาษาอังกฤษ ม.3'!DA44</f>
        <v>6</v>
      </c>
      <c r="BM42" s="25">
        <f>'ภาษาอังกฤษ ม.3'!DB44</f>
        <v>14</v>
      </c>
      <c r="BN42" s="25">
        <f>'ภาษาอังกฤษ ม.3'!DC44</f>
        <v>0</v>
      </c>
      <c r="BO42" s="25">
        <f>'ภาษาอังกฤษ ม.3'!DD44</f>
        <v>8</v>
      </c>
      <c r="BP42" s="25">
        <f>'ภาษาอังกฤษ ม.3'!DE44</f>
        <v>8</v>
      </c>
      <c r="BQ42" s="25">
        <f>'ภาษาอังกฤษ ม.3'!DF44</f>
        <v>6</v>
      </c>
      <c r="BR42" s="25">
        <f>'ภาษาอังกฤษ ม.3'!DG44</f>
        <v>28</v>
      </c>
    </row>
    <row r="43" spans="1:70" ht="19.350000000000001" customHeight="1">
      <c r="A43" s="5">
        <v>37</v>
      </c>
      <c r="B43" s="18" t="str">
        <f>'ภาษาไทย ม.3'!B45</f>
        <v>นางสาวรภัสรดา  พันธ์ทอง</v>
      </c>
      <c r="C43" s="7">
        <f>'ภาษาไทย ม.3'!DE45</f>
        <v>3.2</v>
      </c>
      <c r="D43" s="7">
        <f>'ภาษาไทย ม.3'!DF45</f>
        <v>4.8000000000000007</v>
      </c>
      <c r="E43" s="7">
        <f>'ภาษาไทย ม.3'!DG45</f>
        <v>6.4</v>
      </c>
      <c r="F43" s="7">
        <f>'ภาษาไทย ม.3'!DH45</f>
        <v>8</v>
      </c>
      <c r="G43" s="7">
        <f>'ภาษาไทย ม.3'!DI45</f>
        <v>1.6</v>
      </c>
      <c r="H43" s="7">
        <f>'ภาษาไทย ม.3'!DJ45</f>
        <v>24</v>
      </c>
      <c r="I43" s="25">
        <f>'คณิต ม.3'!CH45</f>
        <v>0</v>
      </c>
      <c r="J43" s="25">
        <f>'คณิต ม.3'!CI45</f>
        <v>5</v>
      </c>
      <c r="K43" s="25">
        <f>'คณิต ม.3'!CJ45</f>
        <v>2.5</v>
      </c>
      <c r="L43" s="25">
        <f>'คณิต ม.3'!CK45</f>
        <v>2.5</v>
      </c>
      <c r="M43" s="25">
        <f>'คณิต ม.3'!CL45</f>
        <v>10</v>
      </c>
      <c r="N43" s="25">
        <f>'คณิต ม.3'!CM45</f>
        <v>2.5</v>
      </c>
      <c r="O43" s="25">
        <f>'คณิต ม.3'!CN45</f>
        <v>0</v>
      </c>
      <c r="P43" s="25">
        <f>'คณิต ม.3'!CO45</f>
        <v>2.5</v>
      </c>
      <c r="Q43" s="25">
        <f>'คณิต ม.3'!CP45</f>
        <v>0</v>
      </c>
      <c r="R43" s="25">
        <f>'คณิต ม.3'!CQ45</f>
        <v>2.5</v>
      </c>
      <c r="S43" s="25">
        <f>'คณิต ม.3'!CR45</f>
        <v>2.5</v>
      </c>
      <c r="T43" s="25">
        <f>'คณิต ม.3'!CS45</f>
        <v>2.5</v>
      </c>
      <c r="U43" s="25">
        <f>'คณิต ม.3'!CT45</f>
        <v>5</v>
      </c>
      <c r="V43" s="25">
        <f>'คณิต ม.3'!CU45</f>
        <v>7.5</v>
      </c>
      <c r="W43" s="25">
        <f>'คณิต ม.3'!CV45</f>
        <v>2.5</v>
      </c>
      <c r="X43" s="25">
        <f>'คณิต ม.3'!CW45</f>
        <v>2.5</v>
      </c>
      <c r="Y43" s="25">
        <f>'คณิต ม.3'!CX45</f>
        <v>0</v>
      </c>
      <c r="Z43" s="25">
        <f>'คณิต ม.3'!CY45</f>
        <v>5</v>
      </c>
      <c r="AA43" s="25">
        <f>'คณิต ม.3'!CZ45</f>
        <v>5</v>
      </c>
      <c r="AB43" s="25">
        <f>'คณิต ม.3'!DA45</f>
        <v>32.5</v>
      </c>
      <c r="AC43" s="25">
        <f>'วิทยาศาสตร์ ม.3'!CM45</f>
        <v>6</v>
      </c>
      <c r="AD43" s="25">
        <f>'วิทยาศาสตร์ ม.3'!CN45</f>
        <v>6</v>
      </c>
      <c r="AE43" s="25">
        <f>'วิทยาศาสตร์ ม.3'!CO45</f>
        <v>12</v>
      </c>
      <c r="AF43" s="25">
        <f>'วิทยาศาสตร์ ม.3'!CP45</f>
        <v>4</v>
      </c>
      <c r="AG43" s="25">
        <f>'วิทยาศาสตร์ ม.3'!CQ45</f>
        <v>2</v>
      </c>
      <c r="AH43" s="25">
        <f>'วิทยาศาสตร์ ม.3'!CR45</f>
        <v>6</v>
      </c>
      <c r="AI43" s="25">
        <f>'วิทยาศาสตร์ ม.3'!CS45</f>
        <v>2</v>
      </c>
      <c r="AJ43" s="25">
        <f>'วิทยาศาสตร์ ม.3'!CT45</f>
        <v>3</v>
      </c>
      <c r="AK43" s="25">
        <f>'วิทยาศาสตร์ ม.3'!CU45</f>
        <v>5</v>
      </c>
      <c r="AL43" s="25">
        <f>'วิทยาศาสตร์ ม.3'!CV45</f>
        <v>4</v>
      </c>
      <c r="AM43" s="25">
        <f>'วิทยาศาสตร์ ม.3'!CW45</f>
        <v>4</v>
      </c>
      <c r="AN43" s="25">
        <f>'วิทยาศาสตร์ ม.3'!CX45</f>
        <v>2</v>
      </c>
      <c r="AO43" s="25">
        <f>'วิทยาศาสตร์ ม.3'!CY45</f>
        <v>2</v>
      </c>
      <c r="AP43" s="25">
        <f>'วิทยาศาสตร์ ม.3'!CZ45</f>
        <v>0</v>
      </c>
      <c r="AQ43" s="25">
        <f>'วิทยาศาสตร์ ม.3'!DA45</f>
        <v>2</v>
      </c>
      <c r="AR43" s="25">
        <f>'วิทยาศาสตร์ ม.3'!DB45</f>
        <v>35</v>
      </c>
      <c r="AS43" s="25">
        <f>'สังคมศึกษา ม.3'!DD45</f>
        <v>4</v>
      </c>
      <c r="AT43" s="25">
        <f>'สังคมศึกษา ม.3'!DE45</f>
        <v>6</v>
      </c>
      <c r="AU43" s="25">
        <f>'สังคมศึกษา ม.3'!DF45</f>
        <v>10</v>
      </c>
      <c r="AV43" s="25">
        <f>'สังคมศึกษา ม.3'!DG45</f>
        <v>6</v>
      </c>
      <c r="AW43" s="25">
        <f>'สังคมศึกษา ม.3'!DH45</f>
        <v>2</v>
      </c>
      <c r="AX43" s="25">
        <f>'สังคมศึกษา ม.3'!DI45</f>
        <v>8</v>
      </c>
      <c r="AY43" s="25">
        <f>'สังคมศึกษา ม.3'!DJ45</f>
        <v>0</v>
      </c>
      <c r="AZ43" s="25">
        <f>'สังคมศึกษา ม.3'!DK45</f>
        <v>4</v>
      </c>
      <c r="BA43" s="25">
        <f>'สังคมศึกษา ม.3'!DL45</f>
        <v>4</v>
      </c>
      <c r="BB43" s="25">
        <f>'สังคมศึกษา ม.3'!DM45</f>
        <v>2</v>
      </c>
      <c r="BC43" s="25">
        <f>'สังคมศึกษา ม.3'!DN45</f>
        <v>2</v>
      </c>
      <c r="BD43" s="25">
        <f>'สังคมศึกษา ม.3'!DO45</f>
        <v>6</v>
      </c>
      <c r="BE43" s="25">
        <f>'สังคมศึกษา ม.3'!DP45</f>
        <v>10</v>
      </c>
      <c r="BF43" s="25">
        <f>'สังคมศึกษา ม.3'!DQ45</f>
        <v>2</v>
      </c>
      <c r="BG43" s="25">
        <f>'สังคมศึกษา ม.3'!DR45</f>
        <v>2</v>
      </c>
      <c r="BH43" s="25">
        <f>'สังคมศึกษา ม.3'!DS45</f>
        <v>4</v>
      </c>
      <c r="BI43" s="25">
        <f>'สังคมศึกษา ม.3'!DT45</f>
        <v>36</v>
      </c>
      <c r="BJ43" s="25">
        <f>'ภาษาอังกฤษ ม.3'!CY45</f>
        <v>8</v>
      </c>
      <c r="BK43" s="25">
        <f>'ภาษาอังกฤษ ม.3'!CZ45</f>
        <v>8</v>
      </c>
      <c r="BL43" s="25">
        <f>'ภาษาอังกฤษ ม.3'!DA45</f>
        <v>4</v>
      </c>
      <c r="BM43" s="25">
        <f>'ภาษาอังกฤษ ม.3'!DB45</f>
        <v>20</v>
      </c>
      <c r="BN43" s="25">
        <f>'ภาษาอังกฤษ ม.3'!DC45</f>
        <v>2</v>
      </c>
      <c r="BO43" s="25">
        <f>'ภาษาอังกฤษ ม.3'!DD45</f>
        <v>0</v>
      </c>
      <c r="BP43" s="25">
        <f>'ภาษาอังกฤษ ม.3'!DE45</f>
        <v>2</v>
      </c>
      <c r="BQ43" s="25">
        <f>'ภาษาอังกฤษ ม.3'!DF45</f>
        <v>0</v>
      </c>
      <c r="BR43" s="25">
        <f>'ภาษาอังกฤษ ม.3'!DG45</f>
        <v>22</v>
      </c>
    </row>
    <row r="44" spans="1:70" ht="19.350000000000001" customHeight="1">
      <c r="A44" s="5">
        <v>38</v>
      </c>
      <c r="B44" s="18" t="str">
        <f>'ภาษาไทย ม.3'!B46</f>
        <v>นางสาวทัดดาว  รัตนบุรี</v>
      </c>
      <c r="C44" s="7">
        <f>'ภาษาไทย ม.3'!DE46</f>
        <v>18</v>
      </c>
      <c r="D44" s="7">
        <f>'ภาษาไทย ม.3'!DF46</f>
        <v>4.8000000000000007</v>
      </c>
      <c r="E44" s="7">
        <f>'ภาษาไทย ม.3'!DG46</f>
        <v>6.4</v>
      </c>
      <c r="F44" s="7">
        <f>'ภาษาไทย ม.3'!DH46</f>
        <v>21.2</v>
      </c>
      <c r="G44" s="7">
        <f>'ภาษาไทย ม.3'!DI46</f>
        <v>8</v>
      </c>
      <c r="H44" s="7">
        <f>'ภาษาไทย ม.3'!DJ46</f>
        <v>58.400000000000006</v>
      </c>
      <c r="I44" s="25">
        <f>'คณิต ม.3'!CH46</f>
        <v>0</v>
      </c>
      <c r="J44" s="25">
        <f>'คณิต ม.3'!CI46</f>
        <v>2.5</v>
      </c>
      <c r="K44" s="25">
        <f>'คณิต ม.3'!CJ46</f>
        <v>2.5</v>
      </c>
      <c r="L44" s="25">
        <f>'คณิต ม.3'!CK46</f>
        <v>0</v>
      </c>
      <c r="M44" s="25">
        <f>'คณิต ม.3'!CL46</f>
        <v>5</v>
      </c>
      <c r="N44" s="25">
        <f>'คณิต ม.3'!CM46</f>
        <v>2.5</v>
      </c>
      <c r="O44" s="25">
        <f>'คณิต ม.3'!CN46</f>
        <v>2.5</v>
      </c>
      <c r="P44" s="25">
        <f>'คณิต ม.3'!CO46</f>
        <v>5</v>
      </c>
      <c r="Q44" s="25">
        <f>'คณิต ม.3'!CP46</f>
        <v>2.5</v>
      </c>
      <c r="R44" s="25">
        <f>'คณิต ม.3'!CQ46</f>
        <v>5</v>
      </c>
      <c r="S44" s="25">
        <f>'คณิต ม.3'!CR46</f>
        <v>7.5</v>
      </c>
      <c r="T44" s="25">
        <f>'คณิต ม.3'!CS46</f>
        <v>0</v>
      </c>
      <c r="U44" s="25">
        <f>'คณิต ม.3'!CT46</f>
        <v>0</v>
      </c>
      <c r="V44" s="25">
        <f>'คณิต ม.3'!CU46</f>
        <v>0</v>
      </c>
      <c r="W44" s="25">
        <f>'คณิต ม.3'!CV46</f>
        <v>2.5</v>
      </c>
      <c r="X44" s="25">
        <f>'คณิต ม.3'!CW46</f>
        <v>0</v>
      </c>
      <c r="Y44" s="25">
        <f>'คณิต ม.3'!CX46</f>
        <v>0</v>
      </c>
      <c r="Z44" s="25">
        <f>'คณิต ม.3'!CY46</f>
        <v>2.5</v>
      </c>
      <c r="AA44" s="25">
        <f>'คณิต ม.3'!CZ46</f>
        <v>0</v>
      </c>
      <c r="AB44" s="25">
        <f>'คณิต ม.3'!DA46</f>
        <v>20</v>
      </c>
      <c r="AC44" s="25">
        <f>'วิทยาศาสตร์ ม.3'!CM46</f>
        <v>8</v>
      </c>
      <c r="AD44" s="25">
        <f>'วิทยาศาสตร์ ม.3'!CN46</f>
        <v>6</v>
      </c>
      <c r="AE44" s="25">
        <f>'วิทยาศาสตร์ ม.3'!CO46</f>
        <v>14</v>
      </c>
      <c r="AF44" s="25">
        <f>'วิทยาศาสตร์ ม.3'!CP46</f>
        <v>2</v>
      </c>
      <c r="AG44" s="25">
        <f>'วิทยาศาสตร์ ม.3'!CQ46</f>
        <v>0</v>
      </c>
      <c r="AH44" s="25">
        <f>'วิทยาศาสตร์ ม.3'!CR46</f>
        <v>2</v>
      </c>
      <c r="AI44" s="25">
        <f>'วิทยาศาสตร์ ม.3'!CS46</f>
        <v>0</v>
      </c>
      <c r="AJ44" s="25">
        <f>'วิทยาศาสตร์ ม.3'!CT46</f>
        <v>5</v>
      </c>
      <c r="AK44" s="25">
        <f>'วิทยาศาสตร์ ม.3'!CU46</f>
        <v>5</v>
      </c>
      <c r="AL44" s="25">
        <f>'วิทยาศาสตร์ ม.3'!CV46</f>
        <v>6</v>
      </c>
      <c r="AM44" s="25">
        <f>'วิทยาศาสตร์ ม.3'!CW46</f>
        <v>6</v>
      </c>
      <c r="AN44" s="25">
        <f>'วิทยาศาสตร์ ม.3'!CX46</f>
        <v>2</v>
      </c>
      <c r="AO44" s="25">
        <f>'วิทยาศาสตร์ ม.3'!CY46</f>
        <v>3</v>
      </c>
      <c r="AP44" s="25">
        <f>'วิทยาศาสตร์ ม.3'!CZ46</f>
        <v>0</v>
      </c>
      <c r="AQ44" s="25">
        <f>'วิทยาศาสตร์ ม.3'!DA46</f>
        <v>3</v>
      </c>
      <c r="AR44" s="25">
        <f>'วิทยาศาสตร์ ม.3'!DB46</f>
        <v>38</v>
      </c>
      <c r="AS44" s="25">
        <f>'สังคมศึกษา ม.3'!DD46</f>
        <v>2</v>
      </c>
      <c r="AT44" s="25">
        <f>'สังคมศึกษา ม.3'!DE46</f>
        <v>2</v>
      </c>
      <c r="AU44" s="25">
        <f>'สังคมศึกษา ม.3'!DF46</f>
        <v>4</v>
      </c>
      <c r="AV44" s="25">
        <f>'สังคมศึกษา ม.3'!DG46</f>
        <v>8</v>
      </c>
      <c r="AW44" s="25">
        <f>'สังคมศึกษา ม.3'!DH46</f>
        <v>4</v>
      </c>
      <c r="AX44" s="25">
        <f>'สังคมศึกษา ม.3'!DI46</f>
        <v>12</v>
      </c>
      <c r="AY44" s="25">
        <f>'สังคมศึกษา ม.3'!DJ46</f>
        <v>6</v>
      </c>
      <c r="AZ44" s="25">
        <f>'สังคมศึกษา ม.3'!DK46</f>
        <v>6</v>
      </c>
      <c r="BA44" s="25">
        <f>'สังคมศึกษา ม.3'!DL46</f>
        <v>12</v>
      </c>
      <c r="BB44" s="25">
        <f>'สังคมศึกษา ม.3'!DM46</f>
        <v>4</v>
      </c>
      <c r="BC44" s="25">
        <f>'สังคมศึกษา ม.3'!DN46</f>
        <v>0</v>
      </c>
      <c r="BD44" s="25">
        <f>'สังคมศึกษา ม.3'!DO46</f>
        <v>4</v>
      </c>
      <c r="BE44" s="25">
        <f>'สังคมศึกษา ม.3'!DP46</f>
        <v>8</v>
      </c>
      <c r="BF44" s="25">
        <f>'สังคมศึกษา ม.3'!DQ46</f>
        <v>4</v>
      </c>
      <c r="BG44" s="25">
        <f>'สังคมศึกษา ม.3'!DR46</f>
        <v>4</v>
      </c>
      <c r="BH44" s="25">
        <f>'สังคมศึกษา ม.3'!DS46</f>
        <v>8</v>
      </c>
      <c r="BI44" s="25">
        <f>'สังคมศึกษา ม.3'!DT46</f>
        <v>44</v>
      </c>
      <c r="BJ44" s="25">
        <f>'ภาษาอังกฤษ ม.3'!CY46</f>
        <v>6</v>
      </c>
      <c r="BK44" s="25">
        <f>'ภาษาอังกฤษ ม.3'!CZ46</f>
        <v>8</v>
      </c>
      <c r="BL44" s="25">
        <f>'ภาษาอังกฤษ ม.3'!DA46</f>
        <v>6</v>
      </c>
      <c r="BM44" s="25">
        <f>'ภาษาอังกฤษ ม.3'!DB46</f>
        <v>20</v>
      </c>
      <c r="BN44" s="25">
        <f>'ภาษาอังกฤษ ม.3'!DC46</f>
        <v>6</v>
      </c>
      <c r="BO44" s="25">
        <f>'ภาษาอังกฤษ ม.3'!DD46</f>
        <v>6</v>
      </c>
      <c r="BP44" s="25">
        <f>'ภาษาอังกฤษ ม.3'!DE46</f>
        <v>12</v>
      </c>
      <c r="BQ44" s="25">
        <f>'ภาษาอังกฤษ ม.3'!DF46</f>
        <v>4</v>
      </c>
      <c r="BR44" s="25">
        <f>'ภาษาอังกฤษ ม.3'!DG46</f>
        <v>36</v>
      </c>
    </row>
    <row r="45" spans="1:70" ht="19.350000000000001" customHeight="1">
      <c r="A45" s="5">
        <v>39</v>
      </c>
      <c r="B45" s="18" t="str">
        <f>'ภาษาไทย ม.3'!B47</f>
        <v>นางสาวณัฐธิยา  บุญจำนง</v>
      </c>
      <c r="C45" s="7">
        <f>'ภาษาไทย ม.3'!DE47</f>
        <v>6.4</v>
      </c>
      <c r="D45" s="7">
        <f>'ภาษาไทย ม.3'!DF47</f>
        <v>4.8000000000000007</v>
      </c>
      <c r="E45" s="7">
        <f>'ภาษาไทย ม.3'!DG47</f>
        <v>6.4</v>
      </c>
      <c r="F45" s="7">
        <f>'ภาษาไทย ม.3'!DH47</f>
        <v>15.2</v>
      </c>
      <c r="G45" s="7">
        <f>'ภาษาไทย ม.3'!DI47</f>
        <v>3.2</v>
      </c>
      <c r="H45" s="7">
        <f>'ภาษาไทย ม.3'!DJ47</f>
        <v>36</v>
      </c>
      <c r="I45" s="25">
        <f>'คณิต ม.3'!CH47</f>
        <v>0</v>
      </c>
      <c r="J45" s="25">
        <f>'คณิต ม.3'!CI47</f>
        <v>2.5</v>
      </c>
      <c r="K45" s="25">
        <f>'คณิต ม.3'!CJ47</f>
        <v>0</v>
      </c>
      <c r="L45" s="25">
        <f>'คณิต ม.3'!CK47</f>
        <v>2.5</v>
      </c>
      <c r="M45" s="25">
        <f>'คณิต ม.3'!CL47</f>
        <v>5</v>
      </c>
      <c r="N45" s="25">
        <f>'คณิต ม.3'!CM47</f>
        <v>0</v>
      </c>
      <c r="O45" s="25">
        <f>'คณิต ม.3'!CN47</f>
        <v>0</v>
      </c>
      <c r="P45" s="25">
        <f>'คณิต ม.3'!CO47</f>
        <v>0</v>
      </c>
      <c r="Q45" s="25">
        <f>'คณิต ม.3'!CP47</f>
        <v>0</v>
      </c>
      <c r="R45" s="25">
        <f>'คณิต ม.3'!CQ47</f>
        <v>2.5</v>
      </c>
      <c r="S45" s="25">
        <f>'คณิต ม.3'!CR47</f>
        <v>2.5</v>
      </c>
      <c r="T45" s="25">
        <f>'คณิต ม.3'!CS47</f>
        <v>0</v>
      </c>
      <c r="U45" s="25">
        <f>'คณิต ม.3'!CT47</f>
        <v>5</v>
      </c>
      <c r="V45" s="25">
        <f>'คณิต ม.3'!CU47</f>
        <v>5</v>
      </c>
      <c r="W45" s="25">
        <f>'คณิต ม.3'!CV47</f>
        <v>2.5</v>
      </c>
      <c r="X45" s="25">
        <f>'คณิต ม.3'!CW47</f>
        <v>2.5</v>
      </c>
      <c r="Y45" s="25">
        <f>'คณิต ม.3'!CX47</f>
        <v>0</v>
      </c>
      <c r="Z45" s="25">
        <f>'คณิต ม.3'!CY47</f>
        <v>5</v>
      </c>
      <c r="AA45" s="25">
        <f>'คณิต ม.3'!CZ47</f>
        <v>2.5</v>
      </c>
      <c r="AB45" s="25">
        <f>'คณิต ม.3'!DA47</f>
        <v>20</v>
      </c>
      <c r="AC45" s="25">
        <f>'วิทยาศาสตร์ ม.3'!CM47</f>
        <v>4</v>
      </c>
      <c r="AD45" s="25">
        <f>'วิทยาศาสตร์ ม.3'!CN47</f>
        <v>6</v>
      </c>
      <c r="AE45" s="25">
        <f>'วิทยาศาสตร์ ม.3'!CO47</f>
        <v>10</v>
      </c>
      <c r="AF45" s="25">
        <f>'วิทยาศาสตร์ ม.3'!CP47</f>
        <v>2</v>
      </c>
      <c r="AG45" s="25">
        <f>'วิทยาศาสตร์ ม.3'!CQ47</f>
        <v>0</v>
      </c>
      <c r="AH45" s="25">
        <f>'วิทยาศาสตร์ ม.3'!CR47</f>
        <v>2</v>
      </c>
      <c r="AI45" s="25">
        <f>'วิทยาศาสตร์ ม.3'!CS47</f>
        <v>2</v>
      </c>
      <c r="AJ45" s="25">
        <f>'วิทยาศาสตร์ ม.3'!CT47</f>
        <v>5</v>
      </c>
      <c r="AK45" s="25">
        <f>'วิทยาศาสตร์ ม.3'!CU47</f>
        <v>7</v>
      </c>
      <c r="AL45" s="25">
        <f>'วิทยาศาสตร์ ม.3'!CV47</f>
        <v>8</v>
      </c>
      <c r="AM45" s="25">
        <f>'วิทยาศาสตร์ ม.3'!CW47</f>
        <v>4</v>
      </c>
      <c r="AN45" s="25">
        <f>'วิทยาศาสตร์ ม.3'!CX47</f>
        <v>4</v>
      </c>
      <c r="AO45" s="25">
        <f>'วิทยาศาสตร์ ม.3'!CY47</f>
        <v>0</v>
      </c>
      <c r="AP45" s="25">
        <f>'วิทยาศาสตร์ ม.3'!CZ47</f>
        <v>0</v>
      </c>
      <c r="AQ45" s="25">
        <f>'วิทยาศาสตร์ ม.3'!DA47</f>
        <v>0</v>
      </c>
      <c r="AR45" s="25">
        <f>'วิทยาศาสตร์ ม.3'!DB47</f>
        <v>35</v>
      </c>
      <c r="AS45" s="25">
        <f>'สังคมศึกษา ม.3'!DD47</f>
        <v>4</v>
      </c>
      <c r="AT45" s="25">
        <f>'สังคมศึกษา ม.3'!DE47</f>
        <v>4</v>
      </c>
      <c r="AU45" s="25">
        <f>'สังคมศึกษา ม.3'!DF47</f>
        <v>8</v>
      </c>
      <c r="AV45" s="25">
        <f>'สังคมศึกษา ม.3'!DG47</f>
        <v>4</v>
      </c>
      <c r="AW45" s="25">
        <f>'สังคมศึกษา ม.3'!DH47</f>
        <v>4</v>
      </c>
      <c r="AX45" s="25">
        <f>'สังคมศึกษา ม.3'!DI47</f>
        <v>8</v>
      </c>
      <c r="AY45" s="25">
        <f>'สังคมศึกษา ม.3'!DJ47</f>
        <v>6</v>
      </c>
      <c r="AZ45" s="25">
        <f>'สังคมศึกษา ม.3'!DK47</f>
        <v>2</v>
      </c>
      <c r="BA45" s="25">
        <f>'สังคมศึกษา ม.3'!DL47</f>
        <v>8</v>
      </c>
      <c r="BB45" s="25">
        <f>'สังคมศึกษา ม.3'!DM47</f>
        <v>0</v>
      </c>
      <c r="BC45" s="25">
        <f>'สังคมศึกษา ม.3'!DN47</f>
        <v>2</v>
      </c>
      <c r="BD45" s="25">
        <f>'สังคมศึกษา ม.3'!DO47</f>
        <v>4</v>
      </c>
      <c r="BE45" s="25">
        <f>'สังคมศึกษา ม.3'!DP47</f>
        <v>6</v>
      </c>
      <c r="BF45" s="25">
        <f>'สังคมศึกษา ม.3'!DQ47</f>
        <v>4</v>
      </c>
      <c r="BG45" s="25">
        <f>'สังคมศึกษา ม.3'!DR47</f>
        <v>2</v>
      </c>
      <c r="BH45" s="25">
        <f>'สังคมศึกษา ม.3'!DS47</f>
        <v>6</v>
      </c>
      <c r="BI45" s="25">
        <f>'สังคมศึกษา ม.3'!DT47</f>
        <v>36</v>
      </c>
      <c r="BJ45" s="25">
        <f>'ภาษาอังกฤษ ม.3'!CY47</f>
        <v>10</v>
      </c>
      <c r="BK45" s="25">
        <f>'ภาษาอังกฤษ ม.3'!CZ47</f>
        <v>4</v>
      </c>
      <c r="BL45" s="25">
        <f>'ภาษาอังกฤษ ม.3'!DA47</f>
        <v>4</v>
      </c>
      <c r="BM45" s="25">
        <f>'ภาษาอังกฤษ ม.3'!DB47</f>
        <v>18</v>
      </c>
      <c r="BN45" s="25">
        <f>'ภาษาอังกฤษ ม.3'!DC47</f>
        <v>4</v>
      </c>
      <c r="BO45" s="25">
        <f>'ภาษาอังกฤษ ม.3'!DD47</f>
        <v>0</v>
      </c>
      <c r="BP45" s="25">
        <f>'ภาษาอังกฤษ ม.3'!DE47</f>
        <v>4</v>
      </c>
      <c r="BQ45" s="25">
        <f>'ภาษาอังกฤษ ม.3'!DF47</f>
        <v>0</v>
      </c>
      <c r="BR45" s="25">
        <f>'ภาษาอังกฤษ ม.3'!DG47</f>
        <v>22</v>
      </c>
    </row>
    <row r="46" spans="1:70" ht="19.350000000000001" customHeight="1">
      <c r="A46" s="5">
        <v>40</v>
      </c>
      <c r="B46" s="18" t="str">
        <f>'ภาษาไทย ม.3'!B48</f>
        <v>นางสาวจันจิรา  ถนอมคล้าย</v>
      </c>
      <c r="C46" s="7">
        <f>'ภาษาไทย ม.3'!DE48</f>
        <v>11.6</v>
      </c>
      <c r="D46" s="7">
        <f>'ภาษาไทย ม.3'!DF48</f>
        <v>9.6</v>
      </c>
      <c r="E46" s="7">
        <f>'ภาษาไทย ม.3'!DG48</f>
        <v>6.4</v>
      </c>
      <c r="F46" s="7">
        <f>'ภาษาไทย ม.3'!DH48</f>
        <v>18</v>
      </c>
      <c r="G46" s="7">
        <f>'ภาษาไทย ม.3'!DI48</f>
        <v>4.8000000000000007</v>
      </c>
      <c r="H46" s="7">
        <f>'ภาษาไทย ม.3'!DJ48</f>
        <v>50.400000000000006</v>
      </c>
      <c r="I46" s="25">
        <f>'คณิต ม.3'!CH48</f>
        <v>0</v>
      </c>
      <c r="J46" s="25">
        <f>'คณิต ม.3'!CI48</f>
        <v>2.5</v>
      </c>
      <c r="K46" s="25">
        <f>'คณิต ม.3'!CJ48</f>
        <v>2.5</v>
      </c>
      <c r="L46" s="25">
        <f>'คณิต ม.3'!CK48</f>
        <v>2.5</v>
      </c>
      <c r="M46" s="25">
        <f>'คณิต ม.3'!CL48</f>
        <v>7.5</v>
      </c>
      <c r="N46" s="25">
        <f>'คณิต ม.3'!CM48</f>
        <v>0</v>
      </c>
      <c r="O46" s="25">
        <f>'คณิต ม.3'!CN48</f>
        <v>0</v>
      </c>
      <c r="P46" s="25">
        <f>'คณิต ม.3'!CO48</f>
        <v>0</v>
      </c>
      <c r="Q46" s="25">
        <f>'คณิต ม.3'!CP48</f>
        <v>2.5</v>
      </c>
      <c r="R46" s="25">
        <f>'คณิต ม.3'!CQ48</f>
        <v>5</v>
      </c>
      <c r="S46" s="25">
        <f>'คณิต ม.3'!CR48</f>
        <v>7.5</v>
      </c>
      <c r="T46" s="25">
        <f>'คณิต ม.3'!CS48</f>
        <v>0</v>
      </c>
      <c r="U46" s="25">
        <f>'คณิต ม.3'!CT48</f>
        <v>5</v>
      </c>
      <c r="V46" s="25">
        <f>'คณิต ม.3'!CU48</f>
        <v>5</v>
      </c>
      <c r="W46" s="25">
        <f>'คณิต ม.3'!CV48</f>
        <v>0</v>
      </c>
      <c r="X46" s="25">
        <f>'คณิต ม.3'!CW48</f>
        <v>0</v>
      </c>
      <c r="Y46" s="25">
        <f>'คณิต ม.3'!CX48</f>
        <v>0</v>
      </c>
      <c r="Z46" s="25">
        <f>'คณิต ม.3'!CY48</f>
        <v>0</v>
      </c>
      <c r="AA46" s="25">
        <f>'คณิต ม.3'!CZ48</f>
        <v>0</v>
      </c>
      <c r="AB46" s="25">
        <f>'คณิต ม.3'!DA48</f>
        <v>20</v>
      </c>
      <c r="AC46" s="25">
        <f>'วิทยาศาสตร์ ม.3'!CM48</f>
        <v>2</v>
      </c>
      <c r="AD46" s="25">
        <f>'วิทยาศาสตร์ ม.3'!CN48</f>
        <v>4</v>
      </c>
      <c r="AE46" s="25">
        <f>'วิทยาศาสตร์ ม.3'!CO48</f>
        <v>6</v>
      </c>
      <c r="AF46" s="25">
        <f>'วิทยาศาสตร์ ม.3'!CP48</f>
        <v>2</v>
      </c>
      <c r="AG46" s="25">
        <f>'วิทยาศาสตร์ ม.3'!CQ48</f>
        <v>0</v>
      </c>
      <c r="AH46" s="25">
        <f>'วิทยาศาสตร์ ม.3'!CR48</f>
        <v>2</v>
      </c>
      <c r="AI46" s="25">
        <f>'วิทยาศาสตร์ ม.3'!CS48</f>
        <v>0</v>
      </c>
      <c r="AJ46" s="25">
        <f>'วิทยาศาสตร์ ม.3'!CT48</f>
        <v>8</v>
      </c>
      <c r="AK46" s="25">
        <f>'วิทยาศาสตร์ ม.3'!CU48</f>
        <v>8</v>
      </c>
      <c r="AL46" s="25">
        <f>'วิทยาศาสตร์ ม.3'!CV48</f>
        <v>8</v>
      </c>
      <c r="AM46" s="25">
        <f>'วิทยาศาสตร์ ม.3'!CW48</f>
        <v>6</v>
      </c>
      <c r="AN46" s="25">
        <f>'วิทยาศาสตร์ ม.3'!CX48</f>
        <v>2</v>
      </c>
      <c r="AO46" s="25">
        <f>'วิทยาศาสตร์ ม.3'!CY48</f>
        <v>2</v>
      </c>
      <c r="AP46" s="25">
        <f>'วิทยาศาสตร์ ม.3'!CZ48</f>
        <v>0</v>
      </c>
      <c r="AQ46" s="25">
        <f>'วิทยาศาสตร์ ม.3'!DA48</f>
        <v>2</v>
      </c>
      <c r="AR46" s="25">
        <f>'วิทยาศาสตร์ ม.3'!DB48</f>
        <v>34</v>
      </c>
      <c r="AS46" s="25">
        <f>'สังคมศึกษา ม.3'!DD48</f>
        <v>6</v>
      </c>
      <c r="AT46" s="25">
        <f>'สังคมศึกษา ม.3'!DE48</f>
        <v>4</v>
      </c>
      <c r="AU46" s="25">
        <f>'สังคมศึกษา ม.3'!DF48</f>
        <v>10</v>
      </c>
      <c r="AV46" s="25">
        <f>'สังคมศึกษา ม.3'!DG48</f>
        <v>4</v>
      </c>
      <c r="AW46" s="25">
        <f>'สังคมศึกษา ม.3'!DH48</f>
        <v>2</v>
      </c>
      <c r="AX46" s="25">
        <f>'สังคมศึกษา ม.3'!DI48</f>
        <v>6</v>
      </c>
      <c r="AY46" s="25">
        <f>'สังคมศึกษา ม.3'!DJ48</f>
        <v>4</v>
      </c>
      <c r="AZ46" s="25">
        <f>'สังคมศึกษา ม.3'!DK48</f>
        <v>2</v>
      </c>
      <c r="BA46" s="25">
        <f>'สังคมศึกษา ม.3'!DL48</f>
        <v>6</v>
      </c>
      <c r="BB46" s="25">
        <f>'สังคมศึกษา ม.3'!DM48</f>
        <v>2</v>
      </c>
      <c r="BC46" s="25">
        <f>'สังคมศึกษา ม.3'!DN48</f>
        <v>2</v>
      </c>
      <c r="BD46" s="25">
        <f>'สังคมศึกษา ม.3'!DO48</f>
        <v>6</v>
      </c>
      <c r="BE46" s="25">
        <f>'สังคมศึกษา ม.3'!DP48</f>
        <v>10</v>
      </c>
      <c r="BF46" s="25">
        <f>'สังคมศึกษา ม.3'!DQ48</f>
        <v>4</v>
      </c>
      <c r="BG46" s="25">
        <f>'สังคมศึกษา ม.3'!DR48</f>
        <v>6</v>
      </c>
      <c r="BH46" s="25">
        <f>'สังคมศึกษา ม.3'!DS48</f>
        <v>10</v>
      </c>
      <c r="BI46" s="25">
        <f>'สังคมศึกษา ม.3'!DT48</f>
        <v>42</v>
      </c>
      <c r="BJ46" s="25">
        <f>'ภาษาอังกฤษ ม.3'!CY48</f>
        <v>6</v>
      </c>
      <c r="BK46" s="25">
        <f>'ภาษาอังกฤษ ม.3'!CZ48</f>
        <v>8</v>
      </c>
      <c r="BL46" s="25">
        <f>'ภาษาอังกฤษ ม.3'!DA48</f>
        <v>6</v>
      </c>
      <c r="BM46" s="25">
        <f>'ภาษาอังกฤษ ม.3'!DB48</f>
        <v>20</v>
      </c>
      <c r="BN46" s="25">
        <f>'ภาษาอังกฤษ ม.3'!DC48</f>
        <v>6</v>
      </c>
      <c r="BO46" s="25">
        <f>'ภาษาอังกฤษ ม.3'!DD48</f>
        <v>4</v>
      </c>
      <c r="BP46" s="25">
        <f>'ภาษาอังกฤษ ม.3'!DE48</f>
        <v>10</v>
      </c>
      <c r="BQ46" s="25">
        <f>'ภาษาอังกฤษ ม.3'!DF48</f>
        <v>4</v>
      </c>
      <c r="BR46" s="25">
        <f>'ภาษาอังกฤษ ม.3'!DG48</f>
        <v>34</v>
      </c>
    </row>
    <row r="47" spans="1:70" ht="19.350000000000001" customHeight="1">
      <c r="A47" s="5">
        <v>41</v>
      </c>
      <c r="B47" s="18" t="str">
        <f>'ภาษาไทย ม.3'!B49</f>
        <v>นางสาวศิริลักษณ์  สงวนถ้อย</v>
      </c>
      <c r="C47" s="7">
        <f>'ภาษาไทย ม.3'!DE49</f>
        <v>16.399999999999999</v>
      </c>
      <c r="D47" s="7">
        <f>'ภาษาไทย ม.3'!DF49</f>
        <v>4.8000000000000007</v>
      </c>
      <c r="E47" s="7">
        <f>'ภาษาไทย ม.3'!DG49</f>
        <v>4.8000000000000007</v>
      </c>
      <c r="F47" s="7">
        <f>'ภาษาไทย ม.3'!DH49</f>
        <v>8.8000000000000007</v>
      </c>
      <c r="G47" s="7">
        <f>'ภาษาไทย ม.3'!DI49</f>
        <v>3.2</v>
      </c>
      <c r="H47" s="7">
        <f>'ภาษาไทย ม.3'!DJ49</f>
        <v>38</v>
      </c>
      <c r="I47" s="25">
        <f>'คณิต ม.3'!CH49</f>
        <v>0</v>
      </c>
      <c r="J47" s="25">
        <f>'คณิต ม.3'!CI49</f>
        <v>2.5</v>
      </c>
      <c r="K47" s="25">
        <f>'คณิต ม.3'!CJ49</f>
        <v>0</v>
      </c>
      <c r="L47" s="25">
        <f>'คณิต ม.3'!CK49</f>
        <v>0</v>
      </c>
      <c r="M47" s="25">
        <f>'คณิต ม.3'!CL49</f>
        <v>2.5</v>
      </c>
      <c r="N47" s="25">
        <f>'คณิต ม.3'!CM49</f>
        <v>0</v>
      </c>
      <c r="O47" s="25">
        <f>'คณิต ม.3'!CN49</f>
        <v>0</v>
      </c>
      <c r="P47" s="25">
        <f>'คณิต ม.3'!CO49</f>
        <v>0</v>
      </c>
      <c r="Q47" s="25">
        <f>'คณิต ม.3'!CP49</f>
        <v>2.5</v>
      </c>
      <c r="R47" s="25">
        <f>'คณิต ม.3'!CQ49</f>
        <v>2.5</v>
      </c>
      <c r="S47" s="25">
        <f>'คณิต ม.3'!CR49</f>
        <v>5</v>
      </c>
      <c r="T47" s="25">
        <f>'คณิต ม.3'!CS49</f>
        <v>0</v>
      </c>
      <c r="U47" s="25">
        <f>'คณิต ม.3'!CT49</f>
        <v>5</v>
      </c>
      <c r="V47" s="25">
        <f>'คณิต ม.3'!CU49</f>
        <v>5</v>
      </c>
      <c r="W47" s="25">
        <f>'คณิต ม.3'!CV49</f>
        <v>0</v>
      </c>
      <c r="X47" s="25">
        <f>'คณิต ม.3'!CW49</f>
        <v>0</v>
      </c>
      <c r="Y47" s="25">
        <f>'คณิต ม.3'!CX49</f>
        <v>0</v>
      </c>
      <c r="Z47" s="25">
        <f>'คณิต ม.3'!CY49</f>
        <v>0</v>
      </c>
      <c r="AA47" s="25">
        <f>'คณิต ม.3'!CZ49</f>
        <v>2.5</v>
      </c>
      <c r="AB47" s="25">
        <f>'คณิต ม.3'!DA49</f>
        <v>15</v>
      </c>
      <c r="AC47" s="25">
        <f>'วิทยาศาสตร์ ม.3'!CM49</f>
        <v>2</v>
      </c>
      <c r="AD47" s="25">
        <f>'วิทยาศาสตร์ ม.3'!CN49</f>
        <v>4</v>
      </c>
      <c r="AE47" s="25">
        <f>'วิทยาศาสตร์ ม.3'!CO49</f>
        <v>6</v>
      </c>
      <c r="AF47" s="25">
        <f>'วิทยาศาสตร์ ม.3'!CP49</f>
        <v>2</v>
      </c>
      <c r="AG47" s="25">
        <f>'วิทยาศาสตร์ ม.3'!CQ49</f>
        <v>2</v>
      </c>
      <c r="AH47" s="25">
        <f>'วิทยาศาสตร์ ม.3'!CR49</f>
        <v>4</v>
      </c>
      <c r="AI47" s="25">
        <f>'วิทยาศาสตร์ ม.3'!CS49</f>
        <v>2</v>
      </c>
      <c r="AJ47" s="25">
        <f>'วิทยาศาสตร์ ม.3'!CT49</f>
        <v>3</v>
      </c>
      <c r="AK47" s="25">
        <f>'วิทยาศาสตร์ ม.3'!CU49</f>
        <v>5</v>
      </c>
      <c r="AL47" s="25">
        <f>'วิทยาศาสตร์ ม.3'!CV49</f>
        <v>12</v>
      </c>
      <c r="AM47" s="25">
        <f>'วิทยาศาสตร์ ม.3'!CW49</f>
        <v>4</v>
      </c>
      <c r="AN47" s="25">
        <f>'วิทยาศาสตร์ ม.3'!CX49</f>
        <v>6</v>
      </c>
      <c r="AO47" s="25">
        <f>'วิทยาศาสตร์ ม.3'!CY49</f>
        <v>2</v>
      </c>
      <c r="AP47" s="25">
        <f>'วิทยาศาสตร์ ม.3'!CZ49</f>
        <v>0</v>
      </c>
      <c r="AQ47" s="25">
        <f>'วิทยาศาสตร์ ม.3'!DA49</f>
        <v>2</v>
      </c>
      <c r="AR47" s="25">
        <f>'วิทยาศาสตร์ ม.3'!DB49</f>
        <v>39</v>
      </c>
      <c r="AS47" s="25">
        <f>'สังคมศึกษา ม.3'!DD49</f>
        <v>4</v>
      </c>
      <c r="AT47" s="25">
        <f>'สังคมศึกษา ม.3'!DE49</f>
        <v>6</v>
      </c>
      <c r="AU47" s="25">
        <f>'สังคมศึกษา ม.3'!DF49</f>
        <v>10</v>
      </c>
      <c r="AV47" s="25">
        <f>'สังคมศึกษา ม.3'!DG49</f>
        <v>4</v>
      </c>
      <c r="AW47" s="25">
        <f>'สังคมศึกษา ม.3'!DH49</f>
        <v>2</v>
      </c>
      <c r="AX47" s="25">
        <f>'สังคมศึกษา ม.3'!DI49</f>
        <v>6</v>
      </c>
      <c r="AY47" s="25">
        <f>'สังคมศึกษา ม.3'!DJ49</f>
        <v>6</v>
      </c>
      <c r="AZ47" s="25">
        <f>'สังคมศึกษา ม.3'!DK49</f>
        <v>4</v>
      </c>
      <c r="BA47" s="25">
        <f>'สังคมศึกษา ม.3'!DL49</f>
        <v>10</v>
      </c>
      <c r="BB47" s="25">
        <f>'สังคมศึกษา ม.3'!DM49</f>
        <v>2</v>
      </c>
      <c r="BC47" s="25">
        <f>'สังคมศึกษา ม.3'!DN49</f>
        <v>0</v>
      </c>
      <c r="BD47" s="25">
        <f>'สังคมศึกษา ม.3'!DO49</f>
        <v>4</v>
      </c>
      <c r="BE47" s="25">
        <f>'สังคมศึกษา ม.3'!DP49</f>
        <v>6</v>
      </c>
      <c r="BF47" s="25">
        <f>'สังคมศึกษา ม.3'!DQ49</f>
        <v>2</v>
      </c>
      <c r="BG47" s="25">
        <f>'สังคมศึกษา ม.3'!DR49</f>
        <v>6</v>
      </c>
      <c r="BH47" s="25">
        <f>'สังคมศึกษา ม.3'!DS49</f>
        <v>8</v>
      </c>
      <c r="BI47" s="25">
        <f>'สังคมศึกษา ม.3'!DT49</f>
        <v>40</v>
      </c>
      <c r="BJ47" s="25">
        <f>'ภาษาอังกฤษ ม.3'!CY49</f>
        <v>12</v>
      </c>
      <c r="BK47" s="25">
        <f>'ภาษาอังกฤษ ม.3'!CZ49</f>
        <v>4</v>
      </c>
      <c r="BL47" s="25">
        <f>'ภาษาอังกฤษ ม.3'!DA49</f>
        <v>2</v>
      </c>
      <c r="BM47" s="25">
        <f>'ภาษาอังกฤษ ม.3'!DB49</f>
        <v>18</v>
      </c>
      <c r="BN47" s="25">
        <f>'ภาษาอังกฤษ ม.3'!DC49</f>
        <v>2</v>
      </c>
      <c r="BO47" s="25">
        <f>'ภาษาอังกฤษ ม.3'!DD49</f>
        <v>2</v>
      </c>
      <c r="BP47" s="25">
        <f>'ภาษาอังกฤษ ม.3'!DE49</f>
        <v>4</v>
      </c>
      <c r="BQ47" s="25">
        <f>'ภาษาอังกฤษ ม.3'!DF49</f>
        <v>0</v>
      </c>
      <c r="BR47" s="25">
        <f>'ภาษาอังกฤษ ม.3'!DG49</f>
        <v>22</v>
      </c>
    </row>
    <row r="48" spans="1:70" ht="19.350000000000001" customHeight="1">
      <c r="A48" s="5">
        <v>42</v>
      </c>
      <c r="B48" s="18" t="str">
        <f>'ภาษาไทย ม.3'!B50</f>
        <v>นายกฤษฎา  กล้าปราบโจร</v>
      </c>
      <c r="C48" s="7">
        <f>'ภาษาไทย ม.3'!DE50</f>
        <v>14.8</v>
      </c>
      <c r="D48" s="7">
        <f>'ภาษาไทย ม.3'!DF50</f>
        <v>8</v>
      </c>
      <c r="E48" s="7">
        <f>'ภาษาไทย ม.3'!DG50</f>
        <v>6.4</v>
      </c>
      <c r="F48" s="7">
        <f>'ภาษาไทย ม.3'!DH50</f>
        <v>22.799999999999997</v>
      </c>
      <c r="G48" s="7">
        <f>'ภาษาไทย ม.3'!DI50</f>
        <v>3.2</v>
      </c>
      <c r="H48" s="7">
        <f>'ภาษาไทย ม.3'!DJ50</f>
        <v>55.2</v>
      </c>
      <c r="I48" s="25">
        <f>'คณิต ม.3'!CH50</f>
        <v>0</v>
      </c>
      <c r="J48" s="25">
        <f>'คณิต ม.3'!CI50</f>
        <v>0</v>
      </c>
      <c r="K48" s="25">
        <f>'คณิต ม.3'!CJ50</f>
        <v>2.5</v>
      </c>
      <c r="L48" s="25">
        <f>'คณิต ม.3'!CK50</f>
        <v>0</v>
      </c>
      <c r="M48" s="25">
        <f>'คณิต ม.3'!CL50</f>
        <v>2.5</v>
      </c>
      <c r="N48" s="25">
        <f>'คณิต ม.3'!CM50</f>
        <v>2.5</v>
      </c>
      <c r="O48" s="25">
        <f>'คณิต ม.3'!CN50</f>
        <v>0</v>
      </c>
      <c r="P48" s="25">
        <f>'คณิต ม.3'!CO50</f>
        <v>2.5</v>
      </c>
      <c r="Q48" s="25">
        <f>'คณิต ม.3'!CP50</f>
        <v>0</v>
      </c>
      <c r="R48" s="25">
        <f>'คณิต ม.3'!CQ50</f>
        <v>2.5</v>
      </c>
      <c r="S48" s="25">
        <f>'คณิต ม.3'!CR50</f>
        <v>2.5</v>
      </c>
      <c r="T48" s="25">
        <f>'คณิต ม.3'!CS50</f>
        <v>0</v>
      </c>
      <c r="U48" s="25">
        <f>'คณิต ม.3'!CT50</f>
        <v>5</v>
      </c>
      <c r="V48" s="25">
        <f>'คณิต ม.3'!CU50</f>
        <v>5</v>
      </c>
      <c r="W48" s="25">
        <f>'คณิต ม.3'!CV50</f>
        <v>2.5</v>
      </c>
      <c r="X48" s="25">
        <f>'คณิต ม.3'!CW50</f>
        <v>0</v>
      </c>
      <c r="Y48" s="25">
        <f>'คณิต ม.3'!CX50</f>
        <v>0</v>
      </c>
      <c r="Z48" s="25">
        <f>'คณิต ม.3'!CY50</f>
        <v>2.5</v>
      </c>
      <c r="AA48" s="25">
        <f>'คณิต ม.3'!CZ50</f>
        <v>0</v>
      </c>
      <c r="AB48" s="25">
        <f>'คณิต ม.3'!DA50</f>
        <v>15</v>
      </c>
      <c r="AC48" s="25">
        <f>'วิทยาศาสตร์ ม.3'!CM50</f>
        <v>6</v>
      </c>
      <c r="AD48" s="25">
        <f>'วิทยาศาสตร์ ม.3'!CN50</f>
        <v>6</v>
      </c>
      <c r="AE48" s="25">
        <f>'วิทยาศาสตร์ ม.3'!CO50</f>
        <v>12</v>
      </c>
      <c r="AF48" s="25">
        <f>'วิทยาศาสตร์ ม.3'!CP50</f>
        <v>4</v>
      </c>
      <c r="AG48" s="25">
        <f>'วิทยาศาสตร์ ม.3'!CQ50</f>
        <v>0</v>
      </c>
      <c r="AH48" s="25">
        <f>'วิทยาศาสตร์ ม.3'!CR50</f>
        <v>4</v>
      </c>
      <c r="AI48" s="25">
        <f>'วิทยาศาสตร์ ม.3'!CS50</f>
        <v>2</v>
      </c>
      <c r="AJ48" s="25">
        <f>'วิทยาศาสตร์ ม.3'!CT50</f>
        <v>5</v>
      </c>
      <c r="AK48" s="25">
        <f>'วิทยาศาสตร์ ม.3'!CU50</f>
        <v>7</v>
      </c>
      <c r="AL48" s="25">
        <f>'วิทยาศาสตร์ ม.3'!CV50</f>
        <v>4</v>
      </c>
      <c r="AM48" s="25">
        <f>'วิทยาศาสตร์ ม.3'!CW50</f>
        <v>4</v>
      </c>
      <c r="AN48" s="25">
        <f>'วิทยาศาสตร์ ม.3'!CX50</f>
        <v>2</v>
      </c>
      <c r="AO48" s="25">
        <f>'วิทยาศาสตร์ ม.3'!CY50</f>
        <v>3</v>
      </c>
      <c r="AP48" s="25">
        <f>'วิทยาศาสตร์ ม.3'!CZ50</f>
        <v>0</v>
      </c>
      <c r="AQ48" s="25">
        <f>'วิทยาศาสตร์ ม.3'!DA50</f>
        <v>3</v>
      </c>
      <c r="AR48" s="25">
        <f>'วิทยาศาสตร์ ม.3'!DB50</f>
        <v>36</v>
      </c>
      <c r="AS48" s="25">
        <f>'สังคมศึกษา ม.3'!DD50</f>
        <v>6</v>
      </c>
      <c r="AT48" s="25">
        <f>'สังคมศึกษา ม.3'!DE50</f>
        <v>2</v>
      </c>
      <c r="AU48" s="25">
        <f>'สังคมศึกษา ม.3'!DF50</f>
        <v>8</v>
      </c>
      <c r="AV48" s="25">
        <f>'สังคมศึกษา ม.3'!DG50</f>
        <v>6</v>
      </c>
      <c r="AW48" s="25">
        <f>'สังคมศึกษา ม.3'!DH50</f>
        <v>4</v>
      </c>
      <c r="AX48" s="25">
        <f>'สังคมศึกษา ม.3'!DI50</f>
        <v>10</v>
      </c>
      <c r="AY48" s="25">
        <f>'สังคมศึกษา ม.3'!DJ50</f>
        <v>4</v>
      </c>
      <c r="AZ48" s="25">
        <f>'สังคมศึกษา ม.3'!DK50</f>
        <v>0</v>
      </c>
      <c r="BA48" s="25">
        <f>'สังคมศึกษา ม.3'!DL50</f>
        <v>4</v>
      </c>
      <c r="BB48" s="25">
        <f>'สังคมศึกษา ม.3'!DM50</f>
        <v>2</v>
      </c>
      <c r="BC48" s="25">
        <f>'สังคมศึกษา ม.3'!DN50</f>
        <v>0</v>
      </c>
      <c r="BD48" s="25">
        <f>'สังคมศึกษา ม.3'!DO50</f>
        <v>2</v>
      </c>
      <c r="BE48" s="25">
        <f>'สังคมศึกษา ม.3'!DP50</f>
        <v>4</v>
      </c>
      <c r="BF48" s="25">
        <f>'สังคมศึกษา ม.3'!DQ50</f>
        <v>0</v>
      </c>
      <c r="BG48" s="25">
        <f>'สังคมศึกษา ม.3'!DR50</f>
        <v>2</v>
      </c>
      <c r="BH48" s="25">
        <f>'สังคมศึกษา ม.3'!DS50</f>
        <v>2</v>
      </c>
      <c r="BI48" s="25">
        <f>'สังคมศึกษา ม.3'!DT50</f>
        <v>28</v>
      </c>
      <c r="BJ48" s="25">
        <f>'ภาษาอังกฤษ ม.3'!CY50</f>
        <v>4</v>
      </c>
      <c r="BK48" s="25">
        <f>'ภาษาอังกฤษ ม.3'!CZ50</f>
        <v>10</v>
      </c>
      <c r="BL48" s="25">
        <f>'ภาษาอังกฤษ ม.3'!DA50</f>
        <v>6</v>
      </c>
      <c r="BM48" s="25">
        <f>'ภาษาอังกฤษ ม.3'!DB50</f>
        <v>20</v>
      </c>
      <c r="BN48" s="25">
        <f>'ภาษาอังกฤษ ม.3'!DC50</f>
        <v>2</v>
      </c>
      <c r="BO48" s="25">
        <f>'ภาษาอังกฤษ ม.3'!DD50</f>
        <v>0</v>
      </c>
      <c r="BP48" s="25">
        <f>'ภาษาอังกฤษ ม.3'!DE50</f>
        <v>2</v>
      </c>
      <c r="BQ48" s="25">
        <f>'ภาษาอังกฤษ ม.3'!DF50</f>
        <v>0</v>
      </c>
      <c r="BR48" s="25">
        <f>'ภาษาอังกฤษ ม.3'!DG50</f>
        <v>22</v>
      </c>
    </row>
    <row r="49" spans="1:70" ht="19.350000000000001" customHeight="1">
      <c r="A49" s="5">
        <v>43</v>
      </c>
      <c r="B49" s="18" t="str">
        <f>'ภาษาไทย ม.3'!B51</f>
        <v>นายธนพงศ์  ชูจันทร์</v>
      </c>
      <c r="C49" s="7">
        <f>'ภาษาไทย ม.3'!DE51</f>
        <v>8.8000000000000007</v>
      </c>
      <c r="D49" s="7">
        <f>'ภาษาไทย ม.3'!DF51</f>
        <v>4.8000000000000007</v>
      </c>
      <c r="E49" s="7">
        <f>'ภาษาไทย ม.3'!DG51</f>
        <v>3.2</v>
      </c>
      <c r="F49" s="7">
        <f>'ภาษาไทย ม.3'!DH51</f>
        <v>19.600000000000001</v>
      </c>
      <c r="G49" s="7">
        <f>'ภาษาไทย ม.3'!DI51</f>
        <v>3.2</v>
      </c>
      <c r="H49" s="7">
        <f>'ภาษาไทย ม.3'!DJ51</f>
        <v>39.600000000000009</v>
      </c>
      <c r="I49" s="25">
        <f>'คณิต ม.3'!CH51</f>
        <v>2.5</v>
      </c>
      <c r="J49" s="25">
        <f>'คณิต ม.3'!CI51</f>
        <v>5</v>
      </c>
      <c r="K49" s="25">
        <f>'คณิต ม.3'!CJ51</f>
        <v>0</v>
      </c>
      <c r="L49" s="25">
        <f>'คณิต ม.3'!CK51</f>
        <v>2.5</v>
      </c>
      <c r="M49" s="25">
        <f>'คณิต ม.3'!CL51</f>
        <v>10</v>
      </c>
      <c r="N49" s="25">
        <f>'คณิต ม.3'!CM51</f>
        <v>2.5</v>
      </c>
      <c r="O49" s="25">
        <f>'คณิต ม.3'!CN51</f>
        <v>0</v>
      </c>
      <c r="P49" s="25">
        <f>'คณิต ม.3'!CO51</f>
        <v>2.5</v>
      </c>
      <c r="Q49" s="25">
        <f>'คณิต ม.3'!CP51</f>
        <v>2.5</v>
      </c>
      <c r="R49" s="25">
        <f>'คณิต ม.3'!CQ51</f>
        <v>2.5</v>
      </c>
      <c r="S49" s="25">
        <f>'คณิต ม.3'!CR51</f>
        <v>5</v>
      </c>
      <c r="T49" s="25">
        <f>'คณิต ม.3'!CS51</f>
        <v>0</v>
      </c>
      <c r="U49" s="25">
        <f>'คณิต ม.3'!CT51</f>
        <v>2.5</v>
      </c>
      <c r="V49" s="25">
        <f>'คณิต ม.3'!CU51</f>
        <v>2.5</v>
      </c>
      <c r="W49" s="25">
        <f>'คณิต ม.3'!CV51</f>
        <v>2.5</v>
      </c>
      <c r="X49" s="25">
        <f>'คณิต ม.3'!CW51</f>
        <v>0</v>
      </c>
      <c r="Y49" s="25">
        <f>'คณิต ม.3'!CX51</f>
        <v>0</v>
      </c>
      <c r="Z49" s="25">
        <f>'คณิต ม.3'!CY51</f>
        <v>2.5</v>
      </c>
      <c r="AA49" s="25">
        <f>'คณิต ม.3'!CZ51</f>
        <v>2.5</v>
      </c>
      <c r="AB49" s="25">
        <f>'คณิต ม.3'!DA51</f>
        <v>25</v>
      </c>
      <c r="AC49" s="25">
        <f>'วิทยาศาสตร์ ม.3'!CM51</f>
        <v>4</v>
      </c>
      <c r="AD49" s="25">
        <f>'วิทยาศาสตร์ ม.3'!CN51</f>
        <v>4</v>
      </c>
      <c r="AE49" s="25">
        <f>'วิทยาศาสตร์ ม.3'!CO51</f>
        <v>8</v>
      </c>
      <c r="AF49" s="25">
        <f>'วิทยาศาสตร์ ม.3'!CP51</f>
        <v>2</v>
      </c>
      <c r="AG49" s="25">
        <f>'วิทยาศาสตร์ ม.3'!CQ51</f>
        <v>2</v>
      </c>
      <c r="AH49" s="25">
        <f>'วิทยาศาสตร์ ม.3'!CR51</f>
        <v>4</v>
      </c>
      <c r="AI49" s="25">
        <f>'วิทยาศาสตร์ ม.3'!CS51</f>
        <v>2</v>
      </c>
      <c r="AJ49" s="25">
        <f>'วิทยาศาสตร์ ม.3'!CT51</f>
        <v>8</v>
      </c>
      <c r="AK49" s="25">
        <f>'วิทยาศาสตร์ ม.3'!CU51</f>
        <v>10</v>
      </c>
      <c r="AL49" s="25">
        <f>'วิทยาศาสตร์ ม.3'!CV51</f>
        <v>4</v>
      </c>
      <c r="AM49" s="25">
        <f>'วิทยาศาสตร์ ม.3'!CW51</f>
        <v>4</v>
      </c>
      <c r="AN49" s="25">
        <f>'วิทยาศาสตร์ ม.3'!CX51</f>
        <v>2</v>
      </c>
      <c r="AO49" s="25">
        <f>'วิทยาศาสตร์ ม.3'!CY51</f>
        <v>3</v>
      </c>
      <c r="AP49" s="25">
        <f>'วิทยาศาสตร์ ม.3'!CZ51</f>
        <v>0</v>
      </c>
      <c r="AQ49" s="25">
        <f>'วิทยาศาสตร์ ม.3'!DA51</f>
        <v>3</v>
      </c>
      <c r="AR49" s="25">
        <f>'วิทยาศาสตร์ ม.3'!DB51</f>
        <v>35</v>
      </c>
      <c r="AS49" s="25">
        <f>'สังคมศึกษา ม.3'!DD51</f>
        <v>6</v>
      </c>
      <c r="AT49" s="25">
        <f>'สังคมศึกษา ม.3'!DE51</f>
        <v>2</v>
      </c>
      <c r="AU49" s="25">
        <f>'สังคมศึกษา ม.3'!DF51</f>
        <v>8</v>
      </c>
      <c r="AV49" s="25">
        <f>'สังคมศึกษา ม.3'!DG51</f>
        <v>4</v>
      </c>
      <c r="AW49" s="25">
        <f>'สังคมศึกษา ม.3'!DH51</f>
        <v>2</v>
      </c>
      <c r="AX49" s="25">
        <f>'สังคมศึกษา ม.3'!DI51</f>
        <v>6</v>
      </c>
      <c r="AY49" s="25">
        <f>'สังคมศึกษา ม.3'!DJ51</f>
        <v>4</v>
      </c>
      <c r="AZ49" s="25">
        <f>'สังคมศึกษา ม.3'!DK51</f>
        <v>2</v>
      </c>
      <c r="BA49" s="25">
        <f>'สังคมศึกษา ม.3'!DL51</f>
        <v>6</v>
      </c>
      <c r="BB49" s="25">
        <f>'สังคมศึกษา ม.3'!DM51</f>
        <v>2</v>
      </c>
      <c r="BC49" s="25">
        <f>'สังคมศึกษา ม.3'!DN51</f>
        <v>2</v>
      </c>
      <c r="BD49" s="25">
        <f>'สังคมศึกษา ม.3'!DO51</f>
        <v>2</v>
      </c>
      <c r="BE49" s="25">
        <f>'สังคมศึกษา ม.3'!DP51</f>
        <v>6</v>
      </c>
      <c r="BF49" s="25">
        <f>'สังคมศึกษา ม.3'!DQ51</f>
        <v>4</v>
      </c>
      <c r="BG49" s="25">
        <f>'สังคมศึกษา ม.3'!DR51</f>
        <v>2</v>
      </c>
      <c r="BH49" s="25">
        <f>'สังคมศึกษา ม.3'!DS51</f>
        <v>6</v>
      </c>
      <c r="BI49" s="25">
        <f>'สังคมศึกษา ม.3'!DT51</f>
        <v>32</v>
      </c>
      <c r="BJ49" s="25">
        <f>'ภาษาอังกฤษ ม.3'!CY51</f>
        <v>10</v>
      </c>
      <c r="BK49" s="25">
        <f>'ภาษาอังกฤษ ม.3'!CZ51</f>
        <v>6</v>
      </c>
      <c r="BL49" s="25">
        <f>'ภาษาอังกฤษ ม.3'!DA51</f>
        <v>2</v>
      </c>
      <c r="BM49" s="25">
        <f>'ภาษาอังกฤษ ม.3'!DB51</f>
        <v>18</v>
      </c>
      <c r="BN49" s="25">
        <f>'ภาษาอังกฤษ ม.3'!DC51</f>
        <v>2</v>
      </c>
      <c r="BO49" s="25">
        <f>'ภาษาอังกฤษ ม.3'!DD51</f>
        <v>4</v>
      </c>
      <c r="BP49" s="25">
        <f>'ภาษาอังกฤษ ม.3'!DE51</f>
        <v>6</v>
      </c>
      <c r="BQ49" s="25">
        <f>'ภาษาอังกฤษ ม.3'!DF51</f>
        <v>2</v>
      </c>
      <c r="BR49" s="25">
        <f>'ภาษาอังกฤษ ม.3'!DG51</f>
        <v>26</v>
      </c>
    </row>
    <row r="50" spans="1:70" ht="19.350000000000001" customHeight="1">
      <c r="A50" s="5">
        <v>44</v>
      </c>
      <c r="B50" s="18" t="str">
        <f>'ภาษาไทย ม.3'!B52</f>
        <v>นายโชดดี  คชายนต์</v>
      </c>
      <c r="C50" s="7">
        <f>'ภาษาไทย ม.3'!DE52</f>
        <v>4.8000000000000007</v>
      </c>
      <c r="D50" s="7">
        <f>'ภาษาไทย ม.3'!DF52</f>
        <v>4.8000000000000007</v>
      </c>
      <c r="E50" s="7">
        <f>'ภาษาไทย ม.3'!DG52</f>
        <v>0</v>
      </c>
      <c r="F50" s="7">
        <f>'ภาษาไทย ม.3'!DH52</f>
        <v>12</v>
      </c>
      <c r="G50" s="7">
        <f>'ภาษาไทย ม.3'!DI52</f>
        <v>3.2</v>
      </c>
      <c r="H50" s="7">
        <f>'ภาษาไทย ม.3'!DJ52</f>
        <v>24.8</v>
      </c>
      <c r="I50" s="25">
        <f>'คณิต ม.3'!CH52</f>
        <v>0</v>
      </c>
      <c r="J50" s="25">
        <f>'คณิต ม.3'!CI52</f>
        <v>5</v>
      </c>
      <c r="K50" s="25">
        <f>'คณิต ม.3'!CJ52</f>
        <v>0</v>
      </c>
      <c r="L50" s="25">
        <f>'คณิต ม.3'!CK52</f>
        <v>2.5</v>
      </c>
      <c r="M50" s="25">
        <f>'คณิต ม.3'!CL52</f>
        <v>7.5</v>
      </c>
      <c r="N50" s="25">
        <f>'คณิต ม.3'!CM52</f>
        <v>2.5</v>
      </c>
      <c r="O50" s="25">
        <f>'คณิต ม.3'!CN52</f>
        <v>2.5</v>
      </c>
      <c r="P50" s="25">
        <f>'คณิต ม.3'!CO52</f>
        <v>5</v>
      </c>
      <c r="Q50" s="25">
        <f>'คณิต ม.3'!CP52</f>
        <v>2.5</v>
      </c>
      <c r="R50" s="25">
        <f>'คณิต ม.3'!CQ52</f>
        <v>2.5</v>
      </c>
      <c r="S50" s="25">
        <f>'คณิต ม.3'!CR52</f>
        <v>5</v>
      </c>
      <c r="T50" s="25">
        <f>'คณิต ม.3'!CS52</f>
        <v>0</v>
      </c>
      <c r="U50" s="25">
        <f>'คณิต ม.3'!CT52</f>
        <v>2.5</v>
      </c>
      <c r="V50" s="25">
        <f>'คณิต ม.3'!CU52</f>
        <v>2.5</v>
      </c>
      <c r="W50" s="25">
        <f>'คณิต ม.3'!CV52</f>
        <v>0</v>
      </c>
      <c r="X50" s="25">
        <f>'คณิต ม.3'!CW52</f>
        <v>0</v>
      </c>
      <c r="Y50" s="25">
        <f>'คณิต ม.3'!CX52</f>
        <v>0</v>
      </c>
      <c r="Z50" s="25">
        <f>'คณิต ม.3'!CY52</f>
        <v>0</v>
      </c>
      <c r="AA50" s="25">
        <f>'คณิต ม.3'!CZ52</f>
        <v>2.5</v>
      </c>
      <c r="AB50" s="25">
        <f>'คณิต ม.3'!DA52</f>
        <v>22.5</v>
      </c>
      <c r="AC50" s="25">
        <f>'วิทยาศาสตร์ ม.3'!CM52</f>
        <v>2</v>
      </c>
      <c r="AD50" s="25">
        <f>'วิทยาศาสตร์ ม.3'!CN52</f>
        <v>6</v>
      </c>
      <c r="AE50" s="25">
        <f>'วิทยาศาสตร์ ม.3'!CO52</f>
        <v>8</v>
      </c>
      <c r="AF50" s="25">
        <f>'วิทยาศาสตร์ ม.3'!CP52</f>
        <v>4</v>
      </c>
      <c r="AG50" s="25">
        <f>'วิทยาศาสตร์ ม.3'!CQ52</f>
        <v>2</v>
      </c>
      <c r="AH50" s="25">
        <f>'วิทยาศาสตร์ ม.3'!CR52</f>
        <v>6</v>
      </c>
      <c r="AI50" s="25">
        <f>'วิทยาศาสตร์ ม.3'!CS52</f>
        <v>4</v>
      </c>
      <c r="AJ50" s="25">
        <f>'วิทยาศาสตร์ ม.3'!CT52</f>
        <v>4</v>
      </c>
      <c r="AK50" s="25">
        <f>'วิทยาศาสตร์ ม.3'!CU52</f>
        <v>8</v>
      </c>
      <c r="AL50" s="25">
        <f>'วิทยาศาสตร์ ม.3'!CV52</f>
        <v>2</v>
      </c>
      <c r="AM50" s="25">
        <f>'วิทยาศาสตร์ ม.3'!CW52</f>
        <v>4</v>
      </c>
      <c r="AN50" s="25">
        <f>'วิทยาศาสตร์ ม.3'!CX52</f>
        <v>6</v>
      </c>
      <c r="AO50" s="25">
        <f>'วิทยาศาสตร์ ม.3'!CY52</f>
        <v>5</v>
      </c>
      <c r="AP50" s="25">
        <f>'วิทยาศาสตร์ ม.3'!CZ52</f>
        <v>0</v>
      </c>
      <c r="AQ50" s="25">
        <f>'วิทยาศาสตร์ ม.3'!DA52</f>
        <v>5</v>
      </c>
      <c r="AR50" s="25">
        <f>'วิทยาศาสตร์ ม.3'!DB52</f>
        <v>39</v>
      </c>
      <c r="AS50" s="25">
        <f>'สังคมศึกษา ม.3'!DD52</f>
        <v>4</v>
      </c>
      <c r="AT50" s="25">
        <f>'สังคมศึกษา ม.3'!DE52</f>
        <v>4</v>
      </c>
      <c r="AU50" s="25">
        <f>'สังคมศึกษา ม.3'!DF52</f>
        <v>8</v>
      </c>
      <c r="AV50" s="25">
        <f>'สังคมศึกษา ม.3'!DG52</f>
        <v>4</v>
      </c>
      <c r="AW50" s="25">
        <f>'สังคมศึกษา ม.3'!DH52</f>
        <v>2</v>
      </c>
      <c r="AX50" s="25">
        <f>'สังคมศึกษา ม.3'!DI52</f>
        <v>6</v>
      </c>
      <c r="AY50" s="25">
        <f>'สังคมศึกษา ม.3'!DJ52</f>
        <v>2</v>
      </c>
      <c r="AZ50" s="25">
        <f>'สังคมศึกษา ม.3'!DK52</f>
        <v>2</v>
      </c>
      <c r="BA50" s="25">
        <f>'สังคมศึกษา ม.3'!DL52</f>
        <v>4</v>
      </c>
      <c r="BB50" s="25">
        <f>'สังคมศึกษา ม.3'!DM52</f>
        <v>6</v>
      </c>
      <c r="BC50" s="25">
        <f>'สังคมศึกษา ม.3'!DN52</f>
        <v>0</v>
      </c>
      <c r="BD50" s="25">
        <f>'สังคมศึกษา ม.3'!DO52</f>
        <v>4</v>
      </c>
      <c r="BE50" s="25">
        <f>'สังคมศึกษา ม.3'!DP52</f>
        <v>10</v>
      </c>
      <c r="BF50" s="25">
        <f>'สังคมศึกษา ม.3'!DQ52</f>
        <v>2</v>
      </c>
      <c r="BG50" s="25">
        <f>'สังคมศึกษา ม.3'!DR52</f>
        <v>4</v>
      </c>
      <c r="BH50" s="25">
        <f>'สังคมศึกษา ม.3'!DS52</f>
        <v>6</v>
      </c>
      <c r="BI50" s="25">
        <f>'สังคมศึกษา ม.3'!DT52</f>
        <v>34</v>
      </c>
      <c r="BJ50" s="25">
        <f>'ภาษาอังกฤษ ม.3'!CY52</f>
        <v>8</v>
      </c>
      <c r="BK50" s="25">
        <f>'ภาษาอังกฤษ ม.3'!CZ52</f>
        <v>10</v>
      </c>
      <c r="BL50" s="25">
        <f>'ภาษาอังกฤษ ม.3'!DA52</f>
        <v>6</v>
      </c>
      <c r="BM50" s="25">
        <f>'ภาษาอังกฤษ ม.3'!DB52</f>
        <v>24</v>
      </c>
      <c r="BN50" s="25">
        <f>'ภาษาอังกฤษ ม.3'!DC52</f>
        <v>4</v>
      </c>
      <c r="BO50" s="25">
        <f>'ภาษาอังกฤษ ม.3'!DD52</f>
        <v>0</v>
      </c>
      <c r="BP50" s="25">
        <f>'ภาษาอังกฤษ ม.3'!DE52</f>
        <v>4</v>
      </c>
      <c r="BQ50" s="25">
        <f>'ภาษาอังกฤษ ม.3'!DF52</f>
        <v>0</v>
      </c>
      <c r="BR50" s="25">
        <f>'ภาษาอังกฤษ ม.3'!DG52</f>
        <v>28</v>
      </c>
    </row>
    <row r="51" spans="1:70" ht="19.350000000000001" customHeight="1">
      <c r="A51" s="5">
        <v>45</v>
      </c>
      <c r="B51" s="18" t="str">
        <f>'ภาษาไทย ม.3'!B53</f>
        <v>นางสาวกัญจนพร  มูสิกะ</v>
      </c>
      <c r="C51" s="7">
        <f>'ภาษาไทย ม.3'!DE53</f>
        <v>8.8000000000000007</v>
      </c>
      <c r="D51" s="7">
        <f>'ภาษาไทย ม.3'!DF53</f>
        <v>6.4</v>
      </c>
      <c r="E51" s="7">
        <f>'ภาษาไทย ม.3'!DG53</f>
        <v>4.8000000000000007</v>
      </c>
      <c r="F51" s="7">
        <f>'ภาษาไทย ม.3'!DH53</f>
        <v>12</v>
      </c>
      <c r="G51" s="7">
        <f>'ภาษาไทย ม.3'!DI53</f>
        <v>3.2</v>
      </c>
      <c r="H51" s="7">
        <f>'ภาษาไทย ม.3'!DJ53</f>
        <v>35.200000000000003</v>
      </c>
      <c r="I51" s="25">
        <f>'คณิต ม.3'!CH53</f>
        <v>0</v>
      </c>
      <c r="J51" s="25">
        <f>'คณิต ม.3'!CI53</f>
        <v>5</v>
      </c>
      <c r="K51" s="25">
        <f>'คณิต ม.3'!CJ53</f>
        <v>2.5</v>
      </c>
      <c r="L51" s="25">
        <f>'คณิต ม.3'!CK53</f>
        <v>2.5</v>
      </c>
      <c r="M51" s="25">
        <f>'คณิต ม.3'!CL53</f>
        <v>10</v>
      </c>
      <c r="N51" s="25">
        <f>'คณิต ม.3'!CM53</f>
        <v>0</v>
      </c>
      <c r="O51" s="25">
        <f>'คณิต ม.3'!CN53</f>
        <v>0</v>
      </c>
      <c r="P51" s="25">
        <f>'คณิต ม.3'!CO53</f>
        <v>0</v>
      </c>
      <c r="Q51" s="25">
        <f>'คณิต ม.3'!CP53</f>
        <v>0</v>
      </c>
      <c r="R51" s="25">
        <f>'คณิต ม.3'!CQ53</f>
        <v>2.5</v>
      </c>
      <c r="S51" s="25">
        <f>'คณิต ม.3'!CR53</f>
        <v>2.5</v>
      </c>
      <c r="T51" s="25">
        <f>'คณิต ม.3'!CS53</f>
        <v>2.5</v>
      </c>
      <c r="U51" s="25">
        <f>'คณิต ม.3'!CT53</f>
        <v>5</v>
      </c>
      <c r="V51" s="25">
        <f>'คณิต ม.3'!CU53</f>
        <v>7.5</v>
      </c>
      <c r="W51" s="25">
        <f>'คณิต ม.3'!CV53</f>
        <v>0</v>
      </c>
      <c r="X51" s="25">
        <f>'คณิต ม.3'!CW53</f>
        <v>0</v>
      </c>
      <c r="Y51" s="25">
        <f>'คณิต ม.3'!CX53</f>
        <v>0</v>
      </c>
      <c r="Z51" s="25">
        <f>'คณิต ม.3'!CY53</f>
        <v>0</v>
      </c>
      <c r="AA51" s="25">
        <f>'คณิต ม.3'!CZ53</f>
        <v>2.5</v>
      </c>
      <c r="AB51" s="25">
        <f>'คณิต ม.3'!DA53</f>
        <v>22.5</v>
      </c>
      <c r="AC51" s="25">
        <f>'วิทยาศาสตร์ ม.3'!CM53</f>
        <v>6</v>
      </c>
      <c r="AD51" s="25">
        <f>'วิทยาศาสตร์ ม.3'!CN53</f>
        <v>4</v>
      </c>
      <c r="AE51" s="25">
        <f>'วิทยาศาสตร์ ม.3'!CO53</f>
        <v>10</v>
      </c>
      <c r="AF51" s="25">
        <f>'วิทยาศาสตร์ ม.3'!CP53</f>
        <v>4</v>
      </c>
      <c r="AG51" s="25">
        <f>'วิทยาศาสตร์ ม.3'!CQ53</f>
        <v>2</v>
      </c>
      <c r="AH51" s="25">
        <f>'วิทยาศาสตร์ ม.3'!CR53</f>
        <v>6</v>
      </c>
      <c r="AI51" s="25">
        <f>'วิทยาศาสตร์ ม.3'!CS53</f>
        <v>0</v>
      </c>
      <c r="AJ51" s="25">
        <f>'วิทยาศาสตร์ ม.3'!CT53</f>
        <v>3</v>
      </c>
      <c r="AK51" s="25">
        <f>'วิทยาศาสตร์ ม.3'!CU53</f>
        <v>3</v>
      </c>
      <c r="AL51" s="25">
        <f>'วิทยาศาสตร์ ม.3'!CV53</f>
        <v>2</v>
      </c>
      <c r="AM51" s="25">
        <f>'วิทยาศาสตร์ ม.3'!CW53</f>
        <v>4</v>
      </c>
      <c r="AN51" s="25">
        <f>'วิทยาศาสตร์ ม.3'!CX53</f>
        <v>2</v>
      </c>
      <c r="AO51" s="25">
        <f>'วิทยาศาสตร์ ม.3'!CY53</f>
        <v>3</v>
      </c>
      <c r="AP51" s="25">
        <f>'วิทยาศาสตร์ ม.3'!CZ53</f>
        <v>0</v>
      </c>
      <c r="AQ51" s="25">
        <f>'วิทยาศาสตร์ ม.3'!DA53</f>
        <v>3</v>
      </c>
      <c r="AR51" s="25">
        <f>'วิทยาศาสตร์ ม.3'!DB53</f>
        <v>30</v>
      </c>
      <c r="AS51" s="25">
        <f>'สังคมศึกษา ม.3'!DD53</f>
        <v>6</v>
      </c>
      <c r="AT51" s="25">
        <f>'สังคมศึกษา ม.3'!DE53</f>
        <v>4</v>
      </c>
      <c r="AU51" s="25">
        <f>'สังคมศึกษา ม.3'!DF53</f>
        <v>10</v>
      </c>
      <c r="AV51" s="25">
        <f>'สังคมศึกษา ม.3'!DG53</f>
        <v>6</v>
      </c>
      <c r="AW51" s="25">
        <f>'สังคมศึกษา ม.3'!DH53</f>
        <v>2</v>
      </c>
      <c r="AX51" s="25">
        <f>'สังคมศึกษา ม.3'!DI53</f>
        <v>8</v>
      </c>
      <c r="AY51" s="25">
        <f>'สังคมศึกษา ม.3'!DJ53</f>
        <v>4</v>
      </c>
      <c r="AZ51" s="25">
        <f>'สังคมศึกษา ม.3'!DK53</f>
        <v>2</v>
      </c>
      <c r="BA51" s="25">
        <f>'สังคมศึกษา ม.3'!DL53</f>
        <v>6</v>
      </c>
      <c r="BB51" s="25">
        <f>'สังคมศึกษา ม.3'!DM53</f>
        <v>2</v>
      </c>
      <c r="BC51" s="25">
        <f>'สังคมศึกษา ม.3'!DN53</f>
        <v>2</v>
      </c>
      <c r="BD51" s="25">
        <f>'สังคมศึกษา ม.3'!DO53</f>
        <v>4</v>
      </c>
      <c r="BE51" s="25">
        <f>'สังคมศึกษา ม.3'!DP53</f>
        <v>8</v>
      </c>
      <c r="BF51" s="25">
        <f>'สังคมศึกษา ม.3'!DQ53</f>
        <v>4</v>
      </c>
      <c r="BG51" s="25">
        <f>'สังคมศึกษา ม.3'!DR53</f>
        <v>4</v>
      </c>
      <c r="BH51" s="25">
        <f>'สังคมศึกษา ม.3'!DS53</f>
        <v>8</v>
      </c>
      <c r="BI51" s="25">
        <f>'สังคมศึกษา ม.3'!DT53</f>
        <v>40</v>
      </c>
      <c r="BJ51" s="25">
        <f>'ภาษาอังกฤษ ม.3'!CY53</f>
        <v>6</v>
      </c>
      <c r="BK51" s="25">
        <f>'ภาษาอังกฤษ ม.3'!CZ53</f>
        <v>10</v>
      </c>
      <c r="BL51" s="25">
        <f>'ภาษาอังกฤษ ม.3'!DA53</f>
        <v>4</v>
      </c>
      <c r="BM51" s="25">
        <f>'ภาษาอังกฤษ ม.3'!DB53</f>
        <v>20</v>
      </c>
      <c r="BN51" s="25">
        <f>'ภาษาอังกฤษ ม.3'!DC53</f>
        <v>2</v>
      </c>
      <c r="BO51" s="25">
        <f>'ภาษาอังกฤษ ม.3'!DD53</f>
        <v>0</v>
      </c>
      <c r="BP51" s="25">
        <f>'ภาษาอังกฤษ ม.3'!DE53</f>
        <v>2</v>
      </c>
      <c r="BQ51" s="25">
        <f>'ภาษาอังกฤษ ม.3'!DF53</f>
        <v>0</v>
      </c>
      <c r="BR51" s="25">
        <f>'ภาษาอังกฤษ ม.3'!DG53</f>
        <v>22</v>
      </c>
    </row>
    <row r="52" spans="1:70" ht="19.350000000000001" customHeight="1">
      <c r="A52" s="5">
        <v>46</v>
      </c>
      <c r="B52" s="18" t="str">
        <f>'ภาษาไทย ม.3'!B54</f>
        <v>นางสาวพัชริดา  วิมลแก้ว</v>
      </c>
      <c r="C52" s="7">
        <f>'ภาษาไทย ม.3'!DE54</f>
        <v>8.8000000000000007</v>
      </c>
      <c r="D52" s="7">
        <f>'ภาษาไทย ม.3'!DF54</f>
        <v>3.2</v>
      </c>
      <c r="E52" s="7">
        <f>'ภาษาไทย ม.3'!DG54</f>
        <v>4.8000000000000007</v>
      </c>
      <c r="F52" s="7">
        <f>'ภาษาไทย ม.3'!DH54</f>
        <v>12</v>
      </c>
      <c r="G52" s="7">
        <f>'ภาษาไทย ม.3'!DI54</f>
        <v>8</v>
      </c>
      <c r="H52" s="7">
        <f>'ภาษาไทย ม.3'!DJ54</f>
        <v>36.799999999999997</v>
      </c>
      <c r="I52" s="25">
        <f>'คณิต ม.3'!CH54</f>
        <v>0</v>
      </c>
      <c r="J52" s="25">
        <f>'คณิต ม.3'!CI54</f>
        <v>0</v>
      </c>
      <c r="K52" s="25">
        <f>'คณิต ม.3'!CJ54</f>
        <v>0</v>
      </c>
      <c r="L52" s="25">
        <f>'คณิต ม.3'!CK54</f>
        <v>2.5</v>
      </c>
      <c r="M52" s="25">
        <f>'คณิต ม.3'!CL54</f>
        <v>2.5</v>
      </c>
      <c r="N52" s="25">
        <f>'คณิต ม.3'!CM54</f>
        <v>0</v>
      </c>
      <c r="O52" s="25">
        <f>'คณิต ม.3'!CN54</f>
        <v>0</v>
      </c>
      <c r="P52" s="25">
        <f>'คณิต ม.3'!CO54</f>
        <v>0</v>
      </c>
      <c r="Q52" s="25">
        <f>'คณิต ม.3'!CP54</f>
        <v>5</v>
      </c>
      <c r="R52" s="25">
        <f>'คณิต ม.3'!CQ54</f>
        <v>7.5</v>
      </c>
      <c r="S52" s="25">
        <f>'คณิต ม.3'!CR54</f>
        <v>12.5</v>
      </c>
      <c r="T52" s="25">
        <f>'คณิต ม.3'!CS54</f>
        <v>0</v>
      </c>
      <c r="U52" s="25">
        <f>'คณิต ม.3'!CT54</f>
        <v>2.5</v>
      </c>
      <c r="V52" s="25">
        <f>'คณิต ม.3'!CU54</f>
        <v>2.5</v>
      </c>
      <c r="W52" s="25">
        <f>'คณิต ม.3'!CV54</f>
        <v>0</v>
      </c>
      <c r="X52" s="25">
        <f>'คณิต ม.3'!CW54</f>
        <v>0</v>
      </c>
      <c r="Y52" s="25">
        <f>'คณิต ม.3'!CX54</f>
        <v>2.5</v>
      </c>
      <c r="Z52" s="25">
        <f>'คณิต ม.3'!CY54</f>
        <v>2.5</v>
      </c>
      <c r="AA52" s="25">
        <f>'คณิต ม.3'!CZ54</f>
        <v>0</v>
      </c>
      <c r="AB52" s="25">
        <f>'คณิต ม.3'!DA54</f>
        <v>20</v>
      </c>
      <c r="AC52" s="25">
        <f>'วิทยาศาสตร์ ม.3'!CM54</f>
        <v>2</v>
      </c>
      <c r="AD52" s="25">
        <f>'วิทยาศาสตร์ ม.3'!CN54</f>
        <v>6</v>
      </c>
      <c r="AE52" s="25">
        <f>'วิทยาศาสตร์ ม.3'!CO54</f>
        <v>8</v>
      </c>
      <c r="AF52" s="25">
        <f>'วิทยาศาสตร์ ม.3'!CP54</f>
        <v>4</v>
      </c>
      <c r="AG52" s="25">
        <f>'วิทยาศาสตร์ ม.3'!CQ54</f>
        <v>2</v>
      </c>
      <c r="AH52" s="25">
        <f>'วิทยาศาสตร์ ม.3'!CR54</f>
        <v>6</v>
      </c>
      <c r="AI52" s="25">
        <f>'วิทยาศาสตร์ ม.3'!CS54</f>
        <v>2</v>
      </c>
      <c r="AJ52" s="25">
        <f>'วิทยาศาสตร์ ม.3'!CT54</f>
        <v>10</v>
      </c>
      <c r="AK52" s="25">
        <f>'วิทยาศาสตร์ ม.3'!CU54</f>
        <v>12</v>
      </c>
      <c r="AL52" s="25">
        <f>'วิทยาศาสตร์ ม.3'!CV54</f>
        <v>4</v>
      </c>
      <c r="AM52" s="25">
        <f>'วิทยาศาสตร์ ม.3'!CW54</f>
        <v>6</v>
      </c>
      <c r="AN52" s="25">
        <f>'วิทยาศาสตร์ ม.3'!CX54</f>
        <v>4</v>
      </c>
      <c r="AO52" s="25">
        <f>'วิทยาศาสตร์ ม.3'!CY54</f>
        <v>0</v>
      </c>
      <c r="AP52" s="25">
        <f>'วิทยาศาสตร์ ม.3'!CZ54</f>
        <v>0</v>
      </c>
      <c r="AQ52" s="25">
        <f>'วิทยาศาสตร์ ม.3'!DA54</f>
        <v>0</v>
      </c>
      <c r="AR52" s="25">
        <f>'วิทยาศาสตร์ ม.3'!DB54</f>
        <v>40</v>
      </c>
      <c r="AS52" s="25">
        <f>'สังคมศึกษา ม.3'!DD54</f>
        <v>2</v>
      </c>
      <c r="AT52" s="25">
        <f>'สังคมศึกษา ม.3'!DE54</f>
        <v>4</v>
      </c>
      <c r="AU52" s="25">
        <f>'สังคมศึกษา ม.3'!DF54</f>
        <v>6</v>
      </c>
      <c r="AV52" s="25">
        <f>'สังคมศึกษา ม.3'!DG54</f>
        <v>4</v>
      </c>
      <c r="AW52" s="25">
        <f>'สังคมศึกษา ม.3'!DH54</f>
        <v>4</v>
      </c>
      <c r="AX52" s="25">
        <f>'สังคมศึกษา ม.3'!DI54</f>
        <v>8</v>
      </c>
      <c r="AY52" s="25">
        <f>'สังคมศึกษา ม.3'!DJ54</f>
        <v>4</v>
      </c>
      <c r="AZ52" s="25">
        <f>'สังคมศึกษา ม.3'!DK54</f>
        <v>2</v>
      </c>
      <c r="BA52" s="25">
        <f>'สังคมศึกษา ม.3'!DL54</f>
        <v>6</v>
      </c>
      <c r="BB52" s="25">
        <f>'สังคมศึกษา ม.3'!DM54</f>
        <v>2</v>
      </c>
      <c r="BC52" s="25">
        <f>'สังคมศึกษา ม.3'!DN54</f>
        <v>0</v>
      </c>
      <c r="BD52" s="25">
        <f>'สังคมศึกษา ม.3'!DO54</f>
        <v>6</v>
      </c>
      <c r="BE52" s="25">
        <f>'สังคมศึกษา ม.3'!DP54</f>
        <v>8</v>
      </c>
      <c r="BF52" s="25">
        <f>'สังคมศึกษา ม.3'!DQ54</f>
        <v>2</v>
      </c>
      <c r="BG52" s="25">
        <f>'สังคมศึกษา ม.3'!DR54</f>
        <v>6</v>
      </c>
      <c r="BH52" s="25">
        <f>'สังคมศึกษา ม.3'!DS54</f>
        <v>8</v>
      </c>
      <c r="BI52" s="25">
        <f>'สังคมศึกษา ม.3'!DT54</f>
        <v>36</v>
      </c>
      <c r="BJ52" s="25">
        <f>'ภาษาอังกฤษ ม.3'!CY54</f>
        <v>10</v>
      </c>
      <c r="BK52" s="25">
        <f>'ภาษาอังกฤษ ม.3'!CZ54</f>
        <v>8</v>
      </c>
      <c r="BL52" s="25">
        <f>'ภาษาอังกฤษ ม.3'!DA54</f>
        <v>2</v>
      </c>
      <c r="BM52" s="25">
        <f>'ภาษาอังกฤษ ม.3'!DB54</f>
        <v>20</v>
      </c>
      <c r="BN52" s="25">
        <f>'ภาษาอังกฤษ ม.3'!DC54</f>
        <v>2</v>
      </c>
      <c r="BO52" s="25">
        <f>'ภาษาอังกฤษ ม.3'!DD54</f>
        <v>0</v>
      </c>
      <c r="BP52" s="25">
        <f>'ภาษาอังกฤษ ม.3'!DE54</f>
        <v>2</v>
      </c>
      <c r="BQ52" s="25">
        <f>'ภาษาอังกฤษ ม.3'!DF54</f>
        <v>0</v>
      </c>
      <c r="BR52" s="25">
        <f>'ภาษาอังกฤษ ม.3'!DG54</f>
        <v>22</v>
      </c>
    </row>
    <row r="53" spans="1:70" ht="19.350000000000001" customHeight="1">
      <c r="A53" s="5">
        <v>47</v>
      </c>
      <c r="B53" s="18" t="str">
        <f>'ภาษาไทย ม.3'!B55</f>
        <v>นางสาวนิตา  ด้วงเกื้อ</v>
      </c>
      <c r="C53" s="7">
        <f>'ภาษาไทย ม.3'!DE55</f>
        <v>8</v>
      </c>
      <c r="D53" s="7">
        <f>'ภาษาไทย ม.3'!DF55</f>
        <v>3.2</v>
      </c>
      <c r="E53" s="7">
        <f>'ภาษาไทย ม.3'!DG55</f>
        <v>4.8000000000000007</v>
      </c>
      <c r="F53" s="7">
        <f>'ภาษาไทย ม.3'!DH55</f>
        <v>10.4</v>
      </c>
      <c r="G53" s="7">
        <f>'ภาษาไทย ม.3'!DI55</f>
        <v>3.2</v>
      </c>
      <c r="H53" s="7">
        <f>'ภาษาไทย ม.3'!DJ55</f>
        <v>29.599999999999998</v>
      </c>
      <c r="I53" s="25">
        <f>'คณิต ม.3'!CH55</f>
        <v>0</v>
      </c>
      <c r="J53" s="25">
        <f>'คณิต ม.3'!CI55</f>
        <v>0</v>
      </c>
      <c r="K53" s="25">
        <f>'คณิต ม.3'!CJ55</f>
        <v>0</v>
      </c>
      <c r="L53" s="25">
        <f>'คณิต ม.3'!CK55</f>
        <v>0</v>
      </c>
      <c r="M53" s="25">
        <f>'คณิต ม.3'!CL55</f>
        <v>0</v>
      </c>
      <c r="N53" s="25">
        <f>'คณิต ม.3'!CM55</f>
        <v>0</v>
      </c>
      <c r="O53" s="25">
        <f>'คณิต ม.3'!CN55</f>
        <v>2.5</v>
      </c>
      <c r="P53" s="25">
        <f>'คณิต ม.3'!CO55</f>
        <v>2.5</v>
      </c>
      <c r="Q53" s="25">
        <f>'คณิต ม.3'!CP55</f>
        <v>0</v>
      </c>
      <c r="R53" s="25">
        <f>'คณิต ม.3'!CQ55</f>
        <v>0</v>
      </c>
      <c r="S53" s="25">
        <f>'คณิต ม.3'!CR55</f>
        <v>0</v>
      </c>
      <c r="T53" s="25">
        <f>'คณิต ม.3'!CS55</f>
        <v>0</v>
      </c>
      <c r="U53" s="25">
        <f>'คณิต ม.3'!CT55</f>
        <v>0</v>
      </c>
      <c r="V53" s="25">
        <f>'คณิต ม.3'!CU55</f>
        <v>0</v>
      </c>
      <c r="W53" s="25">
        <f>'คณิต ม.3'!CV55</f>
        <v>2.5</v>
      </c>
      <c r="X53" s="25">
        <f>'คณิต ม.3'!CW55</f>
        <v>0</v>
      </c>
      <c r="Y53" s="25">
        <f>'คณิต ม.3'!CX55</f>
        <v>0</v>
      </c>
      <c r="Z53" s="25">
        <f>'คณิต ม.3'!CY55</f>
        <v>2.5</v>
      </c>
      <c r="AA53" s="25">
        <f>'คณิต ม.3'!CZ55</f>
        <v>0</v>
      </c>
      <c r="AB53" s="25">
        <f>'คณิต ม.3'!DA55</f>
        <v>5</v>
      </c>
      <c r="AC53" s="25">
        <f>'วิทยาศาสตร์ ม.3'!CM55</f>
        <v>6</v>
      </c>
      <c r="AD53" s="25">
        <f>'วิทยาศาสตร์ ม.3'!CN55</f>
        <v>0</v>
      </c>
      <c r="AE53" s="25">
        <f>'วิทยาศาสตร์ ม.3'!CO55</f>
        <v>6</v>
      </c>
      <c r="AF53" s="25">
        <f>'วิทยาศาสตร์ ม.3'!CP55</f>
        <v>0</v>
      </c>
      <c r="AG53" s="25">
        <f>'วิทยาศาสตร์ ม.3'!CQ55</f>
        <v>2</v>
      </c>
      <c r="AH53" s="25">
        <f>'วิทยาศาสตร์ ม.3'!CR55</f>
        <v>2</v>
      </c>
      <c r="AI53" s="25">
        <f>'วิทยาศาสตร์ ม.3'!CS55</f>
        <v>0</v>
      </c>
      <c r="AJ53" s="25">
        <f>'วิทยาศาสตร์ ม.3'!CT55</f>
        <v>5</v>
      </c>
      <c r="AK53" s="25">
        <f>'วิทยาศาสตร์ ม.3'!CU55</f>
        <v>5</v>
      </c>
      <c r="AL53" s="25">
        <f>'วิทยาศาสตร์ ม.3'!CV55</f>
        <v>2</v>
      </c>
      <c r="AM53" s="25">
        <f>'วิทยาศาสตร์ ม.3'!CW55</f>
        <v>6</v>
      </c>
      <c r="AN53" s="25">
        <f>'วิทยาศาสตร์ ม.3'!CX55</f>
        <v>4</v>
      </c>
      <c r="AO53" s="25">
        <f>'วิทยาศาสตร์ ม.3'!CY55</f>
        <v>0</v>
      </c>
      <c r="AP53" s="25">
        <f>'วิทยาศาสตร์ ม.3'!CZ55</f>
        <v>2</v>
      </c>
      <c r="AQ53" s="25">
        <f>'วิทยาศาสตร์ ม.3'!DA55</f>
        <v>2</v>
      </c>
      <c r="AR53" s="25">
        <f>'วิทยาศาสตร์ ม.3'!DB55</f>
        <v>27</v>
      </c>
      <c r="AS53" s="25">
        <f>'สังคมศึกษา ม.3'!DD55</f>
        <v>4</v>
      </c>
      <c r="AT53" s="25">
        <f>'สังคมศึกษา ม.3'!DE55</f>
        <v>4</v>
      </c>
      <c r="AU53" s="25">
        <f>'สังคมศึกษา ม.3'!DF55</f>
        <v>8</v>
      </c>
      <c r="AV53" s="25">
        <f>'สังคมศึกษา ม.3'!DG55</f>
        <v>4</v>
      </c>
      <c r="AW53" s="25">
        <f>'สังคมศึกษา ม.3'!DH55</f>
        <v>0</v>
      </c>
      <c r="AX53" s="25">
        <f>'สังคมศึกษา ม.3'!DI55</f>
        <v>4</v>
      </c>
      <c r="AY53" s="25">
        <f>'สังคมศึกษา ม.3'!DJ55</f>
        <v>4</v>
      </c>
      <c r="AZ53" s="25">
        <f>'สังคมศึกษา ม.3'!DK55</f>
        <v>0</v>
      </c>
      <c r="BA53" s="25">
        <f>'สังคมศึกษา ม.3'!DL55</f>
        <v>4</v>
      </c>
      <c r="BB53" s="25">
        <f>'สังคมศึกษา ม.3'!DM55</f>
        <v>6</v>
      </c>
      <c r="BC53" s="25">
        <f>'สังคมศึกษา ม.3'!DN55</f>
        <v>4</v>
      </c>
      <c r="BD53" s="25">
        <f>'สังคมศึกษา ม.3'!DO55</f>
        <v>2</v>
      </c>
      <c r="BE53" s="25">
        <f>'สังคมศึกษา ม.3'!DP55</f>
        <v>12</v>
      </c>
      <c r="BF53" s="25">
        <f>'สังคมศึกษา ม.3'!DQ55</f>
        <v>4</v>
      </c>
      <c r="BG53" s="25">
        <f>'สังคมศึกษา ม.3'!DR55</f>
        <v>0</v>
      </c>
      <c r="BH53" s="25">
        <f>'สังคมศึกษา ม.3'!DS55</f>
        <v>4</v>
      </c>
      <c r="BI53" s="25">
        <f>'สังคมศึกษา ม.3'!DT55</f>
        <v>32</v>
      </c>
      <c r="BJ53" s="25">
        <f>'ภาษาอังกฤษ ม.3'!CY55</f>
        <v>4</v>
      </c>
      <c r="BK53" s="25">
        <f>'ภาษาอังกฤษ ม.3'!CZ55</f>
        <v>6</v>
      </c>
      <c r="BL53" s="25">
        <f>'ภาษาอังกฤษ ม.3'!DA55</f>
        <v>6</v>
      </c>
      <c r="BM53" s="25">
        <f>'ภาษาอังกฤษ ม.3'!DB55</f>
        <v>16</v>
      </c>
      <c r="BN53" s="25">
        <f>'ภาษาอังกฤษ ม.3'!DC55</f>
        <v>0</v>
      </c>
      <c r="BO53" s="25">
        <f>'ภาษาอังกฤษ ม.3'!DD55</f>
        <v>0</v>
      </c>
      <c r="BP53" s="25">
        <f>'ภาษาอังกฤษ ม.3'!DE55</f>
        <v>0</v>
      </c>
      <c r="BQ53" s="25">
        <f>'ภาษาอังกฤษ ม.3'!DF55</f>
        <v>0</v>
      </c>
      <c r="BR53" s="25">
        <f>'ภาษาอังกฤษ ม.3'!DG55</f>
        <v>16</v>
      </c>
    </row>
    <row r="54" spans="1:70" ht="19.350000000000001" customHeight="1">
      <c r="A54" s="5">
        <v>48</v>
      </c>
      <c r="B54" s="18" t="str">
        <f>'ภาษาไทย ม.3'!B56</f>
        <v>นางสาวขวัญฤทัย  พรหมชาติ</v>
      </c>
      <c r="C54" s="7">
        <f>'ภาษาไทย ม.3'!DE56</f>
        <v>5.6</v>
      </c>
      <c r="D54" s="7">
        <f>'ภาษาไทย ม.3'!DF56</f>
        <v>6.4</v>
      </c>
      <c r="E54" s="7">
        <f>'ภาษาไทย ม.3'!DG56</f>
        <v>6.4</v>
      </c>
      <c r="F54" s="7">
        <f>'ภาษาไทย ม.3'!DH56</f>
        <v>18</v>
      </c>
      <c r="G54" s="7">
        <f>'ภาษาไทย ม.3'!DI56</f>
        <v>4.8000000000000007</v>
      </c>
      <c r="H54" s="7">
        <f>'ภาษาไทย ม.3'!DJ56</f>
        <v>41.2</v>
      </c>
      <c r="I54" s="25">
        <f>'คณิต ม.3'!CH56</f>
        <v>2.5</v>
      </c>
      <c r="J54" s="25">
        <f>'คณิต ม.3'!CI56</f>
        <v>2.5</v>
      </c>
      <c r="K54" s="25">
        <f>'คณิต ม.3'!CJ56</f>
        <v>0</v>
      </c>
      <c r="L54" s="25">
        <f>'คณิต ม.3'!CK56</f>
        <v>0</v>
      </c>
      <c r="M54" s="25">
        <f>'คณิต ม.3'!CL56</f>
        <v>5</v>
      </c>
      <c r="N54" s="25">
        <f>'คณิต ม.3'!CM56</f>
        <v>2.5</v>
      </c>
      <c r="O54" s="25">
        <f>'คณิต ม.3'!CN56</f>
        <v>0</v>
      </c>
      <c r="P54" s="25">
        <f>'คณิต ม.3'!CO56</f>
        <v>2.5</v>
      </c>
      <c r="Q54" s="25">
        <f>'คณิต ม.3'!CP56</f>
        <v>0</v>
      </c>
      <c r="R54" s="25">
        <f>'คณิต ม.3'!CQ56</f>
        <v>0</v>
      </c>
      <c r="S54" s="25">
        <f>'คณิต ม.3'!CR56</f>
        <v>0</v>
      </c>
      <c r="T54" s="25">
        <f>'คณิต ม.3'!CS56</f>
        <v>0</v>
      </c>
      <c r="U54" s="25">
        <f>'คณิต ม.3'!CT56</f>
        <v>7.5</v>
      </c>
      <c r="V54" s="25">
        <f>'คณิต ม.3'!CU56</f>
        <v>7.5</v>
      </c>
      <c r="W54" s="25">
        <f>'คณิต ม.3'!CV56</f>
        <v>2.5</v>
      </c>
      <c r="X54" s="25">
        <f>'คณิต ม.3'!CW56</f>
        <v>0</v>
      </c>
      <c r="Y54" s="25">
        <f>'คณิต ม.3'!CX56</f>
        <v>0</v>
      </c>
      <c r="Z54" s="25">
        <f>'คณิต ม.3'!CY56</f>
        <v>2.5</v>
      </c>
      <c r="AA54" s="25">
        <f>'คณิต ม.3'!CZ56</f>
        <v>0</v>
      </c>
      <c r="AB54" s="25">
        <f>'คณิต ม.3'!DA56</f>
        <v>17.5</v>
      </c>
      <c r="AC54" s="25">
        <f>'วิทยาศาสตร์ ม.3'!CM56</f>
        <v>0</v>
      </c>
      <c r="AD54" s="25">
        <f>'วิทยาศาสตร์ ม.3'!CN56</f>
        <v>6</v>
      </c>
      <c r="AE54" s="25">
        <f>'วิทยาศาสตร์ ม.3'!CO56</f>
        <v>6</v>
      </c>
      <c r="AF54" s="25">
        <f>'วิทยาศาสตร์ ม.3'!CP56</f>
        <v>0</v>
      </c>
      <c r="AG54" s="25">
        <f>'วิทยาศาสตร์ ม.3'!CQ56</f>
        <v>0</v>
      </c>
      <c r="AH54" s="25">
        <f>'วิทยาศาสตร์ ม.3'!CR56</f>
        <v>0</v>
      </c>
      <c r="AI54" s="25">
        <f>'วิทยาศาสตร์ ม.3'!CS56</f>
        <v>4</v>
      </c>
      <c r="AJ54" s="25">
        <f>'วิทยาศาสตร์ ม.3'!CT56</f>
        <v>2</v>
      </c>
      <c r="AK54" s="25">
        <f>'วิทยาศาสตร์ ม.3'!CU56</f>
        <v>6</v>
      </c>
      <c r="AL54" s="25">
        <f>'วิทยาศาสตร์ ม.3'!CV56</f>
        <v>6</v>
      </c>
      <c r="AM54" s="25">
        <f>'วิทยาศาสตร์ ม.3'!CW56</f>
        <v>6</v>
      </c>
      <c r="AN54" s="25">
        <f>'วิทยาศาสตร์ ม.3'!CX56</f>
        <v>2</v>
      </c>
      <c r="AO54" s="25">
        <f>'วิทยาศาสตร์ ม.3'!CY56</f>
        <v>3</v>
      </c>
      <c r="AP54" s="25">
        <f>'วิทยาศาสตร์ ม.3'!CZ56</f>
        <v>0</v>
      </c>
      <c r="AQ54" s="25">
        <f>'วิทยาศาสตร์ ม.3'!DA56</f>
        <v>3</v>
      </c>
      <c r="AR54" s="25">
        <f>'วิทยาศาสตร์ ม.3'!DB56</f>
        <v>29</v>
      </c>
      <c r="AS54" s="25">
        <f>'สังคมศึกษา ม.3'!DD56</f>
        <v>0</v>
      </c>
      <c r="AT54" s="25">
        <f>'สังคมศึกษา ม.3'!DE56</f>
        <v>4</v>
      </c>
      <c r="AU54" s="25">
        <f>'สังคมศึกษา ม.3'!DF56</f>
        <v>4</v>
      </c>
      <c r="AV54" s="25">
        <f>'สังคมศึกษา ม.3'!DG56</f>
        <v>6</v>
      </c>
      <c r="AW54" s="25">
        <f>'สังคมศึกษา ม.3'!DH56</f>
        <v>4</v>
      </c>
      <c r="AX54" s="25">
        <f>'สังคมศึกษา ม.3'!DI56</f>
        <v>10</v>
      </c>
      <c r="AY54" s="25">
        <f>'สังคมศึกษา ม.3'!DJ56</f>
        <v>4</v>
      </c>
      <c r="AZ54" s="25">
        <f>'สังคมศึกษา ม.3'!DK56</f>
        <v>6</v>
      </c>
      <c r="BA54" s="25">
        <f>'สังคมศึกษา ม.3'!DL56</f>
        <v>10</v>
      </c>
      <c r="BB54" s="25">
        <f>'สังคมศึกษา ม.3'!DM56</f>
        <v>0</v>
      </c>
      <c r="BC54" s="25">
        <f>'สังคมศึกษา ม.3'!DN56</f>
        <v>2</v>
      </c>
      <c r="BD54" s="25">
        <f>'สังคมศึกษา ม.3'!DO56</f>
        <v>2</v>
      </c>
      <c r="BE54" s="25">
        <f>'สังคมศึกษา ม.3'!DP56</f>
        <v>4</v>
      </c>
      <c r="BF54" s="25">
        <f>'สังคมศึกษา ม.3'!DQ56</f>
        <v>2</v>
      </c>
      <c r="BG54" s="25">
        <f>'สังคมศึกษา ม.3'!DR56</f>
        <v>0</v>
      </c>
      <c r="BH54" s="25">
        <f>'สังคมศึกษา ม.3'!DS56</f>
        <v>2</v>
      </c>
      <c r="BI54" s="25">
        <f>'สังคมศึกษา ม.3'!DT56</f>
        <v>30</v>
      </c>
      <c r="BJ54" s="25">
        <f>'ภาษาอังกฤษ ม.3'!CY56</f>
        <v>6</v>
      </c>
      <c r="BK54" s="25">
        <f>'ภาษาอังกฤษ ม.3'!CZ56</f>
        <v>4</v>
      </c>
      <c r="BL54" s="25">
        <f>'ภาษาอังกฤษ ม.3'!DA56</f>
        <v>12</v>
      </c>
      <c r="BM54" s="25">
        <f>'ภาษาอังกฤษ ม.3'!DB56</f>
        <v>22</v>
      </c>
      <c r="BN54" s="25">
        <f>'ภาษาอังกฤษ ม.3'!DC56</f>
        <v>4</v>
      </c>
      <c r="BO54" s="25">
        <f>'ภาษาอังกฤษ ม.3'!DD56</f>
        <v>2</v>
      </c>
      <c r="BP54" s="25">
        <f>'ภาษาอังกฤษ ม.3'!DE56</f>
        <v>6</v>
      </c>
      <c r="BQ54" s="25">
        <f>'ภาษาอังกฤษ ม.3'!DF56</f>
        <v>2</v>
      </c>
      <c r="BR54" s="25">
        <f>'ภาษาอังกฤษ ม.3'!DG56</f>
        <v>30</v>
      </c>
    </row>
    <row r="55" spans="1:70" ht="19.350000000000001" customHeight="1">
      <c r="A55" s="5">
        <v>49</v>
      </c>
      <c r="B55" s="18" t="str">
        <f>'ภาษาไทย ม.3'!B57</f>
        <v xml:space="preserve">นางสาวศุภนิดา  บัวทอง    </v>
      </c>
      <c r="C55" s="7">
        <f>'ภาษาไทย ม.3'!DE57</f>
        <v>16.399999999999999</v>
      </c>
      <c r="D55" s="7">
        <f>'ภาษาไทย ม.3'!DF57</f>
        <v>4.8000000000000007</v>
      </c>
      <c r="E55" s="7">
        <f>'ภาษาไทย ม.3'!DG57</f>
        <v>6.4</v>
      </c>
      <c r="F55" s="7">
        <f>'ภาษาไทย ม.3'!DH57</f>
        <v>18.399999999999999</v>
      </c>
      <c r="G55" s="7">
        <f>'ภาษาไทย ม.3'!DI57</f>
        <v>4.8000000000000007</v>
      </c>
      <c r="H55" s="7">
        <f>'ภาษาไทย ม.3'!DJ57</f>
        <v>50.8</v>
      </c>
      <c r="I55" s="25">
        <f>'คณิต ม.3'!CH57</f>
        <v>2.5</v>
      </c>
      <c r="J55" s="25">
        <f>'คณิต ม.3'!CI57</f>
        <v>0</v>
      </c>
      <c r="K55" s="25">
        <f>'คณิต ม.3'!CJ57</f>
        <v>0</v>
      </c>
      <c r="L55" s="25">
        <f>'คณิต ม.3'!CK57</f>
        <v>0</v>
      </c>
      <c r="M55" s="25">
        <f>'คณิต ม.3'!CL57</f>
        <v>2.5</v>
      </c>
      <c r="N55" s="25">
        <f>'คณิต ม.3'!CM57</f>
        <v>2.5</v>
      </c>
      <c r="O55" s="25">
        <f>'คณิต ม.3'!CN57</f>
        <v>0</v>
      </c>
      <c r="P55" s="25">
        <f>'คณิต ม.3'!CO57</f>
        <v>2.5</v>
      </c>
      <c r="Q55" s="25">
        <f>'คณิต ม.3'!CP57</f>
        <v>0</v>
      </c>
      <c r="R55" s="25">
        <f>'คณิต ม.3'!CQ57</f>
        <v>0</v>
      </c>
      <c r="S55" s="25">
        <f>'คณิต ม.3'!CR57</f>
        <v>0</v>
      </c>
      <c r="T55" s="25">
        <f>'คณิต ม.3'!CS57</f>
        <v>2.5</v>
      </c>
      <c r="U55" s="25">
        <f>'คณิต ม.3'!CT57</f>
        <v>2.5</v>
      </c>
      <c r="V55" s="25">
        <f>'คณิต ม.3'!CU57</f>
        <v>5</v>
      </c>
      <c r="W55" s="25">
        <f>'คณิต ม.3'!CV57</f>
        <v>0</v>
      </c>
      <c r="X55" s="25">
        <f>'คณิต ม.3'!CW57</f>
        <v>0</v>
      </c>
      <c r="Y55" s="25">
        <f>'คณิต ม.3'!CX57</f>
        <v>0</v>
      </c>
      <c r="Z55" s="25">
        <f>'คณิต ม.3'!CY57</f>
        <v>0</v>
      </c>
      <c r="AA55" s="25">
        <f>'คณิต ม.3'!CZ57</f>
        <v>0</v>
      </c>
      <c r="AB55" s="25">
        <f>'คณิต ม.3'!DA57</f>
        <v>10</v>
      </c>
      <c r="AC55" s="25">
        <f>'วิทยาศาสตร์ ม.3'!CM57</f>
        <v>8</v>
      </c>
      <c r="AD55" s="25">
        <f>'วิทยาศาสตร์ ม.3'!CN57</f>
        <v>10</v>
      </c>
      <c r="AE55" s="25">
        <f>'วิทยาศาสตร์ ม.3'!CO57</f>
        <v>18</v>
      </c>
      <c r="AF55" s="25">
        <f>'วิทยาศาสตร์ ม.3'!CP57</f>
        <v>2</v>
      </c>
      <c r="AG55" s="25">
        <f>'วิทยาศาสตร์ ม.3'!CQ57</f>
        <v>2</v>
      </c>
      <c r="AH55" s="25">
        <f>'วิทยาศาสตร์ ม.3'!CR57</f>
        <v>4</v>
      </c>
      <c r="AI55" s="25">
        <f>'วิทยาศาสตร์ ม.3'!CS57</f>
        <v>2</v>
      </c>
      <c r="AJ55" s="25">
        <f>'วิทยาศาสตร์ ม.3'!CT57</f>
        <v>5</v>
      </c>
      <c r="AK55" s="25">
        <f>'วิทยาศาสตร์ ม.3'!CU57</f>
        <v>7</v>
      </c>
      <c r="AL55" s="25">
        <f>'วิทยาศาสตร์ ม.3'!CV57</f>
        <v>6</v>
      </c>
      <c r="AM55" s="25">
        <f>'วิทยาศาสตร์ ม.3'!CW57</f>
        <v>12</v>
      </c>
      <c r="AN55" s="25">
        <f>'วิทยาศาสตร์ ม.3'!CX57</f>
        <v>2</v>
      </c>
      <c r="AO55" s="25">
        <f>'วิทยาศาสตร์ ม.3'!CY57</f>
        <v>3</v>
      </c>
      <c r="AP55" s="25">
        <f>'วิทยาศาสตร์ ม.3'!CZ57</f>
        <v>0</v>
      </c>
      <c r="AQ55" s="25">
        <f>'วิทยาศาสตร์ ม.3'!DA57</f>
        <v>3</v>
      </c>
      <c r="AR55" s="25">
        <f>'วิทยาศาสตร์ ม.3'!DB57</f>
        <v>52</v>
      </c>
      <c r="AS55" s="25">
        <f>'สังคมศึกษา ม.3'!DD57</f>
        <v>2</v>
      </c>
      <c r="AT55" s="25">
        <f>'สังคมศึกษา ม.3'!DE57</f>
        <v>4</v>
      </c>
      <c r="AU55" s="25">
        <f>'สังคมศึกษา ม.3'!DF57</f>
        <v>6</v>
      </c>
      <c r="AV55" s="25">
        <f>'สังคมศึกษา ม.3'!DG57</f>
        <v>4</v>
      </c>
      <c r="AW55" s="25">
        <f>'สังคมศึกษา ม.3'!DH57</f>
        <v>2</v>
      </c>
      <c r="AX55" s="25">
        <f>'สังคมศึกษา ม.3'!DI57</f>
        <v>6</v>
      </c>
      <c r="AY55" s="25">
        <f>'สังคมศึกษา ม.3'!DJ57</f>
        <v>2</v>
      </c>
      <c r="AZ55" s="25">
        <f>'สังคมศึกษา ม.3'!DK57</f>
        <v>6</v>
      </c>
      <c r="BA55" s="25">
        <f>'สังคมศึกษา ม.3'!DL57</f>
        <v>8</v>
      </c>
      <c r="BB55" s="25">
        <f>'สังคมศึกษา ม.3'!DM57</f>
        <v>4</v>
      </c>
      <c r="BC55" s="25">
        <f>'สังคมศึกษา ม.3'!DN57</f>
        <v>0</v>
      </c>
      <c r="BD55" s="25">
        <f>'สังคมศึกษา ม.3'!DO57</f>
        <v>6</v>
      </c>
      <c r="BE55" s="25">
        <f>'สังคมศึกษา ม.3'!DP57</f>
        <v>10</v>
      </c>
      <c r="BF55" s="25">
        <f>'สังคมศึกษา ม.3'!DQ57</f>
        <v>2</v>
      </c>
      <c r="BG55" s="25">
        <f>'สังคมศึกษา ม.3'!DR57</f>
        <v>6</v>
      </c>
      <c r="BH55" s="25">
        <f>'สังคมศึกษา ม.3'!DS57</f>
        <v>8</v>
      </c>
      <c r="BI55" s="25">
        <f>'สังคมศึกษา ม.3'!DT57</f>
        <v>38</v>
      </c>
      <c r="BJ55" s="25">
        <f>'ภาษาอังกฤษ ม.3'!CY57</f>
        <v>8</v>
      </c>
      <c r="BK55" s="25">
        <f>'ภาษาอังกฤษ ม.3'!CZ57</f>
        <v>4</v>
      </c>
      <c r="BL55" s="25">
        <f>'ภาษาอังกฤษ ม.3'!DA57</f>
        <v>2</v>
      </c>
      <c r="BM55" s="25">
        <f>'ภาษาอังกฤษ ม.3'!DB57</f>
        <v>14</v>
      </c>
      <c r="BN55" s="25">
        <f>'ภาษาอังกฤษ ม.3'!DC57</f>
        <v>4</v>
      </c>
      <c r="BO55" s="25">
        <f>'ภาษาอังกฤษ ม.3'!DD57</f>
        <v>2</v>
      </c>
      <c r="BP55" s="25">
        <f>'ภาษาอังกฤษ ม.3'!DE57</f>
        <v>6</v>
      </c>
      <c r="BQ55" s="25">
        <f>'ภาษาอังกฤษ ม.3'!DF57</f>
        <v>0</v>
      </c>
      <c r="BR55" s="25">
        <f>'ภาษาอังกฤษ ม.3'!DG57</f>
        <v>20</v>
      </c>
    </row>
    <row r="56" spans="1:70" ht="19.350000000000001" customHeight="1">
      <c r="A56" s="5">
        <v>50</v>
      </c>
      <c r="B56" s="18" t="str">
        <f>'ภาษาไทย ม.3'!B58</f>
        <v>นางสาววันวิสา  ศรีพันธ์ชาติ</v>
      </c>
      <c r="C56" s="7">
        <f>'ภาษาไทย ม.3'!DE58</f>
        <v>18</v>
      </c>
      <c r="D56" s="7">
        <f>'ภาษาไทย ม.3'!DF58</f>
        <v>3.2</v>
      </c>
      <c r="E56" s="7">
        <f>'ภาษาไทย ม.3'!DG58</f>
        <v>4.8000000000000007</v>
      </c>
      <c r="F56" s="7">
        <f>'ภาษาไทย ม.3'!DH58</f>
        <v>18</v>
      </c>
      <c r="G56" s="7">
        <f>'ภาษาไทย ม.3'!DI58</f>
        <v>4.8000000000000007</v>
      </c>
      <c r="H56" s="7">
        <f>'ภาษาไทย ม.3'!DJ58</f>
        <v>48.8</v>
      </c>
      <c r="I56" s="25">
        <f>'คณิต ม.3'!CH58</f>
        <v>0</v>
      </c>
      <c r="J56" s="25">
        <f>'คณิต ม.3'!CI58</f>
        <v>2.5</v>
      </c>
      <c r="K56" s="25">
        <f>'คณิต ม.3'!CJ58</f>
        <v>2.5</v>
      </c>
      <c r="L56" s="25">
        <f>'คณิต ม.3'!CK58</f>
        <v>2.5</v>
      </c>
      <c r="M56" s="25">
        <f>'คณิต ม.3'!CL58</f>
        <v>7.5</v>
      </c>
      <c r="N56" s="25">
        <f>'คณิต ม.3'!CM58</f>
        <v>2.5</v>
      </c>
      <c r="O56" s="25">
        <f>'คณิต ม.3'!CN58</f>
        <v>2.5</v>
      </c>
      <c r="P56" s="25">
        <f>'คณิต ม.3'!CO58</f>
        <v>5</v>
      </c>
      <c r="Q56" s="25">
        <f>'คณิต ม.3'!CP58</f>
        <v>2.5</v>
      </c>
      <c r="R56" s="25">
        <f>'คณิต ม.3'!CQ58</f>
        <v>7.5</v>
      </c>
      <c r="S56" s="25">
        <f>'คณิต ม.3'!CR58</f>
        <v>10</v>
      </c>
      <c r="T56" s="25">
        <f>'คณิต ม.3'!CS58</f>
        <v>0</v>
      </c>
      <c r="U56" s="25">
        <f>'คณิต ม.3'!CT58</f>
        <v>5</v>
      </c>
      <c r="V56" s="25">
        <f>'คณิต ม.3'!CU58</f>
        <v>5</v>
      </c>
      <c r="W56" s="25">
        <f>'คณิต ม.3'!CV58</f>
        <v>0</v>
      </c>
      <c r="X56" s="25">
        <f>'คณิต ม.3'!CW58</f>
        <v>2.5</v>
      </c>
      <c r="Y56" s="25">
        <f>'คณิต ม.3'!CX58</f>
        <v>0</v>
      </c>
      <c r="Z56" s="25">
        <f>'คณิต ม.3'!CY58</f>
        <v>2.5</v>
      </c>
      <c r="AA56" s="25">
        <f>'คณิต ม.3'!CZ58</f>
        <v>2.5</v>
      </c>
      <c r="AB56" s="25">
        <f>'คณิต ม.3'!DA58</f>
        <v>32.5</v>
      </c>
      <c r="AC56" s="25">
        <f>'วิทยาศาสตร์ ม.3'!CM58</f>
        <v>6</v>
      </c>
      <c r="AD56" s="25">
        <f>'วิทยาศาสตร์ ม.3'!CN58</f>
        <v>2</v>
      </c>
      <c r="AE56" s="25">
        <f>'วิทยาศาสตร์ ม.3'!CO58</f>
        <v>8</v>
      </c>
      <c r="AF56" s="25">
        <f>'วิทยาศาสตร์ ม.3'!CP58</f>
        <v>4</v>
      </c>
      <c r="AG56" s="25">
        <f>'วิทยาศาสตร์ ม.3'!CQ58</f>
        <v>0</v>
      </c>
      <c r="AH56" s="25">
        <f>'วิทยาศาสตร์ ม.3'!CR58</f>
        <v>4</v>
      </c>
      <c r="AI56" s="25">
        <f>'วิทยาศาสตร์ ม.3'!CS58</f>
        <v>2</v>
      </c>
      <c r="AJ56" s="25">
        <f>'วิทยาศาสตร์ ม.3'!CT58</f>
        <v>2</v>
      </c>
      <c r="AK56" s="25">
        <f>'วิทยาศาสตร์ ม.3'!CU58</f>
        <v>4</v>
      </c>
      <c r="AL56" s="25">
        <f>'วิทยาศาสตร์ ม.3'!CV58</f>
        <v>4</v>
      </c>
      <c r="AM56" s="25">
        <f>'วิทยาศาสตร์ ม.3'!CW58</f>
        <v>8</v>
      </c>
      <c r="AN56" s="25">
        <f>'วิทยาศาสตร์ ม.3'!CX58</f>
        <v>2</v>
      </c>
      <c r="AO56" s="25">
        <f>'วิทยาศาสตร์ ม.3'!CY58</f>
        <v>6</v>
      </c>
      <c r="AP56" s="25">
        <f>'วิทยาศาสตร์ ม.3'!CZ58</f>
        <v>2</v>
      </c>
      <c r="AQ56" s="25">
        <f>'วิทยาศาสตร์ ม.3'!DA58</f>
        <v>8</v>
      </c>
      <c r="AR56" s="25">
        <f>'วิทยาศาสตร์ ม.3'!DB58</f>
        <v>38</v>
      </c>
      <c r="AS56" s="25">
        <f>'สังคมศึกษา ม.3'!DD58</f>
        <v>2</v>
      </c>
      <c r="AT56" s="25">
        <f>'สังคมศึกษา ม.3'!DE58</f>
        <v>6</v>
      </c>
      <c r="AU56" s="25">
        <f>'สังคมศึกษา ม.3'!DF58</f>
        <v>8</v>
      </c>
      <c r="AV56" s="25">
        <f>'สังคมศึกษา ม.3'!DG58</f>
        <v>4</v>
      </c>
      <c r="AW56" s="25">
        <f>'สังคมศึกษา ม.3'!DH58</f>
        <v>6</v>
      </c>
      <c r="AX56" s="25">
        <f>'สังคมศึกษา ม.3'!DI58</f>
        <v>10</v>
      </c>
      <c r="AY56" s="25">
        <f>'สังคมศึกษา ม.3'!DJ58</f>
        <v>8</v>
      </c>
      <c r="AZ56" s="25">
        <f>'สังคมศึกษา ม.3'!DK58</f>
        <v>6</v>
      </c>
      <c r="BA56" s="25">
        <f>'สังคมศึกษา ม.3'!DL58</f>
        <v>14</v>
      </c>
      <c r="BB56" s="25">
        <f>'สังคมศึกษา ม.3'!DM58</f>
        <v>4</v>
      </c>
      <c r="BC56" s="25">
        <f>'สังคมศึกษา ม.3'!DN58</f>
        <v>2</v>
      </c>
      <c r="BD56" s="25">
        <f>'สังคมศึกษา ม.3'!DO58</f>
        <v>4</v>
      </c>
      <c r="BE56" s="25">
        <f>'สังคมศึกษา ม.3'!DP58</f>
        <v>10</v>
      </c>
      <c r="BF56" s="25">
        <f>'สังคมศึกษา ม.3'!DQ58</f>
        <v>2</v>
      </c>
      <c r="BG56" s="25">
        <f>'สังคมศึกษา ม.3'!DR58</f>
        <v>0</v>
      </c>
      <c r="BH56" s="25">
        <f>'สังคมศึกษา ม.3'!DS58</f>
        <v>2</v>
      </c>
      <c r="BI56" s="25">
        <f>'สังคมศึกษา ม.3'!DT58</f>
        <v>44</v>
      </c>
      <c r="BJ56" s="25">
        <f>'ภาษาอังกฤษ ม.3'!CY58</f>
        <v>12</v>
      </c>
      <c r="BK56" s="25">
        <f>'ภาษาอังกฤษ ม.3'!CZ58</f>
        <v>8</v>
      </c>
      <c r="BL56" s="25">
        <f>'ภาษาอังกฤษ ม.3'!DA58</f>
        <v>6</v>
      </c>
      <c r="BM56" s="25">
        <f>'ภาษาอังกฤษ ม.3'!DB58</f>
        <v>26</v>
      </c>
      <c r="BN56" s="25">
        <f>'ภาษาอังกฤษ ม.3'!DC58</f>
        <v>0</v>
      </c>
      <c r="BO56" s="25">
        <f>'ภาษาอังกฤษ ม.3'!DD58</f>
        <v>2</v>
      </c>
      <c r="BP56" s="25">
        <f>'ภาษาอังกฤษ ม.3'!DE58</f>
        <v>2</v>
      </c>
      <c r="BQ56" s="25">
        <f>'ภาษาอังกฤษ ม.3'!DF58</f>
        <v>0</v>
      </c>
      <c r="BR56" s="25">
        <f>'ภาษาอังกฤษ ม.3'!DG58</f>
        <v>28</v>
      </c>
    </row>
    <row r="57" spans="1:70" ht="19.350000000000001" customHeight="1">
      <c r="A57" s="5">
        <v>51</v>
      </c>
      <c r="B57" s="18" t="str">
        <f>'ภาษาไทย ม.3'!B59</f>
        <v>นางสาววิภารัตน์  บุญจักร์</v>
      </c>
      <c r="C57" s="7">
        <f>'ภาษาไทย ม.3'!DE59</f>
        <v>14.8</v>
      </c>
      <c r="D57" s="7">
        <f>'ภาษาไทย ม.3'!DF59</f>
        <v>3.2</v>
      </c>
      <c r="E57" s="7">
        <f>'ภาษาไทย ม.3'!DG59</f>
        <v>6.4</v>
      </c>
      <c r="F57" s="7">
        <f>'ภาษาไทย ม.3'!DH59</f>
        <v>19.600000000000001</v>
      </c>
      <c r="G57" s="7">
        <f>'ภาษาไทย ม.3'!DI59</f>
        <v>6.4</v>
      </c>
      <c r="H57" s="7">
        <f>'ภาษาไทย ม.3'!DJ59</f>
        <v>50.4</v>
      </c>
      <c r="I57" s="25">
        <f>'คณิต ม.3'!CH59</f>
        <v>0</v>
      </c>
      <c r="J57" s="25">
        <f>'คณิต ม.3'!CI59</f>
        <v>2.5</v>
      </c>
      <c r="K57" s="25">
        <f>'คณิต ม.3'!CJ59</f>
        <v>0</v>
      </c>
      <c r="L57" s="25">
        <f>'คณิต ม.3'!CK59</f>
        <v>0</v>
      </c>
      <c r="M57" s="25">
        <f>'คณิต ม.3'!CL59</f>
        <v>2.5</v>
      </c>
      <c r="N57" s="25">
        <f>'คณิต ม.3'!CM59</f>
        <v>0</v>
      </c>
      <c r="O57" s="25">
        <f>'คณิต ม.3'!CN59</f>
        <v>0</v>
      </c>
      <c r="P57" s="25">
        <f>'คณิต ม.3'!CO59</f>
        <v>0</v>
      </c>
      <c r="Q57" s="25">
        <f>'คณิต ม.3'!CP59</f>
        <v>0</v>
      </c>
      <c r="R57" s="25">
        <f>'คณิต ม.3'!CQ59</f>
        <v>5</v>
      </c>
      <c r="S57" s="25">
        <f>'คณิต ม.3'!CR59</f>
        <v>5</v>
      </c>
      <c r="T57" s="25">
        <f>'คณิต ม.3'!CS59</f>
        <v>2.5</v>
      </c>
      <c r="U57" s="25">
        <f>'คณิต ม.3'!CT59</f>
        <v>2.5</v>
      </c>
      <c r="V57" s="25">
        <f>'คณิต ม.3'!CU59</f>
        <v>5</v>
      </c>
      <c r="W57" s="25">
        <f>'คณิต ม.3'!CV59</f>
        <v>0</v>
      </c>
      <c r="X57" s="25">
        <f>'คณิต ม.3'!CW59</f>
        <v>0</v>
      </c>
      <c r="Y57" s="25">
        <f>'คณิต ม.3'!CX59</f>
        <v>0</v>
      </c>
      <c r="Z57" s="25">
        <f>'คณิต ม.3'!CY59</f>
        <v>0</v>
      </c>
      <c r="AA57" s="25">
        <f>'คณิต ม.3'!CZ59</f>
        <v>0</v>
      </c>
      <c r="AB57" s="25">
        <f>'คณิต ม.3'!DA59</f>
        <v>12.5</v>
      </c>
      <c r="AC57" s="25">
        <f>'วิทยาศาสตร์ ม.3'!CM59</f>
        <v>6</v>
      </c>
      <c r="AD57" s="25">
        <f>'วิทยาศาสตร์ ม.3'!CN59</f>
        <v>4</v>
      </c>
      <c r="AE57" s="25">
        <f>'วิทยาศาสตร์ ม.3'!CO59</f>
        <v>10</v>
      </c>
      <c r="AF57" s="25">
        <f>'วิทยาศาสตร์ ม.3'!CP59</f>
        <v>4</v>
      </c>
      <c r="AG57" s="25">
        <f>'วิทยาศาสตร์ ม.3'!CQ59</f>
        <v>2</v>
      </c>
      <c r="AH57" s="25">
        <f>'วิทยาศาสตร์ ม.3'!CR59</f>
        <v>6</v>
      </c>
      <c r="AI57" s="25">
        <f>'วิทยาศาสตร์ ม.3'!CS59</f>
        <v>2</v>
      </c>
      <c r="AJ57" s="25">
        <f>'วิทยาศาสตร์ ม.3'!CT59</f>
        <v>3</v>
      </c>
      <c r="AK57" s="25">
        <f>'วิทยาศาสตร์ ม.3'!CU59</f>
        <v>5</v>
      </c>
      <c r="AL57" s="25">
        <f>'วิทยาศาสตร์ ม.3'!CV59</f>
        <v>6</v>
      </c>
      <c r="AM57" s="25">
        <f>'วิทยาศาสตร์ ม.3'!CW59</f>
        <v>8</v>
      </c>
      <c r="AN57" s="25">
        <f>'วิทยาศาสตร์ ม.3'!CX59</f>
        <v>2</v>
      </c>
      <c r="AO57" s="25">
        <f>'วิทยาศาสตร์ ม.3'!CY59</f>
        <v>3</v>
      </c>
      <c r="AP57" s="25">
        <f>'วิทยาศาสตร์ ม.3'!CZ59</f>
        <v>0</v>
      </c>
      <c r="AQ57" s="25">
        <f>'วิทยาศาสตร์ ม.3'!DA59</f>
        <v>3</v>
      </c>
      <c r="AR57" s="25">
        <f>'วิทยาศาสตร์ ม.3'!DB59</f>
        <v>40</v>
      </c>
      <c r="AS57" s="25">
        <f>'สังคมศึกษา ม.3'!DD59</f>
        <v>8</v>
      </c>
      <c r="AT57" s="25">
        <f>'สังคมศึกษา ม.3'!DE59</f>
        <v>8</v>
      </c>
      <c r="AU57" s="25">
        <f>'สังคมศึกษา ม.3'!DF59</f>
        <v>16</v>
      </c>
      <c r="AV57" s="25">
        <f>'สังคมศึกษา ม.3'!DG59</f>
        <v>8</v>
      </c>
      <c r="AW57" s="25">
        <f>'สังคมศึกษา ม.3'!DH59</f>
        <v>6</v>
      </c>
      <c r="AX57" s="25">
        <f>'สังคมศึกษา ม.3'!DI59</f>
        <v>14</v>
      </c>
      <c r="AY57" s="25">
        <f>'สังคมศึกษา ม.3'!DJ59</f>
        <v>8</v>
      </c>
      <c r="AZ57" s="25">
        <f>'สังคมศึกษา ม.3'!DK59</f>
        <v>6</v>
      </c>
      <c r="BA57" s="25">
        <f>'สังคมศึกษา ม.3'!DL59</f>
        <v>14</v>
      </c>
      <c r="BB57" s="25">
        <f>'สังคมศึกษา ม.3'!DM59</f>
        <v>0</v>
      </c>
      <c r="BC57" s="25">
        <f>'สังคมศึกษา ม.3'!DN59</f>
        <v>0</v>
      </c>
      <c r="BD57" s="25">
        <f>'สังคมศึกษา ม.3'!DO59</f>
        <v>6</v>
      </c>
      <c r="BE57" s="25">
        <f>'สังคมศึกษา ม.3'!DP59</f>
        <v>6</v>
      </c>
      <c r="BF57" s="25">
        <f>'สังคมศึกษา ม.3'!DQ59</f>
        <v>4</v>
      </c>
      <c r="BG57" s="25">
        <f>'สังคมศึกษา ม.3'!DR59</f>
        <v>8</v>
      </c>
      <c r="BH57" s="25">
        <f>'สังคมศึกษา ม.3'!DS59</f>
        <v>12</v>
      </c>
      <c r="BI57" s="25">
        <f>'สังคมศึกษา ม.3'!DT59</f>
        <v>62</v>
      </c>
      <c r="BJ57" s="25">
        <f>'ภาษาอังกฤษ ม.3'!CY59</f>
        <v>10</v>
      </c>
      <c r="BK57" s="25">
        <f>'ภาษาอังกฤษ ม.3'!CZ59</f>
        <v>16</v>
      </c>
      <c r="BL57" s="25">
        <f>'ภาษาอังกฤษ ม.3'!DA59</f>
        <v>4</v>
      </c>
      <c r="BM57" s="25">
        <f>'ภาษาอังกฤษ ม.3'!DB59</f>
        <v>30</v>
      </c>
      <c r="BN57" s="25">
        <f>'ภาษาอังกฤษ ม.3'!DC59</f>
        <v>0</v>
      </c>
      <c r="BO57" s="25">
        <f>'ภาษาอังกฤษ ม.3'!DD59</f>
        <v>0</v>
      </c>
      <c r="BP57" s="25">
        <f>'ภาษาอังกฤษ ม.3'!DE59</f>
        <v>0</v>
      </c>
      <c r="BQ57" s="25">
        <f>'ภาษาอังกฤษ ม.3'!DF59</f>
        <v>0</v>
      </c>
      <c r="BR57" s="25">
        <f>'ภาษาอังกฤษ ม.3'!DG59</f>
        <v>30</v>
      </c>
    </row>
    <row r="58" spans="1:70" ht="19.350000000000001" customHeight="1">
      <c r="A58" s="5">
        <v>52</v>
      </c>
      <c r="B58" s="18" t="str">
        <f>'ภาษาไทย ม.3'!B60</f>
        <v>นายสหรัฐ  พิพัฒน์ผล</v>
      </c>
      <c r="C58" s="7">
        <f>'ภาษาไทย ม.3'!DE60</f>
        <v>7.2</v>
      </c>
      <c r="D58" s="7">
        <f>'ภาษาไทย ม.3'!DF60</f>
        <v>6.4</v>
      </c>
      <c r="E58" s="7">
        <f>'ภาษาไทย ม.3'!DG60</f>
        <v>6.4</v>
      </c>
      <c r="F58" s="7">
        <f>'ภาษาไทย ม.3'!DH60</f>
        <v>13.2</v>
      </c>
      <c r="G58" s="7">
        <f>'ภาษาไทย ม.3'!DI60</f>
        <v>3.2</v>
      </c>
      <c r="H58" s="7">
        <f>'ภาษาไทย ม.3'!DJ60</f>
        <v>36.400000000000006</v>
      </c>
      <c r="I58" s="25">
        <f>'คณิต ม.3'!CH60</f>
        <v>2.5</v>
      </c>
      <c r="J58" s="25">
        <f>'คณิต ม.3'!CI60</f>
        <v>0</v>
      </c>
      <c r="K58" s="25">
        <f>'คณิต ม.3'!CJ60</f>
        <v>0</v>
      </c>
      <c r="L58" s="25">
        <f>'คณิต ม.3'!CK60</f>
        <v>2.5</v>
      </c>
      <c r="M58" s="25">
        <f>'คณิต ม.3'!CL60</f>
        <v>5</v>
      </c>
      <c r="N58" s="25">
        <f>'คณิต ม.3'!CM60</f>
        <v>0</v>
      </c>
      <c r="O58" s="25">
        <f>'คณิต ม.3'!CN60</f>
        <v>0</v>
      </c>
      <c r="P58" s="25">
        <f>'คณิต ม.3'!CO60</f>
        <v>0</v>
      </c>
      <c r="Q58" s="25">
        <f>'คณิต ม.3'!CP60</f>
        <v>2.5</v>
      </c>
      <c r="R58" s="25">
        <f>'คณิต ม.3'!CQ60</f>
        <v>5</v>
      </c>
      <c r="S58" s="25">
        <f>'คณิต ม.3'!CR60</f>
        <v>7.5</v>
      </c>
      <c r="T58" s="25">
        <f>'คณิต ม.3'!CS60</f>
        <v>0</v>
      </c>
      <c r="U58" s="25">
        <f>'คณิต ม.3'!CT60</f>
        <v>7.5</v>
      </c>
      <c r="V58" s="25">
        <f>'คณิต ม.3'!CU60</f>
        <v>7.5</v>
      </c>
      <c r="W58" s="25">
        <f>'คณิต ม.3'!CV60</f>
        <v>2.5</v>
      </c>
      <c r="X58" s="25">
        <f>'คณิต ม.3'!CW60</f>
        <v>0</v>
      </c>
      <c r="Y58" s="25">
        <f>'คณิต ม.3'!CX60</f>
        <v>0</v>
      </c>
      <c r="Z58" s="25">
        <f>'คณิต ม.3'!CY60</f>
        <v>2.5</v>
      </c>
      <c r="AA58" s="25">
        <f>'คณิต ม.3'!CZ60</f>
        <v>0</v>
      </c>
      <c r="AB58" s="25">
        <f>'คณิต ม.3'!DA60</f>
        <v>22.5</v>
      </c>
      <c r="AC58" s="25">
        <f>'วิทยาศาสตร์ ม.3'!CM60</f>
        <v>6</v>
      </c>
      <c r="AD58" s="25">
        <f>'วิทยาศาสตร์ ม.3'!CN60</f>
        <v>2</v>
      </c>
      <c r="AE58" s="25">
        <f>'วิทยาศาสตร์ ม.3'!CO60</f>
        <v>8</v>
      </c>
      <c r="AF58" s="25">
        <f>'วิทยาศาสตร์ ม.3'!CP60</f>
        <v>4</v>
      </c>
      <c r="AG58" s="25">
        <f>'วิทยาศาสตร์ ม.3'!CQ60</f>
        <v>2</v>
      </c>
      <c r="AH58" s="25">
        <f>'วิทยาศาสตร์ ม.3'!CR60</f>
        <v>6</v>
      </c>
      <c r="AI58" s="25">
        <f>'วิทยาศาสตร์ ม.3'!CS60</f>
        <v>2</v>
      </c>
      <c r="AJ58" s="25">
        <f>'วิทยาศาสตร์ ม.3'!CT60</f>
        <v>6</v>
      </c>
      <c r="AK58" s="25">
        <f>'วิทยาศาสตร์ ม.3'!CU60</f>
        <v>8</v>
      </c>
      <c r="AL58" s="25">
        <f>'วิทยาศาสตร์ ม.3'!CV60</f>
        <v>4</v>
      </c>
      <c r="AM58" s="25">
        <f>'วิทยาศาสตร์ ม.3'!CW60</f>
        <v>10</v>
      </c>
      <c r="AN58" s="25">
        <f>'วิทยาศาสตร์ ม.3'!CX60</f>
        <v>2</v>
      </c>
      <c r="AO58" s="25">
        <f>'วิทยาศาสตร์ ม.3'!CY60</f>
        <v>5</v>
      </c>
      <c r="AP58" s="25">
        <f>'วิทยาศาสตร์ ม.3'!CZ60</f>
        <v>0</v>
      </c>
      <c r="AQ58" s="25">
        <f>'วิทยาศาสตร์ ม.3'!DA60</f>
        <v>5</v>
      </c>
      <c r="AR58" s="25">
        <f>'วิทยาศาสตร์ ม.3'!DB60</f>
        <v>43</v>
      </c>
      <c r="AS58" s="25">
        <f>'สังคมศึกษา ม.3'!DD60</f>
        <v>2</v>
      </c>
      <c r="AT58" s="25">
        <f>'สังคมศึกษา ม.3'!DE60</f>
        <v>4</v>
      </c>
      <c r="AU58" s="25">
        <f>'สังคมศึกษา ม.3'!DF60</f>
        <v>6</v>
      </c>
      <c r="AV58" s="25">
        <f>'สังคมศึกษา ม.3'!DG60</f>
        <v>6</v>
      </c>
      <c r="AW58" s="25">
        <f>'สังคมศึกษา ม.3'!DH60</f>
        <v>4</v>
      </c>
      <c r="AX58" s="25">
        <f>'สังคมศึกษา ม.3'!DI60</f>
        <v>10</v>
      </c>
      <c r="AY58" s="25">
        <f>'สังคมศึกษา ม.3'!DJ60</f>
        <v>2</v>
      </c>
      <c r="AZ58" s="25">
        <f>'สังคมศึกษา ม.3'!DK60</f>
        <v>2</v>
      </c>
      <c r="BA58" s="25">
        <f>'สังคมศึกษา ม.3'!DL60</f>
        <v>4</v>
      </c>
      <c r="BB58" s="25">
        <f>'สังคมศึกษา ม.3'!DM60</f>
        <v>2</v>
      </c>
      <c r="BC58" s="25">
        <f>'สังคมศึกษา ม.3'!DN60</f>
        <v>2</v>
      </c>
      <c r="BD58" s="25">
        <f>'สังคมศึกษา ม.3'!DO60</f>
        <v>2</v>
      </c>
      <c r="BE58" s="25">
        <f>'สังคมศึกษา ม.3'!DP60</f>
        <v>6</v>
      </c>
      <c r="BF58" s="25">
        <f>'สังคมศึกษา ม.3'!DQ60</f>
        <v>2</v>
      </c>
      <c r="BG58" s="25">
        <f>'สังคมศึกษา ม.3'!DR60</f>
        <v>2</v>
      </c>
      <c r="BH58" s="25">
        <f>'สังคมศึกษา ม.3'!DS60</f>
        <v>4</v>
      </c>
      <c r="BI58" s="25">
        <f>'สังคมศึกษา ม.3'!DT60</f>
        <v>30</v>
      </c>
      <c r="BJ58" s="25">
        <f>'ภาษาอังกฤษ ม.3'!CY60</f>
        <v>6</v>
      </c>
      <c r="BK58" s="25">
        <f>'ภาษาอังกฤษ ม.3'!CZ60</f>
        <v>6</v>
      </c>
      <c r="BL58" s="25">
        <f>'ภาษาอังกฤษ ม.3'!DA60</f>
        <v>4</v>
      </c>
      <c r="BM58" s="25">
        <f>'ภาษาอังกฤษ ม.3'!DB60</f>
        <v>16</v>
      </c>
      <c r="BN58" s="25">
        <f>'ภาษาอังกฤษ ม.3'!DC60</f>
        <v>6</v>
      </c>
      <c r="BO58" s="25">
        <f>'ภาษาอังกฤษ ม.3'!DD60</f>
        <v>0</v>
      </c>
      <c r="BP58" s="25">
        <f>'ภาษาอังกฤษ ม.3'!DE60</f>
        <v>6</v>
      </c>
      <c r="BQ58" s="25">
        <f>'ภาษาอังกฤษ ม.3'!DF60</f>
        <v>0</v>
      </c>
      <c r="BR58" s="25">
        <f>'ภาษาอังกฤษ ม.3'!DG60</f>
        <v>22</v>
      </c>
    </row>
    <row r="59" spans="1:70" ht="19.350000000000001" customHeight="1">
      <c r="A59" s="5">
        <v>53</v>
      </c>
      <c r="B59" s="18" t="str">
        <f>'ภาษาไทย ม.3'!B61</f>
        <v>นายปวริศร์   แรงนุกูล</v>
      </c>
      <c r="C59" s="7">
        <f>'ภาษาไทย ม.3'!DE61</f>
        <v>4.8000000000000007</v>
      </c>
      <c r="D59" s="7">
        <f>'ภาษาไทย ม.3'!DF61</f>
        <v>4.8000000000000007</v>
      </c>
      <c r="E59" s="7">
        <f>'ภาษาไทย ม.3'!DG61</f>
        <v>4.8000000000000007</v>
      </c>
      <c r="F59" s="7">
        <f>'ภาษาไทย ม.3'!DH61</f>
        <v>8.8000000000000007</v>
      </c>
      <c r="G59" s="7">
        <f>'ภาษาไทย ม.3'!DI61</f>
        <v>3.2</v>
      </c>
      <c r="H59" s="7">
        <f>'ภาษาไทย ม.3'!DJ61</f>
        <v>26.400000000000002</v>
      </c>
      <c r="I59" s="25">
        <f>'คณิต ม.3'!CH61</f>
        <v>2.5</v>
      </c>
      <c r="J59" s="25">
        <f>'คณิต ม.3'!CI61</f>
        <v>0</v>
      </c>
      <c r="K59" s="25">
        <f>'คณิต ม.3'!CJ61</f>
        <v>2.5</v>
      </c>
      <c r="L59" s="25">
        <f>'คณิต ม.3'!CK61</f>
        <v>0</v>
      </c>
      <c r="M59" s="25">
        <f>'คณิต ม.3'!CL61</f>
        <v>5</v>
      </c>
      <c r="N59" s="25">
        <f>'คณิต ม.3'!CM61</f>
        <v>2.5</v>
      </c>
      <c r="O59" s="25">
        <f>'คณิต ม.3'!CN61</f>
        <v>0</v>
      </c>
      <c r="P59" s="25">
        <f>'คณิต ม.3'!CO61</f>
        <v>2.5</v>
      </c>
      <c r="Q59" s="25">
        <f>'คณิต ม.3'!CP61</f>
        <v>2.5</v>
      </c>
      <c r="R59" s="25">
        <f>'คณิต ม.3'!CQ61</f>
        <v>5</v>
      </c>
      <c r="S59" s="25">
        <f>'คณิต ม.3'!CR61</f>
        <v>7.5</v>
      </c>
      <c r="T59" s="25">
        <f>'คณิต ม.3'!CS61</f>
        <v>0</v>
      </c>
      <c r="U59" s="25">
        <f>'คณิต ม.3'!CT61</f>
        <v>5</v>
      </c>
      <c r="V59" s="25">
        <f>'คณิต ม.3'!CU61</f>
        <v>5</v>
      </c>
      <c r="W59" s="25">
        <f>'คณิต ม.3'!CV61</f>
        <v>2.5</v>
      </c>
      <c r="X59" s="25">
        <f>'คณิต ม.3'!CW61</f>
        <v>2.5</v>
      </c>
      <c r="Y59" s="25">
        <f>'คณิต ม.3'!CX61</f>
        <v>0</v>
      </c>
      <c r="Z59" s="25">
        <f>'คณิต ม.3'!CY61</f>
        <v>5</v>
      </c>
      <c r="AA59" s="25">
        <f>'คณิต ม.3'!CZ61</f>
        <v>0</v>
      </c>
      <c r="AB59" s="25">
        <f>'คณิต ม.3'!DA61</f>
        <v>25</v>
      </c>
      <c r="AC59" s="25">
        <f>'วิทยาศาสตร์ ม.3'!CM61</f>
        <v>2</v>
      </c>
      <c r="AD59" s="25">
        <f>'วิทยาศาสตร์ ม.3'!CN61</f>
        <v>0</v>
      </c>
      <c r="AE59" s="25">
        <f>'วิทยาศาสตร์ ม.3'!CO61</f>
        <v>2</v>
      </c>
      <c r="AF59" s="25">
        <f>'วิทยาศาสตร์ ม.3'!CP61</f>
        <v>2</v>
      </c>
      <c r="AG59" s="25">
        <f>'วิทยาศาสตร์ ม.3'!CQ61</f>
        <v>0</v>
      </c>
      <c r="AH59" s="25">
        <f>'วิทยาศาสตร์ ม.3'!CR61</f>
        <v>2</v>
      </c>
      <c r="AI59" s="25">
        <f>'วิทยาศาสตร์ ม.3'!CS61</f>
        <v>6</v>
      </c>
      <c r="AJ59" s="25">
        <f>'วิทยาศาสตร์ ม.3'!CT61</f>
        <v>4</v>
      </c>
      <c r="AK59" s="25">
        <f>'วิทยาศาสตร์ ม.3'!CU61</f>
        <v>10</v>
      </c>
      <c r="AL59" s="25">
        <f>'วิทยาศาสตร์ ม.3'!CV61</f>
        <v>2</v>
      </c>
      <c r="AM59" s="25">
        <f>'วิทยาศาสตร์ ม.3'!CW61</f>
        <v>6</v>
      </c>
      <c r="AN59" s="25">
        <f>'วิทยาศาสตร์ ม.3'!CX61</f>
        <v>4</v>
      </c>
      <c r="AO59" s="25">
        <f>'วิทยาศาสตร์ ม.3'!CY61</f>
        <v>0</v>
      </c>
      <c r="AP59" s="25">
        <f>'วิทยาศาสตร์ ม.3'!CZ61</f>
        <v>0</v>
      </c>
      <c r="AQ59" s="25">
        <f>'วิทยาศาสตร์ ม.3'!DA61</f>
        <v>0</v>
      </c>
      <c r="AR59" s="25">
        <f>'วิทยาศาสตร์ ม.3'!DB61</f>
        <v>26</v>
      </c>
      <c r="AS59" s="25">
        <f>'สังคมศึกษา ม.3'!DD61</f>
        <v>2</v>
      </c>
      <c r="AT59" s="25">
        <f>'สังคมศึกษา ม.3'!DE61</f>
        <v>0</v>
      </c>
      <c r="AU59" s="25">
        <f>'สังคมศึกษา ม.3'!DF61</f>
        <v>2</v>
      </c>
      <c r="AV59" s="25">
        <f>'สังคมศึกษา ม.3'!DG61</f>
        <v>4</v>
      </c>
      <c r="AW59" s="25">
        <f>'สังคมศึกษา ม.3'!DH61</f>
        <v>2</v>
      </c>
      <c r="AX59" s="25">
        <f>'สังคมศึกษา ม.3'!DI61</f>
        <v>6</v>
      </c>
      <c r="AY59" s="25">
        <f>'สังคมศึกษา ม.3'!DJ61</f>
        <v>0</v>
      </c>
      <c r="AZ59" s="25">
        <f>'สังคมศึกษา ม.3'!DK61</f>
        <v>2</v>
      </c>
      <c r="BA59" s="25">
        <f>'สังคมศึกษา ม.3'!DL61</f>
        <v>2</v>
      </c>
      <c r="BB59" s="25">
        <f>'สังคมศึกษา ม.3'!DM61</f>
        <v>2</v>
      </c>
      <c r="BC59" s="25">
        <f>'สังคมศึกษา ม.3'!DN61</f>
        <v>0</v>
      </c>
      <c r="BD59" s="25">
        <f>'สังคมศึกษา ม.3'!DO61</f>
        <v>0</v>
      </c>
      <c r="BE59" s="25">
        <f>'สังคมศึกษา ม.3'!DP61</f>
        <v>2</v>
      </c>
      <c r="BF59" s="25">
        <f>'สังคมศึกษา ม.3'!DQ61</f>
        <v>2</v>
      </c>
      <c r="BG59" s="25">
        <f>'สังคมศึกษา ม.3'!DR61</f>
        <v>6</v>
      </c>
      <c r="BH59" s="25">
        <f>'สังคมศึกษา ม.3'!DS61</f>
        <v>8</v>
      </c>
      <c r="BI59" s="25">
        <f>'สังคมศึกษา ม.3'!DT61</f>
        <v>20</v>
      </c>
      <c r="BJ59" s="25">
        <f>'ภาษาอังกฤษ ม.3'!CY61</f>
        <v>10</v>
      </c>
      <c r="BK59" s="25">
        <f>'ภาษาอังกฤษ ม.3'!CZ61</f>
        <v>8</v>
      </c>
      <c r="BL59" s="25">
        <f>'ภาษาอังกฤษ ม.3'!DA61</f>
        <v>6</v>
      </c>
      <c r="BM59" s="25">
        <f>'ภาษาอังกฤษ ม.3'!DB61</f>
        <v>24</v>
      </c>
      <c r="BN59" s="25">
        <f>'ภาษาอังกฤษ ม.3'!DC61</f>
        <v>0</v>
      </c>
      <c r="BO59" s="25">
        <f>'ภาษาอังกฤษ ม.3'!DD61</f>
        <v>4</v>
      </c>
      <c r="BP59" s="25">
        <f>'ภาษาอังกฤษ ม.3'!DE61</f>
        <v>4</v>
      </c>
      <c r="BQ59" s="25">
        <f>'ภาษาอังกฤษ ม.3'!DF61</f>
        <v>4</v>
      </c>
      <c r="BR59" s="25">
        <f>'ภาษาอังกฤษ ม.3'!DG61</f>
        <v>32</v>
      </c>
    </row>
    <row r="60" spans="1:70" ht="19.350000000000001" customHeight="1">
      <c r="A60" s="5">
        <v>54</v>
      </c>
      <c r="B60" s="18" t="str">
        <f>'ภาษาไทย ม.3'!B62</f>
        <v>นายวราวุธ   มะละวะ</v>
      </c>
      <c r="C60" s="7">
        <f>'ภาษาไทย ม.3'!DE62</f>
        <v>8.8000000000000007</v>
      </c>
      <c r="D60" s="7">
        <f>'ภาษาไทย ม.3'!DF62</f>
        <v>4.8000000000000007</v>
      </c>
      <c r="E60" s="7">
        <f>'ภาษาไทย ม.3'!DG62</f>
        <v>6.4</v>
      </c>
      <c r="F60" s="7">
        <f>'ภาษาไทย ม.3'!DH62</f>
        <v>8</v>
      </c>
      <c r="G60" s="7">
        <f>'ภาษาไทย ม.3'!DI62</f>
        <v>3.2</v>
      </c>
      <c r="H60" s="7">
        <f>'ภาษาไทย ม.3'!DJ62</f>
        <v>31.2</v>
      </c>
      <c r="I60" s="25">
        <f>'คณิต ม.3'!CH62</f>
        <v>0</v>
      </c>
      <c r="J60" s="25">
        <f>'คณิต ม.3'!CI62</f>
        <v>2.5</v>
      </c>
      <c r="K60" s="25">
        <f>'คณิต ม.3'!CJ62</f>
        <v>0</v>
      </c>
      <c r="L60" s="25">
        <f>'คณิต ม.3'!CK62</f>
        <v>0</v>
      </c>
      <c r="M60" s="25">
        <f>'คณิต ม.3'!CL62</f>
        <v>2.5</v>
      </c>
      <c r="N60" s="25">
        <f>'คณิต ม.3'!CM62</f>
        <v>0</v>
      </c>
      <c r="O60" s="25">
        <f>'คณิต ม.3'!CN62</f>
        <v>2.5</v>
      </c>
      <c r="P60" s="25">
        <f>'คณิต ม.3'!CO62</f>
        <v>2.5</v>
      </c>
      <c r="Q60" s="25">
        <f>'คณิต ม.3'!CP62</f>
        <v>0</v>
      </c>
      <c r="R60" s="25">
        <f>'คณิต ม.3'!CQ62</f>
        <v>2.5</v>
      </c>
      <c r="S60" s="25">
        <f>'คณิต ม.3'!CR62</f>
        <v>2.5</v>
      </c>
      <c r="T60" s="25">
        <f>'คณิต ม.3'!CS62</f>
        <v>0</v>
      </c>
      <c r="U60" s="25">
        <f>'คณิต ม.3'!CT62</f>
        <v>5</v>
      </c>
      <c r="V60" s="25">
        <f>'คณิต ม.3'!CU62</f>
        <v>5</v>
      </c>
      <c r="W60" s="25">
        <f>'คณิต ม.3'!CV62</f>
        <v>0</v>
      </c>
      <c r="X60" s="25">
        <f>'คณิต ม.3'!CW62</f>
        <v>2.5</v>
      </c>
      <c r="Y60" s="25">
        <f>'คณิต ม.3'!CX62</f>
        <v>2.5</v>
      </c>
      <c r="Z60" s="25">
        <f>'คณิต ม.3'!CY62</f>
        <v>5</v>
      </c>
      <c r="AA60" s="25">
        <f>'คณิต ม.3'!CZ62</f>
        <v>2.5</v>
      </c>
      <c r="AB60" s="25">
        <f>'คณิต ม.3'!DA62</f>
        <v>20</v>
      </c>
      <c r="AC60" s="25">
        <f>'วิทยาศาสตร์ ม.3'!CM62</f>
        <v>0</v>
      </c>
      <c r="AD60" s="25">
        <f>'วิทยาศาสตร์ ม.3'!CN62</f>
        <v>0</v>
      </c>
      <c r="AE60" s="25">
        <f>'วิทยาศาสตร์ ม.3'!CO62</f>
        <v>0</v>
      </c>
      <c r="AF60" s="25">
        <f>'วิทยาศาสตร์ ม.3'!CP62</f>
        <v>0</v>
      </c>
      <c r="AG60" s="25">
        <f>'วิทยาศาสตร์ ม.3'!CQ62</f>
        <v>0</v>
      </c>
      <c r="AH60" s="25">
        <f>'วิทยาศาสตร์ ม.3'!CR62</f>
        <v>0</v>
      </c>
      <c r="AI60" s="25">
        <f>'วิทยาศาสตร์ ม.3'!CS62</f>
        <v>0</v>
      </c>
      <c r="AJ60" s="25">
        <f>'วิทยาศาสตร์ ม.3'!CT62</f>
        <v>5</v>
      </c>
      <c r="AK60" s="25">
        <f>'วิทยาศาสตร์ ม.3'!CU62</f>
        <v>5</v>
      </c>
      <c r="AL60" s="25">
        <f>'วิทยาศาสตร์ ม.3'!CV62</f>
        <v>8</v>
      </c>
      <c r="AM60" s="25">
        <f>'วิทยาศาสตร์ ม.3'!CW62</f>
        <v>4</v>
      </c>
      <c r="AN60" s="25">
        <f>'วิทยาศาสตร์ ม.3'!CX62</f>
        <v>2</v>
      </c>
      <c r="AO60" s="25">
        <f>'วิทยาศาสตร์ ม.3'!CY62</f>
        <v>5</v>
      </c>
      <c r="AP60" s="25">
        <f>'วิทยาศาสตร์ ม.3'!CZ62</f>
        <v>2</v>
      </c>
      <c r="AQ60" s="25">
        <f>'วิทยาศาสตร์ ม.3'!DA62</f>
        <v>7</v>
      </c>
      <c r="AR60" s="25">
        <f>'วิทยาศาสตร์ ม.3'!DB62</f>
        <v>26</v>
      </c>
      <c r="AS60" s="25">
        <f>'สังคมศึกษา ม.3'!DD62</f>
        <v>0</v>
      </c>
      <c r="AT60" s="25">
        <f>'สังคมศึกษา ม.3'!DE62</f>
        <v>2</v>
      </c>
      <c r="AU60" s="25">
        <f>'สังคมศึกษา ม.3'!DF62</f>
        <v>2</v>
      </c>
      <c r="AV60" s="25">
        <f>'สังคมศึกษา ม.3'!DG62</f>
        <v>6</v>
      </c>
      <c r="AW60" s="25">
        <f>'สังคมศึกษา ม.3'!DH62</f>
        <v>2</v>
      </c>
      <c r="AX60" s="25">
        <f>'สังคมศึกษา ม.3'!DI62</f>
        <v>8</v>
      </c>
      <c r="AY60" s="25">
        <f>'สังคมศึกษา ม.3'!DJ62</f>
        <v>0</v>
      </c>
      <c r="AZ60" s="25">
        <f>'สังคมศึกษา ม.3'!DK62</f>
        <v>0</v>
      </c>
      <c r="BA60" s="25">
        <f>'สังคมศึกษา ม.3'!DL62</f>
        <v>0</v>
      </c>
      <c r="BB60" s="25">
        <f>'สังคมศึกษา ม.3'!DM62</f>
        <v>4</v>
      </c>
      <c r="BC60" s="25">
        <f>'สังคมศึกษา ม.3'!DN62</f>
        <v>0</v>
      </c>
      <c r="BD60" s="25">
        <f>'สังคมศึกษา ม.3'!DO62</f>
        <v>0</v>
      </c>
      <c r="BE60" s="25">
        <f>'สังคมศึกษา ม.3'!DP62</f>
        <v>4</v>
      </c>
      <c r="BF60" s="25">
        <f>'สังคมศึกษา ม.3'!DQ62</f>
        <v>0</v>
      </c>
      <c r="BG60" s="25">
        <f>'สังคมศึกษา ม.3'!DR62</f>
        <v>4</v>
      </c>
      <c r="BH60" s="25">
        <f>'สังคมศึกษา ม.3'!DS62</f>
        <v>4</v>
      </c>
      <c r="BI60" s="25">
        <f>'สังคมศึกษา ม.3'!DT62</f>
        <v>18</v>
      </c>
      <c r="BJ60" s="25">
        <f>'ภาษาอังกฤษ ม.3'!CY62</f>
        <v>12</v>
      </c>
      <c r="BK60" s="25">
        <f>'ภาษาอังกฤษ ม.3'!CZ62</f>
        <v>12</v>
      </c>
      <c r="BL60" s="25">
        <f>'ภาษาอังกฤษ ม.3'!DA62</f>
        <v>0</v>
      </c>
      <c r="BM60" s="25">
        <f>'ภาษาอังกฤษ ม.3'!DB62</f>
        <v>24</v>
      </c>
      <c r="BN60" s="25">
        <f>'ภาษาอังกฤษ ม.3'!DC62</f>
        <v>4</v>
      </c>
      <c r="BO60" s="25">
        <f>'ภาษาอังกฤษ ม.3'!DD62</f>
        <v>2</v>
      </c>
      <c r="BP60" s="25">
        <f>'ภาษาอังกฤษ ม.3'!DE62</f>
        <v>6</v>
      </c>
      <c r="BQ60" s="25">
        <f>'ภาษาอังกฤษ ม.3'!DF62</f>
        <v>2</v>
      </c>
      <c r="BR60" s="25">
        <f>'ภาษาอังกฤษ ม.3'!DG62</f>
        <v>32</v>
      </c>
    </row>
    <row r="61" spans="1:70" ht="19.350000000000001" customHeight="1">
      <c r="A61" s="5">
        <v>55</v>
      </c>
      <c r="B61" s="18" t="str">
        <f>'ภาษาไทย ม.3'!B63</f>
        <v>นางสาวกิตติญาพร  สัตยาไชย</v>
      </c>
      <c r="C61" s="7">
        <f>'ภาษาไทย ม.3'!DE63</f>
        <v>14.8</v>
      </c>
      <c r="D61" s="7">
        <f>'ภาษาไทย ม.3'!DF63</f>
        <v>1.6</v>
      </c>
      <c r="E61" s="7">
        <f>'ภาษาไทย ม.3'!DG63</f>
        <v>6.4</v>
      </c>
      <c r="F61" s="7">
        <f>'ภาษาไทย ม.3'!DH63</f>
        <v>14.8</v>
      </c>
      <c r="G61" s="7">
        <f>'ภาษาไทย ม.3'!DI63</f>
        <v>4.8000000000000007</v>
      </c>
      <c r="H61" s="7">
        <f>'ภาษาไทย ม.3'!DJ63</f>
        <v>42.400000000000006</v>
      </c>
      <c r="I61" s="25">
        <f>'คณิต ม.3'!CH63</f>
        <v>2.5</v>
      </c>
      <c r="J61" s="25">
        <f>'คณิต ม.3'!CI63</f>
        <v>2.5</v>
      </c>
      <c r="K61" s="25">
        <f>'คณิต ม.3'!CJ63</f>
        <v>2.5</v>
      </c>
      <c r="L61" s="25">
        <f>'คณิต ม.3'!CK63</f>
        <v>0</v>
      </c>
      <c r="M61" s="25">
        <f>'คณิต ม.3'!CL63</f>
        <v>7.5</v>
      </c>
      <c r="N61" s="25">
        <f>'คณิต ม.3'!CM63</f>
        <v>0</v>
      </c>
      <c r="O61" s="25">
        <f>'คณิต ม.3'!CN63</f>
        <v>0</v>
      </c>
      <c r="P61" s="25">
        <f>'คณิต ม.3'!CO63</f>
        <v>0</v>
      </c>
      <c r="Q61" s="25">
        <f>'คณิต ม.3'!CP63</f>
        <v>2.5</v>
      </c>
      <c r="R61" s="25">
        <f>'คณิต ม.3'!CQ63</f>
        <v>0</v>
      </c>
      <c r="S61" s="25">
        <f>'คณิต ม.3'!CR63</f>
        <v>2.5</v>
      </c>
      <c r="T61" s="25">
        <f>'คณิต ม.3'!CS63</f>
        <v>0</v>
      </c>
      <c r="U61" s="25">
        <f>'คณิต ม.3'!CT63</f>
        <v>2.5</v>
      </c>
      <c r="V61" s="25">
        <f>'คณิต ม.3'!CU63</f>
        <v>2.5</v>
      </c>
      <c r="W61" s="25">
        <f>'คณิต ม.3'!CV63</f>
        <v>0</v>
      </c>
      <c r="X61" s="25">
        <f>'คณิต ม.3'!CW63</f>
        <v>0</v>
      </c>
      <c r="Y61" s="25">
        <f>'คณิต ม.3'!CX63</f>
        <v>0</v>
      </c>
      <c r="Z61" s="25">
        <f>'คณิต ม.3'!CY63</f>
        <v>0</v>
      </c>
      <c r="AA61" s="25">
        <f>'คณิต ม.3'!CZ63</f>
        <v>0</v>
      </c>
      <c r="AB61" s="25">
        <f>'คณิต ม.3'!DA63</f>
        <v>12.5</v>
      </c>
      <c r="AC61" s="25">
        <f>'วิทยาศาสตร์ ม.3'!CM63</f>
        <v>4</v>
      </c>
      <c r="AD61" s="25">
        <f>'วิทยาศาสตร์ ม.3'!CN63</f>
        <v>2</v>
      </c>
      <c r="AE61" s="25">
        <f>'วิทยาศาสตร์ ม.3'!CO63</f>
        <v>6</v>
      </c>
      <c r="AF61" s="25">
        <f>'วิทยาศาสตร์ ม.3'!CP63</f>
        <v>2</v>
      </c>
      <c r="AG61" s="25">
        <f>'วิทยาศาสตร์ ม.3'!CQ63</f>
        <v>2</v>
      </c>
      <c r="AH61" s="25">
        <f>'วิทยาศาสตร์ ม.3'!CR63</f>
        <v>4</v>
      </c>
      <c r="AI61" s="25">
        <f>'วิทยาศาสตร์ ม.3'!CS63</f>
        <v>2</v>
      </c>
      <c r="AJ61" s="25">
        <f>'วิทยาศาสตร์ ม.3'!CT63</f>
        <v>3</v>
      </c>
      <c r="AK61" s="25">
        <f>'วิทยาศาสตร์ ม.3'!CU63</f>
        <v>5</v>
      </c>
      <c r="AL61" s="25">
        <f>'วิทยาศาสตร์ ม.3'!CV63</f>
        <v>2</v>
      </c>
      <c r="AM61" s="25">
        <f>'วิทยาศาสตร์ ม.3'!CW63</f>
        <v>10</v>
      </c>
      <c r="AN61" s="25">
        <f>'วิทยาศาสตร์ ม.3'!CX63</f>
        <v>0</v>
      </c>
      <c r="AO61" s="25">
        <f>'วิทยาศาสตร์ ม.3'!CY63</f>
        <v>3</v>
      </c>
      <c r="AP61" s="25">
        <f>'วิทยาศาสตร์ ม.3'!CZ63</f>
        <v>2</v>
      </c>
      <c r="AQ61" s="25">
        <f>'วิทยาศาสตร์ ม.3'!DA63</f>
        <v>5</v>
      </c>
      <c r="AR61" s="25">
        <f>'วิทยาศาสตร์ ม.3'!DB63</f>
        <v>32</v>
      </c>
      <c r="AS61" s="25">
        <f>'สังคมศึกษา ม.3'!DD63</f>
        <v>6</v>
      </c>
      <c r="AT61" s="25">
        <f>'สังคมศึกษา ม.3'!DE63</f>
        <v>8</v>
      </c>
      <c r="AU61" s="25">
        <f>'สังคมศึกษา ม.3'!DF63</f>
        <v>14</v>
      </c>
      <c r="AV61" s="25">
        <f>'สังคมศึกษา ม.3'!DG63</f>
        <v>2</v>
      </c>
      <c r="AW61" s="25">
        <f>'สังคมศึกษา ม.3'!DH63</f>
        <v>6</v>
      </c>
      <c r="AX61" s="25">
        <f>'สังคมศึกษา ม.3'!DI63</f>
        <v>8</v>
      </c>
      <c r="AY61" s="25">
        <f>'สังคมศึกษา ม.3'!DJ63</f>
        <v>4</v>
      </c>
      <c r="AZ61" s="25">
        <f>'สังคมศึกษา ม.3'!DK63</f>
        <v>2</v>
      </c>
      <c r="BA61" s="25">
        <f>'สังคมศึกษา ม.3'!DL63</f>
        <v>6</v>
      </c>
      <c r="BB61" s="25">
        <f>'สังคมศึกษา ม.3'!DM63</f>
        <v>0</v>
      </c>
      <c r="BC61" s="25">
        <f>'สังคมศึกษา ม.3'!DN63</f>
        <v>0</v>
      </c>
      <c r="BD61" s="25">
        <f>'สังคมศึกษา ม.3'!DO63</f>
        <v>2</v>
      </c>
      <c r="BE61" s="25">
        <f>'สังคมศึกษา ม.3'!DP63</f>
        <v>2</v>
      </c>
      <c r="BF61" s="25">
        <f>'สังคมศึกษา ม.3'!DQ63</f>
        <v>4</v>
      </c>
      <c r="BG61" s="25">
        <f>'สังคมศึกษา ม.3'!DR63</f>
        <v>4</v>
      </c>
      <c r="BH61" s="25">
        <f>'สังคมศึกษา ม.3'!DS63</f>
        <v>8</v>
      </c>
      <c r="BI61" s="25">
        <f>'สังคมศึกษา ม.3'!DT63</f>
        <v>38</v>
      </c>
      <c r="BJ61" s="25">
        <f>'ภาษาอังกฤษ ม.3'!CY63</f>
        <v>12</v>
      </c>
      <c r="BK61" s="25">
        <f>'ภาษาอังกฤษ ม.3'!CZ63</f>
        <v>10</v>
      </c>
      <c r="BL61" s="25">
        <f>'ภาษาอังกฤษ ม.3'!DA63</f>
        <v>4</v>
      </c>
      <c r="BM61" s="25">
        <f>'ภาษาอังกฤษ ม.3'!DB63</f>
        <v>26</v>
      </c>
      <c r="BN61" s="25">
        <f>'ภาษาอังกฤษ ม.3'!DC63</f>
        <v>2</v>
      </c>
      <c r="BO61" s="25">
        <f>'ภาษาอังกฤษ ม.3'!DD63</f>
        <v>2</v>
      </c>
      <c r="BP61" s="25">
        <f>'ภาษาอังกฤษ ม.3'!DE63</f>
        <v>4</v>
      </c>
      <c r="BQ61" s="25">
        <f>'ภาษาอังกฤษ ม.3'!DF63</f>
        <v>2</v>
      </c>
      <c r="BR61" s="25">
        <f>'ภาษาอังกฤษ ม.3'!DG63</f>
        <v>32</v>
      </c>
    </row>
    <row r="62" spans="1:70" ht="19.350000000000001" customHeight="1">
      <c r="A62" s="5">
        <v>56</v>
      </c>
      <c r="B62" s="18" t="str">
        <f>'ภาษาไทย ม.3'!B64</f>
        <v>นางสาวกนกภรณ์  ยี่มี</v>
      </c>
      <c r="C62" s="7">
        <f>'ภาษาไทย ม.3'!DE64</f>
        <v>19.600000000000001</v>
      </c>
      <c r="D62" s="7">
        <f>'ภาษาไทย ม.3'!DF64</f>
        <v>8</v>
      </c>
      <c r="E62" s="7">
        <f>'ภาษาไทย ม.3'!DG64</f>
        <v>3.2</v>
      </c>
      <c r="F62" s="7">
        <f>'ภาษาไทย ม.3'!DH64</f>
        <v>21.2</v>
      </c>
      <c r="G62" s="7">
        <f>'ภาษาไทย ม.3'!DI64</f>
        <v>1.6</v>
      </c>
      <c r="H62" s="7">
        <f>'ภาษาไทย ม.3'!DJ64</f>
        <v>53.6</v>
      </c>
      <c r="I62" s="25">
        <f>'คณิต ม.3'!CH64</f>
        <v>2.5</v>
      </c>
      <c r="J62" s="25">
        <f>'คณิต ม.3'!CI64</f>
        <v>0</v>
      </c>
      <c r="K62" s="25">
        <f>'คณิต ม.3'!CJ64</f>
        <v>0</v>
      </c>
      <c r="L62" s="25">
        <f>'คณิต ม.3'!CK64</f>
        <v>0</v>
      </c>
      <c r="M62" s="25">
        <f>'คณิต ม.3'!CL64</f>
        <v>2.5</v>
      </c>
      <c r="N62" s="25">
        <f>'คณิต ม.3'!CM64</f>
        <v>0</v>
      </c>
      <c r="O62" s="25">
        <f>'คณิต ม.3'!CN64</f>
        <v>0</v>
      </c>
      <c r="P62" s="25">
        <f>'คณิต ม.3'!CO64</f>
        <v>0</v>
      </c>
      <c r="Q62" s="25">
        <f>'คณิต ม.3'!CP64</f>
        <v>0</v>
      </c>
      <c r="R62" s="25">
        <f>'คณิต ม.3'!CQ64</f>
        <v>2.5</v>
      </c>
      <c r="S62" s="25">
        <f>'คณิต ม.3'!CR64</f>
        <v>2.5</v>
      </c>
      <c r="T62" s="25">
        <f>'คณิต ม.3'!CS64</f>
        <v>0</v>
      </c>
      <c r="U62" s="25">
        <f>'คณิต ม.3'!CT64</f>
        <v>5</v>
      </c>
      <c r="V62" s="25">
        <f>'คณิต ม.3'!CU64</f>
        <v>5</v>
      </c>
      <c r="W62" s="25">
        <f>'คณิต ม.3'!CV64</f>
        <v>2.5</v>
      </c>
      <c r="X62" s="25">
        <f>'คณิต ม.3'!CW64</f>
        <v>0</v>
      </c>
      <c r="Y62" s="25">
        <f>'คณิต ม.3'!CX64</f>
        <v>0</v>
      </c>
      <c r="Z62" s="25">
        <f>'คณิต ม.3'!CY64</f>
        <v>2.5</v>
      </c>
      <c r="AA62" s="25">
        <f>'คณิต ม.3'!CZ64</f>
        <v>0</v>
      </c>
      <c r="AB62" s="25">
        <f>'คณิต ม.3'!DA64</f>
        <v>12.5</v>
      </c>
      <c r="AC62" s="25">
        <f>'วิทยาศาสตร์ ม.3'!CM64</f>
        <v>2</v>
      </c>
      <c r="AD62" s="25">
        <f>'วิทยาศาสตร์ ม.3'!CN64</f>
        <v>2</v>
      </c>
      <c r="AE62" s="25">
        <f>'วิทยาศาสตร์ ม.3'!CO64</f>
        <v>4</v>
      </c>
      <c r="AF62" s="25">
        <f>'วิทยาศาสตร์ ม.3'!CP64</f>
        <v>2</v>
      </c>
      <c r="AG62" s="25">
        <f>'วิทยาศาสตร์ ม.3'!CQ64</f>
        <v>2</v>
      </c>
      <c r="AH62" s="25">
        <f>'วิทยาศาสตร์ ม.3'!CR64</f>
        <v>4</v>
      </c>
      <c r="AI62" s="25">
        <f>'วิทยาศาสตร์ ม.3'!CS64</f>
        <v>2</v>
      </c>
      <c r="AJ62" s="25">
        <f>'วิทยาศาสตร์ ม.3'!CT64</f>
        <v>0</v>
      </c>
      <c r="AK62" s="25">
        <f>'วิทยาศาสตร์ ม.3'!CU64</f>
        <v>2</v>
      </c>
      <c r="AL62" s="25">
        <f>'วิทยาศาสตร์ ม.3'!CV64</f>
        <v>6</v>
      </c>
      <c r="AM62" s="25">
        <f>'วิทยาศาสตร์ ม.3'!CW64</f>
        <v>4</v>
      </c>
      <c r="AN62" s="25">
        <f>'วิทยาศาสตร์ ม.3'!CX64</f>
        <v>4</v>
      </c>
      <c r="AO62" s="25">
        <f>'วิทยาศาสตร์ ม.3'!CY64</f>
        <v>2</v>
      </c>
      <c r="AP62" s="25">
        <f>'วิทยาศาสตร์ ม.3'!CZ64</f>
        <v>2</v>
      </c>
      <c r="AQ62" s="25">
        <f>'วิทยาศาสตร์ ม.3'!DA64</f>
        <v>4</v>
      </c>
      <c r="AR62" s="25">
        <f>'วิทยาศาสตร์ ม.3'!DB64</f>
        <v>28</v>
      </c>
      <c r="AS62" s="25">
        <f>'สังคมศึกษา ม.3'!DD64</f>
        <v>4</v>
      </c>
      <c r="AT62" s="25">
        <f>'สังคมศึกษา ม.3'!DE64</f>
        <v>2</v>
      </c>
      <c r="AU62" s="25">
        <f>'สังคมศึกษา ม.3'!DF64</f>
        <v>6</v>
      </c>
      <c r="AV62" s="25">
        <f>'สังคมศึกษา ม.3'!DG64</f>
        <v>2</v>
      </c>
      <c r="AW62" s="25">
        <f>'สังคมศึกษา ม.3'!DH64</f>
        <v>8</v>
      </c>
      <c r="AX62" s="25">
        <f>'สังคมศึกษา ม.3'!DI64</f>
        <v>10</v>
      </c>
      <c r="AY62" s="25">
        <f>'สังคมศึกษา ม.3'!DJ64</f>
        <v>4</v>
      </c>
      <c r="AZ62" s="25">
        <f>'สังคมศึกษา ม.3'!DK64</f>
        <v>4</v>
      </c>
      <c r="BA62" s="25">
        <f>'สังคมศึกษา ม.3'!DL64</f>
        <v>8</v>
      </c>
      <c r="BB62" s="25">
        <f>'สังคมศึกษา ม.3'!DM64</f>
        <v>2</v>
      </c>
      <c r="BC62" s="25">
        <f>'สังคมศึกษา ม.3'!DN64</f>
        <v>2</v>
      </c>
      <c r="BD62" s="25">
        <f>'สังคมศึกษา ม.3'!DO64</f>
        <v>2</v>
      </c>
      <c r="BE62" s="25">
        <f>'สังคมศึกษา ม.3'!DP64</f>
        <v>6</v>
      </c>
      <c r="BF62" s="25">
        <f>'สังคมศึกษา ม.3'!DQ64</f>
        <v>4</v>
      </c>
      <c r="BG62" s="25">
        <f>'สังคมศึกษา ม.3'!DR64</f>
        <v>2</v>
      </c>
      <c r="BH62" s="25">
        <f>'สังคมศึกษา ม.3'!DS64</f>
        <v>6</v>
      </c>
      <c r="BI62" s="25">
        <f>'สังคมศึกษา ม.3'!DT64</f>
        <v>36</v>
      </c>
      <c r="BJ62" s="25">
        <f>'ภาษาอังกฤษ ม.3'!CY64</f>
        <v>12</v>
      </c>
      <c r="BK62" s="25">
        <f>'ภาษาอังกฤษ ม.3'!CZ64</f>
        <v>6</v>
      </c>
      <c r="BL62" s="25">
        <f>'ภาษาอังกฤษ ม.3'!DA64</f>
        <v>4</v>
      </c>
      <c r="BM62" s="25">
        <f>'ภาษาอังกฤษ ม.3'!DB64</f>
        <v>22</v>
      </c>
      <c r="BN62" s="25">
        <f>'ภาษาอังกฤษ ม.3'!DC64</f>
        <v>0</v>
      </c>
      <c r="BO62" s="25">
        <f>'ภาษาอังกฤษ ม.3'!DD64</f>
        <v>2</v>
      </c>
      <c r="BP62" s="25">
        <f>'ภาษาอังกฤษ ม.3'!DE64</f>
        <v>2</v>
      </c>
      <c r="BQ62" s="25">
        <f>'ภาษาอังกฤษ ม.3'!DF64</f>
        <v>2</v>
      </c>
      <c r="BR62" s="25">
        <f>'ภาษาอังกฤษ ม.3'!DG64</f>
        <v>26</v>
      </c>
    </row>
    <row r="63" spans="1:70" ht="19.350000000000001" customHeight="1">
      <c r="A63" s="5">
        <v>57</v>
      </c>
      <c r="B63" s="18" t="str">
        <f>'ภาษาไทย ม.3'!B65</f>
        <v>นางสาวสุวัจณี   สินธุพาชี</v>
      </c>
      <c r="C63" s="7">
        <f>'ภาษาไทย ม.3'!DE65</f>
        <v>12</v>
      </c>
      <c r="D63" s="7">
        <f>'ภาษาไทย ม.3'!DF65</f>
        <v>4.8000000000000007</v>
      </c>
      <c r="E63" s="7">
        <f>'ภาษาไทย ม.3'!DG65</f>
        <v>4.8000000000000007</v>
      </c>
      <c r="F63" s="7">
        <f>'ภาษาไทย ม.3'!DH65</f>
        <v>18</v>
      </c>
      <c r="G63" s="7">
        <f>'ภาษาไทย ม.3'!DI65</f>
        <v>6.4</v>
      </c>
      <c r="H63" s="7">
        <f>'ภาษาไทย ม.3'!DJ65</f>
        <v>46</v>
      </c>
      <c r="I63" s="25">
        <f>'คณิต ม.3'!CH65</f>
        <v>0</v>
      </c>
      <c r="J63" s="25">
        <f>'คณิต ม.3'!CI65</f>
        <v>5</v>
      </c>
      <c r="K63" s="25">
        <f>'คณิต ม.3'!CJ65</f>
        <v>0</v>
      </c>
      <c r="L63" s="25">
        <f>'คณิต ม.3'!CK65</f>
        <v>0</v>
      </c>
      <c r="M63" s="25">
        <f>'คณิต ม.3'!CL65</f>
        <v>5</v>
      </c>
      <c r="N63" s="25">
        <f>'คณิต ม.3'!CM65</f>
        <v>0</v>
      </c>
      <c r="O63" s="25">
        <f>'คณิต ม.3'!CN65</f>
        <v>2.5</v>
      </c>
      <c r="P63" s="25">
        <f>'คณิต ม.3'!CO65</f>
        <v>2.5</v>
      </c>
      <c r="Q63" s="25">
        <f>'คณิต ม.3'!CP65</f>
        <v>0</v>
      </c>
      <c r="R63" s="25">
        <f>'คณิต ม.3'!CQ65</f>
        <v>2.5</v>
      </c>
      <c r="S63" s="25">
        <f>'คณิต ม.3'!CR65</f>
        <v>2.5</v>
      </c>
      <c r="T63" s="25">
        <f>'คณิต ม.3'!CS65</f>
        <v>0</v>
      </c>
      <c r="U63" s="25">
        <f>'คณิต ม.3'!CT65</f>
        <v>7.5</v>
      </c>
      <c r="V63" s="25">
        <f>'คณิต ม.3'!CU65</f>
        <v>7.5</v>
      </c>
      <c r="W63" s="25">
        <f>'คณิต ม.3'!CV65</f>
        <v>0</v>
      </c>
      <c r="X63" s="25">
        <f>'คณิต ม.3'!CW65</f>
        <v>0</v>
      </c>
      <c r="Y63" s="25">
        <f>'คณิต ม.3'!CX65</f>
        <v>2.5</v>
      </c>
      <c r="Z63" s="25">
        <f>'คณิต ม.3'!CY65</f>
        <v>2.5</v>
      </c>
      <c r="AA63" s="25">
        <f>'คณิต ม.3'!CZ65</f>
        <v>2.5</v>
      </c>
      <c r="AB63" s="25">
        <f>'คณิต ม.3'!DA65</f>
        <v>22.5</v>
      </c>
      <c r="AC63" s="25">
        <f>'วิทยาศาสตร์ ม.3'!CM65</f>
        <v>6</v>
      </c>
      <c r="AD63" s="25">
        <f>'วิทยาศาสตร์ ม.3'!CN65</f>
        <v>2</v>
      </c>
      <c r="AE63" s="25">
        <f>'วิทยาศาสตร์ ม.3'!CO65</f>
        <v>8</v>
      </c>
      <c r="AF63" s="25">
        <f>'วิทยาศาสตร์ ม.3'!CP65</f>
        <v>4</v>
      </c>
      <c r="AG63" s="25">
        <f>'วิทยาศาสตร์ ม.3'!CQ65</f>
        <v>0</v>
      </c>
      <c r="AH63" s="25">
        <f>'วิทยาศาสตร์ ม.3'!CR65</f>
        <v>4</v>
      </c>
      <c r="AI63" s="25">
        <f>'วิทยาศาสตร์ ม.3'!CS65</f>
        <v>0</v>
      </c>
      <c r="AJ63" s="25">
        <f>'วิทยาศาสตร์ ม.3'!CT65</f>
        <v>3</v>
      </c>
      <c r="AK63" s="25">
        <f>'วิทยาศาสตร์ ม.3'!CU65</f>
        <v>3</v>
      </c>
      <c r="AL63" s="25">
        <f>'วิทยาศาสตร์ ม.3'!CV65</f>
        <v>8</v>
      </c>
      <c r="AM63" s="25">
        <f>'วิทยาศาสตร์ ม.3'!CW65</f>
        <v>4</v>
      </c>
      <c r="AN63" s="25">
        <f>'วิทยาศาสตร์ ม.3'!CX65</f>
        <v>2</v>
      </c>
      <c r="AO63" s="25">
        <f>'วิทยาศาสตร์ ม.3'!CY65</f>
        <v>3</v>
      </c>
      <c r="AP63" s="25">
        <f>'วิทยาศาสตร์ ม.3'!CZ65</f>
        <v>4</v>
      </c>
      <c r="AQ63" s="25">
        <f>'วิทยาศาสตร์ ม.3'!DA65</f>
        <v>7</v>
      </c>
      <c r="AR63" s="25">
        <f>'วิทยาศาสตร์ ม.3'!DB65</f>
        <v>36</v>
      </c>
      <c r="AS63" s="25">
        <f>'สังคมศึกษา ม.3'!DD65</f>
        <v>2</v>
      </c>
      <c r="AT63" s="25">
        <f>'สังคมศึกษา ม.3'!DE65</f>
        <v>6</v>
      </c>
      <c r="AU63" s="25">
        <f>'สังคมศึกษา ม.3'!DF65</f>
        <v>8</v>
      </c>
      <c r="AV63" s="25">
        <f>'สังคมศึกษา ม.3'!DG65</f>
        <v>6</v>
      </c>
      <c r="AW63" s="25">
        <f>'สังคมศึกษา ม.3'!DH65</f>
        <v>4</v>
      </c>
      <c r="AX63" s="25">
        <f>'สังคมศึกษา ม.3'!DI65</f>
        <v>10</v>
      </c>
      <c r="AY63" s="25">
        <f>'สังคมศึกษา ม.3'!DJ65</f>
        <v>2</v>
      </c>
      <c r="AZ63" s="25">
        <f>'สังคมศึกษา ม.3'!DK65</f>
        <v>2</v>
      </c>
      <c r="BA63" s="25">
        <f>'สังคมศึกษา ม.3'!DL65</f>
        <v>4</v>
      </c>
      <c r="BB63" s="25">
        <f>'สังคมศึกษา ม.3'!DM65</f>
        <v>2</v>
      </c>
      <c r="BC63" s="25">
        <f>'สังคมศึกษา ม.3'!DN65</f>
        <v>0</v>
      </c>
      <c r="BD63" s="25">
        <f>'สังคมศึกษา ม.3'!DO65</f>
        <v>6</v>
      </c>
      <c r="BE63" s="25">
        <f>'สังคมศึกษา ม.3'!DP65</f>
        <v>8</v>
      </c>
      <c r="BF63" s="25">
        <f>'สังคมศึกษา ม.3'!DQ65</f>
        <v>4</v>
      </c>
      <c r="BG63" s="25">
        <f>'สังคมศึกษา ม.3'!DR65</f>
        <v>0</v>
      </c>
      <c r="BH63" s="25">
        <f>'สังคมศึกษา ม.3'!DS65</f>
        <v>4</v>
      </c>
      <c r="BI63" s="25">
        <f>'สังคมศึกษา ม.3'!DT65</f>
        <v>34</v>
      </c>
      <c r="BJ63" s="25">
        <f>'ภาษาอังกฤษ ม.3'!CY65</f>
        <v>4</v>
      </c>
      <c r="BK63" s="25">
        <f>'ภาษาอังกฤษ ม.3'!CZ65</f>
        <v>10</v>
      </c>
      <c r="BL63" s="25">
        <f>'ภาษาอังกฤษ ม.3'!DA65</f>
        <v>2</v>
      </c>
      <c r="BM63" s="25">
        <f>'ภาษาอังกฤษ ม.3'!DB65</f>
        <v>16</v>
      </c>
      <c r="BN63" s="25">
        <f>'ภาษาอังกฤษ ม.3'!DC65</f>
        <v>4</v>
      </c>
      <c r="BO63" s="25">
        <f>'ภาษาอังกฤษ ม.3'!DD65</f>
        <v>6</v>
      </c>
      <c r="BP63" s="25">
        <f>'ภาษาอังกฤษ ม.3'!DE65</f>
        <v>10</v>
      </c>
      <c r="BQ63" s="25">
        <f>'ภาษาอังกฤษ ม.3'!DF65</f>
        <v>6</v>
      </c>
      <c r="BR63" s="25">
        <f>'ภาษาอังกฤษ ม.3'!DG65</f>
        <v>32</v>
      </c>
    </row>
    <row r="64" spans="1:70" ht="19.350000000000001" customHeight="1">
      <c r="A64" s="5">
        <v>58</v>
      </c>
      <c r="B64" s="18" t="str">
        <f>'ภาษาไทย ม.3'!B66</f>
        <v>นางสาวสรุตา   บุญผลึก</v>
      </c>
      <c r="C64" s="7">
        <f>'ภาษาไทย ม.3'!DE66</f>
        <v>16.399999999999999</v>
      </c>
      <c r="D64" s="7">
        <f>'ภาษาไทย ม.3'!DF66</f>
        <v>6.4</v>
      </c>
      <c r="E64" s="7">
        <f>'ภาษาไทย ม.3'!DG66</f>
        <v>8</v>
      </c>
      <c r="F64" s="7">
        <f>'ภาษาไทย ม.3'!DH66</f>
        <v>13.6</v>
      </c>
      <c r="G64" s="7">
        <f>'ภาษาไทย ม.3'!DI66</f>
        <v>3.2</v>
      </c>
      <c r="H64" s="7">
        <f>'ภาษาไทย ม.3'!DJ66</f>
        <v>47.6</v>
      </c>
      <c r="I64" s="25">
        <f>'คณิต ม.3'!CH66</f>
        <v>0</v>
      </c>
      <c r="J64" s="25">
        <f>'คณิต ม.3'!CI66</f>
        <v>2.5</v>
      </c>
      <c r="K64" s="25">
        <f>'คณิต ม.3'!CJ66</f>
        <v>0</v>
      </c>
      <c r="L64" s="25">
        <f>'คณิต ม.3'!CK66</f>
        <v>2.5</v>
      </c>
      <c r="M64" s="25">
        <f>'คณิต ม.3'!CL66</f>
        <v>5</v>
      </c>
      <c r="N64" s="25">
        <f>'คณิต ม.3'!CM66</f>
        <v>5</v>
      </c>
      <c r="O64" s="25">
        <f>'คณิต ม.3'!CN66</f>
        <v>2.5</v>
      </c>
      <c r="P64" s="25">
        <f>'คณิต ม.3'!CO66</f>
        <v>7.5</v>
      </c>
      <c r="Q64" s="25">
        <f>'คณิต ม.3'!CP66</f>
        <v>2.5</v>
      </c>
      <c r="R64" s="25">
        <f>'คณิต ม.3'!CQ66</f>
        <v>5</v>
      </c>
      <c r="S64" s="25">
        <f>'คณิต ม.3'!CR66</f>
        <v>7.5</v>
      </c>
      <c r="T64" s="25">
        <f>'คณิต ม.3'!CS66</f>
        <v>2.5</v>
      </c>
      <c r="U64" s="25">
        <f>'คณิต ม.3'!CT66</f>
        <v>7.5</v>
      </c>
      <c r="V64" s="25">
        <f>'คณิต ม.3'!CU66</f>
        <v>10</v>
      </c>
      <c r="W64" s="25">
        <f>'คณิต ม.3'!CV66</f>
        <v>2.5</v>
      </c>
      <c r="X64" s="25">
        <f>'คณิต ม.3'!CW66</f>
        <v>0</v>
      </c>
      <c r="Y64" s="25">
        <f>'คณิต ม.3'!CX66</f>
        <v>0</v>
      </c>
      <c r="Z64" s="25">
        <f>'คณิต ม.3'!CY66</f>
        <v>2.5</v>
      </c>
      <c r="AA64" s="25">
        <f>'คณิต ม.3'!CZ66</f>
        <v>2.5</v>
      </c>
      <c r="AB64" s="25">
        <f>'คณิต ม.3'!DA66</f>
        <v>35</v>
      </c>
      <c r="AC64" s="25">
        <f>'วิทยาศาสตร์ ม.3'!CM66</f>
        <v>4</v>
      </c>
      <c r="AD64" s="25">
        <f>'วิทยาศาสตร์ ม.3'!CN66</f>
        <v>2</v>
      </c>
      <c r="AE64" s="25">
        <f>'วิทยาศาสตร์ ม.3'!CO66</f>
        <v>6</v>
      </c>
      <c r="AF64" s="25">
        <f>'วิทยาศาสตร์ ม.3'!CP66</f>
        <v>0</v>
      </c>
      <c r="AG64" s="25">
        <f>'วิทยาศาสตร์ ม.3'!CQ66</f>
        <v>0</v>
      </c>
      <c r="AH64" s="25">
        <f>'วิทยาศาสตร์ ม.3'!CR66</f>
        <v>0</v>
      </c>
      <c r="AI64" s="25">
        <f>'วิทยาศาสตร์ ม.3'!CS66</f>
        <v>0</v>
      </c>
      <c r="AJ64" s="25">
        <f>'วิทยาศาสตร์ ม.3'!CT66</f>
        <v>5</v>
      </c>
      <c r="AK64" s="25">
        <f>'วิทยาศาสตร์ ม.3'!CU66</f>
        <v>5</v>
      </c>
      <c r="AL64" s="25">
        <f>'วิทยาศาสตร์ ม.3'!CV66</f>
        <v>2</v>
      </c>
      <c r="AM64" s="25">
        <f>'วิทยาศาสตร์ ม.3'!CW66</f>
        <v>8</v>
      </c>
      <c r="AN64" s="25">
        <f>'วิทยาศาสตร์ ม.3'!CX66</f>
        <v>2</v>
      </c>
      <c r="AO64" s="25">
        <f>'วิทยาศาสตร์ ม.3'!CY66</f>
        <v>0</v>
      </c>
      <c r="AP64" s="25">
        <f>'วิทยาศาสตร์ ม.3'!CZ66</f>
        <v>0</v>
      </c>
      <c r="AQ64" s="25">
        <f>'วิทยาศาสตร์ ม.3'!DA66</f>
        <v>0</v>
      </c>
      <c r="AR64" s="25">
        <f>'วิทยาศาสตร์ ม.3'!DB66</f>
        <v>23</v>
      </c>
      <c r="AS64" s="25">
        <f>'สังคมศึกษา ม.3'!DD66</f>
        <v>2</v>
      </c>
      <c r="AT64" s="25">
        <f>'สังคมศึกษา ม.3'!DE66</f>
        <v>6</v>
      </c>
      <c r="AU64" s="25">
        <f>'สังคมศึกษา ม.3'!DF66</f>
        <v>8</v>
      </c>
      <c r="AV64" s="25">
        <f>'สังคมศึกษา ม.3'!DG66</f>
        <v>4</v>
      </c>
      <c r="AW64" s="25">
        <f>'สังคมศึกษา ม.3'!DH66</f>
        <v>2</v>
      </c>
      <c r="AX64" s="25">
        <f>'สังคมศึกษา ม.3'!DI66</f>
        <v>6</v>
      </c>
      <c r="AY64" s="25">
        <f>'สังคมศึกษา ม.3'!DJ66</f>
        <v>2</v>
      </c>
      <c r="AZ64" s="25">
        <f>'สังคมศึกษา ม.3'!DK66</f>
        <v>4</v>
      </c>
      <c r="BA64" s="25">
        <f>'สังคมศึกษา ม.3'!DL66</f>
        <v>6</v>
      </c>
      <c r="BB64" s="25">
        <f>'สังคมศึกษา ม.3'!DM66</f>
        <v>0</v>
      </c>
      <c r="BC64" s="25">
        <f>'สังคมศึกษา ม.3'!DN66</f>
        <v>2</v>
      </c>
      <c r="BD64" s="25">
        <f>'สังคมศึกษา ม.3'!DO66</f>
        <v>6</v>
      </c>
      <c r="BE64" s="25">
        <f>'สังคมศึกษา ม.3'!DP66</f>
        <v>8</v>
      </c>
      <c r="BF64" s="25">
        <f>'สังคมศึกษา ม.3'!DQ66</f>
        <v>2</v>
      </c>
      <c r="BG64" s="25">
        <f>'สังคมศึกษา ม.3'!DR66</f>
        <v>6</v>
      </c>
      <c r="BH64" s="25">
        <f>'สังคมศึกษา ม.3'!DS66</f>
        <v>8</v>
      </c>
      <c r="BI64" s="25">
        <f>'สังคมศึกษา ม.3'!DT66</f>
        <v>36</v>
      </c>
      <c r="BJ64" s="25">
        <f>'ภาษาอังกฤษ ม.3'!CY66</f>
        <v>6</v>
      </c>
      <c r="BK64" s="25">
        <f>'ภาษาอังกฤษ ม.3'!CZ66</f>
        <v>10</v>
      </c>
      <c r="BL64" s="25">
        <f>'ภาษาอังกฤษ ม.3'!DA66</f>
        <v>2</v>
      </c>
      <c r="BM64" s="25">
        <f>'ภาษาอังกฤษ ม.3'!DB66</f>
        <v>18</v>
      </c>
      <c r="BN64" s="25">
        <f>'ภาษาอังกฤษ ม.3'!DC66</f>
        <v>0</v>
      </c>
      <c r="BO64" s="25">
        <f>'ภาษาอังกฤษ ม.3'!DD66</f>
        <v>4</v>
      </c>
      <c r="BP64" s="25">
        <f>'ภาษาอังกฤษ ม.3'!DE66</f>
        <v>4</v>
      </c>
      <c r="BQ64" s="25">
        <f>'ภาษาอังกฤษ ม.3'!DF66</f>
        <v>2</v>
      </c>
      <c r="BR64" s="25">
        <f>'ภาษาอังกฤษ ม.3'!DG66</f>
        <v>24</v>
      </c>
    </row>
    <row r="65" spans="1:70" ht="19.350000000000001" customHeight="1">
      <c r="A65" s="5">
        <v>59</v>
      </c>
      <c r="B65" s="18" t="str">
        <f>'ภาษาไทย ม.3'!B67</f>
        <v>นางสาวสโรชา   มานพพันธ์</v>
      </c>
      <c r="C65" s="7">
        <f>'ภาษาไทย ม.3'!DE67</f>
        <v>15.2</v>
      </c>
      <c r="D65" s="7">
        <f>'ภาษาไทย ม.3'!DF67</f>
        <v>3.2</v>
      </c>
      <c r="E65" s="7">
        <f>'ภาษาไทย ม.3'!DG67</f>
        <v>6.4</v>
      </c>
      <c r="F65" s="7">
        <f>'ภาษาไทย ม.3'!DH67</f>
        <v>16.399999999999999</v>
      </c>
      <c r="G65" s="7">
        <f>'ภาษาไทย ม.3'!DI67</f>
        <v>6.4</v>
      </c>
      <c r="H65" s="7">
        <f>'ภาษาไทย ม.3'!DJ67</f>
        <v>47.599999999999994</v>
      </c>
      <c r="I65" s="25">
        <f>'คณิต ม.3'!CH67</f>
        <v>0</v>
      </c>
      <c r="J65" s="25">
        <f>'คณิต ม.3'!CI67</f>
        <v>2.5</v>
      </c>
      <c r="K65" s="25">
        <f>'คณิต ม.3'!CJ67</f>
        <v>0</v>
      </c>
      <c r="L65" s="25">
        <f>'คณิต ม.3'!CK67</f>
        <v>0</v>
      </c>
      <c r="M65" s="25">
        <f>'คณิต ม.3'!CL67</f>
        <v>2.5</v>
      </c>
      <c r="N65" s="25">
        <f>'คณิต ม.3'!CM67</f>
        <v>2.5</v>
      </c>
      <c r="O65" s="25">
        <f>'คณิต ม.3'!CN67</f>
        <v>0</v>
      </c>
      <c r="P65" s="25">
        <f>'คณิต ม.3'!CO67</f>
        <v>2.5</v>
      </c>
      <c r="Q65" s="25">
        <f>'คณิต ม.3'!CP67</f>
        <v>0</v>
      </c>
      <c r="R65" s="25">
        <f>'คณิต ม.3'!CQ67</f>
        <v>5</v>
      </c>
      <c r="S65" s="25">
        <f>'คณิต ม.3'!CR67</f>
        <v>5</v>
      </c>
      <c r="T65" s="25">
        <f>'คณิต ม.3'!CS67</f>
        <v>2.5</v>
      </c>
      <c r="U65" s="25">
        <f>'คณิต ม.3'!CT67</f>
        <v>5</v>
      </c>
      <c r="V65" s="25">
        <f>'คณิต ม.3'!CU67</f>
        <v>7.5</v>
      </c>
      <c r="W65" s="25">
        <f>'คณิต ม.3'!CV67</f>
        <v>0</v>
      </c>
      <c r="X65" s="25">
        <f>'คณิต ม.3'!CW67</f>
        <v>0</v>
      </c>
      <c r="Y65" s="25">
        <f>'คณิต ม.3'!CX67</f>
        <v>0</v>
      </c>
      <c r="Z65" s="25">
        <f>'คณิต ม.3'!CY67</f>
        <v>0</v>
      </c>
      <c r="AA65" s="25">
        <f>'คณิต ม.3'!CZ67</f>
        <v>5</v>
      </c>
      <c r="AB65" s="25">
        <f>'คณิต ม.3'!DA67</f>
        <v>22.5</v>
      </c>
      <c r="AC65" s="25">
        <f>'วิทยาศาสตร์ ม.3'!CM67</f>
        <v>2</v>
      </c>
      <c r="AD65" s="25">
        <f>'วิทยาศาสตร์ ม.3'!CN67</f>
        <v>2</v>
      </c>
      <c r="AE65" s="25">
        <f>'วิทยาศาสตร์ ม.3'!CO67</f>
        <v>4</v>
      </c>
      <c r="AF65" s="25">
        <f>'วิทยาศาสตร์ ม.3'!CP67</f>
        <v>4</v>
      </c>
      <c r="AG65" s="25">
        <f>'วิทยาศาสตร์ ม.3'!CQ67</f>
        <v>0</v>
      </c>
      <c r="AH65" s="25">
        <f>'วิทยาศาสตร์ ม.3'!CR67</f>
        <v>4</v>
      </c>
      <c r="AI65" s="25">
        <f>'วิทยาศาสตร์ ม.3'!CS67</f>
        <v>2</v>
      </c>
      <c r="AJ65" s="25">
        <f>'วิทยาศาสตร์ ม.3'!CT67</f>
        <v>7</v>
      </c>
      <c r="AK65" s="25">
        <f>'วิทยาศาสตร์ ม.3'!CU67</f>
        <v>9</v>
      </c>
      <c r="AL65" s="25">
        <f>'วิทยาศาสตร์ ม.3'!CV67</f>
        <v>4</v>
      </c>
      <c r="AM65" s="25">
        <f>'วิทยาศาสตร์ ม.3'!CW67</f>
        <v>2</v>
      </c>
      <c r="AN65" s="25">
        <f>'วิทยาศาสตร์ ม.3'!CX67</f>
        <v>0</v>
      </c>
      <c r="AO65" s="25">
        <f>'วิทยาศาสตร์ ม.3'!CY67</f>
        <v>0</v>
      </c>
      <c r="AP65" s="25">
        <f>'วิทยาศาสตร์ ม.3'!CZ67</f>
        <v>0</v>
      </c>
      <c r="AQ65" s="25">
        <f>'วิทยาศาสตร์ ม.3'!DA67</f>
        <v>0</v>
      </c>
      <c r="AR65" s="25">
        <f>'วิทยาศาสตร์ ม.3'!DB67</f>
        <v>23</v>
      </c>
      <c r="AS65" s="25">
        <f>'สังคมศึกษา ม.3'!DD67</f>
        <v>2</v>
      </c>
      <c r="AT65" s="25">
        <f>'สังคมศึกษา ม.3'!DE67</f>
        <v>8</v>
      </c>
      <c r="AU65" s="25">
        <f>'สังคมศึกษา ม.3'!DF67</f>
        <v>10</v>
      </c>
      <c r="AV65" s="25">
        <f>'สังคมศึกษา ม.3'!DG67</f>
        <v>8</v>
      </c>
      <c r="AW65" s="25">
        <f>'สังคมศึกษา ม.3'!DH67</f>
        <v>4</v>
      </c>
      <c r="AX65" s="25">
        <f>'สังคมศึกษา ม.3'!DI67</f>
        <v>12</v>
      </c>
      <c r="AY65" s="25">
        <f>'สังคมศึกษา ม.3'!DJ67</f>
        <v>6</v>
      </c>
      <c r="AZ65" s="25">
        <f>'สังคมศึกษา ม.3'!DK67</f>
        <v>4</v>
      </c>
      <c r="BA65" s="25">
        <f>'สังคมศึกษา ม.3'!DL67</f>
        <v>10</v>
      </c>
      <c r="BB65" s="25">
        <f>'สังคมศึกษา ม.3'!DM67</f>
        <v>2</v>
      </c>
      <c r="BC65" s="25">
        <f>'สังคมศึกษา ม.3'!DN67</f>
        <v>0</v>
      </c>
      <c r="BD65" s="25">
        <f>'สังคมศึกษา ม.3'!DO67</f>
        <v>4</v>
      </c>
      <c r="BE65" s="25">
        <f>'สังคมศึกษา ม.3'!DP67</f>
        <v>6</v>
      </c>
      <c r="BF65" s="25">
        <f>'สังคมศึกษา ม.3'!DQ67</f>
        <v>2</v>
      </c>
      <c r="BG65" s="25">
        <f>'สังคมศึกษา ม.3'!DR67</f>
        <v>6</v>
      </c>
      <c r="BH65" s="25">
        <f>'สังคมศึกษา ม.3'!DS67</f>
        <v>8</v>
      </c>
      <c r="BI65" s="25">
        <f>'สังคมศึกษา ม.3'!DT67</f>
        <v>46</v>
      </c>
      <c r="BJ65" s="25">
        <f>'ภาษาอังกฤษ ม.3'!CY67</f>
        <v>6</v>
      </c>
      <c r="BK65" s="25">
        <f>'ภาษาอังกฤษ ม.3'!CZ67</f>
        <v>6</v>
      </c>
      <c r="BL65" s="25">
        <f>'ภาษาอังกฤษ ม.3'!DA67</f>
        <v>6</v>
      </c>
      <c r="BM65" s="25">
        <f>'ภาษาอังกฤษ ม.3'!DB67</f>
        <v>18</v>
      </c>
      <c r="BN65" s="25">
        <f>'ภาษาอังกฤษ ม.3'!DC67</f>
        <v>4</v>
      </c>
      <c r="BO65" s="25">
        <f>'ภาษาอังกฤษ ม.3'!DD67</f>
        <v>4</v>
      </c>
      <c r="BP65" s="25">
        <f>'ภาษาอังกฤษ ม.3'!DE67</f>
        <v>8</v>
      </c>
      <c r="BQ65" s="25">
        <f>'ภาษาอังกฤษ ม.3'!DF67</f>
        <v>4</v>
      </c>
      <c r="BR65" s="25">
        <f>'ภาษาอังกฤษ ม.3'!DG67</f>
        <v>30</v>
      </c>
    </row>
    <row r="66" spans="1:70" ht="19.350000000000001" customHeight="1">
      <c r="A66" s="5">
        <v>60</v>
      </c>
      <c r="B66" s="18" t="str">
        <f>'ภาษาไทย ม.3'!B68</f>
        <v>นายบุญรักษ์   เชาว์ดี</v>
      </c>
      <c r="C66" s="7">
        <f>'ภาษาไทย ม.3'!DE68</f>
        <v>3.2</v>
      </c>
      <c r="D66" s="7">
        <f>'ภาษาไทย ม.3'!DF68</f>
        <v>3.2</v>
      </c>
      <c r="E66" s="7">
        <f>'ภาษาไทย ม.3'!DG68</f>
        <v>3.2</v>
      </c>
      <c r="F66" s="7">
        <f>'ภาษาไทย ม.3'!DH68</f>
        <v>15.2</v>
      </c>
      <c r="G66" s="7">
        <f>'ภาษาไทย ม.3'!DI68</f>
        <v>3.2</v>
      </c>
      <c r="H66" s="7">
        <f>'ภาษาไทย ม.3'!DJ68</f>
        <v>28</v>
      </c>
      <c r="I66" s="25">
        <f>'คณิต ม.3'!CH68</f>
        <v>2.5</v>
      </c>
      <c r="J66" s="25">
        <f>'คณิต ม.3'!CI68</f>
        <v>2.5</v>
      </c>
      <c r="K66" s="25">
        <f>'คณิต ม.3'!CJ68</f>
        <v>2.5</v>
      </c>
      <c r="L66" s="25">
        <f>'คณิต ม.3'!CK68</f>
        <v>2.5</v>
      </c>
      <c r="M66" s="25">
        <f>'คณิต ม.3'!CL68</f>
        <v>10</v>
      </c>
      <c r="N66" s="25">
        <f>'คณิต ม.3'!CM68</f>
        <v>2.5</v>
      </c>
      <c r="O66" s="25">
        <f>'คณิต ม.3'!CN68</f>
        <v>2.5</v>
      </c>
      <c r="P66" s="25">
        <f>'คณิต ม.3'!CO68</f>
        <v>5</v>
      </c>
      <c r="Q66" s="25">
        <f>'คณิต ม.3'!CP68</f>
        <v>0</v>
      </c>
      <c r="R66" s="25">
        <f>'คณิต ม.3'!CQ68</f>
        <v>0</v>
      </c>
      <c r="S66" s="25">
        <f>'คณิต ม.3'!CR68</f>
        <v>0</v>
      </c>
      <c r="T66" s="25">
        <f>'คณิต ม.3'!CS68</f>
        <v>0</v>
      </c>
      <c r="U66" s="25">
        <f>'คณิต ม.3'!CT68</f>
        <v>5</v>
      </c>
      <c r="V66" s="25">
        <f>'คณิต ม.3'!CU68</f>
        <v>5</v>
      </c>
      <c r="W66" s="25">
        <f>'คณิต ม.3'!CV68</f>
        <v>0</v>
      </c>
      <c r="X66" s="25">
        <f>'คณิต ม.3'!CW68</f>
        <v>0</v>
      </c>
      <c r="Y66" s="25">
        <f>'คณิต ม.3'!CX68</f>
        <v>0</v>
      </c>
      <c r="Z66" s="25">
        <f>'คณิต ม.3'!CY68</f>
        <v>0</v>
      </c>
      <c r="AA66" s="25">
        <f>'คณิต ม.3'!CZ68</f>
        <v>2.5</v>
      </c>
      <c r="AB66" s="25">
        <f>'คณิต ม.3'!DA68</f>
        <v>22.5</v>
      </c>
      <c r="AC66" s="25">
        <f>'วิทยาศาสตร์ ม.3'!CM68</f>
        <v>2</v>
      </c>
      <c r="AD66" s="25">
        <f>'วิทยาศาสตร์ ม.3'!CN68</f>
        <v>2</v>
      </c>
      <c r="AE66" s="25">
        <f>'วิทยาศาสตร์ ม.3'!CO68</f>
        <v>4</v>
      </c>
      <c r="AF66" s="25">
        <f>'วิทยาศาสตร์ ม.3'!CP68</f>
        <v>4</v>
      </c>
      <c r="AG66" s="25">
        <f>'วิทยาศาสตร์ ม.3'!CQ68</f>
        <v>0</v>
      </c>
      <c r="AH66" s="25">
        <f>'วิทยาศาสตร์ ม.3'!CR68</f>
        <v>4</v>
      </c>
      <c r="AI66" s="25">
        <f>'วิทยาศาสตร์ ม.3'!CS68</f>
        <v>0</v>
      </c>
      <c r="AJ66" s="25">
        <f>'วิทยาศาสตร์ ม.3'!CT68</f>
        <v>5</v>
      </c>
      <c r="AK66" s="25">
        <f>'วิทยาศาสตร์ ม.3'!CU68</f>
        <v>5</v>
      </c>
      <c r="AL66" s="25">
        <f>'วิทยาศาสตร์ ม.3'!CV68</f>
        <v>4</v>
      </c>
      <c r="AM66" s="25">
        <f>'วิทยาศาสตร์ ม.3'!CW68</f>
        <v>4</v>
      </c>
      <c r="AN66" s="25">
        <f>'วิทยาศาสตร์ ม.3'!CX68</f>
        <v>4</v>
      </c>
      <c r="AO66" s="25">
        <f>'วิทยาศาสตร์ ม.3'!CY68</f>
        <v>0</v>
      </c>
      <c r="AP66" s="25">
        <f>'วิทยาศาสตร์ ม.3'!CZ68</f>
        <v>2</v>
      </c>
      <c r="AQ66" s="25">
        <f>'วิทยาศาสตร์ ม.3'!DA68</f>
        <v>2</v>
      </c>
      <c r="AR66" s="25">
        <f>'วิทยาศาสตร์ ม.3'!DB68</f>
        <v>27</v>
      </c>
      <c r="AS66" s="25">
        <f>'สังคมศึกษา ม.3'!DD68</f>
        <v>0</v>
      </c>
      <c r="AT66" s="25">
        <f>'สังคมศึกษา ม.3'!DE68</f>
        <v>4</v>
      </c>
      <c r="AU66" s="25">
        <f>'สังคมศึกษา ม.3'!DF68</f>
        <v>4</v>
      </c>
      <c r="AV66" s="25">
        <f>'สังคมศึกษา ม.3'!DG68</f>
        <v>0</v>
      </c>
      <c r="AW66" s="25">
        <f>'สังคมศึกษา ม.3'!DH68</f>
        <v>6</v>
      </c>
      <c r="AX66" s="25">
        <f>'สังคมศึกษา ม.3'!DI68</f>
        <v>6</v>
      </c>
      <c r="AY66" s="25">
        <f>'สังคมศึกษา ม.3'!DJ68</f>
        <v>8</v>
      </c>
      <c r="AZ66" s="25">
        <f>'สังคมศึกษา ม.3'!DK68</f>
        <v>0</v>
      </c>
      <c r="BA66" s="25">
        <f>'สังคมศึกษา ม.3'!DL68</f>
        <v>8</v>
      </c>
      <c r="BB66" s="25">
        <f>'สังคมศึกษา ม.3'!DM68</f>
        <v>2</v>
      </c>
      <c r="BC66" s="25">
        <f>'สังคมศึกษา ม.3'!DN68</f>
        <v>2</v>
      </c>
      <c r="BD66" s="25">
        <f>'สังคมศึกษา ม.3'!DO68</f>
        <v>6</v>
      </c>
      <c r="BE66" s="25">
        <f>'สังคมศึกษา ม.3'!DP68</f>
        <v>10</v>
      </c>
      <c r="BF66" s="25">
        <f>'สังคมศึกษา ม.3'!DQ68</f>
        <v>4</v>
      </c>
      <c r="BG66" s="25">
        <f>'สังคมศึกษา ม.3'!DR68</f>
        <v>0</v>
      </c>
      <c r="BH66" s="25">
        <f>'สังคมศึกษา ม.3'!DS68</f>
        <v>4</v>
      </c>
      <c r="BI66" s="25">
        <f>'สังคมศึกษา ม.3'!DT68</f>
        <v>32</v>
      </c>
      <c r="BJ66" s="25">
        <f>'ภาษาอังกฤษ ม.3'!CY68</f>
        <v>10</v>
      </c>
      <c r="BK66" s="25">
        <f>'ภาษาอังกฤษ ม.3'!CZ68</f>
        <v>8</v>
      </c>
      <c r="BL66" s="25">
        <f>'ภาษาอังกฤษ ม.3'!DA68</f>
        <v>6</v>
      </c>
      <c r="BM66" s="25">
        <f>'ภาษาอังกฤษ ม.3'!DB68</f>
        <v>24</v>
      </c>
      <c r="BN66" s="25">
        <f>'ภาษาอังกฤษ ม.3'!DC68</f>
        <v>2</v>
      </c>
      <c r="BO66" s="25">
        <f>'ภาษาอังกฤษ ม.3'!DD68</f>
        <v>0</v>
      </c>
      <c r="BP66" s="25">
        <f>'ภาษาอังกฤษ ม.3'!DE68</f>
        <v>2</v>
      </c>
      <c r="BQ66" s="25">
        <f>'ภาษาอังกฤษ ม.3'!DF68</f>
        <v>0</v>
      </c>
      <c r="BR66" s="25">
        <f>'ภาษาอังกฤษ ม.3'!DG68</f>
        <v>26</v>
      </c>
    </row>
    <row r="67" spans="1:70" ht="19.350000000000001" customHeight="1">
      <c r="A67" s="5">
        <v>61</v>
      </c>
      <c r="B67" s="18" t="str">
        <f>'ภาษาไทย ม.3'!B69</f>
        <v>นางสาวปริชาติ  รุ่งประภัศร์</v>
      </c>
      <c r="C67" s="7">
        <f>'ภาษาไทย ม.3'!DE69</f>
        <v>14.399999999999999</v>
      </c>
      <c r="D67" s="7">
        <f>'ภาษาไทย ม.3'!DF69</f>
        <v>4.8000000000000007</v>
      </c>
      <c r="E67" s="7">
        <f>'ภาษาไทย ม.3'!DG69</f>
        <v>4.8000000000000007</v>
      </c>
      <c r="F67" s="7">
        <f>'ภาษาไทย ม.3'!DH69</f>
        <v>19.600000000000001</v>
      </c>
      <c r="G67" s="7">
        <f>'ภาษาไทย ม.3'!DI69</f>
        <v>3.2</v>
      </c>
      <c r="H67" s="7">
        <f>'ภาษาไทย ม.3'!DJ69</f>
        <v>46.800000000000004</v>
      </c>
      <c r="I67" s="25">
        <f>'คณิต ม.3'!CH69</f>
        <v>2.5</v>
      </c>
      <c r="J67" s="25">
        <f>'คณิต ม.3'!CI69</f>
        <v>0</v>
      </c>
      <c r="K67" s="25">
        <f>'คณิต ม.3'!CJ69</f>
        <v>2.5</v>
      </c>
      <c r="L67" s="25">
        <f>'คณิต ม.3'!CK69</f>
        <v>2.5</v>
      </c>
      <c r="M67" s="25">
        <f>'คณิต ม.3'!CL69</f>
        <v>7.5</v>
      </c>
      <c r="N67" s="25">
        <f>'คณิต ม.3'!CM69</f>
        <v>0</v>
      </c>
      <c r="O67" s="25">
        <f>'คณิต ม.3'!CN69</f>
        <v>2.5</v>
      </c>
      <c r="P67" s="25">
        <f>'คณิต ม.3'!CO69</f>
        <v>2.5</v>
      </c>
      <c r="Q67" s="25">
        <f>'คณิต ม.3'!CP69</f>
        <v>2.5</v>
      </c>
      <c r="R67" s="25">
        <f>'คณิต ม.3'!CQ69</f>
        <v>10</v>
      </c>
      <c r="S67" s="25">
        <f>'คณิต ม.3'!CR69</f>
        <v>12.5</v>
      </c>
      <c r="T67" s="25">
        <f>'คณิต ม.3'!CS69</f>
        <v>0</v>
      </c>
      <c r="U67" s="25">
        <f>'คณิต ม.3'!CT69</f>
        <v>10</v>
      </c>
      <c r="V67" s="25">
        <f>'คณิต ม.3'!CU69</f>
        <v>10</v>
      </c>
      <c r="W67" s="25">
        <f>'คณิต ม.3'!CV69</f>
        <v>0</v>
      </c>
      <c r="X67" s="25">
        <f>'คณิต ม.3'!CW69</f>
        <v>0</v>
      </c>
      <c r="Y67" s="25">
        <f>'คณิต ม.3'!CX69</f>
        <v>0</v>
      </c>
      <c r="Z67" s="25">
        <f>'คณิต ม.3'!CY69</f>
        <v>0</v>
      </c>
      <c r="AA67" s="25">
        <f>'คณิต ม.3'!CZ69</f>
        <v>5</v>
      </c>
      <c r="AB67" s="25">
        <f>'คณิต ม.3'!DA69</f>
        <v>37.5</v>
      </c>
      <c r="AC67" s="25">
        <f>'วิทยาศาสตร์ ม.3'!CM69</f>
        <v>2</v>
      </c>
      <c r="AD67" s="25">
        <f>'วิทยาศาสตร์ ม.3'!CN69</f>
        <v>0</v>
      </c>
      <c r="AE67" s="25">
        <f>'วิทยาศาสตร์ ม.3'!CO69</f>
        <v>2</v>
      </c>
      <c r="AF67" s="25">
        <f>'วิทยาศาสตร์ ม.3'!CP69</f>
        <v>2</v>
      </c>
      <c r="AG67" s="25">
        <f>'วิทยาศาสตร์ ม.3'!CQ69</f>
        <v>0</v>
      </c>
      <c r="AH67" s="25">
        <f>'วิทยาศาสตร์ ม.3'!CR69</f>
        <v>2</v>
      </c>
      <c r="AI67" s="25">
        <f>'วิทยาศาสตร์ ม.3'!CS69</f>
        <v>4</v>
      </c>
      <c r="AJ67" s="25">
        <f>'วิทยาศาสตร์ ม.3'!CT69</f>
        <v>3</v>
      </c>
      <c r="AK67" s="25">
        <f>'วิทยาศาสตร์ ม.3'!CU69</f>
        <v>7</v>
      </c>
      <c r="AL67" s="25">
        <f>'วิทยาศาสตร์ ม.3'!CV69</f>
        <v>8</v>
      </c>
      <c r="AM67" s="25">
        <f>'วิทยาศาสตร์ ม.3'!CW69</f>
        <v>0</v>
      </c>
      <c r="AN67" s="25">
        <f>'วิทยาศาสตร์ ม.3'!CX69</f>
        <v>0</v>
      </c>
      <c r="AO67" s="25">
        <f>'วิทยาศาสตร์ ม.3'!CY69</f>
        <v>0</v>
      </c>
      <c r="AP67" s="25">
        <f>'วิทยาศาสตร์ ม.3'!CZ69</f>
        <v>0</v>
      </c>
      <c r="AQ67" s="25">
        <f>'วิทยาศาสตร์ ม.3'!DA69</f>
        <v>0</v>
      </c>
      <c r="AR67" s="25">
        <f>'วิทยาศาสตร์ ม.3'!DB69</f>
        <v>19</v>
      </c>
      <c r="AS67" s="25">
        <f>'สังคมศึกษา ม.3'!DD69</f>
        <v>4</v>
      </c>
      <c r="AT67" s="25">
        <f>'สังคมศึกษา ม.3'!DE69</f>
        <v>2</v>
      </c>
      <c r="AU67" s="25">
        <f>'สังคมศึกษา ม.3'!DF69</f>
        <v>6</v>
      </c>
      <c r="AV67" s="25">
        <f>'สังคมศึกษา ม.3'!DG69</f>
        <v>4</v>
      </c>
      <c r="AW67" s="25">
        <f>'สังคมศึกษา ม.3'!DH69</f>
        <v>0</v>
      </c>
      <c r="AX67" s="25">
        <f>'สังคมศึกษา ม.3'!DI69</f>
        <v>4</v>
      </c>
      <c r="AY67" s="25">
        <f>'สังคมศึกษา ม.3'!DJ69</f>
        <v>4</v>
      </c>
      <c r="AZ67" s="25">
        <f>'สังคมศึกษา ม.3'!DK69</f>
        <v>2</v>
      </c>
      <c r="BA67" s="25">
        <f>'สังคมศึกษา ม.3'!DL69</f>
        <v>6</v>
      </c>
      <c r="BB67" s="25">
        <f>'สังคมศึกษา ม.3'!DM69</f>
        <v>0</v>
      </c>
      <c r="BC67" s="25">
        <f>'สังคมศึกษา ม.3'!DN69</f>
        <v>0</v>
      </c>
      <c r="BD67" s="25">
        <f>'สังคมศึกษา ม.3'!DO69</f>
        <v>0</v>
      </c>
      <c r="BE67" s="25">
        <f>'สังคมศึกษา ม.3'!DP69</f>
        <v>0</v>
      </c>
      <c r="BF67" s="25">
        <f>'สังคมศึกษา ม.3'!DQ69</f>
        <v>2</v>
      </c>
      <c r="BG67" s="25">
        <f>'สังคมศึกษา ม.3'!DR69</f>
        <v>4</v>
      </c>
      <c r="BH67" s="25">
        <f>'สังคมศึกษา ม.3'!DS69</f>
        <v>6</v>
      </c>
      <c r="BI67" s="25">
        <f>'สังคมศึกษา ม.3'!DT69</f>
        <v>22</v>
      </c>
      <c r="BJ67" s="25">
        <f>'ภาษาอังกฤษ ม.3'!CY69</f>
        <v>10</v>
      </c>
      <c r="BK67" s="25">
        <f>'ภาษาอังกฤษ ม.3'!CZ69</f>
        <v>12</v>
      </c>
      <c r="BL67" s="25">
        <f>'ภาษาอังกฤษ ม.3'!DA69</f>
        <v>4</v>
      </c>
      <c r="BM67" s="25">
        <f>'ภาษาอังกฤษ ม.3'!DB69</f>
        <v>26</v>
      </c>
      <c r="BN67" s="25">
        <f>'ภาษาอังกฤษ ม.3'!DC69</f>
        <v>2</v>
      </c>
      <c r="BO67" s="25">
        <f>'ภาษาอังกฤษ ม.3'!DD69</f>
        <v>2</v>
      </c>
      <c r="BP67" s="25">
        <f>'ภาษาอังกฤษ ม.3'!DE69</f>
        <v>4</v>
      </c>
      <c r="BQ67" s="25">
        <f>'ภาษาอังกฤษ ม.3'!DF69</f>
        <v>2</v>
      </c>
      <c r="BR67" s="25">
        <f>'ภาษาอังกฤษ ม.3'!DG69</f>
        <v>32</v>
      </c>
    </row>
    <row r="68" spans="1:70" ht="19.350000000000001" customHeight="1">
      <c r="A68" s="5">
        <v>62</v>
      </c>
      <c r="B68" s="18" t="str">
        <f>'ภาษาไทย ม.3'!B70</f>
        <v>นางสาวระวิวรรณ  รักสกุล</v>
      </c>
      <c r="C68" s="7">
        <f>'ภาษาไทย ม.3'!DE70</f>
        <v>8</v>
      </c>
      <c r="D68" s="7">
        <f>'ภาษาไทย ม.3'!DF70</f>
        <v>6.4</v>
      </c>
      <c r="E68" s="7">
        <f>'ภาษาไทย ม.3'!DG70</f>
        <v>6.4</v>
      </c>
      <c r="F68" s="7">
        <f>'ภาษาไทย ม.3'!DH70</f>
        <v>18</v>
      </c>
      <c r="G68" s="7">
        <f>'ภาษาไทย ม.3'!DI70</f>
        <v>4.8000000000000007</v>
      </c>
      <c r="H68" s="7">
        <f>'ภาษาไทย ม.3'!DJ70</f>
        <v>43.599999999999994</v>
      </c>
      <c r="I68" s="25">
        <f>'คณิต ม.3'!CH70</f>
        <v>2.5</v>
      </c>
      <c r="J68" s="25">
        <f>'คณิต ม.3'!CI70</f>
        <v>5</v>
      </c>
      <c r="K68" s="25">
        <f>'คณิต ม.3'!CJ70</f>
        <v>0</v>
      </c>
      <c r="L68" s="25">
        <f>'คณิต ม.3'!CK70</f>
        <v>0</v>
      </c>
      <c r="M68" s="25">
        <f>'คณิต ม.3'!CL70</f>
        <v>7.5</v>
      </c>
      <c r="N68" s="25">
        <f>'คณิต ม.3'!CM70</f>
        <v>5</v>
      </c>
      <c r="O68" s="25">
        <f>'คณิต ม.3'!CN70</f>
        <v>0</v>
      </c>
      <c r="P68" s="25">
        <f>'คณิต ม.3'!CO70</f>
        <v>5</v>
      </c>
      <c r="Q68" s="25">
        <f>'คณิต ม.3'!CP70</f>
        <v>2.5</v>
      </c>
      <c r="R68" s="25">
        <f>'คณิต ม.3'!CQ70</f>
        <v>2.5</v>
      </c>
      <c r="S68" s="25">
        <f>'คณิต ม.3'!CR70</f>
        <v>5</v>
      </c>
      <c r="T68" s="25">
        <f>'คณิต ม.3'!CS70</f>
        <v>2.5</v>
      </c>
      <c r="U68" s="25">
        <f>'คณิต ม.3'!CT70</f>
        <v>2.5</v>
      </c>
      <c r="V68" s="25">
        <f>'คณิต ม.3'!CU70</f>
        <v>5</v>
      </c>
      <c r="W68" s="25">
        <f>'คณิต ม.3'!CV70</f>
        <v>0</v>
      </c>
      <c r="X68" s="25">
        <f>'คณิต ม.3'!CW70</f>
        <v>2.5</v>
      </c>
      <c r="Y68" s="25">
        <f>'คณิต ม.3'!CX70</f>
        <v>2.5</v>
      </c>
      <c r="Z68" s="25">
        <f>'คณิต ม.3'!CY70</f>
        <v>5</v>
      </c>
      <c r="AA68" s="25">
        <f>'คณิต ม.3'!CZ70</f>
        <v>0</v>
      </c>
      <c r="AB68" s="25">
        <f>'คณิต ม.3'!DA70</f>
        <v>27.5</v>
      </c>
      <c r="AC68" s="25">
        <f>'วิทยาศาสตร์ ม.3'!CM70</f>
        <v>2</v>
      </c>
      <c r="AD68" s="25">
        <f>'วิทยาศาสตร์ ม.3'!CN70</f>
        <v>4</v>
      </c>
      <c r="AE68" s="25">
        <f>'วิทยาศาสตร์ ม.3'!CO70</f>
        <v>6</v>
      </c>
      <c r="AF68" s="25">
        <f>'วิทยาศาสตร์ ม.3'!CP70</f>
        <v>0</v>
      </c>
      <c r="AG68" s="25">
        <f>'วิทยาศาสตร์ ม.3'!CQ70</f>
        <v>2</v>
      </c>
      <c r="AH68" s="25">
        <f>'วิทยาศาสตร์ ม.3'!CR70</f>
        <v>2</v>
      </c>
      <c r="AI68" s="25">
        <f>'วิทยาศาสตร์ ม.3'!CS70</f>
        <v>2</v>
      </c>
      <c r="AJ68" s="25">
        <f>'วิทยาศาสตร์ ม.3'!CT70</f>
        <v>3</v>
      </c>
      <c r="AK68" s="25">
        <f>'วิทยาศาสตร์ ม.3'!CU70</f>
        <v>5</v>
      </c>
      <c r="AL68" s="25">
        <f>'วิทยาศาสตร์ ม.3'!CV70</f>
        <v>6</v>
      </c>
      <c r="AM68" s="25">
        <f>'วิทยาศาสตร์ ม.3'!CW70</f>
        <v>4</v>
      </c>
      <c r="AN68" s="25">
        <f>'วิทยาศาสตร์ ม.3'!CX70</f>
        <v>2</v>
      </c>
      <c r="AO68" s="25">
        <f>'วิทยาศาสตร์ ม.3'!CY70</f>
        <v>2</v>
      </c>
      <c r="AP68" s="25">
        <f>'วิทยาศาสตร์ ม.3'!CZ70</f>
        <v>2</v>
      </c>
      <c r="AQ68" s="25">
        <f>'วิทยาศาสตร์ ม.3'!DA70</f>
        <v>4</v>
      </c>
      <c r="AR68" s="25">
        <f>'วิทยาศาสตร์ ม.3'!DB70</f>
        <v>29</v>
      </c>
      <c r="AS68" s="25">
        <f>'สังคมศึกษา ม.3'!DD70</f>
        <v>6</v>
      </c>
      <c r="AT68" s="25">
        <f>'สังคมศึกษา ม.3'!DE70</f>
        <v>6</v>
      </c>
      <c r="AU68" s="25">
        <f>'สังคมศึกษา ม.3'!DF70</f>
        <v>12</v>
      </c>
      <c r="AV68" s="25">
        <f>'สังคมศึกษา ม.3'!DG70</f>
        <v>6</v>
      </c>
      <c r="AW68" s="25">
        <f>'สังคมศึกษา ม.3'!DH70</f>
        <v>2</v>
      </c>
      <c r="AX68" s="25">
        <f>'สังคมศึกษา ม.3'!DI70</f>
        <v>8</v>
      </c>
      <c r="AY68" s="25">
        <f>'สังคมศึกษา ม.3'!DJ70</f>
        <v>4</v>
      </c>
      <c r="AZ68" s="25">
        <f>'สังคมศึกษา ม.3'!DK70</f>
        <v>0</v>
      </c>
      <c r="BA68" s="25">
        <f>'สังคมศึกษา ม.3'!DL70</f>
        <v>4</v>
      </c>
      <c r="BB68" s="25">
        <f>'สังคมศึกษา ม.3'!DM70</f>
        <v>2</v>
      </c>
      <c r="BC68" s="25">
        <f>'สังคมศึกษา ม.3'!DN70</f>
        <v>2</v>
      </c>
      <c r="BD68" s="25">
        <f>'สังคมศึกษา ม.3'!DO70</f>
        <v>6</v>
      </c>
      <c r="BE68" s="25">
        <f>'สังคมศึกษา ม.3'!DP70</f>
        <v>10</v>
      </c>
      <c r="BF68" s="25">
        <f>'สังคมศึกษา ม.3'!DQ70</f>
        <v>4</v>
      </c>
      <c r="BG68" s="25">
        <f>'สังคมศึกษา ม.3'!DR70</f>
        <v>4</v>
      </c>
      <c r="BH68" s="25">
        <f>'สังคมศึกษา ม.3'!DS70</f>
        <v>8</v>
      </c>
      <c r="BI68" s="25">
        <f>'สังคมศึกษา ม.3'!DT70</f>
        <v>42</v>
      </c>
      <c r="BJ68" s="25">
        <f>'ภาษาอังกฤษ ม.3'!CY70</f>
        <v>4</v>
      </c>
      <c r="BK68" s="25">
        <f>'ภาษาอังกฤษ ม.3'!CZ70</f>
        <v>10</v>
      </c>
      <c r="BL68" s="25">
        <f>'ภาษาอังกฤษ ม.3'!DA70</f>
        <v>8</v>
      </c>
      <c r="BM68" s="25">
        <f>'ภาษาอังกฤษ ม.3'!DB70</f>
        <v>22</v>
      </c>
      <c r="BN68" s="25">
        <f>'ภาษาอังกฤษ ม.3'!DC70</f>
        <v>2</v>
      </c>
      <c r="BO68" s="25">
        <f>'ภาษาอังกฤษ ม.3'!DD70</f>
        <v>2</v>
      </c>
      <c r="BP68" s="25">
        <f>'ภาษาอังกฤษ ม.3'!DE70</f>
        <v>4</v>
      </c>
      <c r="BQ68" s="25">
        <f>'ภาษาอังกฤษ ม.3'!DF70</f>
        <v>2</v>
      </c>
      <c r="BR68" s="25">
        <f>'ภาษาอังกฤษ ม.3'!DG70</f>
        <v>28</v>
      </c>
    </row>
    <row r="69" spans="1:70" ht="19.350000000000001" customHeight="1">
      <c r="A69" s="5">
        <v>63</v>
      </c>
      <c r="B69" s="18" t="str">
        <f>'ภาษาไทย ม.3'!B71</f>
        <v>นางสาวขนิษฐา  พาหละ</v>
      </c>
      <c r="C69" s="7">
        <f>'ภาษาไทย ม.3'!DE71</f>
        <v>10.4</v>
      </c>
      <c r="D69" s="7">
        <f>'ภาษาไทย ม.3'!DF71</f>
        <v>4.8000000000000007</v>
      </c>
      <c r="E69" s="7">
        <f>'ภาษาไทย ม.3'!DG71</f>
        <v>6.4</v>
      </c>
      <c r="F69" s="7">
        <f>'ภาษาไทย ม.3'!DH71</f>
        <v>18</v>
      </c>
      <c r="G69" s="7">
        <f>'ภาษาไทย ม.3'!DI71</f>
        <v>3.2</v>
      </c>
      <c r="H69" s="7">
        <f>'ภาษาไทย ม.3'!DJ71</f>
        <v>42.800000000000004</v>
      </c>
      <c r="I69" s="25">
        <f>'คณิต ม.3'!CH71</f>
        <v>0</v>
      </c>
      <c r="J69" s="25">
        <f>'คณิต ม.3'!CI71</f>
        <v>2.5</v>
      </c>
      <c r="K69" s="25">
        <f>'คณิต ม.3'!CJ71</f>
        <v>2.5</v>
      </c>
      <c r="L69" s="25">
        <f>'คณิต ม.3'!CK71</f>
        <v>0</v>
      </c>
      <c r="M69" s="25">
        <f>'คณิต ม.3'!CL71</f>
        <v>5</v>
      </c>
      <c r="N69" s="25">
        <f>'คณิต ม.3'!CM71</f>
        <v>0</v>
      </c>
      <c r="O69" s="25">
        <f>'คณิต ม.3'!CN71</f>
        <v>0</v>
      </c>
      <c r="P69" s="25">
        <f>'คณิต ม.3'!CO71</f>
        <v>0</v>
      </c>
      <c r="Q69" s="25">
        <f>'คณิต ม.3'!CP71</f>
        <v>0</v>
      </c>
      <c r="R69" s="25">
        <f>'คณิต ม.3'!CQ71</f>
        <v>5</v>
      </c>
      <c r="S69" s="25">
        <f>'คณิต ม.3'!CR71</f>
        <v>5</v>
      </c>
      <c r="T69" s="25">
        <f>'คณิต ม.3'!CS71</f>
        <v>0</v>
      </c>
      <c r="U69" s="25">
        <f>'คณิต ม.3'!CT71</f>
        <v>7.5</v>
      </c>
      <c r="V69" s="25">
        <f>'คณิต ม.3'!CU71</f>
        <v>7.5</v>
      </c>
      <c r="W69" s="25">
        <f>'คณิต ม.3'!CV71</f>
        <v>0</v>
      </c>
      <c r="X69" s="25">
        <f>'คณิต ม.3'!CW71</f>
        <v>2.5</v>
      </c>
      <c r="Y69" s="25">
        <f>'คณิต ม.3'!CX71</f>
        <v>0</v>
      </c>
      <c r="Z69" s="25">
        <f>'คณิต ม.3'!CY71</f>
        <v>2.5</v>
      </c>
      <c r="AA69" s="25">
        <f>'คณิต ม.3'!CZ71</f>
        <v>5</v>
      </c>
      <c r="AB69" s="25">
        <f>'คณิต ม.3'!DA71</f>
        <v>25</v>
      </c>
      <c r="AC69" s="25">
        <f>'วิทยาศาสตร์ ม.3'!CM71</f>
        <v>6</v>
      </c>
      <c r="AD69" s="25">
        <f>'วิทยาศาสตร์ ม.3'!CN71</f>
        <v>4</v>
      </c>
      <c r="AE69" s="25">
        <f>'วิทยาศาสตร์ ม.3'!CO71</f>
        <v>10</v>
      </c>
      <c r="AF69" s="25">
        <f>'วิทยาศาสตร์ ม.3'!CP71</f>
        <v>4</v>
      </c>
      <c r="AG69" s="25">
        <f>'วิทยาศาสตร์ ม.3'!CQ71</f>
        <v>0</v>
      </c>
      <c r="AH69" s="25">
        <f>'วิทยาศาสตร์ ม.3'!CR71</f>
        <v>4</v>
      </c>
      <c r="AI69" s="25">
        <f>'วิทยาศาสตร์ ม.3'!CS71</f>
        <v>0</v>
      </c>
      <c r="AJ69" s="25">
        <f>'วิทยาศาสตร์ ม.3'!CT71</f>
        <v>5</v>
      </c>
      <c r="AK69" s="25">
        <f>'วิทยาศาสตร์ ม.3'!CU71</f>
        <v>5</v>
      </c>
      <c r="AL69" s="25">
        <f>'วิทยาศาสตร์ ม.3'!CV71</f>
        <v>2</v>
      </c>
      <c r="AM69" s="25">
        <f>'วิทยาศาสตร์ ม.3'!CW71</f>
        <v>6</v>
      </c>
      <c r="AN69" s="25">
        <f>'วิทยาศาสตร์ ม.3'!CX71</f>
        <v>4</v>
      </c>
      <c r="AO69" s="25">
        <f>'วิทยาศาสตร์ ม.3'!CY71</f>
        <v>0</v>
      </c>
      <c r="AP69" s="25">
        <f>'วิทยาศาสตร์ ม.3'!CZ71</f>
        <v>2</v>
      </c>
      <c r="AQ69" s="25">
        <f>'วิทยาศาสตร์ ม.3'!DA71</f>
        <v>2</v>
      </c>
      <c r="AR69" s="25">
        <f>'วิทยาศาสตร์ ม.3'!DB71</f>
        <v>33</v>
      </c>
      <c r="AS69" s="25">
        <f>'สังคมศึกษา ม.3'!DD71</f>
        <v>0</v>
      </c>
      <c r="AT69" s="25">
        <f>'สังคมศึกษา ม.3'!DE71</f>
        <v>4</v>
      </c>
      <c r="AU69" s="25">
        <f>'สังคมศึกษา ม.3'!DF71</f>
        <v>4</v>
      </c>
      <c r="AV69" s="25">
        <f>'สังคมศึกษา ม.3'!DG71</f>
        <v>0</v>
      </c>
      <c r="AW69" s="25">
        <f>'สังคมศึกษา ม.3'!DH71</f>
        <v>6</v>
      </c>
      <c r="AX69" s="25">
        <f>'สังคมศึกษา ม.3'!DI71</f>
        <v>6</v>
      </c>
      <c r="AY69" s="25">
        <f>'สังคมศึกษา ม.3'!DJ71</f>
        <v>8</v>
      </c>
      <c r="AZ69" s="25">
        <f>'สังคมศึกษา ม.3'!DK71</f>
        <v>0</v>
      </c>
      <c r="BA69" s="25">
        <f>'สังคมศึกษา ม.3'!DL71</f>
        <v>8</v>
      </c>
      <c r="BB69" s="25">
        <f>'สังคมศึกษา ม.3'!DM71</f>
        <v>2</v>
      </c>
      <c r="BC69" s="25">
        <f>'สังคมศึกษา ม.3'!DN71</f>
        <v>4</v>
      </c>
      <c r="BD69" s="25">
        <f>'สังคมศึกษา ม.3'!DO71</f>
        <v>6</v>
      </c>
      <c r="BE69" s="25">
        <f>'สังคมศึกษา ม.3'!DP71</f>
        <v>12</v>
      </c>
      <c r="BF69" s="25">
        <f>'สังคมศึกษา ม.3'!DQ71</f>
        <v>4</v>
      </c>
      <c r="BG69" s="25">
        <f>'สังคมศึกษา ม.3'!DR71</f>
        <v>2</v>
      </c>
      <c r="BH69" s="25">
        <f>'สังคมศึกษา ม.3'!DS71</f>
        <v>6</v>
      </c>
      <c r="BI69" s="25">
        <f>'สังคมศึกษา ม.3'!DT71</f>
        <v>36</v>
      </c>
      <c r="BJ69" s="25">
        <f>'ภาษาอังกฤษ ม.3'!CY71</f>
        <v>10</v>
      </c>
      <c r="BK69" s="25">
        <f>'ภาษาอังกฤษ ม.3'!CZ71</f>
        <v>14</v>
      </c>
      <c r="BL69" s="25">
        <f>'ภาษาอังกฤษ ม.3'!DA71</f>
        <v>2</v>
      </c>
      <c r="BM69" s="25">
        <f>'ภาษาอังกฤษ ม.3'!DB71</f>
        <v>26</v>
      </c>
      <c r="BN69" s="25">
        <f>'ภาษาอังกฤษ ม.3'!DC71</f>
        <v>0</v>
      </c>
      <c r="BO69" s="25">
        <f>'ภาษาอังกฤษ ม.3'!DD71</f>
        <v>0</v>
      </c>
      <c r="BP69" s="25">
        <f>'ภาษาอังกฤษ ม.3'!DE71</f>
        <v>0</v>
      </c>
      <c r="BQ69" s="25">
        <f>'ภาษาอังกฤษ ม.3'!DF71</f>
        <v>0</v>
      </c>
      <c r="BR69" s="25">
        <f>'ภาษาอังกฤษ ม.3'!DG71</f>
        <v>26</v>
      </c>
    </row>
    <row r="70" spans="1:70" ht="19.350000000000001" customHeight="1">
      <c r="A70" s="5">
        <v>64</v>
      </c>
      <c r="B70" s="18" t="str">
        <f>'ภาษาไทย ม.3'!B72</f>
        <v>นางสาวกัณฑิวา  พาหละ</v>
      </c>
      <c r="C70" s="7">
        <f>'ภาษาไทย ม.3'!DE72</f>
        <v>7.2</v>
      </c>
      <c r="D70" s="7">
        <f>'ภาษาไทย ม.3'!DF72</f>
        <v>4.8000000000000007</v>
      </c>
      <c r="E70" s="7">
        <f>'ภาษาไทย ม.3'!DG72</f>
        <v>3.2</v>
      </c>
      <c r="F70" s="7">
        <f>'ภาษาไทย ม.3'!DH72</f>
        <v>6.4</v>
      </c>
      <c r="G70" s="7">
        <f>'ภาษาไทย ม.3'!DI72</f>
        <v>3.2</v>
      </c>
      <c r="H70" s="7">
        <f>'ภาษาไทย ม.3'!DJ72</f>
        <v>24.8</v>
      </c>
      <c r="I70" s="25">
        <f>'คณิต ม.3'!CH72</f>
        <v>0</v>
      </c>
      <c r="J70" s="25">
        <f>'คณิต ม.3'!CI72</f>
        <v>0</v>
      </c>
      <c r="K70" s="25">
        <f>'คณิต ม.3'!CJ72</f>
        <v>0</v>
      </c>
      <c r="L70" s="25">
        <f>'คณิต ม.3'!CK72</f>
        <v>0</v>
      </c>
      <c r="M70" s="25">
        <f>'คณิต ม.3'!CL72</f>
        <v>0</v>
      </c>
      <c r="N70" s="25">
        <f>'คณิต ม.3'!CM72</f>
        <v>2.5</v>
      </c>
      <c r="O70" s="25">
        <f>'คณิต ม.3'!CN72</f>
        <v>0</v>
      </c>
      <c r="P70" s="25">
        <f>'คณิต ม.3'!CO72</f>
        <v>2.5</v>
      </c>
      <c r="Q70" s="25">
        <f>'คณิต ม.3'!CP72</f>
        <v>0</v>
      </c>
      <c r="R70" s="25">
        <f>'คณิต ม.3'!CQ72</f>
        <v>5</v>
      </c>
      <c r="S70" s="25">
        <f>'คณิต ม.3'!CR72</f>
        <v>5</v>
      </c>
      <c r="T70" s="25">
        <f>'คณิต ม.3'!CS72</f>
        <v>2.5</v>
      </c>
      <c r="U70" s="25">
        <f>'คณิต ม.3'!CT72</f>
        <v>5</v>
      </c>
      <c r="V70" s="25">
        <f>'คณิต ม.3'!CU72</f>
        <v>7.5</v>
      </c>
      <c r="W70" s="25">
        <f>'คณิต ม.3'!CV72</f>
        <v>0</v>
      </c>
      <c r="X70" s="25">
        <f>'คณิต ม.3'!CW72</f>
        <v>0</v>
      </c>
      <c r="Y70" s="25">
        <f>'คณิต ม.3'!CX72</f>
        <v>0</v>
      </c>
      <c r="Z70" s="25">
        <f>'คณิต ม.3'!CY72</f>
        <v>0</v>
      </c>
      <c r="AA70" s="25">
        <f>'คณิต ม.3'!CZ72</f>
        <v>0</v>
      </c>
      <c r="AB70" s="25">
        <f>'คณิต ม.3'!DA72</f>
        <v>15</v>
      </c>
      <c r="AC70" s="25">
        <f>'วิทยาศาสตร์ ม.3'!CM72</f>
        <v>4</v>
      </c>
      <c r="AD70" s="25">
        <f>'วิทยาศาสตร์ ม.3'!CN72</f>
        <v>2</v>
      </c>
      <c r="AE70" s="25">
        <f>'วิทยาศาสตร์ ม.3'!CO72</f>
        <v>6</v>
      </c>
      <c r="AF70" s="25">
        <f>'วิทยาศาสตร์ ม.3'!CP72</f>
        <v>0</v>
      </c>
      <c r="AG70" s="25">
        <f>'วิทยาศาสตร์ ม.3'!CQ72</f>
        <v>0</v>
      </c>
      <c r="AH70" s="25">
        <f>'วิทยาศาสตร์ ม.3'!CR72</f>
        <v>0</v>
      </c>
      <c r="AI70" s="25">
        <f>'วิทยาศาสตร์ ม.3'!CS72</f>
        <v>4</v>
      </c>
      <c r="AJ70" s="25">
        <f>'วิทยาศาสตร์ ม.3'!CT72</f>
        <v>3</v>
      </c>
      <c r="AK70" s="25">
        <f>'วิทยาศาสตร์ ม.3'!CU72</f>
        <v>7</v>
      </c>
      <c r="AL70" s="25">
        <f>'วิทยาศาสตร์ ม.3'!CV72</f>
        <v>10</v>
      </c>
      <c r="AM70" s="25">
        <f>'วิทยาศาสตร์ ม.3'!CW72</f>
        <v>4</v>
      </c>
      <c r="AN70" s="25">
        <f>'วิทยาศาสตร์ ม.3'!CX72</f>
        <v>0</v>
      </c>
      <c r="AO70" s="25">
        <f>'วิทยาศาสตร์ ม.3'!CY72</f>
        <v>6</v>
      </c>
      <c r="AP70" s="25">
        <f>'วิทยาศาสตร์ ม.3'!CZ72</f>
        <v>2</v>
      </c>
      <c r="AQ70" s="25">
        <f>'วิทยาศาสตร์ ม.3'!DA72</f>
        <v>8</v>
      </c>
      <c r="AR70" s="25">
        <f>'วิทยาศาสตร์ ม.3'!DB72</f>
        <v>35</v>
      </c>
      <c r="AS70" s="25">
        <f>'สังคมศึกษา ม.3'!DD72</f>
        <v>4</v>
      </c>
      <c r="AT70" s="25">
        <f>'สังคมศึกษา ม.3'!DE72</f>
        <v>4</v>
      </c>
      <c r="AU70" s="25">
        <f>'สังคมศึกษา ม.3'!DF72</f>
        <v>8</v>
      </c>
      <c r="AV70" s="25">
        <f>'สังคมศึกษา ม.3'!DG72</f>
        <v>2</v>
      </c>
      <c r="AW70" s="25">
        <f>'สังคมศึกษา ม.3'!DH72</f>
        <v>0</v>
      </c>
      <c r="AX70" s="25">
        <f>'สังคมศึกษา ม.3'!DI72</f>
        <v>2</v>
      </c>
      <c r="AY70" s="25">
        <f>'สังคมศึกษา ม.3'!DJ72</f>
        <v>2</v>
      </c>
      <c r="AZ70" s="25">
        <f>'สังคมศึกษา ม.3'!DK72</f>
        <v>6</v>
      </c>
      <c r="BA70" s="25">
        <f>'สังคมศึกษา ม.3'!DL72</f>
        <v>8</v>
      </c>
      <c r="BB70" s="25">
        <f>'สังคมศึกษา ม.3'!DM72</f>
        <v>4</v>
      </c>
      <c r="BC70" s="25">
        <f>'สังคมศึกษา ม.3'!DN72</f>
        <v>4</v>
      </c>
      <c r="BD70" s="25">
        <f>'สังคมศึกษา ม.3'!DO72</f>
        <v>4</v>
      </c>
      <c r="BE70" s="25">
        <f>'สังคมศึกษา ม.3'!DP72</f>
        <v>12</v>
      </c>
      <c r="BF70" s="25">
        <f>'สังคมศึกษา ม.3'!DQ72</f>
        <v>2</v>
      </c>
      <c r="BG70" s="25">
        <f>'สังคมศึกษา ม.3'!DR72</f>
        <v>4</v>
      </c>
      <c r="BH70" s="25">
        <f>'สังคมศึกษา ม.3'!DS72</f>
        <v>6</v>
      </c>
      <c r="BI70" s="25">
        <f>'สังคมศึกษา ม.3'!DT72</f>
        <v>36</v>
      </c>
      <c r="BJ70" s="25">
        <f>'ภาษาอังกฤษ ม.3'!CY72</f>
        <v>6</v>
      </c>
      <c r="BK70" s="25">
        <f>'ภาษาอังกฤษ ม.3'!CZ72</f>
        <v>10</v>
      </c>
      <c r="BL70" s="25">
        <f>'ภาษาอังกฤษ ม.3'!DA72</f>
        <v>6</v>
      </c>
      <c r="BM70" s="25">
        <f>'ภาษาอังกฤษ ม.3'!DB72</f>
        <v>22</v>
      </c>
      <c r="BN70" s="25">
        <f>'ภาษาอังกฤษ ม.3'!DC72</f>
        <v>2</v>
      </c>
      <c r="BO70" s="25">
        <f>'ภาษาอังกฤษ ม.3'!DD72</f>
        <v>2</v>
      </c>
      <c r="BP70" s="25">
        <f>'ภาษาอังกฤษ ม.3'!DE72</f>
        <v>4</v>
      </c>
      <c r="BQ70" s="25">
        <f>'ภาษาอังกฤษ ม.3'!DF72</f>
        <v>2</v>
      </c>
      <c r="BR70" s="25">
        <f>'ภาษาอังกฤษ ม.3'!DG72</f>
        <v>28</v>
      </c>
    </row>
    <row r="71" spans="1:70" ht="19.350000000000001" customHeight="1">
      <c r="A71" s="5">
        <v>65</v>
      </c>
      <c r="B71" s="18" t="str">
        <f>'ภาษาไทย ม.3'!B73</f>
        <v>นางสาวเบญจวรรณ  หยูทอง</v>
      </c>
      <c r="C71" s="7">
        <f>'ภาษาไทย ม.3'!DE73</f>
        <v>10.4</v>
      </c>
      <c r="D71" s="7">
        <f>'ภาษาไทย ม.3'!DF73</f>
        <v>3.2</v>
      </c>
      <c r="E71" s="7">
        <f>'ภาษาไทย ม.3'!DG73</f>
        <v>4.8000000000000007</v>
      </c>
      <c r="F71" s="7">
        <f>'ภาษาไทย ม.3'!DH73</f>
        <v>19.600000000000001</v>
      </c>
      <c r="G71" s="7">
        <f>'ภาษาไทย ม.3'!DI73</f>
        <v>4.8000000000000007</v>
      </c>
      <c r="H71" s="7">
        <f>'ภาษาไทย ม.3'!DJ73</f>
        <v>42.8</v>
      </c>
      <c r="I71" s="25">
        <f>'คณิต ม.3'!CH73</f>
        <v>0</v>
      </c>
      <c r="J71" s="25">
        <f>'คณิต ม.3'!CI73</f>
        <v>0</v>
      </c>
      <c r="K71" s="25">
        <f>'คณิต ม.3'!CJ73</f>
        <v>0</v>
      </c>
      <c r="L71" s="25">
        <f>'คณิต ม.3'!CK73</f>
        <v>0</v>
      </c>
      <c r="M71" s="25">
        <f>'คณิต ม.3'!CL73</f>
        <v>0</v>
      </c>
      <c r="N71" s="25">
        <f>'คณิต ม.3'!CM73</f>
        <v>0</v>
      </c>
      <c r="O71" s="25">
        <f>'คณิต ม.3'!CN73</f>
        <v>2.5</v>
      </c>
      <c r="P71" s="25">
        <f>'คณิต ม.3'!CO73</f>
        <v>2.5</v>
      </c>
      <c r="Q71" s="25">
        <f>'คณิต ม.3'!CP73</f>
        <v>0</v>
      </c>
      <c r="R71" s="25">
        <f>'คณิต ม.3'!CQ73</f>
        <v>7.5</v>
      </c>
      <c r="S71" s="25">
        <f>'คณิต ม.3'!CR73</f>
        <v>7.5</v>
      </c>
      <c r="T71" s="25">
        <f>'คณิต ม.3'!CS73</f>
        <v>2.5</v>
      </c>
      <c r="U71" s="25">
        <f>'คณิต ม.3'!CT73</f>
        <v>5</v>
      </c>
      <c r="V71" s="25">
        <f>'คณิต ม.3'!CU73</f>
        <v>7.5</v>
      </c>
      <c r="W71" s="25">
        <f>'คณิต ม.3'!CV73</f>
        <v>0</v>
      </c>
      <c r="X71" s="25">
        <f>'คณิต ม.3'!CW73</f>
        <v>0</v>
      </c>
      <c r="Y71" s="25">
        <f>'คณิต ม.3'!CX73</f>
        <v>0</v>
      </c>
      <c r="Z71" s="25">
        <f>'คณิต ม.3'!CY73</f>
        <v>0</v>
      </c>
      <c r="AA71" s="25">
        <f>'คณิต ม.3'!CZ73</f>
        <v>0</v>
      </c>
      <c r="AB71" s="25">
        <f>'คณิต ม.3'!DA73</f>
        <v>17.5</v>
      </c>
      <c r="AC71" s="25">
        <f>'วิทยาศาสตร์ ม.3'!CM73</f>
        <v>6</v>
      </c>
      <c r="AD71" s="25">
        <f>'วิทยาศาสตร์ ม.3'!CN73</f>
        <v>2</v>
      </c>
      <c r="AE71" s="25">
        <f>'วิทยาศาสตร์ ม.3'!CO73</f>
        <v>8</v>
      </c>
      <c r="AF71" s="25">
        <f>'วิทยาศาสตร์ ม.3'!CP73</f>
        <v>0</v>
      </c>
      <c r="AG71" s="25">
        <f>'วิทยาศาสตร์ ม.3'!CQ73</f>
        <v>0</v>
      </c>
      <c r="AH71" s="25">
        <f>'วิทยาศาสตร์ ม.3'!CR73</f>
        <v>0</v>
      </c>
      <c r="AI71" s="25">
        <f>'วิทยาศาสตร์ ม.3'!CS73</f>
        <v>4</v>
      </c>
      <c r="AJ71" s="25">
        <f>'วิทยาศาสตร์ ม.3'!CT73</f>
        <v>2</v>
      </c>
      <c r="AK71" s="25">
        <f>'วิทยาศาสตร์ ม.3'!CU73</f>
        <v>6</v>
      </c>
      <c r="AL71" s="25">
        <f>'วิทยาศาสตร์ ม.3'!CV73</f>
        <v>4</v>
      </c>
      <c r="AM71" s="25">
        <f>'วิทยาศาสตร์ ม.3'!CW73</f>
        <v>2</v>
      </c>
      <c r="AN71" s="25">
        <f>'วิทยาศาสตร์ ม.3'!CX73</f>
        <v>2</v>
      </c>
      <c r="AO71" s="25">
        <f>'วิทยาศาสตร์ ม.3'!CY73</f>
        <v>0</v>
      </c>
      <c r="AP71" s="25">
        <f>'วิทยาศาสตร์ ม.3'!CZ73</f>
        <v>2</v>
      </c>
      <c r="AQ71" s="25">
        <f>'วิทยาศาสตร์ ม.3'!DA73</f>
        <v>2</v>
      </c>
      <c r="AR71" s="25">
        <f>'วิทยาศาสตร์ ม.3'!DB73</f>
        <v>24</v>
      </c>
      <c r="AS71" s="25">
        <f>'สังคมศึกษา ม.3'!DD73</f>
        <v>6</v>
      </c>
      <c r="AT71" s="25">
        <f>'สังคมศึกษา ม.3'!DE73</f>
        <v>8</v>
      </c>
      <c r="AU71" s="25">
        <f>'สังคมศึกษา ม.3'!DF73</f>
        <v>14</v>
      </c>
      <c r="AV71" s="25">
        <f>'สังคมศึกษา ม.3'!DG73</f>
        <v>0</v>
      </c>
      <c r="AW71" s="25">
        <f>'สังคมศึกษา ม.3'!DH73</f>
        <v>2</v>
      </c>
      <c r="AX71" s="25">
        <f>'สังคมศึกษา ม.3'!DI73</f>
        <v>2</v>
      </c>
      <c r="AY71" s="25">
        <f>'สังคมศึกษา ม.3'!DJ73</f>
        <v>0</v>
      </c>
      <c r="AZ71" s="25">
        <f>'สังคมศึกษา ม.3'!DK73</f>
        <v>2</v>
      </c>
      <c r="BA71" s="25">
        <f>'สังคมศึกษา ม.3'!DL73</f>
        <v>2</v>
      </c>
      <c r="BB71" s="25">
        <f>'สังคมศึกษา ม.3'!DM73</f>
        <v>4</v>
      </c>
      <c r="BC71" s="25">
        <f>'สังคมศึกษา ม.3'!DN73</f>
        <v>0</v>
      </c>
      <c r="BD71" s="25">
        <f>'สังคมศึกษา ม.3'!DO73</f>
        <v>2</v>
      </c>
      <c r="BE71" s="25">
        <f>'สังคมศึกษา ม.3'!DP73</f>
        <v>6</v>
      </c>
      <c r="BF71" s="25">
        <f>'สังคมศึกษา ม.3'!DQ73</f>
        <v>4</v>
      </c>
      <c r="BG71" s="25">
        <f>'สังคมศึกษา ม.3'!DR73</f>
        <v>6</v>
      </c>
      <c r="BH71" s="25">
        <f>'สังคมศึกษา ม.3'!DS73</f>
        <v>10</v>
      </c>
      <c r="BI71" s="25">
        <f>'สังคมศึกษา ม.3'!DT73</f>
        <v>34</v>
      </c>
      <c r="BJ71" s="25">
        <f>'ภาษาอังกฤษ ม.3'!CY73</f>
        <v>6</v>
      </c>
      <c r="BK71" s="25">
        <f>'ภาษาอังกฤษ ม.3'!CZ73</f>
        <v>12</v>
      </c>
      <c r="BL71" s="25">
        <f>'ภาษาอังกฤษ ม.3'!DA73</f>
        <v>4</v>
      </c>
      <c r="BM71" s="25">
        <f>'ภาษาอังกฤษ ม.3'!DB73</f>
        <v>22</v>
      </c>
      <c r="BN71" s="25">
        <f>'ภาษาอังกฤษ ม.3'!DC73</f>
        <v>4</v>
      </c>
      <c r="BO71" s="25">
        <f>'ภาษาอังกฤษ ม.3'!DD73</f>
        <v>0</v>
      </c>
      <c r="BP71" s="25">
        <f>'ภาษาอังกฤษ ม.3'!DE73</f>
        <v>4</v>
      </c>
      <c r="BQ71" s="25">
        <f>'ภาษาอังกฤษ ม.3'!DF73</f>
        <v>0</v>
      </c>
      <c r="BR71" s="25">
        <f>'ภาษาอังกฤษ ม.3'!DG73</f>
        <v>26</v>
      </c>
    </row>
    <row r="72" spans="1:70" ht="19.350000000000001" customHeight="1">
      <c r="A72" s="5">
        <v>66</v>
      </c>
      <c r="B72" s="18" t="str">
        <f>'ภาษาไทย ม.3'!B74</f>
        <v>นางสาวลดาวัลย์  กาญจนอารีย์</v>
      </c>
      <c r="C72" s="7">
        <f>'ภาษาไทย ม.3'!DE74</f>
        <v>5.6</v>
      </c>
      <c r="D72" s="7">
        <f>'ภาษาไทย ม.3'!DF74</f>
        <v>6.4</v>
      </c>
      <c r="E72" s="7">
        <f>'ภาษาไทย ม.3'!DG74</f>
        <v>1.6</v>
      </c>
      <c r="F72" s="7">
        <f>'ภาษาไทย ม.3'!DH74</f>
        <v>16.399999999999999</v>
      </c>
      <c r="G72" s="7">
        <f>'ภาษาไทย ม.3'!DI74</f>
        <v>3.2</v>
      </c>
      <c r="H72" s="7">
        <f>'ภาษาไทย ม.3'!DJ74</f>
        <v>33.200000000000003</v>
      </c>
      <c r="I72" s="25">
        <f>'คณิต ม.3'!CH74</f>
        <v>0</v>
      </c>
      <c r="J72" s="25">
        <f>'คณิต ม.3'!CI74</f>
        <v>5</v>
      </c>
      <c r="K72" s="25">
        <f>'คณิต ม.3'!CJ74</f>
        <v>0</v>
      </c>
      <c r="L72" s="25">
        <f>'คณิต ม.3'!CK74</f>
        <v>0</v>
      </c>
      <c r="M72" s="25">
        <f>'คณิต ม.3'!CL74</f>
        <v>5</v>
      </c>
      <c r="N72" s="25">
        <f>'คณิต ม.3'!CM74</f>
        <v>0</v>
      </c>
      <c r="O72" s="25">
        <f>'คณิต ม.3'!CN74</f>
        <v>2.5</v>
      </c>
      <c r="P72" s="25">
        <f>'คณิต ม.3'!CO74</f>
        <v>2.5</v>
      </c>
      <c r="Q72" s="25">
        <f>'คณิต ม.3'!CP74</f>
        <v>0</v>
      </c>
      <c r="R72" s="25">
        <f>'คณิต ม.3'!CQ74</f>
        <v>2.5</v>
      </c>
      <c r="S72" s="25">
        <f>'คณิต ม.3'!CR74</f>
        <v>2.5</v>
      </c>
      <c r="T72" s="25">
        <f>'คณิต ม.3'!CS74</f>
        <v>0</v>
      </c>
      <c r="U72" s="25">
        <f>'คณิต ม.3'!CT74</f>
        <v>2.5</v>
      </c>
      <c r="V72" s="25">
        <f>'คณิต ม.3'!CU74</f>
        <v>2.5</v>
      </c>
      <c r="W72" s="25">
        <f>'คณิต ม.3'!CV74</f>
        <v>2.5</v>
      </c>
      <c r="X72" s="25">
        <f>'คณิต ม.3'!CW74</f>
        <v>0</v>
      </c>
      <c r="Y72" s="25">
        <f>'คณิต ม.3'!CX74</f>
        <v>2.5</v>
      </c>
      <c r="Z72" s="25">
        <f>'คณิต ม.3'!CY74</f>
        <v>5</v>
      </c>
      <c r="AA72" s="25">
        <f>'คณิต ม.3'!CZ74</f>
        <v>0</v>
      </c>
      <c r="AB72" s="25">
        <f>'คณิต ม.3'!DA74</f>
        <v>17.5</v>
      </c>
      <c r="AC72" s="25">
        <f>'วิทยาศาสตร์ ม.3'!CM74</f>
        <v>4</v>
      </c>
      <c r="AD72" s="25">
        <f>'วิทยาศาสตร์ ม.3'!CN74</f>
        <v>4</v>
      </c>
      <c r="AE72" s="25">
        <f>'วิทยาศาสตร์ ม.3'!CO74</f>
        <v>8</v>
      </c>
      <c r="AF72" s="25">
        <f>'วิทยาศาสตร์ ม.3'!CP74</f>
        <v>2</v>
      </c>
      <c r="AG72" s="25">
        <f>'วิทยาศาสตร์ ม.3'!CQ74</f>
        <v>0</v>
      </c>
      <c r="AH72" s="25">
        <f>'วิทยาศาสตร์ ม.3'!CR74</f>
        <v>2</v>
      </c>
      <c r="AI72" s="25">
        <f>'วิทยาศาสตร์ ม.3'!CS74</f>
        <v>0</v>
      </c>
      <c r="AJ72" s="25">
        <f>'วิทยาศาสตร์ ม.3'!CT74</f>
        <v>6</v>
      </c>
      <c r="AK72" s="25">
        <f>'วิทยาศาสตร์ ม.3'!CU74</f>
        <v>6</v>
      </c>
      <c r="AL72" s="25">
        <f>'วิทยาศาสตร์ ม.3'!CV74</f>
        <v>6</v>
      </c>
      <c r="AM72" s="25">
        <f>'วิทยาศาสตร์ ม.3'!CW74</f>
        <v>2</v>
      </c>
      <c r="AN72" s="25">
        <f>'วิทยาศาสตร์ ม.3'!CX74</f>
        <v>4</v>
      </c>
      <c r="AO72" s="25">
        <f>'วิทยาศาสตร์ ม.3'!CY74</f>
        <v>0</v>
      </c>
      <c r="AP72" s="25">
        <f>'วิทยาศาสตร์ ม.3'!CZ74</f>
        <v>0</v>
      </c>
      <c r="AQ72" s="25">
        <f>'วิทยาศาสตร์ ม.3'!DA74</f>
        <v>0</v>
      </c>
      <c r="AR72" s="25">
        <f>'วิทยาศาสตร์ ม.3'!DB74</f>
        <v>28</v>
      </c>
      <c r="AS72" s="25">
        <f>'สังคมศึกษา ม.3'!DD74</f>
        <v>4</v>
      </c>
      <c r="AT72" s="25">
        <f>'สังคมศึกษา ม.3'!DE74</f>
        <v>4</v>
      </c>
      <c r="AU72" s="25">
        <f>'สังคมศึกษา ม.3'!DF74</f>
        <v>8</v>
      </c>
      <c r="AV72" s="25">
        <f>'สังคมศึกษา ม.3'!DG74</f>
        <v>2</v>
      </c>
      <c r="AW72" s="25">
        <f>'สังคมศึกษา ม.3'!DH74</f>
        <v>2</v>
      </c>
      <c r="AX72" s="25">
        <f>'สังคมศึกษา ม.3'!DI74</f>
        <v>4</v>
      </c>
      <c r="AY72" s="25">
        <f>'สังคมศึกษา ม.3'!DJ74</f>
        <v>4</v>
      </c>
      <c r="AZ72" s="25">
        <f>'สังคมศึกษา ม.3'!DK74</f>
        <v>2</v>
      </c>
      <c r="BA72" s="25">
        <f>'สังคมศึกษา ม.3'!DL74</f>
        <v>6</v>
      </c>
      <c r="BB72" s="25">
        <f>'สังคมศึกษา ม.3'!DM74</f>
        <v>2</v>
      </c>
      <c r="BC72" s="25">
        <f>'สังคมศึกษา ม.3'!DN74</f>
        <v>6</v>
      </c>
      <c r="BD72" s="25">
        <f>'สังคมศึกษา ม.3'!DO74</f>
        <v>4</v>
      </c>
      <c r="BE72" s="25">
        <f>'สังคมศึกษา ม.3'!DP74</f>
        <v>12</v>
      </c>
      <c r="BF72" s="25">
        <f>'สังคมศึกษา ม.3'!DQ74</f>
        <v>6</v>
      </c>
      <c r="BG72" s="25">
        <f>'สังคมศึกษา ม.3'!DR74</f>
        <v>0</v>
      </c>
      <c r="BH72" s="25">
        <f>'สังคมศึกษา ม.3'!DS74</f>
        <v>6</v>
      </c>
      <c r="BI72" s="25">
        <f>'สังคมศึกษา ม.3'!DT74</f>
        <v>36</v>
      </c>
      <c r="BJ72" s="25">
        <f>'ภาษาอังกฤษ ม.3'!CY74</f>
        <v>8</v>
      </c>
      <c r="BK72" s="25">
        <f>'ภาษาอังกฤษ ม.3'!CZ74</f>
        <v>4</v>
      </c>
      <c r="BL72" s="25">
        <f>'ภาษาอังกฤษ ม.3'!DA74</f>
        <v>4</v>
      </c>
      <c r="BM72" s="25">
        <f>'ภาษาอังกฤษ ม.3'!DB74</f>
        <v>16</v>
      </c>
      <c r="BN72" s="25">
        <f>'ภาษาอังกฤษ ม.3'!DC74</f>
        <v>0</v>
      </c>
      <c r="BO72" s="25">
        <f>'ภาษาอังกฤษ ม.3'!DD74</f>
        <v>2</v>
      </c>
      <c r="BP72" s="25">
        <f>'ภาษาอังกฤษ ม.3'!DE74</f>
        <v>2</v>
      </c>
      <c r="BQ72" s="25">
        <f>'ภาษาอังกฤษ ม.3'!DF74</f>
        <v>2</v>
      </c>
      <c r="BR72" s="25">
        <f>'ภาษาอังกฤษ ม.3'!DG74</f>
        <v>20</v>
      </c>
    </row>
    <row r="73" spans="1:70" ht="19.350000000000001" customHeight="1">
      <c r="A73" s="5">
        <v>67</v>
      </c>
      <c r="B73" s="18" t="str">
        <f>'ภาษาไทย ม.3'!B75</f>
        <v>นางสาวสุดารัตน์  สังสมศักดิ์</v>
      </c>
      <c r="C73" s="7">
        <f>'ภาษาไทย ม.3'!DE75</f>
        <v>8.8000000000000007</v>
      </c>
      <c r="D73" s="7">
        <f>'ภาษาไทย ม.3'!DF75</f>
        <v>3.2</v>
      </c>
      <c r="E73" s="7">
        <f>'ภาษาไทย ม.3'!DG75</f>
        <v>4.8000000000000007</v>
      </c>
      <c r="F73" s="7">
        <f>'ภาษาไทย ม.3'!DH75</f>
        <v>21.2</v>
      </c>
      <c r="G73" s="7">
        <f>'ภาษาไทย ม.3'!DI75</f>
        <v>1.6</v>
      </c>
      <c r="H73" s="7">
        <f>'ภาษาไทย ม.3'!DJ75</f>
        <v>39.6</v>
      </c>
      <c r="I73" s="25">
        <f>'คณิต ม.3'!CH75</f>
        <v>0</v>
      </c>
      <c r="J73" s="25">
        <f>'คณิต ม.3'!CI75</f>
        <v>0</v>
      </c>
      <c r="K73" s="25">
        <f>'คณิต ม.3'!CJ75</f>
        <v>2.5</v>
      </c>
      <c r="L73" s="25">
        <f>'คณิต ม.3'!CK75</f>
        <v>2.5</v>
      </c>
      <c r="M73" s="25">
        <f>'คณิต ม.3'!CL75</f>
        <v>5</v>
      </c>
      <c r="N73" s="25">
        <f>'คณิต ม.3'!CM75</f>
        <v>2.5</v>
      </c>
      <c r="O73" s="25">
        <f>'คณิต ม.3'!CN75</f>
        <v>0</v>
      </c>
      <c r="P73" s="25">
        <f>'คณิต ม.3'!CO75</f>
        <v>2.5</v>
      </c>
      <c r="Q73" s="25">
        <f>'คณิต ม.3'!CP75</f>
        <v>0</v>
      </c>
      <c r="R73" s="25">
        <f>'คณิต ม.3'!CQ75</f>
        <v>7.5</v>
      </c>
      <c r="S73" s="25">
        <f>'คณิต ม.3'!CR75</f>
        <v>7.5</v>
      </c>
      <c r="T73" s="25">
        <f>'คณิต ม.3'!CS75</f>
        <v>0</v>
      </c>
      <c r="U73" s="25">
        <f>'คณิต ม.3'!CT75</f>
        <v>5</v>
      </c>
      <c r="V73" s="25">
        <f>'คณิต ม.3'!CU75</f>
        <v>5</v>
      </c>
      <c r="W73" s="25">
        <f>'คณิต ม.3'!CV75</f>
        <v>2.5</v>
      </c>
      <c r="X73" s="25">
        <f>'คณิต ม.3'!CW75</f>
        <v>0</v>
      </c>
      <c r="Y73" s="25">
        <f>'คณิต ม.3'!CX75</f>
        <v>0</v>
      </c>
      <c r="Z73" s="25">
        <f>'คณิต ม.3'!CY75</f>
        <v>2.5</v>
      </c>
      <c r="AA73" s="25">
        <f>'คณิต ม.3'!CZ75</f>
        <v>0</v>
      </c>
      <c r="AB73" s="25">
        <f>'คณิต ม.3'!DA75</f>
        <v>22.5</v>
      </c>
      <c r="AC73" s="25">
        <f>'วิทยาศาสตร์ ม.3'!CM75</f>
        <v>4</v>
      </c>
      <c r="AD73" s="25">
        <f>'วิทยาศาสตร์ ม.3'!CN75</f>
        <v>8</v>
      </c>
      <c r="AE73" s="25">
        <f>'วิทยาศาสตร์ ม.3'!CO75</f>
        <v>12</v>
      </c>
      <c r="AF73" s="25">
        <f>'วิทยาศาสตร์ ม.3'!CP75</f>
        <v>2</v>
      </c>
      <c r="AG73" s="25">
        <f>'วิทยาศาสตร์ ม.3'!CQ75</f>
        <v>0</v>
      </c>
      <c r="AH73" s="25">
        <f>'วิทยาศาสตร์ ม.3'!CR75</f>
        <v>2</v>
      </c>
      <c r="AI73" s="25">
        <f>'วิทยาศาสตร์ ม.3'!CS75</f>
        <v>0</v>
      </c>
      <c r="AJ73" s="25">
        <f>'วิทยาศาสตร์ ม.3'!CT75</f>
        <v>3</v>
      </c>
      <c r="AK73" s="25">
        <f>'วิทยาศาสตร์ ม.3'!CU75</f>
        <v>3</v>
      </c>
      <c r="AL73" s="25">
        <f>'วิทยาศาสตร์ ม.3'!CV75</f>
        <v>6</v>
      </c>
      <c r="AM73" s="25">
        <f>'วิทยาศาสตร์ ม.3'!CW75</f>
        <v>8</v>
      </c>
      <c r="AN73" s="25">
        <f>'วิทยาศาสตร์ ม.3'!CX75</f>
        <v>0</v>
      </c>
      <c r="AO73" s="25">
        <f>'วิทยาศาสตร์ ม.3'!CY75</f>
        <v>3</v>
      </c>
      <c r="AP73" s="25">
        <f>'วิทยาศาสตร์ ม.3'!CZ75</f>
        <v>2</v>
      </c>
      <c r="AQ73" s="25">
        <f>'วิทยาศาสตร์ ม.3'!DA75</f>
        <v>5</v>
      </c>
      <c r="AR73" s="25">
        <f>'วิทยาศาสตร์ ม.3'!DB75</f>
        <v>36</v>
      </c>
      <c r="AS73" s="25">
        <f>'สังคมศึกษา ม.3'!DD75</f>
        <v>4</v>
      </c>
      <c r="AT73" s="25">
        <f>'สังคมศึกษา ม.3'!DE75</f>
        <v>0</v>
      </c>
      <c r="AU73" s="25">
        <f>'สังคมศึกษา ม.3'!DF75</f>
        <v>4</v>
      </c>
      <c r="AV73" s="25">
        <f>'สังคมศึกษา ม.3'!DG75</f>
        <v>6</v>
      </c>
      <c r="AW73" s="25">
        <f>'สังคมศึกษา ม.3'!DH75</f>
        <v>2</v>
      </c>
      <c r="AX73" s="25">
        <f>'สังคมศึกษา ม.3'!DI75</f>
        <v>8</v>
      </c>
      <c r="AY73" s="25">
        <f>'สังคมศึกษา ม.3'!DJ75</f>
        <v>0</v>
      </c>
      <c r="AZ73" s="25">
        <f>'สังคมศึกษา ม.3'!DK75</f>
        <v>2</v>
      </c>
      <c r="BA73" s="25">
        <f>'สังคมศึกษา ม.3'!DL75</f>
        <v>2</v>
      </c>
      <c r="BB73" s="25">
        <f>'สังคมศึกษา ม.3'!DM75</f>
        <v>2</v>
      </c>
      <c r="BC73" s="25">
        <f>'สังคมศึกษา ม.3'!DN75</f>
        <v>0</v>
      </c>
      <c r="BD73" s="25">
        <f>'สังคมศึกษา ม.3'!DO75</f>
        <v>0</v>
      </c>
      <c r="BE73" s="25">
        <f>'สังคมศึกษา ม.3'!DP75</f>
        <v>2</v>
      </c>
      <c r="BF73" s="25">
        <f>'สังคมศึกษา ม.3'!DQ75</f>
        <v>2</v>
      </c>
      <c r="BG73" s="25">
        <f>'สังคมศึกษา ม.3'!DR75</f>
        <v>4</v>
      </c>
      <c r="BH73" s="25">
        <f>'สังคมศึกษา ม.3'!DS75</f>
        <v>6</v>
      </c>
      <c r="BI73" s="25">
        <f>'สังคมศึกษา ม.3'!DT75</f>
        <v>22</v>
      </c>
      <c r="BJ73" s="25">
        <f>'ภาษาอังกฤษ ม.3'!CY75</f>
        <v>12</v>
      </c>
      <c r="BK73" s="25">
        <f>'ภาษาอังกฤษ ม.3'!CZ75</f>
        <v>10</v>
      </c>
      <c r="BL73" s="25">
        <f>'ภาษาอังกฤษ ม.3'!DA75</f>
        <v>8</v>
      </c>
      <c r="BM73" s="25">
        <f>'ภาษาอังกฤษ ม.3'!DB75</f>
        <v>30</v>
      </c>
      <c r="BN73" s="25">
        <f>'ภาษาอังกฤษ ม.3'!DC75</f>
        <v>0</v>
      </c>
      <c r="BO73" s="25">
        <f>'ภาษาอังกฤษ ม.3'!DD75</f>
        <v>0</v>
      </c>
      <c r="BP73" s="25">
        <f>'ภาษาอังกฤษ ม.3'!DE75</f>
        <v>0</v>
      </c>
      <c r="BQ73" s="25">
        <f>'ภาษาอังกฤษ ม.3'!DF75</f>
        <v>0</v>
      </c>
      <c r="BR73" s="25">
        <f>'ภาษาอังกฤษ ม.3'!DG75</f>
        <v>30</v>
      </c>
    </row>
    <row r="74" spans="1:70" ht="19.350000000000001" customHeight="1">
      <c r="A74" s="5">
        <v>68</v>
      </c>
      <c r="B74" s="18" t="str">
        <f>'ภาษาไทย ม.3'!B76</f>
        <v>นางสาวมณีรัตน์  พลพันธ์</v>
      </c>
      <c r="C74" s="7">
        <f>'ภาษาไทย ม.3'!DE76</f>
        <v>16.399999999999999</v>
      </c>
      <c r="D74" s="7">
        <f>'ภาษาไทย ม.3'!DF76</f>
        <v>9.6</v>
      </c>
      <c r="E74" s="7">
        <f>'ภาษาไทย ม.3'!DG76</f>
        <v>4.8000000000000007</v>
      </c>
      <c r="F74" s="7">
        <f>'ภาษาไทย ม.3'!DH76</f>
        <v>15.2</v>
      </c>
      <c r="G74" s="7">
        <f>'ภาษาไทย ม.3'!DI76</f>
        <v>4.8000000000000007</v>
      </c>
      <c r="H74" s="7">
        <f>'ภาษาไทย ม.3'!DJ76</f>
        <v>50.8</v>
      </c>
      <c r="I74" s="25">
        <f>'คณิต ม.3'!CH76</f>
        <v>0</v>
      </c>
      <c r="J74" s="25">
        <f>'คณิต ม.3'!CI76</f>
        <v>0</v>
      </c>
      <c r="K74" s="25">
        <f>'คณิต ม.3'!CJ76</f>
        <v>0</v>
      </c>
      <c r="L74" s="25">
        <f>'คณิต ม.3'!CK76</f>
        <v>0</v>
      </c>
      <c r="M74" s="25">
        <f>'คณิต ม.3'!CL76</f>
        <v>0</v>
      </c>
      <c r="N74" s="25">
        <f>'คณิต ม.3'!CM76</f>
        <v>0</v>
      </c>
      <c r="O74" s="25">
        <f>'คณิต ม.3'!CN76</f>
        <v>2.5</v>
      </c>
      <c r="P74" s="25">
        <f>'คณิต ม.3'!CO76</f>
        <v>2.5</v>
      </c>
      <c r="Q74" s="25">
        <f>'คณิต ม.3'!CP76</f>
        <v>0</v>
      </c>
      <c r="R74" s="25">
        <f>'คณิต ม.3'!CQ76</f>
        <v>2.5</v>
      </c>
      <c r="S74" s="25">
        <f>'คณิต ม.3'!CR76</f>
        <v>2.5</v>
      </c>
      <c r="T74" s="25">
        <f>'คณิต ม.3'!CS76</f>
        <v>0</v>
      </c>
      <c r="U74" s="25">
        <f>'คณิต ม.3'!CT76</f>
        <v>10</v>
      </c>
      <c r="V74" s="25">
        <f>'คณิต ม.3'!CU76</f>
        <v>10</v>
      </c>
      <c r="W74" s="25">
        <f>'คณิต ม.3'!CV76</f>
        <v>2.5</v>
      </c>
      <c r="X74" s="25">
        <f>'คณิต ม.3'!CW76</f>
        <v>2.5</v>
      </c>
      <c r="Y74" s="25">
        <f>'คณิต ม.3'!CX76</f>
        <v>0</v>
      </c>
      <c r="Z74" s="25">
        <f>'คณิต ม.3'!CY76</f>
        <v>5</v>
      </c>
      <c r="AA74" s="25">
        <f>'คณิต ม.3'!CZ76</f>
        <v>2.5</v>
      </c>
      <c r="AB74" s="25">
        <f>'คณิต ม.3'!DA76</f>
        <v>22.5</v>
      </c>
      <c r="AC74" s="25">
        <f>'วิทยาศาสตร์ ม.3'!CM76</f>
        <v>4</v>
      </c>
      <c r="AD74" s="25">
        <f>'วิทยาศาสตร์ ม.3'!CN76</f>
        <v>4</v>
      </c>
      <c r="AE74" s="25">
        <f>'วิทยาศาสตร์ ม.3'!CO76</f>
        <v>8</v>
      </c>
      <c r="AF74" s="25">
        <f>'วิทยาศาสตร์ ม.3'!CP76</f>
        <v>2</v>
      </c>
      <c r="AG74" s="25">
        <f>'วิทยาศาสตร์ ม.3'!CQ76</f>
        <v>2</v>
      </c>
      <c r="AH74" s="25">
        <f>'วิทยาศาสตร์ ม.3'!CR76</f>
        <v>4</v>
      </c>
      <c r="AI74" s="25">
        <f>'วิทยาศาสตร์ ม.3'!CS76</f>
        <v>2</v>
      </c>
      <c r="AJ74" s="25">
        <f>'วิทยาศาสตร์ ม.3'!CT76</f>
        <v>0</v>
      </c>
      <c r="AK74" s="25">
        <f>'วิทยาศาสตร์ ม.3'!CU76</f>
        <v>2</v>
      </c>
      <c r="AL74" s="25">
        <f>'วิทยาศาสตร์ ม.3'!CV76</f>
        <v>6</v>
      </c>
      <c r="AM74" s="25">
        <f>'วิทยาศาสตร์ ม.3'!CW76</f>
        <v>0</v>
      </c>
      <c r="AN74" s="25">
        <f>'วิทยาศาสตร์ ม.3'!CX76</f>
        <v>0</v>
      </c>
      <c r="AO74" s="25">
        <f>'วิทยาศาสตร์ ม.3'!CY76</f>
        <v>5</v>
      </c>
      <c r="AP74" s="25">
        <f>'วิทยาศาสตร์ ม.3'!CZ76</f>
        <v>0</v>
      </c>
      <c r="AQ74" s="25">
        <f>'วิทยาศาสตร์ ม.3'!DA76</f>
        <v>5</v>
      </c>
      <c r="AR74" s="25">
        <f>'วิทยาศาสตร์ ม.3'!DB76</f>
        <v>25</v>
      </c>
      <c r="AS74" s="25">
        <f>'สังคมศึกษา ม.3'!DD76</f>
        <v>4</v>
      </c>
      <c r="AT74" s="25">
        <f>'สังคมศึกษา ม.3'!DE76</f>
        <v>2</v>
      </c>
      <c r="AU74" s="25">
        <f>'สังคมศึกษา ม.3'!DF76</f>
        <v>6</v>
      </c>
      <c r="AV74" s="25">
        <f>'สังคมศึกษา ม.3'!DG76</f>
        <v>0</v>
      </c>
      <c r="AW74" s="25">
        <f>'สังคมศึกษา ม.3'!DH76</f>
        <v>4</v>
      </c>
      <c r="AX74" s="25">
        <f>'สังคมศึกษา ม.3'!DI76</f>
        <v>4</v>
      </c>
      <c r="AY74" s="25">
        <f>'สังคมศึกษา ม.3'!DJ76</f>
        <v>4</v>
      </c>
      <c r="AZ74" s="25">
        <f>'สังคมศึกษา ม.3'!DK76</f>
        <v>0</v>
      </c>
      <c r="BA74" s="25">
        <f>'สังคมศึกษา ม.3'!DL76</f>
        <v>4</v>
      </c>
      <c r="BB74" s="25">
        <f>'สังคมศึกษา ม.3'!DM76</f>
        <v>4</v>
      </c>
      <c r="BC74" s="25">
        <f>'สังคมศึกษา ม.3'!DN76</f>
        <v>0</v>
      </c>
      <c r="BD74" s="25">
        <f>'สังคมศึกษา ม.3'!DO76</f>
        <v>0</v>
      </c>
      <c r="BE74" s="25">
        <f>'สังคมศึกษา ม.3'!DP76</f>
        <v>4</v>
      </c>
      <c r="BF74" s="25">
        <f>'สังคมศึกษา ม.3'!DQ76</f>
        <v>4</v>
      </c>
      <c r="BG74" s="25">
        <f>'สังคมศึกษา ม.3'!DR76</f>
        <v>10</v>
      </c>
      <c r="BH74" s="25">
        <f>'สังคมศึกษา ม.3'!DS76</f>
        <v>14</v>
      </c>
      <c r="BI74" s="25">
        <f>'สังคมศึกษา ม.3'!DT76</f>
        <v>32</v>
      </c>
      <c r="BJ74" s="25">
        <f>'ภาษาอังกฤษ ม.3'!CY76</f>
        <v>10</v>
      </c>
      <c r="BK74" s="25">
        <f>'ภาษาอังกฤษ ม.3'!CZ76</f>
        <v>10</v>
      </c>
      <c r="BL74" s="25">
        <f>'ภาษาอังกฤษ ม.3'!DA76</f>
        <v>6</v>
      </c>
      <c r="BM74" s="25">
        <f>'ภาษาอังกฤษ ม.3'!DB76</f>
        <v>26</v>
      </c>
      <c r="BN74" s="25">
        <f>'ภาษาอังกฤษ ม.3'!DC76</f>
        <v>6</v>
      </c>
      <c r="BO74" s="25">
        <f>'ภาษาอังกฤษ ม.3'!DD76</f>
        <v>0</v>
      </c>
      <c r="BP74" s="25">
        <f>'ภาษาอังกฤษ ม.3'!DE76</f>
        <v>6</v>
      </c>
      <c r="BQ74" s="25">
        <f>'ภาษาอังกฤษ ม.3'!DF76</f>
        <v>0</v>
      </c>
      <c r="BR74" s="25">
        <f>'ภาษาอังกฤษ ม.3'!DG76</f>
        <v>32</v>
      </c>
    </row>
    <row r="75" spans="1:70" ht="19.350000000000001" customHeight="1">
      <c r="A75" s="5">
        <v>69</v>
      </c>
      <c r="B75" s="18" t="str">
        <f>'ภาษาไทย ม.3'!B77</f>
        <v>นางสาวนิติยา  ศิลาวน</v>
      </c>
      <c r="C75" s="7">
        <f>'ภาษาไทย ม.3'!DE77</f>
        <v>10.4</v>
      </c>
      <c r="D75" s="7">
        <f>'ภาษาไทย ม.3'!DF77</f>
        <v>3.2</v>
      </c>
      <c r="E75" s="7">
        <f>'ภาษาไทย ม.3'!DG77</f>
        <v>1.6</v>
      </c>
      <c r="F75" s="7">
        <f>'ภาษาไทย ม.3'!DH77</f>
        <v>21.2</v>
      </c>
      <c r="G75" s="7">
        <f>'ภาษาไทย ม.3'!DI77</f>
        <v>3.2</v>
      </c>
      <c r="H75" s="7">
        <f>'ภาษาไทย ม.3'!DJ77</f>
        <v>39.6</v>
      </c>
      <c r="I75" s="25">
        <f>'คณิต ม.3'!CH77</f>
        <v>0</v>
      </c>
      <c r="J75" s="25">
        <f>'คณิต ม.3'!CI77</f>
        <v>5</v>
      </c>
      <c r="K75" s="25">
        <f>'คณิต ม.3'!CJ77</f>
        <v>0</v>
      </c>
      <c r="L75" s="25">
        <f>'คณิต ม.3'!CK77</f>
        <v>0</v>
      </c>
      <c r="M75" s="25">
        <f>'คณิต ม.3'!CL77</f>
        <v>5</v>
      </c>
      <c r="N75" s="25">
        <f>'คณิต ม.3'!CM77</f>
        <v>0</v>
      </c>
      <c r="O75" s="25">
        <f>'คณิต ม.3'!CN77</f>
        <v>2.5</v>
      </c>
      <c r="P75" s="25">
        <f>'คณิต ม.3'!CO77</f>
        <v>2.5</v>
      </c>
      <c r="Q75" s="25">
        <f>'คณิต ม.3'!CP77</f>
        <v>2.5</v>
      </c>
      <c r="R75" s="25">
        <f>'คณิต ม.3'!CQ77</f>
        <v>5</v>
      </c>
      <c r="S75" s="25">
        <f>'คณิต ม.3'!CR77</f>
        <v>7.5</v>
      </c>
      <c r="T75" s="25">
        <f>'คณิต ม.3'!CS77</f>
        <v>0</v>
      </c>
      <c r="U75" s="25">
        <f>'คณิต ม.3'!CT77</f>
        <v>5</v>
      </c>
      <c r="V75" s="25">
        <f>'คณิต ม.3'!CU77</f>
        <v>5</v>
      </c>
      <c r="W75" s="25">
        <f>'คณิต ม.3'!CV77</f>
        <v>0</v>
      </c>
      <c r="X75" s="25">
        <f>'คณิต ม.3'!CW77</f>
        <v>2.5</v>
      </c>
      <c r="Y75" s="25">
        <f>'คณิต ม.3'!CX77</f>
        <v>0</v>
      </c>
      <c r="Z75" s="25">
        <f>'คณิต ม.3'!CY77</f>
        <v>2.5</v>
      </c>
      <c r="AA75" s="25">
        <f>'คณิต ม.3'!CZ77</f>
        <v>2.5</v>
      </c>
      <c r="AB75" s="25">
        <f>'คณิต ม.3'!DA77</f>
        <v>25</v>
      </c>
      <c r="AC75" s="25">
        <f>'วิทยาศาสตร์ ม.3'!CM77</f>
        <v>2</v>
      </c>
      <c r="AD75" s="25">
        <f>'วิทยาศาสตร์ ม.3'!CN77</f>
        <v>2</v>
      </c>
      <c r="AE75" s="25">
        <f>'วิทยาศาสตร์ ม.3'!CO77</f>
        <v>4</v>
      </c>
      <c r="AF75" s="25">
        <f>'วิทยาศาสตร์ ม.3'!CP77</f>
        <v>2</v>
      </c>
      <c r="AG75" s="25">
        <f>'วิทยาศาสตร์ ม.3'!CQ77</f>
        <v>0</v>
      </c>
      <c r="AH75" s="25">
        <f>'วิทยาศาสตร์ ม.3'!CR77</f>
        <v>2</v>
      </c>
      <c r="AI75" s="25">
        <f>'วิทยาศาสตร์ ม.3'!CS77</f>
        <v>0</v>
      </c>
      <c r="AJ75" s="25">
        <f>'วิทยาศาสตร์ ม.3'!CT77</f>
        <v>2</v>
      </c>
      <c r="AK75" s="25">
        <f>'วิทยาศาสตร์ ม.3'!CU77</f>
        <v>2</v>
      </c>
      <c r="AL75" s="25">
        <f>'วิทยาศาสตร์ ม.3'!CV77</f>
        <v>10</v>
      </c>
      <c r="AM75" s="25">
        <f>'วิทยาศาสตร์ ม.3'!CW77</f>
        <v>2</v>
      </c>
      <c r="AN75" s="25">
        <f>'วิทยาศาสตร์ ม.3'!CX77</f>
        <v>6</v>
      </c>
      <c r="AO75" s="25">
        <f>'วิทยาศาสตร์ ม.3'!CY77</f>
        <v>6</v>
      </c>
      <c r="AP75" s="25">
        <f>'วิทยาศาสตร์ ม.3'!CZ77</f>
        <v>2</v>
      </c>
      <c r="AQ75" s="25">
        <f>'วิทยาศาสตร์ ม.3'!DA77</f>
        <v>8</v>
      </c>
      <c r="AR75" s="25">
        <f>'วิทยาศาสตร์ ม.3'!DB77</f>
        <v>34</v>
      </c>
      <c r="AS75" s="25">
        <f>'สังคมศึกษา ม.3'!DD77</f>
        <v>6</v>
      </c>
      <c r="AT75" s="25">
        <f>'สังคมศึกษา ม.3'!DE77</f>
        <v>0</v>
      </c>
      <c r="AU75" s="25">
        <f>'สังคมศึกษา ม.3'!DF77</f>
        <v>6</v>
      </c>
      <c r="AV75" s="25">
        <f>'สังคมศึกษา ม.3'!DG77</f>
        <v>6</v>
      </c>
      <c r="AW75" s="25">
        <f>'สังคมศึกษา ม.3'!DH77</f>
        <v>0</v>
      </c>
      <c r="AX75" s="25">
        <f>'สังคมศึกษา ม.3'!DI77</f>
        <v>6</v>
      </c>
      <c r="AY75" s="25">
        <f>'สังคมศึกษา ม.3'!DJ77</f>
        <v>4</v>
      </c>
      <c r="AZ75" s="25">
        <f>'สังคมศึกษา ม.3'!DK77</f>
        <v>2</v>
      </c>
      <c r="BA75" s="25">
        <f>'สังคมศึกษา ม.3'!DL77</f>
        <v>6</v>
      </c>
      <c r="BB75" s="25">
        <f>'สังคมศึกษา ม.3'!DM77</f>
        <v>0</v>
      </c>
      <c r="BC75" s="25">
        <f>'สังคมศึกษา ม.3'!DN77</f>
        <v>4</v>
      </c>
      <c r="BD75" s="25">
        <f>'สังคมศึกษา ม.3'!DO77</f>
        <v>2</v>
      </c>
      <c r="BE75" s="25">
        <f>'สังคมศึกษา ม.3'!DP77</f>
        <v>6</v>
      </c>
      <c r="BF75" s="25">
        <f>'สังคมศึกษา ม.3'!DQ77</f>
        <v>2</v>
      </c>
      <c r="BG75" s="25">
        <f>'สังคมศึกษา ม.3'!DR77</f>
        <v>2</v>
      </c>
      <c r="BH75" s="25">
        <f>'สังคมศึกษา ม.3'!DS77</f>
        <v>4</v>
      </c>
      <c r="BI75" s="25">
        <f>'สังคมศึกษา ม.3'!DT77</f>
        <v>28</v>
      </c>
      <c r="BJ75" s="25">
        <f>'ภาษาอังกฤษ ม.3'!CY77</f>
        <v>6</v>
      </c>
      <c r="BK75" s="25">
        <f>'ภาษาอังกฤษ ม.3'!CZ77</f>
        <v>10</v>
      </c>
      <c r="BL75" s="25">
        <f>'ภาษาอังกฤษ ม.3'!DA77</f>
        <v>12</v>
      </c>
      <c r="BM75" s="25">
        <f>'ภาษาอังกฤษ ม.3'!DB77</f>
        <v>28</v>
      </c>
      <c r="BN75" s="25">
        <f>'ภาษาอังกฤษ ม.3'!DC77</f>
        <v>2</v>
      </c>
      <c r="BO75" s="25">
        <f>'ภาษาอังกฤษ ม.3'!DD77</f>
        <v>0</v>
      </c>
      <c r="BP75" s="25">
        <f>'ภาษาอังกฤษ ม.3'!DE77</f>
        <v>2</v>
      </c>
      <c r="BQ75" s="25">
        <f>'ภาษาอังกฤษ ม.3'!DF77</f>
        <v>0</v>
      </c>
      <c r="BR75" s="25">
        <f>'ภาษาอังกฤษ ม.3'!DG77</f>
        <v>30</v>
      </c>
    </row>
    <row r="76" spans="1:70" ht="19.350000000000001" customHeight="1">
      <c r="A76" s="5">
        <v>70</v>
      </c>
      <c r="B76" s="18" t="str">
        <f>'ภาษาไทย ม.3'!B78</f>
        <v>นายธรรมรัตน์  วงษ์ชา</v>
      </c>
      <c r="C76" s="7">
        <f>'ภาษาไทย ม.3'!DE78</f>
        <v>8.8000000000000007</v>
      </c>
      <c r="D76" s="7">
        <f>'ภาษาไทย ม.3'!DF78</f>
        <v>6.4</v>
      </c>
      <c r="E76" s="7">
        <f>'ภาษาไทย ม.3'!DG78</f>
        <v>1.6</v>
      </c>
      <c r="F76" s="7">
        <f>'ภาษาไทย ม.3'!DH78</f>
        <v>12</v>
      </c>
      <c r="G76" s="7">
        <f>'ภาษาไทย ม.3'!DI78</f>
        <v>3.2</v>
      </c>
      <c r="H76" s="7">
        <f>'ภาษาไทย ม.3'!DJ78</f>
        <v>32</v>
      </c>
      <c r="I76" s="25">
        <f>'คณิต ม.3'!CH78</f>
        <v>0</v>
      </c>
      <c r="J76" s="25">
        <f>'คณิต ม.3'!CI78</f>
        <v>2.5</v>
      </c>
      <c r="K76" s="25">
        <f>'คณิต ม.3'!CJ78</f>
        <v>2.5</v>
      </c>
      <c r="L76" s="25">
        <f>'คณิต ม.3'!CK78</f>
        <v>0</v>
      </c>
      <c r="M76" s="25">
        <f>'คณิต ม.3'!CL78</f>
        <v>5</v>
      </c>
      <c r="N76" s="25">
        <f>'คณิต ม.3'!CM78</f>
        <v>2.5</v>
      </c>
      <c r="O76" s="25">
        <f>'คณิต ม.3'!CN78</f>
        <v>0</v>
      </c>
      <c r="P76" s="25">
        <f>'คณิต ม.3'!CO78</f>
        <v>2.5</v>
      </c>
      <c r="Q76" s="25">
        <f>'คณิต ม.3'!CP78</f>
        <v>0</v>
      </c>
      <c r="R76" s="25">
        <f>'คณิต ม.3'!CQ78</f>
        <v>5</v>
      </c>
      <c r="S76" s="25">
        <f>'คณิต ม.3'!CR78</f>
        <v>5</v>
      </c>
      <c r="T76" s="25">
        <f>'คณิต ม.3'!CS78</f>
        <v>0</v>
      </c>
      <c r="U76" s="25">
        <f>'คณิต ม.3'!CT78</f>
        <v>7.5</v>
      </c>
      <c r="V76" s="25">
        <f>'คณิต ม.3'!CU78</f>
        <v>7.5</v>
      </c>
      <c r="W76" s="25">
        <f>'คณิต ม.3'!CV78</f>
        <v>0</v>
      </c>
      <c r="X76" s="25">
        <f>'คณิต ม.3'!CW78</f>
        <v>2.5</v>
      </c>
      <c r="Y76" s="25">
        <f>'คณิต ม.3'!CX78</f>
        <v>0</v>
      </c>
      <c r="Z76" s="25">
        <f>'คณิต ม.3'!CY78</f>
        <v>2.5</v>
      </c>
      <c r="AA76" s="25">
        <f>'คณิต ม.3'!CZ78</f>
        <v>5</v>
      </c>
      <c r="AB76" s="25">
        <f>'คณิต ม.3'!DA78</f>
        <v>27.5</v>
      </c>
      <c r="AC76" s="25">
        <f>'วิทยาศาสตร์ ม.3'!CM78</f>
        <v>6</v>
      </c>
      <c r="AD76" s="25">
        <f>'วิทยาศาสตร์ ม.3'!CN78</f>
        <v>6</v>
      </c>
      <c r="AE76" s="25">
        <f>'วิทยาศาสตร์ ม.3'!CO78</f>
        <v>12</v>
      </c>
      <c r="AF76" s="25">
        <f>'วิทยาศาสตร์ ม.3'!CP78</f>
        <v>4</v>
      </c>
      <c r="AG76" s="25">
        <f>'วิทยาศาสตร์ ม.3'!CQ78</f>
        <v>0</v>
      </c>
      <c r="AH76" s="25">
        <f>'วิทยาศาสตร์ ม.3'!CR78</f>
        <v>4</v>
      </c>
      <c r="AI76" s="25">
        <f>'วิทยาศาสตร์ ม.3'!CS78</f>
        <v>2</v>
      </c>
      <c r="AJ76" s="25">
        <f>'วิทยาศาสตร์ ม.3'!CT78</f>
        <v>5</v>
      </c>
      <c r="AK76" s="25">
        <f>'วิทยาศาสตร์ ม.3'!CU78</f>
        <v>7</v>
      </c>
      <c r="AL76" s="25">
        <f>'วิทยาศาสตร์ ม.3'!CV78</f>
        <v>2</v>
      </c>
      <c r="AM76" s="25">
        <f>'วิทยาศาสตร์ ม.3'!CW78</f>
        <v>6</v>
      </c>
      <c r="AN76" s="25">
        <f>'วิทยาศาสตร์ ม.3'!CX78</f>
        <v>4</v>
      </c>
      <c r="AO76" s="25">
        <f>'วิทยาศาสตร์ ม.3'!CY78</f>
        <v>0</v>
      </c>
      <c r="AP76" s="25">
        <f>'วิทยาศาสตร์ ม.3'!CZ78</f>
        <v>2</v>
      </c>
      <c r="AQ76" s="25">
        <f>'วิทยาศาสตร์ ม.3'!DA78</f>
        <v>2</v>
      </c>
      <c r="AR76" s="25">
        <f>'วิทยาศาสตร์ ม.3'!DB78</f>
        <v>37</v>
      </c>
      <c r="AS76" s="25">
        <f>'สังคมศึกษา ม.3'!DD78</f>
        <v>0</v>
      </c>
      <c r="AT76" s="25">
        <f>'สังคมศึกษา ม.3'!DE78</f>
        <v>4</v>
      </c>
      <c r="AU76" s="25">
        <f>'สังคมศึกษา ม.3'!DF78</f>
        <v>4</v>
      </c>
      <c r="AV76" s="25">
        <f>'สังคมศึกษา ม.3'!DG78</f>
        <v>0</v>
      </c>
      <c r="AW76" s="25">
        <f>'สังคมศึกษา ม.3'!DH78</f>
        <v>6</v>
      </c>
      <c r="AX76" s="25">
        <f>'สังคมศึกษา ม.3'!DI78</f>
        <v>6</v>
      </c>
      <c r="AY76" s="25">
        <f>'สังคมศึกษา ม.3'!DJ78</f>
        <v>8</v>
      </c>
      <c r="AZ76" s="25">
        <f>'สังคมศึกษา ม.3'!DK78</f>
        <v>0</v>
      </c>
      <c r="BA76" s="25">
        <f>'สังคมศึกษา ม.3'!DL78</f>
        <v>8</v>
      </c>
      <c r="BB76" s="25">
        <f>'สังคมศึกษา ม.3'!DM78</f>
        <v>2</v>
      </c>
      <c r="BC76" s="25">
        <f>'สังคมศึกษา ม.3'!DN78</f>
        <v>4</v>
      </c>
      <c r="BD76" s="25">
        <f>'สังคมศึกษา ม.3'!DO78</f>
        <v>4</v>
      </c>
      <c r="BE76" s="25">
        <f>'สังคมศึกษา ม.3'!DP78</f>
        <v>10</v>
      </c>
      <c r="BF76" s="25">
        <f>'สังคมศึกษา ม.3'!DQ78</f>
        <v>4</v>
      </c>
      <c r="BG76" s="25">
        <f>'สังคมศึกษา ม.3'!DR78</f>
        <v>2</v>
      </c>
      <c r="BH76" s="25">
        <f>'สังคมศึกษา ม.3'!DS78</f>
        <v>6</v>
      </c>
      <c r="BI76" s="25">
        <f>'สังคมศึกษา ม.3'!DT78</f>
        <v>34</v>
      </c>
      <c r="BJ76" s="25">
        <f>'ภาษาอังกฤษ ม.3'!CY78</f>
        <v>0</v>
      </c>
      <c r="BK76" s="25">
        <f>'ภาษาอังกฤษ ม.3'!CZ78</f>
        <v>14</v>
      </c>
      <c r="BL76" s="25">
        <f>'ภาษาอังกฤษ ม.3'!DA78</f>
        <v>6</v>
      </c>
      <c r="BM76" s="25">
        <f>'ภาษาอังกฤษ ม.3'!DB78</f>
        <v>20</v>
      </c>
      <c r="BN76" s="25">
        <f>'ภาษาอังกฤษ ม.3'!DC78</f>
        <v>2</v>
      </c>
      <c r="BO76" s="25">
        <f>'ภาษาอังกฤษ ม.3'!DD78</f>
        <v>0</v>
      </c>
      <c r="BP76" s="25">
        <f>'ภาษาอังกฤษ ม.3'!DE78</f>
        <v>2</v>
      </c>
      <c r="BQ76" s="25">
        <f>'ภาษาอังกฤษ ม.3'!DF78</f>
        <v>0</v>
      </c>
      <c r="BR76" s="25">
        <f>'ภาษาอังกฤษ ม.3'!DG78</f>
        <v>22</v>
      </c>
    </row>
    <row r="77" spans="1:70" ht="19.350000000000001" customHeight="1">
      <c r="A77" s="5">
        <v>71</v>
      </c>
      <c r="B77" s="18" t="str">
        <f>'ภาษาไทย ม.3'!B79</f>
        <v>นางสาวเสาวกาญจน์  ราชนิกร</v>
      </c>
      <c r="C77" s="7">
        <f>'ภาษาไทย ม.3'!DE79</f>
        <v>8.8000000000000007</v>
      </c>
      <c r="D77" s="7">
        <f>'ภาษาไทย ม.3'!DF79</f>
        <v>1.6</v>
      </c>
      <c r="E77" s="7">
        <f>'ภาษาไทย ม.3'!DG79</f>
        <v>3.2</v>
      </c>
      <c r="F77" s="7">
        <f>'ภาษาไทย ม.3'!DH79</f>
        <v>10.4</v>
      </c>
      <c r="G77" s="7">
        <f>'ภาษาไทย ม.3'!DI79</f>
        <v>4.8000000000000007</v>
      </c>
      <c r="H77" s="7">
        <f>'ภาษาไทย ม.3'!DJ79</f>
        <v>28.8</v>
      </c>
      <c r="I77" s="25">
        <f>'คณิต ม.3'!CH79</f>
        <v>0</v>
      </c>
      <c r="J77" s="25">
        <f>'คณิต ม.3'!CI79</f>
        <v>5</v>
      </c>
      <c r="K77" s="25">
        <f>'คณิต ม.3'!CJ79</f>
        <v>0</v>
      </c>
      <c r="L77" s="25">
        <f>'คณิต ม.3'!CK79</f>
        <v>2.5</v>
      </c>
      <c r="M77" s="25">
        <f>'คณิต ม.3'!CL79</f>
        <v>7.5</v>
      </c>
      <c r="N77" s="25">
        <f>'คณิต ม.3'!CM79</f>
        <v>0</v>
      </c>
      <c r="O77" s="25">
        <f>'คณิต ม.3'!CN79</f>
        <v>0</v>
      </c>
      <c r="P77" s="25">
        <f>'คณิต ม.3'!CO79</f>
        <v>0</v>
      </c>
      <c r="Q77" s="25">
        <f>'คณิต ม.3'!CP79</f>
        <v>0</v>
      </c>
      <c r="R77" s="25">
        <f>'คณิต ม.3'!CQ79</f>
        <v>0</v>
      </c>
      <c r="S77" s="25">
        <f>'คณิต ม.3'!CR79</f>
        <v>0</v>
      </c>
      <c r="T77" s="25">
        <f>'คณิต ม.3'!CS79</f>
        <v>2.5</v>
      </c>
      <c r="U77" s="25">
        <f>'คณิต ม.3'!CT79</f>
        <v>2.5</v>
      </c>
      <c r="V77" s="25">
        <f>'คณิต ม.3'!CU79</f>
        <v>5</v>
      </c>
      <c r="W77" s="25">
        <f>'คณิต ม.3'!CV79</f>
        <v>2.5</v>
      </c>
      <c r="X77" s="25">
        <f>'คณิต ม.3'!CW79</f>
        <v>2.5</v>
      </c>
      <c r="Y77" s="25">
        <f>'คณิต ม.3'!CX79</f>
        <v>2.5</v>
      </c>
      <c r="Z77" s="25">
        <f>'คณิต ม.3'!CY79</f>
        <v>7.5</v>
      </c>
      <c r="AA77" s="25">
        <f>'คณิต ม.3'!CZ79</f>
        <v>2.5</v>
      </c>
      <c r="AB77" s="25">
        <f>'คณิต ม.3'!DA79</f>
        <v>22.5</v>
      </c>
      <c r="AC77" s="25">
        <f>'วิทยาศาสตร์ ม.3'!CM79</f>
        <v>2</v>
      </c>
      <c r="AD77" s="25">
        <f>'วิทยาศาสตร์ ม.3'!CN79</f>
        <v>2</v>
      </c>
      <c r="AE77" s="25">
        <f>'วิทยาศาสตร์ ม.3'!CO79</f>
        <v>4</v>
      </c>
      <c r="AF77" s="25">
        <f>'วิทยาศาสตร์ ม.3'!CP79</f>
        <v>0</v>
      </c>
      <c r="AG77" s="25">
        <f>'วิทยาศาสตร์ ม.3'!CQ79</f>
        <v>0</v>
      </c>
      <c r="AH77" s="25">
        <f>'วิทยาศาสตร์ ม.3'!CR79</f>
        <v>0</v>
      </c>
      <c r="AI77" s="25">
        <f>'วิทยาศาสตร์ ม.3'!CS79</f>
        <v>0</v>
      </c>
      <c r="AJ77" s="25">
        <f>'วิทยาศาสตร์ ม.3'!CT79</f>
        <v>5</v>
      </c>
      <c r="AK77" s="25">
        <f>'วิทยาศาสตร์ ม.3'!CU79</f>
        <v>5</v>
      </c>
      <c r="AL77" s="25">
        <f>'วิทยาศาสตร์ ม.3'!CV79</f>
        <v>0</v>
      </c>
      <c r="AM77" s="25">
        <f>'วิทยาศาสตร์ ม.3'!CW79</f>
        <v>4</v>
      </c>
      <c r="AN77" s="25">
        <f>'วิทยาศาสตร์ ม.3'!CX79</f>
        <v>4</v>
      </c>
      <c r="AO77" s="25">
        <f>'วิทยาศาสตร์ ม.3'!CY79</f>
        <v>2</v>
      </c>
      <c r="AP77" s="25">
        <f>'วิทยาศาสตร์ ม.3'!CZ79</f>
        <v>2</v>
      </c>
      <c r="AQ77" s="25">
        <f>'วิทยาศาสตร์ ม.3'!DA79</f>
        <v>4</v>
      </c>
      <c r="AR77" s="25">
        <f>'วิทยาศาสตร์ ม.3'!DB79</f>
        <v>21</v>
      </c>
      <c r="AS77" s="25">
        <f>'สังคมศึกษา ม.3'!DD79</f>
        <v>4</v>
      </c>
      <c r="AT77" s="25">
        <f>'สังคมศึกษา ม.3'!DE79</f>
        <v>2</v>
      </c>
      <c r="AU77" s="25">
        <f>'สังคมศึกษา ม.3'!DF79</f>
        <v>6</v>
      </c>
      <c r="AV77" s="25">
        <f>'สังคมศึกษา ม.3'!DG79</f>
        <v>4</v>
      </c>
      <c r="AW77" s="25">
        <f>'สังคมศึกษา ม.3'!DH79</f>
        <v>0</v>
      </c>
      <c r="AX77" s="25">
        <f>'สังคมศึกษา ม.3'!DI79</f>
        <v>4</v>
      </c>
      <c r="AY77" s="25">
        <f>'สังคมศึกษา ม.3'!DJ79</f>
        <v>2</v>
      </c>
      <c r="AZ77" s="25">
        <f>'สังคมศึกษา ม.3'!DK79</f>
        <v>2</v>
      </c>
      <c r="BA77" s="25">
        <f>'สังคมศึกษา ม.3'!DL79</f>
        <v>4</v>
      </c>
      <c r="BB77" s="25">
        <f>'สังคมศึกษา ม.3'!DM79</f>
        <v>2</v>
      </c>
      <c r="BC77" s="25">
        <f>'สังคมศึกษา ม.3'!DN79</f>
        <v>0</v>
      </c>
      <c r="BD77" s="25">
        <f>'สังคมศึกษา ม.3'!DO79</f>
        <v>4</v>
      </c>
      <c r="BE77" s="25">
        <f>'สังคมศึกษา ม.3'!DP79</f>
        <v>6</v>
      </c>
      <c r="BF77" s="25">
        <f>'สังคมศึกษา ม.3'!DQ79</f>
        <v>2</v>
      </c>
      <c r="BG77" s="25">
        <f>'สังคมศึกษา ม.3'!DR79</f>
        <v>6</v>
      </c>
      <c r="BH77" s="25">
        <f>'สังคมศึกษา ม.3'!DS79</f>
        <v>8</v>
      </c>
      <c r="BI77" s="25">
        <f>'สังคมศึกษา ม.3'!DT79</f>
        <v>28</v>
      </c>
      <c r="BJ77" s="25">
        <f>'ภาษาอังกฤษ ม.3'!CY79</f>
        <v>2</v>
      </c>
      <c r="BK77" s="25">
        <f>'ภาษาอังกฤษ ม.3'!CZ79</f>
        <v>8</v>
      </c>
      <c r="BL77" s="25">
        <f>'ภาษาอังกฤษ ม.3'!DA79</f>
        <v>8</v>
      </c>
      <c r="BM77" s="25">
        <f>'ภาษาอังกฤษ ม.3'!DB79</f>
        <v>18</v>
      </c>
      <c r="BN77" s="25">
        <f>'ภาษาอังกฤษ ม.3'!DC79</f>
        <v>0</v>
      </c>
      <c r="BO77" s="25">
        <f>'ภาษาอังกฤษ ม.3'!DD79</f>
        <v>0</v>
      </c>
      <c r="BP77" s="25">
        <f>'ภาษาอังกฤษ ม.3'!DE79</f>
        <v>0</v>
      </c>
      <c r="BQ77" s="25">
        <f>'ภาษาอังกฤษ ม.3'!DF79</f>
        <v>0</v>
      </c>
      <c r="BR77" s="25">
        <f>'ภาษาอังกฤษ ม.3'!DG79</f>
        <v>18</v>
      </c>
    </row>
    <row r="78" spans="1:70" ht="19.350000000000001" customHeight="1">
      <c r="A78" s="5">
        <v>72</v>
      </c>
      <c r="B78" s="18" t="str">
        <f>'ภาษาไทย ม.3'!B80</f>
        <v>นายศุภกิจ  กลุ่มทอง</v>
      </c>
      <c r="C78" s="7">
        <f>'ภาษาไทย ม.3'!DE80</f>
        <v>21.2</v>
      </c>
      <c r="D78" s="7">
        <f>'ภาษาไทย ม.3'!DF80</f>
        <v>8</v>
      </c>
      <c r="E78" s="7">
        <f>'ภาษาไทย ม.3'!DG80</f>
        <v>8</v>
      </c>
      <c r="F78" s="7">
        <f>'ภาษาไทย ม.3'!DH80</f>
        <v>16.399999999999999</v>
      </c>
      <c r="G78" s="7">
        <f>'ภาษาไทย ม.3'!DI80</f>
        <v>4.8000000000000007</v>
      </c>
      <c r="H78" s="7">
        <f>'ภาษาไทย ม.3'!DJ80</f>
        <v>58.400000000000006</v>
      </c>
      <c r="I78" s="25">
        <f>'คณิต ม.3'!CH80</f>
        <v>0</v>
      </c>
      <c r="J78" s="25">
        <f>'คณิต ม.3'!CI80</f>
        <v>2.5</v>
      </c>
      <c r="K78" s="25">
        <f>'คณิต ม.3'!CJ80</f>
        <v>0</v>
      </c>
      <c r="L78" s="25">
        <f>'คณิต ม.3'!CK80</f>
        <v>5</v>
      </c>
      <c r="M78" s="25">
        <f>'คณิต ม.3'!CL80</f>
        <v>7.5</v>
      </c>
      <c r="N78" s="25">
        <f>'คณิต ม.3'!CM80</f>
        <v>0</v>
      </c>
      <c r="O78" s="25">
        <f>'คณิต ม.3'!CN80</f>
        <v>0</v>
      </c>
      <c r="P78" s="25">
        <f>'คณิต ม.3'!CO80</f>
        <v>0</v>
      </c>
      <c r="Q78" s="25">
        <f>'คณิต ม.3'!CP80</f>
        <v>2.5</v>
      </c>
      <c r="R78" s="25">
        <f>'คณิต ม.3'!CQ80</f>
        <v>7.5</v>
      </c>
      <c r="S78" s="25">
        <f>'คณิต ม.3'!CR80</f>
        <v>10</v>
      </c>
      <c r="T78" s="25">
        <f>'คณิต ม.3'!CS80</f>
        <v>0</v>
      </c>
      <c r="U78" s="25">
        <f>'คณิต ม.3'!CT80</f>
        <v>5</v>
      </c>
      <c r="V78" s="25">
        <f>'คณิต ม.3'!CU80</f>
        <v>5</v>
      </c>
      <c r="W78" s="25">
        <f>'คณิต ม.3'!CV80</f>
        <v>2.5</v>
      </c>
      <c r="X78" s="25">
        <f>'คณิต ม.3'!CW80</f>
        <v>0</v>
      </c>
      <c r="Y78" s="25">
        <f>'คณิต ม.3'!CX80</f>
        <v>0</v>
      </c>
      <c r="Z78" s="25">
        <f>'คณิต ม.3'!CY80</f>
        <v>2.5</v>
      </c>
      <c r="AA78" s="25">
        <f>'คณิต ม.3'!CZ80</f>
        <v>2.5</v>
      </c>
      <c r="AB78" s="25">
        <f>'คณิต ม.3'!DA80</f>
        <v>27.5</v>
      </c>
      <c r="AC78" s="25">
        <f>'วิทยาศาสตร์ ม.3'!CM80</f>
        <v>10</v>
      </c>
      <c r="AD78" s="25">
        <f>'วิทยาศาสตร์ ม.3'!CN80</f>
        <v>8</v>
      </c>
      <c r="AE78" s="25">
        <f>'วิทยาศาสตร์ ม.3'!CO80</f>
        <v>18</v>
      </c>
      <c r="AF78" s="25">
        <f>'วิทยาศาสตร์ ม.3'!CP80</f>
        <v>4</v>
      </c>
      <c r="AG78" s="25">
        <f>'วิทยาศาสตร์ ม.3'!CQ80</f>
        <v>2</v>
      </c>
      <c r="AH78" s="25">
        <f>'วิทยาศาสตร์ ม.3'!CR80</f>
        <v>6</v>
      </c>
      <c r="AI78" s="25">
        <f>'วิทยาศาสตร์ ม.3'!CS80</f>
        <v>6</v>
      </c>
      <c r="AJ78" s="25">
        <f>'วิทยาศาสตร์ ม.3'!CT80</f>
        <v>3</v>
      </c>
      <c r="AK78" s="25">
        <f>'วิทยาศาสตร์ ม.3'!CU80</f>
        <v>9</v>
      </c>
      <c r="AL78" s="25">
        <f>'วิทยาศาสตร์ ม.3'!CV80</f>
        <v>10</v>
      </c>
      <c r="AM78" s="25">
        <f>'วิทยาศาสตร์ ม.3'!CW80</f>
        <v>10</v>
      </c>
      <c r="AN78" s="25">
        <f>'วิทยาศาสตร์ ม.3'!CX80</f>
        <v>2</v>
      </c>
      <c r="AO78" s="25">
        <f>'วิทยาศาสตร์ ม.3'!CY80</f>
        <v>5</v>
      </c>
      <c r="AP78" s="25">
        <f>'วิทยาศาสตร์ ม.3'!CZ80</f>
        <v>0</v>
      </c>
      <c r="AQ78" s="25">
        <f>'วิทยาศาสตร์ ม.3'!DA80</f>
        <v>5</v>
      </c>
      <c r="AR78" s="25">
        <f>'วิทยาศาสตร์ ม.3'!DB80</f>
        <v>60</v>
      </c>
      <c r="AS78" s="25">
        <f>'สังคมศึกษา ม.3'!DD80</f>
        <v>6</v>
      </c>
      <c r="AT78" s="25">
        <f>'สังคมศึกษา ม.3'!DE80</f>
        <v>8</v>
      </c>
      <c r="AU78" s="25">
        <f>'สังคมศึกษา ม.3'!DF80</f>
        <v>14</v>
      </c>
      <c r="AV78" s="25">
        <f>'สังคมศึกษา ม.3'!DG80</f>
        <v>6</v>
      </c>
      <c r="AW78" s="25">
        <f>'สังคมศึกษา ม.3'!DH80</f>
        <v>4</v>
      </c>
      <c r="AX78" s="25">
        <f>'สังคมศึกษา ม.3'!DI80</f>
        <v>10</v>
      </c>
      <c r="AY78" s="25">
        <f>'สังคมศึกษา ม.3'!DJ80</f>
        <v>4</v>
      </c>
      <c r="AZ78" s="25">
        <f>'สังคมศึกษา ม.3'!DK80</f>
        <v>4</v>
      </c>
      <c r="BA78" s="25">
        <f>'สังคมศึกษา ม.3'!DL80</f>
        <v>8</v>
      </c>
      <c r="BB78" s="25">
        <f>'สังคมศึกษา ม.3'!DM80</f>
        <v>4</v>
      </c>
      <c r="BC78" s="25">
        <f>'สังคมศึกษา ม.3'!DN80</f>
        <v>2</v>
      </c>
      <c r="BD78" s="25">
        <f>'สังคมศึกษา ม.3'!DO80</f>
        <v>6</v>
      </c>
      <c r="BE78" s="25">
        <f>'สังคมศึกษา ม.3'!DP80</f>
        <v>12</v>
      </c>
      <c r="BF78" s="25">
        <f>'สังคมศึกษา ม.3'!DQ80</f>
        <v>4</v>
      </c>
      <c r="BG78" s="25">
        <f>'สังคมศึกษา ม.3'!DR80</f>
        <v>4</v>
      </c>
      <c r="BH78" s="25">
        <f>'สังคมศึกษา ม.3'!DS80</f>
        <v>8</v>
      </c>
      <c r="BI78" s="25">
        <f>'สังคมศึกษา ม.3'!DT80</f>
        <v>52</v>
      </c>
      <c r="BJ78" s="25">
        <f>'ภาษาอังกฤษ ม.3'!CY80</f>
        <v>12</v>
      </c>
      <c r="BK78" s="25">
        <f>'ภาษาอังกฤษ ม.3'!CZ80</f>
        <v>12</v>
      </c>
      <c r="BL78" s="25">
        <f>'ภาษาอังกฤษ ม.3'!DA80</f>
        <v>12</v>
      </c>
      <c r="BM78" s="25">
        <f>'ภาษาอังกฤษ ม.3'!DB80</f>
        <v>36</v>
      </c>
      <c r="BN78" s="25">
        <f>'ภาษาอังกฤษ ม.3'!DC80</f>
        <v>2</v>
      </c>
      <c r="BO78" s="25">
        <f>'ภาษาอังกฤษ ม.3'!DD80</f>
        <v>6</v>
      </c>
      <c r="BP78" s="25">
        <f>'ภาษาอังกฤษ ม.3'!DE80</f>
        <v>8</v>
      </c>
      <c r="BQ78" s="25">
        <f>'ภาษาอังกฤษ ม.3'!DF80</f>
        <v>6</v>
      </c>
      <c r="BR78" s="25">
        <f>'ภาษาอังกฤษ ม.3'!DG80</f>
        <v>50</v>
      </c>
    </row>
    <row r="79" spans="1:70" ht="19.350000000000001" customHeight="1">
      <c r="A79" s="5">
        <v>73</v>
      </c>
      <c r="B79" s="18" t="str">
        <f>'ภาษาไทย ม.3'!B81</f>
        <v>นายสิทธิศักดิ์   ศรีศรัทธา</v>
      </c>
      <c r="C79" s="7">
        <f>'ภาษาไทย ม.3'!DE81</f>
        <v>16.399999999999999</v>
      </c>
      <c r="D79" s="7">
        <f>'ภาษาไทย ม.3'!DF81</f>
        <v>6.4</v>
      </c>
      <c r="E79" s="7">
        <f>'ภาษาไทย ม.3'!DG81</f>
        <v>1.6</v>
      </c>
      <c r="F79" s="7">
        <f>'ภาษาไทย ม.3'!DH81</f>
        <v>13.6</v>
      </c>
      <c r="G79" s="7">
        <f>'ภาษาไทย ม.3'!DI81</f>
        <v>4.8000000000000007</v>
      </c>
      <c r="H79" s="7">
        <f>'ภาษาไทย ม.3'!DJ81</f>
        <v>42.8</v>
      </c>
      <c r="I79" s="25">
        <f>'คณิต ม.3'!CH81</f>
        <v>2.5</v>
      </c>
      <c r="J79" s="25">
        <f>'คณิต ม.3'!CI81</f>
        <v>5</v>
      </c>
      <c r="K79" s="25">
        <f>'คณิต ม.3'!CJ81</f>
        <v>0</v>
      </c>
      <c r="L79" s="25">
        <f>'คณิต ม.3'!CK81</f>
        <v>0</v>
      </c>
      <c r="M79" s="25">
        <f>'คณิต ม.3'!CL81</f>
        <v>7.5</v>
      </c>
      <c r="N79" s="25">
        <f>'คณิต ม.3'!CM81</f>
        <v>0</v>
      </c>
      <c r="O79" s="25">
        <f>'คณิต ม.3'!CN81</f>
        <v>2.5</v>
      </c>
      <c r="P79" s="25">
        <f>'คณิต ม.3'!CO81</f>
        <v>2.5</v>
      </c>
      <c r="Q79" s="25">
        <f>'คณิต ม.3'!CP81</f>
        <v>0</v>
      </c>
      <c r="R79" s="25">
        <f>'คณิต ม.3'!CQ81</f>
        <v>2.5</v>
      </c>
      <c r="S79" s="25">
        <f>'คณิต ม.3'!CR81</f>
        <v>2.5</v>
      </c>
      <c r="T79" s="25">
        <f>'คณิต ม.3'!CS81</f>
        <v>0</v>
      </c>
      <c r="U79" s="25">
        <f>'คณิต ม.3'!CT81</f>
        <v>7.5</v>
      </c>
      <c r="V79" s="25">
        <f>'คณิต ม.3'!CU81</f>
        <v>7.5</v>
      </c>
      <c r="W79" s="25">
        <f>'คณิต ม.3'!CV81</f>
        <v>0</v>
      </c>
      <c r="X79" s="25">
        <f>'คณิต ม.3'!CW81</f>
        <v>2.5</v>
      </c>
      <c r="Y79" s="25">
        <f>'คณิต ม.3'!CX81</f>
        <v>2.5</v>
      </c>
      <c r="Z79" s="25">
        <f>'คณิต ม.3'!CY81</f>
        <v>5</v>
      </c>
      <c r="AA79" s="25">
        <f>'คณิต ม.3'!CZ81</f>
        <v>0</v>
      </c>
      <c r="AB79" s="25">
        <f>'คณิต ม.3'!DA81</f>
        <v>25</v>
      </c>
      <c r="AC79" s="25">
        <f>'วิทยาศาสตร์ ม.3'!CM81</f>
        <v>2</v>
      </c>
      <c r="AD79" s="25">
        <f>'วิทยาศาสตร์ ม.3'!CN81</f>
        <v>6</v>
      </c>
      <c r="AE79" s="25">
        <f>'วิทยาศาสตร์ ม.3'!CO81</f>
        <v>8</v>
      </c>
      <c r="AF79" s="25">
        <f>'วิทยาศาสตร์ ม.3'!CP81</f>
        <v>2</v>
      </c>
      <c r="AG79" s="25">
        <f>'วิทยาศาสตร์ ม.3'!CQ81</f>
        <v>0</v>
      </c>
      <c r="AH79" s="25">
        <f>'วิทยาศาสตร์ ม.3'!CR81</f>
        <v>2</v>
      </c>
      <c r="AI79" s="25">
        <f>'วิทยาศาสตร์ ม.3'!CS81</f>
        <v>2</v>
      </c>
      <c r="AJ79" s="25">
        <f>'วิทยาศาสตร์ ม.3'!CT81</f>
        <v>5</v>
      </c>
      <c r="AK79" s="25">
        <f>'วิทยาศาสตร์ ม.3'!CU81</f>
        <v>7</v>
      </c>
      <c r="AL79" s="25">
        <f>'วิทยาศาสตร์ ม.3'!CV81</f>
        <v>14</v>
      </c>
      <c r="AM79" s="25">
        <f>'วิทยาศาสตร์ ม.3'!CW81</f>
        <v>4</v>
      </c>
      <c r="AN79" s="25">
        <f>'วิทยาศาสตร์ ม.3'!CX81</f>
        <v>4</v>
      </c>
      <c r="AO79" s="25">
        <f>'วิทยาศาสตร์ ม.3'!CY81</f>
        <v>0</v>
      </c>
      <c r="AP79" s="25">
        <f>'วิทยาศาสตร์ ม.3'!CZ81</f>
        <v>0</v>
      </c>
      <c r="AQ79" s="25">
        <f>'วิทยาศาสตร์ ม.3'!DA81</f>
        <v>0</v>
      </c>
      <c r="AR79" s="25">
        <f>'วิทยาศาสตร์ ม.3'!DB81</f>
        <v>39</v>
      </c>
      <c r="AS79" s="25">
        <f>'สังคมศึกษา ม.3'!DD81</f>
        <v>6</v>
      </c>
      <c r="AT79" s="25">
        <f>'สังคมศึกษา ม.3'!DE81</f>
        <v>4</v>
      </c>
      <c r="AU79" s="25">
        <f>'สังคมศึกษา ม.3'!DF81</f>
        <v>10</v>
      </c>
      <c r="AV79" s="25">
        <f>'สังคมศึกษา ม.3'!DG81</f>
        <v>2</v>
      </c>
      <c r="AW79" s="25">
        <f>'สังคมศึกษา ม.3'!DH81</f>
        <v>2</v>
      </c>
      <c r="AX79" s="25">
        <f>'สังคมศึกษา ม.3'!DI81</f>
        <v>4</v>
      </c>
      <c r="AY79" s="25">
        <f>'สังคมศึกษา ม.3'!DJ81</f>
        <v>2</v>
      </c>
      <c r="AZ79" s="25">
        <f>'สังคมศึกษา ม.3'!DK81</f>
        <v>4</v>
      </c>
      <c r="BA79" s="25">
        <f>'สังคมศึกษา ม.3'!DL81</f>
        <v>6</v>
      </c>
      <c r="BB79" s="25">
        <f>'สังคมศึกษา ม.3'!DM81</f>
        <v>0</v>
      </c>
      <c r="BC79" s="25">
        <f>'สังคมศึกษา ม.3'!DN81</f>
        <v>0</v>
      </c>
      <c r="BD79" s="25">
        <f>'สังคมศึกษา ม.3'!DO81</f>
        <v>2</v>
      </c>
      <c r="BE79" s="25">
        <f>'สังคมศึกษา ม.3'!DP81</f>
        <v>2</v>
      </c>
      <c r="BF79" s="25">
        <f>'สังคมศึกษา ม.3'!DQ81</f>
        <v>4</v>
      </c>
      <c r="BG79" s="25">
        <f>'สังคมศึกษา ม.3'!DR81</f>
        <v>4</v>
      </c>
      <c r="BH79" s="25">
        <f>'สังคมศึกษา ม.3'!DS81</f>
        <v>8</v>
      </c>
      <c r="BI79" s="25">
        <f>'สังคมศึกษา ม.3'!DT81</f>
        <v>30</v>
      </c>
      <c r="BJ79" s="25">
        <f>'ภาษาอังกฤษ ม.3'!CY81</f>
        <v>10</v>
      </c>
      <c r="BK79" s="25">
        <f>'ภาษาอังกฤษ ม.3'!CZ81</f>
        <v>4</v>
      </c>
      <c r="BL79" s="25">
        <f>'ภาษาอังกฤษ ม.3'!DA81</f>
        <v>0</v>
      </c>
      <c r="BM79" s="25">
        <f>'ภาษาอังกฤษ ม.3'!DB81</f>
        <v>14</v>
      </c>
      <c r="BN79" s="25">
        <f>'ภาษาอังกฤษ ม.3'!DC81</f>
        <v>4</v>
      </c>
      <c r="BO79" s="25">
        <f>'ภาษาอังกฤษ ม.3'!DD81</f>
        <v>2</v>
      </c>
      <c r="BP79" s="25">
        <f>'ภาษาอังกฤษ ม.3'!DE81</f>
        <v>6</v>
      </c>
      <c r="BQ79" s="25">
        <f>'ภาษาอังกฤษ ม.3'!DF81</f>
        <v>0</v>
      </c>
      <c r="BR79" s="25">
        <f>'ภาษาอังกฤษ ม.3'!DG81</f>
        <v>20</v>
      </c>
    </row>
    <row r="80" spans="1:70" ht="19.350000000000001" customHeight="1">
      <c r="A80" s="5">
        <v>74</v>
      </c>
      <c r="B80" s="18" t="str">
        <f>'ภาษาไทย ม.3'!B82</f>
        <v>นายดุรงฤทธิ์  เกตุพล</v>
      </c>
      <c r="C80" s="7">
        <f>'ภาษาไทย ม.3'!DE82</f>
        <v>4.8000000000000007</v>
      </c>
      <c r="D80" s="7">
        <f>'ภาษาไทย ม.3'!DF82</f>
        <v>1.6</v>
      </c>
      <c r="E80" s="7">
        <f>'ภาษาไทย ม.3'!DG82</f>
        <v>4.8000000000000007</v>
      </c>
      <c r="F80" s="7">
        <f>'ภาษาไทย ม.3'!DH82</f>
        <v>11.2</v>
      </c>
      <c r="G80" s="7">
        <f>'ภาษาไทย ม.3'!DI82</f>
        <v>4.8000000000000007</v>
      </c>
      <c r="H80" s="7">
        <f>'ภาษาไทย ม.3'!DJ82</f>
        <v>27.2</v>
      </c>
      <c r="I80" s="25">
        <f>'คณิต ม.3'!CH82</f>
        <v>0</v>
      </c>
      <c r="J80" s="25">
        <f>'คณิต ม.3'!CI82</f>
        <v>5</v>
      </c>
      <c r="K80" s="25">
        <f>'คณิต ม.3'!CJ82</f>
        <v>2.5</v>
      </c>
      <c r="L80" s="25">
        <f>'คณิต ม.3'!CK82</f>
        <v>0</v>
      </c>
      <c r="M80" s="25">
        <f>'คณิต ม.3'!CL82</f>
        <v>7.5</v>
      </c>
      <c r="N80" s="25">
        <f>'คณิต ม.3'!CM82</f>
        <v>0</v>
      </c>
      <c r="O80" s="25">
        <f>'คณิต ม.3'!CN82</f>
        <v>0</v>
      </c>
      <c r="P80" s="25">
        <f>'คณิต ม.3'!CO82</f>
        <v>0</v>
      </c>
      <c r="Q80" s="25">
        <f>'คณิต ม.3'!CP82</f>
        <v>2.5</v>
      </c>
      <c r="R80" s="25">
        <f>'คณิต ม.3'!CQ82</f>
        <v>0</v>
      </c>
      <c r="S80" s="25">
        <f>'คณิต ม.3'!CR82</f>
        <v>2.5</v>
      </c>
      <c r="T80" s="25">
        <f>'คณิต ม.3'!CS82</f>
        <v>0</v>
      </c>
      <c r="U80" s="25">
        <f>'คณิต ม.3'!CT82</f>
        <v>2.5</v>
      </c>
      <c r="V80" s="25">
        <f>'คณิต ม.3'!CU82</f>
        <v>2.5</v>
      </c>
      <c r="W80" s="25">
        <f>'คณิต ม.3'!CV82</f>
        <v>2.5</v>
      </c>
      <c r="X80" s="25">
        <f>'คณิต ม.3'!CW82</f>
        <v>0</v>
      </c>
      <c r="Y80" s="25">
        <f>'คณิต ม.3'!CX82</f>
        <v>0</v>
      </c>
      <c r="Z80" s="25">
        <f>'คณิต ม.3'!CY82</f>
        <v>2.5</v>
      </c>
      <c r="AA80" s="25">
        <f>'คณิต ม.3'!CZ82</f>
        <v>2.5</v>
      </c>
      <c r="AB80" s="25">
        <f>'คณิต ม.3'!DA82</f>
        <v>17.5</v>
      </c>
      <c r="AC80" s="25">
        <f>'วิทยาศาสตร์ ม.3'!CM82</f>
        <v>6</v>
      </c>
      <c r="AD80" s="25">
        <f>'วิทยาศาสตร์ ม.3'!CN82</f>
        <v>8</v>
      </c>
      <c r="AE80" s="25">
        <f>'วิทยาศาสตร์ ม.3'!CO82</f>
        <v>14</v>
      </c>
      <c r="AF80" s="25">
        <f>'วิทยาศาสตร์ ม.3'!CP82</f>
        <v>2</v>
      </c>
      <c r="AG80" s="25">
        <f>'วิทยาศาสตร์ ม.3'!CQ82</f>
        <v>0</v>
      </c>
      <c r="AH80" s="25">
        <f>'วิทยาศาสตร์ ม.3'!CR82</f>
        <v>2</v>
      </c>
      <c r="AI80" s="25">
        <f>'วิทยาศาสตร์ ม.3'!CS82</f>
        <v>2</v>
      </c>
      <c r="AJ80" s="25">
        <f>'วิทยาศาสตร์ ม.3'!CT82</f>
        <v>0</v>
      </c>
      <c r="AK80" s="25">
        <f>'วิทยาศาสตร์ ม.3'!CU82</f>
        <v>2</v>
      </c>
      <c r="AL80" s="25">
        <f>'วิทยาศาสตร์ ม.3'!CV82</f>
        <v>8</v>
      </c>
      <c r="AM80" s="25">
        <f>'วิทยาศาสตร์ ม.3'!CW82</f>
        <v>6</v>
      </c>
      <c r="AN80" s="25">
        <f>'วิทยาศาสตร์ ม.3'!CX82</f>
        <v>2</v>
      </c>
      <c r="AO80" s="25">
        <f>'วิทยาศาสตร์ ม.3'!CY82</f>
        <v>3</v>
      </c>
      <c r="AP80" s="25">
        <f>'วิทยาศาสตร์ ม.3'!CZ82</f>
        <v>0</v>
      </c>
      <c r="AQ80" s="25">
        <f>'วิทยาศาสตร์ ม.3'!DA82</f>
        <v>3</v>
      </c>
      <c r="AR80" s="25">
        <f>'วิทยาศาสตร์ ม.3'!DB82</f>
        <v>37</v>
      </c>
      <c r="AS80" s="25">
        <f>'สังคมศึกษา ม.3'!DD82</f>
        <v>0</v>
      </c>
      <c r="AT80" s="25">
        <f>'สังคมศึกษา ม.3'!DE82</f>
        <v>2</v>
      </c>
      <c r="AU80" s="25">
        <f>'สังคมศึกษา ม.3'!DF82</f>
        <v>2</v>
      </c>
      <c r="AV80" s="25">
        <f>'สังคมศึกษา ม.3'!DG82</f>
        <v>6</v>
      </c>
      <c r="AW80" s="25">
        <f>'สังคมศึกษา ม.3'!DH82</f>
        <v>2</v>
      </c>
      <c r="AX80" s="25">
        <f>'สังคมศึกษา ม.3'!DI82</f>
        <v>8</v>
      </c>
      <c r="AY80" s="25">
        <f>'สังคมศึกษา ม.3'!DJ82</f>
        <v>2</v>
      </c>
      <c r="AZ80" s="25">
        <f>'สังคมศึกษา ม.3'!DK82</f>
        <v>4</v>
      </c>
      <c r="BA80" s="25">
        <f>'สังคมศึกษา ม.3'!DL82</f>
        <v>6</v>
      </c>
      <c r="BB80" s="25">
        <f>'สังคมศึกษา ม.3'!DM82</f>
        <v>2</v>
      </c>
      <c r="BC80" s="25">
        <f>'สังคมศึกษา ม.3'!DN82</f>
        <v>0</v>
      </c>
      <c r="BD80" s="25">
        <f>'สังคมศึกษา ม.3'!DO82</f>
        <v>4</v>
      </c>
      <c r="BE80" s="25">
        <f>'สังคมศึกษา ม.3'!DP82</f>
        <v>6</v>
      </c>
      <c r="BF80" s="25">
        <f>'สังคมศึกษา ม.3'!DQ82</f>
        <v>0</v>
      </c>
      <c r="BG80" s="25">
        <f>'สังคมศึกษา ม.3'!DR82</f>
        <v>4</v>
      </c>
      <c r="BH80" s="25">
        <f>'สังคมศึกษา ม.3'!DS82</f>
        <v>4</v>
      </c>
      <c r="BI80" s="25">
        <f>'สังคมศึกษา ม.3'!DT82</f>
        <v>26</v>
      </c>
      <c r="BJ80" s="25">
        <f>'ภาษาอังกฤษ ม.3'!CY82</f>
        <v>6</v>
      </c>
      <c r="BK80" s="25">
        <f>'ภาษาอังกฤษ ม.3'!CZ82</f>
        <v>10</v>
      </c>
      <c r="BL80" s="25">
        <f>'ภาษาอังกฤษ ม.3'!DA82</f>
        <v>6</v>
      </c>
      <c r="BM80" s="25">
        <f>'ภาษาอังกฤษ ม.3'!DB82</f>
        <v>22</v>
      </c>
      <c r="BN80" s="25">
        <f>'ภาษาอังกฤษ ม.3'!DC82</f>
        <v>2</v>
      </c>
      <c r="BO80" s="25">
        <f>'ภาษาอังกฤษ ม.3'!DD82</f>
        <v>0</v>
      </c>
      <c r="BP80" s="25">
        <f>'ภาษาอังกฤษ ม.3'!DE82</f>
        <v>2</v>
      </c>
      <c r="BQ80" s="25">
        <f>'ภาษาอังกฤษ ม.3'!DF82</f>
        <v>0</v>
      </c>
      <c r="BR80" s="25">
        <f>'ภาษาอังกฤษ ม.3'!DG82</f>
        <v>24</v>
      </c>
    </row>
    <row r="81" spans="1:70" ht="19.350000000000001" customHeight="1">
      <c r="A81" s="5">
        <v>75</v>
      </c>
      <c r="B81" s="18" t="str">
        <f>'ภาษาไทย ม.3'!B83</f>
        <v>นายพีรวิชญ์  หลีประเสริฐ</v>
      </c>
      <c r="C81" s="7">
        <f>'ภาษาไทย ม.3'!DE83</f>
        <v>15.2</v>
      </c>
      <c r="D81" s="7">
        <f>'ภาษาไทย ม.3'!DF83</f>
        <v>4.8000000000000007</v>
      </c>
      <c r="E81" s="7">
        <f>'ภาษาไทย ม.3'!DG83</f>
        <v>6.4</v>
      </c>
      <c r="F81" s="7">
        <f>'ภาษาไทย ม.3'!DH83</f>
        <v>12</v>
      </c>
      <c r="G81" s="7">
        <f>'ภาษาไทย ม.3'!DI83</f>
        <v>0</v>
      </c>
      <c r="H81" s="7">
        <f>'ภาษาไทย ม.3'!DJ83</f>
        <v>38.4</v>
      </c>
      <c r="I81" s="25">
        <f>'คณิต ม.3'!CH83</f>
        <v>0</v>
      </c>
      <c r="J81" s="25">
        <f>'คณิต ม.3'!CI83</f>
        <v>7.5</v>
      </c>
      <c r="K81" s="25">
        <f>'คณิต ม.3'!CJ83</f>
        <v>0</v>
      </c>
      <c r="L81" s="25">
        <f>'คณิต ม.3'!CK83</f>
        <v>2.5</v>
      </c>
      <c r="M81" s="25">
        <f>'คณิต ม.3'!CL83</f>
        <v>10</v>
      </c>
      <c r="N81" s="25">
        <f>'คณิต ม.3'!CM83</f>
        <v>2.5</v>
      </c>
      <c r="O81" s="25">
        <f>'คณิต ม.3'!CN83</f>
        <v>2.5</v>
      </c>
      <c r="P81" s="25">
        <f>'คณิต ม.3'!CO83</f>
        <v>5</v>
      </c>
      <c r="Q81" s="25">
        <f>'คณิต ม.3'!CP83</f>
        <v>5</v>
      </c>
      <c r="R81" s="25">
        <f>'คณิต ม.3'!CQ83</f>
        <v>2.5</v>
      </c>
      <c r="S81" s="25">
        <f>'คณิต ม.3'!CR83</f>
        <v>7.5</v>
      </c>
      <c r="T81" s="25">
        <f>'คณิต ม.3'!CS83</f>
        <v>2.5</v>
      </c>
      <c r="U81" s="25">
        <f>'คณิต ม.3'!CT83</f>
        <v>0</v>
      </c>
      <c r="V81" s="25">
        <f>'คณิต ม.3'!CU83</f>
        <v>2.5</v>
      </c>
      <c r="W81" s="25">
        <f>'คณิต ม.3'!CV83</f>
        <v>2.5</v>
      </c>
      <c r="X81" s="25">
        <f>'คณิต ม.3'!CW83</f>
        <v>0</v>
      </c>
      <c r="Y81" s="25">
        <f>'คณิต ม.3'!CX83</f>
        <v>0</v>
      </c>
      <c r="Z81" s="25">
        <f>'คณิต ม.3'!CY83</f>
        <v>2.5</v>
      </c>
      <c r="AA81" s="25">
        <f>'คณิต ม.3'!CZ83</f>
        <v>2.5</v>
      </c>
      <c r="AB81" s="25">
        <f>'คณิต ม.3'!DA83</f>
        <v>30</v>
      </c>
      <c r="AC81" s="25">
        <f>'วิทยาศาสตร์ ม.3'!CM83</f>
        <v>4</v>
      </c>
      <c r="AD81" s="25">
        <f>'วิทยาศาสตร์ ม.3'!CN83</f>
        <v>4</v>
      </c>
      <c r="AE81" s="25">
        <f>'วิทยาศาสตร์ ม.3'!CO83</f>
        <v>8</v>
      </c>
      <c r="AF81" s="25">
        <f>'วิทยาศาสตร์ ม.3'!CP83</f>
        <v>0</v>
      </c>
      <c r="AG81" s="25">
        <f>'วิทยาศาสตร์ ม.3'!CQ83</f>
        <v>0</v>
      </c>
      <c r="AH81" s="25">
        <f>'วิทยาศาสตร์ ม.3'!CR83</f>
        <v>0</v>
      </c>
      <c r="AI81" s="25">
        <f>'วิทยาศาสตร์ ม.3'!CS83</f>
        <v>0</v>
      </c>
      <c r="AJ81" s="25">
        <f>'วิทยาศาสตร์ ม.3'!CT83</f>
        <v>0</v>
      </c>
      <c r="AK81" s="25">
        <f>'วิทยาศาสตร์ ม.3'!CU83</f>
        <v>0</v>
      </c>
      <c r="AL81" s="25">
        <f>'วิทยาศาสตร์ ม.3'!CV83</f>
        <v>4</v>
      </c>
      <c r="AM81" s="25">
        <f>'วิทยาศาสตร์ ม.3'!CW83</f>
        <v>2</v>
      </c>
      <c r="AN81" s="25">
        <f>'วิทยาศาสตร์ ม.3'!CX83</f>
        <v>4</v>
      </c>
      <c r="AO81" s="25">
        <f>'วิทยาศาสตร์ ม.3'!CY83</f>
        <v>0</v>
      </c>
      <c r="AP81" s="25">
        <f>'วิทยาศาสตร์ ม.3'!CZ83</f>
        <v>0</v>
      </c>
      <c r="AQ81" s="25">
        <f>'วิทยาศาสตร์ ม.3'!DA83</f>
        <v>0</v>
      </c>
      <c r="AR81" s="25">
        <f>'วิทยาศาสตร์ ม.3'!DB83</f>
        <v>18</v>
      </c>
      <c r="AS81" s="25">
        <f>'สังคมศึกษา ม.3'!DD83</f>
        <v>0</v>
      </c>
      <c r="AT81" s="25">
        <f>'สังคมศึกษา ม.3'!DE83</f>
        <v>0</v>
      </c>
      <c r="AU81" s="25">
        <f>'สังคมศึกษา ม.3'!DF83</f>
        <v>0</v>
      </c>
      <c r="AV81" s="25">
        <f>'สังคมศึกษา ม.3'!DG83</f>
        <v>6</v>
      </c>
      <c r="AW81" s="25">
        <f>'สังคมศึกษา ม.3'!DH83</f>
        <v>6</v>
      </c>
      <c r="AX81" s="25">
        <f>'สังคมศึกษา ม.3'!DI83</f>
        <v>12</v>
      </c>
      <c r="AY81" s="25">
        <f>'สังคมศึกษา ม.3'!DJ83</f>
        <v>6</v>
      </c>
      <c r="AZ81" s="25">
        <f>'สังคมศึกษา ม.3'!DK83</f>
        <v>2</v>
      </c>
      <c r="BA81" s="25">
        <f>'สังคมศึกษา ม.3'!DL83</f>
        <v>8</v>
      </c>
      <c r="BB81" s="25">
        <f>'สังคมศึกษา ม.3'!DM83</f>
        <v>2</v>
      </c>
      <c r="BC81" s="25">
        <f>'สังคมศึกษา ม.3'!DN83</f>
        <v>0</v>
      </c>
      <c r="BD81" s="25">
        <f>'สังคมศึกษา ม.3'!DO83</f>
        <v>2</v>
      </c>
      <c r="BE81" s="25">
        <f>'สังคมศึกษา ม.3'!DP83</f>
        <v>4</v>
      </c>
      <c r="BF81" s="25">
        <f>'สังคมศึกษา ม.3'!DQ83</f>
        <v>2</v>
      </c>
      <c r="BG81" s="25">
        <f>'สังคมศึกษา ม.3'!DR83</f>
        <v>4</v>
      </c>
      <c r="BH81" s="25">
        <f>'สังคมศึกษา ม.3'!DS83</f>
        <v>6</v>
      </c>
      <c r="BI81" s="25">
        <f>'สังคมศึกษา ม.3'!DT83</f>
        <v>30</v>
      </c>
      <c r="BJ81" s="25">
        <f>'ภาษาอังกฤษ ม.3'!CY83</f>
        <v>6</v>
      </c>
      <c r="BK81" s="25">
        <f>'ภาษาอังกฤษ ม.3'!CZ83</f>
        <v>8</v>
      </c>
      <c r="BL81" s="25">
        <f>'ภาษาอังกฤษ ม.3'!DA83</f>
        <v>4</v>
      </c>
      <c r="BM81" s="25">
        <f>'ภาษาอังกฤษ ม.3'!DB83</f>
        <v>18</v>
      </c>
      <c r="BN81" s="25">
        <f>'ภาษาอังกฤษ ม.3'!DC83</f>
        <v>6</v>
      </c>
      <c r="BO81" s="25">
        <f>'ภาษาอังกฤษ ม.3'!DD83</f>
        <v>0</v>
      </c>
      <c r="BP81" s="25">
        <f>'ภาษาอังกฤษ ม.3'!DE83</f>
        <v>6</v>
      </c>
      <c r="BQ81" s="25">
        <f>'ภาษาอังกฤษ ม.3'!DF83</f>
        <v>0</v>
      </c>
      <c r="BR81" s="25">
        <f>'ภาษาอังกฤษ ม.3'!DG83</f>
        <v>24</v>
      </c>
    </row>
    <row r="82" spans="1:70" ht="19.350000000000001" customHeight="1">
      <c r="A82" s="5">
        <v>76</v>
      </c>
      <c r="B82" s="18" t="str">
        <f>'ภาษาไทย ม.3'!B84</f>
        <v>นายพงศกร  พ้วนอุ้ย</v>
      </c>
      <c r="C82" s="7">
        <f>'ภาษาไทย ม.3'!DE84</f>
        <v>13.6</v>
      </c>
      <c r="D82" s="7">
        <f>'ภาษาไทย ม.3'!DF84</f>
        <v>3.2</v>
      </c>
      <c r="E82" s="7">
        <f>'ภาษาไทย ม.3'!DG84</f>
        <v>6.4</v>
      </c>
      <c r="F82" s="7">
        <f>'ภาษาไทย ม.3'!DH84</f>
        <v>8.8000000000000007</v>
      </c>
      <c r="G82" s="7">
        <f>'ภาษาไทย ม.3'!DI84</f>
        <v>6.4</v>
      </c>
      <c r="H82" s="7">
        <f>'ภาษาไทย ม.3'!DJ84</f>
        <v>38.4</v>
      </c>
      <c r="I82" s="25">
        <f>'คณิต ม.3'!CH84</f>
        <v>0</v>
      </c>
      <c r="J82" s="25">
        <f>'คณิต ม.3'!CI84</f>
        <v>5</v>
      </c>
      <c r="K82" s="25">
        <f>'คณิต ม.3'!CJ84</f>
        <v>2.5</v>
      </c>
      <c r="L82" s="25">
        <f>'คณิต ม.3'!CK84</f>
        <v>2.5</v>
      </c>
      <c r="M82" s="25">
        <f>'คณิต ม.3'!CL84</f>
        <v>10</v>
      </c>
      <c r="N82" s="25">
        <f>'คณิต ม.3'!CM84</f>
        <v>5</v>
      </c>
      <c r="O82" s="25">
        <f>'คณิต ม.3'!CN84</f>
        <v>0</v>
      </c>
      <c r="P82" s="25">
        <f>'คณิต ม.3'!CO84</f>
        <v>5</v>
      </c>
      <c r="Q82" s="25">
        <f>'คณิต ม.3'!CP84</f>
        <v>2.5</v>
      </c>
      <c r="R82" s="25">
        <f>'คณิต ม.3'!CQ84</f>
        <v>5</v>
      </c>
      <c r="S82" s="25">
        <f>'คณิต ม.3'!CR84</f>
        <v>7.5</v>
      </c>
      <c r="T82" s="25">
        <f>'คณิต ม.3'!CS84</f>
        <v>2.5</v>
      </c>
      <c r="U82" s="25">
        <f>'คณิต ม.3'!CT84</f>
        <v>7.5</v>
      </c>
      <c r="V82" s="25">
        <f>'คณิต ม.3'!CU84</f>
        <v>10</v>
      </c>
      <c r="W82" s="25">
        <f>'คณิต ม.3'!CV84</f>
        <v>2.5</v>
      </c>
      <c r="X82" s="25">
        <f>'คณิต ม.3'!CW84</f>
        <v>0</v>
      </c>
      <c r="Y82" s="25">
        <f>'คณิต ม.3'!CX84</f>
        <v>0</v>
      </c>
      <c r="Z82" s="25">
        <f>'คณิต ม.3'!CY84</f>
        <v>2.5</v>
      </c>
      <c r="AA82" s="25">
        <f>'คณิต ม.3'!CZ84</f>
        <v>0</v>
      </c>
      <c r="AB82" s="25">
        <f>'คณิต ม.3'!DA84</f>
        <v>35</v>
      </c>
      <c r="AC82" s="25">
        <f>'วิทยาศาสตร์ ม.3'!CM84</f>
        <v>2</v>
      </c>
      <c r="AD82" s="25">
        <f>'วิทยาศาสตร์ ม.3'!CN84</f>
        <v>2</v>
      </c>
      <c r="AE82" s="25">
        <f>'วิทยาศาสตร์ ม.3'!CO84</f>
        <v>4</v>
      </c>
      <c r="AF82" s="25">
        <f>'วิทยาศาสตร์ ม.3'!CP84</f>
        <v>2</v>
      </c>
      <c r="AG82" s="25">
        <f>'วิทยาศาสตร์ ม.3'!CQ84</f>
        <v>0</v>
      </c>
      <c r="AH82" s="25">
        <f>'วิทยาศาสตร์ ม.3'!CR84</f>
        <v>2</v>
      </c>
      <c r="AI82" s="25">
        <f>'วิทยาศาสตร์ ม.3'!CS84</f>
        <v>2</v>
      </c>
      <c r="AJ82" s="25">
        <f>'วิทยาศาสตร์ ม.3'!CT84</f>
        <v>5</v>
      </c>
      <c r="AK82" s="25">
        <f>'วิทยาศาสตร์ ม.3'!CU84</f>
        <v>7</v>
      </c>
      <c r="AL82" s="25">
        <f>'วิทยาศาสตร์ ม.3'!CV84</f>
        <v>4</v>
      </c>
      <c r="AM82" s="25">
        <f>'วิทยาศาสตร์ ม.3'!CW84</f>
        <v>0</v>
      </c>
      <c r="AN82" s="25">
        <f>'วิทยาศาสตร์ ม.3'!CX84</f>
        <v>4</v>
      </c>
      <c r="AO82" s="25">
        <f>'วิทยาศาสตร์ ม.3'!CY84</f>
        <v>6</v>
      </c>
      <c r="AP82" s="25">
        <f>'วิทยาศาสตร์ ม.3'!CZ84</f>
        <v>0</v>
      </c>
      <c r="AQ82" s="25">
        <f>'วิทยาศาสตร์ ม.3'!DA84</f>
        <v>6</v>
      </c>
      <c r="AR82" s="25">
        <f>'วิทยาศาสตร์ ม.3'!DB84</f>
        <v>27</v>
      </c>
      <c r="AS82" s="25">
        <f>'สังคมศึกษา ม.3'!DD84</f>
        <v>0</v>
      </c>
      <c r="AT82" s="25">
        <f>'สังคมศึกษา ม.3'!DE84</f>
        <v>4</v>
      </c>
      <c r="AU82" s="25">
        <f>'สังคมศึกษา ม.3'!DF84</f>
        <v>4</v>
      </c>
      <c r="AV82" s="25">
        <f>'สังคมศึกษา ม.3'!DG84</f>
        <v>6</v>
      </c>
      <c r="AW82" s="25">
        <f>'สังคมศึกษา ม.3'!DH84</f>
        <v>0</v>
      </c>
      <c r="AX82" s="25">
        <f>'สังคมศึกษา ม.3'!DI84</f>
        <v>6</v>
      </c>
      <c r="AY82" s="25">
        <f>'สังคมศึกษา ม.3'!DJ84</f>
        <v>4</v>
      </c>
      <c r="AZ82" s="25">
        <f>'สังคมศึกษา ม.3'!DK84</f>
        <v>2</v>
      </c>
      <c r="BA82" s="25">
        <f>'สังคมศึกษา ม.3'!DL84</f>
        <v>6</v>
      </c>
      <c r="BB82" s="25">
        <f>'สังคมศึกษา ม.3'!DM84</f>
        <v>0</v>
      </c>
      <c r="BC82" s="25">
        <f>'สังคมศึกษา ม.3'!DN84</f>
        <v>4</v>
      </c>
      <c r="BD82" s="25">
        <f>'สังคมศึกษา ม.3'!DO84</f>
        <v>2</v>
      </c>
      <c r="BE82" s="25">
        <f>'สังคมศึกษา ม.3'!DP84</f>
        <v>6</v>
      </c>
      <c r="BF82" s="25">
        <f>'สังคมศึกษา ม.3'!DQ84</f>
        <v>4</v>
      </c>
      <c r="BG82" s="25">
        <f>'สังคมศึกษา ม.3'!DR84</f>
        <v>2</v>
      </c>
      <c r="BH82" s="25">
        <f>'สังคมศึกษา ม.3'!DS84</f>
        <v>6</v>
      </c>
      <c r="BI82" s="25">
        <f>'สังคมศึกษา ม.3'!DT84</f>
        <v>28</v>
      </c>
      <c r="BJ82" s="25">
        <f>'ภาษาอังกฤษ ม.3'!CY84</f>
        <v>2</v>
      </c>
      <c r="BK82" s="25">
        <f>'ภาษาอังกฤษ ม.3'!CZ84</f>
        <v>12</v>
      </c>
      <c r="BL82" s="25">
        <f>'ภาษาอังกฤษ ม.3'!DA84</f>
        <v>8</v>
      </c>
      <c r="BM82" s="25">
        <f>'ภาษาอังกฤษ ม.3'!DB84</f>
        <v>22</v>
      </c>
      <c r="BN82" s="25">
        <f>'ภาษาอังกฤษ ม.3'!DC84</f>
        <v>6</v>
      </c>
      <c r="BO82" s="25">
        <f>'ภาษาอังกฤษ ม.3'!DD84</f>
        <v>2</v>
      </c>
      <c r="BP82" s="25">
        <f>'ภาษาอังกฤษ ม.3'!DE84</f>
        <v>8</v>
      </c>
      <c r="BQ82" s="25">
        <f>'ภาษาอังกฤษ ม.3'!DF84</f>
        <v>2</v>
      </c>
      <c r="BR82" s="25">
        <f>'ภาษาอังกฤษ ม.3'!DG84</f>
        <v>32</v>
      </c>
    </row>
    <row r="83" spans="1:70" ht="19.350000000000001" customHeight="1">
      <c r="A83" s="5">
        <v>77</v>
      </c>
      <c r="B83" s="18" t="str">
        <f>'ภาษาไทย ม.3'!B85</f>
        <v>นายเสฏฐวุธ  หมื่นเทพ</v>
      </c>
      <c r="C83" s="7">
        <f>'ภาษาไทย ม.3'!DE85</f>
        <v>7.2</v>
      </c>
      <c r="D83" s="7">
        <f>'ภาษาไทย ม.3'!DF85</f>
        <v>3.2</v>
      </c>
      <c r="E83" s="7">
        <f>'ภาษาไทย ม.3'!DG85</f>
        <v>6.4</v>
      </c>
      <c r="F83" s="7">
        <f>'ภาษาไทย ม.3'!DH85</f>
        <v>6.4</v>
      </c>
      <c r="G83" s="7">
        <f>'ภาษาไทย ม.3'!DI85</f>
        <v>4.8000000000000007</v>
      </c>
      <c r="H83" s="7">
        <f>'ภาษาไทย ม.3'!DJ85</f>
        <v>28.000000000000004</v>
      </c>
      <c r="I83" s="25">
        <f>'คณิต ม.3'!CH85</f>
        <v>0</v>
      </c>
      <c r="J83" s="25">
        <f>'คณิต ม.3'!CI85</f>
        <v>5</v>
      </c>
      <c r="K83" s="25">
        <f>'คณิต ม.3'!CJ85</f>
        <v>0</v>
      </c>
      <c r="L83" s="25">
        <f>'คณิต ม.3'!CK85</f>
        <v>2.5</v>
      </c>
      <c r="M83" s="25">
        <f>'คณิต ม.3'!CL85</f>
        <v>7.5</v>
      </c>
      <c r="N83" s="25">
        <f>'คณิต ม.3'!CM85</f>
        <v>0</v>
      </c>
      <c r="O83" s="25">
        <f>'คณิต ม.3'!CN85</f>
        <v>0</v>
      </c>
      <c r="P83" s="25">
        <f>'คณิต ม.3'!CO85</f>
        <v>0</v>
      </c>
      <c r="Q83" s="25">
        <f>'คณิต ม.3'!CP85</f>
        <v>2.5</v>
      </c>
      <c r="R83" s="25">
        <f>'คณิต ม.3'!CQ85</f>
        <v>2.5</v>
      </c>
      <c r="S83" s="25">
        <f>'คณิต ม.3'!CR85</f>
        <v>5</v>
      </c>
      <c r="T83" s="25">
        <f>'คณิต ม.3'!CS85</f>
        <v>2.5</v>
      </c>
      <c r="U83" s="25">
        <f>'คณิต ม.3'!CT85</f>
        <v>0</v>
      </c>
      <c r="V83" s="25">
        <f>'คณิต ม.3'!CU85</f>
        <v>2.5</v>
      </c>
      <c r="W83" s="25">
        <f>'คณิต ม.3'!CV85</f>
        <v>2.5</v>
      </c>
      <c r="X83" s="25">
        <f>'คณิต ม.3'!CW85</f>
        <v>2.5</v>
      </c>
      <c r="Y83" s="25">
        <f>'คณิต ม.3'!CX85</f>
        <v>2.5</v>
      </c>
      <c r="Z83" s="25">
        <f>'คณิต ม.3'!CY85</f>
        <v>7.5</v>
      </c>
      <c r="AA83" s="25">
        <f>'คณิต ม.3'!CZ85</f>
        <v>0</v>
      </c>
      <c r="AB83" s="25">
        <f>'คณิต ม.3'!DA85</f>
        <v>22.5</v>
      </c>
      <c r="AC83" s="25">
        <f>'วิทยาศาสตร์ ม.3'!CM85</f>
        <v>4</v>
      </c>
      <c r="AD83" s="25">
        <f>'วิทยาศาสตร์ ม.3'!CN85</f>
        <v>0</v>
      </c>
      <c r="AE83" s="25">
        <f>'วิทยาศาสตร์ ม.3'!CO85</f>
        <v>4</v>
      </c>
      <c r="AF83" s="25">
        <f>'วิทยาศาสตร์ ม.3'!CP85</f>
        <v>2</v>
      </c>
      <c r="AG83" s="25">
        <f>'วิทยาศาสตร์ ม.3'!CQ85</f>
        <v>0</v>
      </c>
      <c r="AH83" s="25">
        <f>'วิทยาศาสตร์ ม.3'!CR85</f>
        <v>2</v>
      </c>
      <c r="AI83" s="25">
        <f>'วิทยาศาสตร์ ม.3'!CS85</f>
        <v>2</v>
      </c>
      <c r="AJ83" s="25">
        <f>'วิทยาศาสตร์ ม.3'!CT85</f>
        <v>8</v>
      </c>
      <c r="AK83" s="25">
        <f>'วิทยาศาสตร์ ม.3'!CU85</f>
        <v>10</v>
      </c>
      <c r="AL83" s="25">
        <f>'วิทยาศาสตร์ ม.3'!CV85</f>
        <v>8</v>
      </c>
      <c r="AM83" s="25">
        <f>'วิทยาศาสตร์ ม.3'!CW85</f>
        <v>8</v>
      </c>
      <c r="AN83" s="25">
        <f>'วิทยาศาสตร์ ม.3'!CX85</f>
        <v>6</v>
      </c>
      <c r="AO83" s="25">
        <f>'วิทยาศาสตร์ ม.3'!CY85</f>
        <v>2</v>
      </c>
      <c r="AP83" s="25">
        <f>'วิทยาศาสตร์ ม.3'!CZ85</f>
        <v>0</v>
      </c>
      <c r="AQ83" s="25">
        <f>'วิทยาศาสตร์ ม.3'!DA85</f>
        <v>2</v>
      </c>
      <c r="AR83" s="25">
        <f>'วิทยาศาสตร์ ม.3'!DB85</f>
        <v>40</v>
      </c>
      <c r="AS83" s="25">
        <f>'สังคมศึกษา ม.3'!DD85</f>
        <v>4</v>
      </c>
      <c r="AT83" s="25">
        <f>'สังคมศึกษา ม.3'!DE85</f>
        <v>2</v>
      </c>
      <c r="AU83" s="25">
        <f>'สังคมศึกษา ม.3'!DF85</f>
        <v>6</v>
      </c>
      <c r="AV83" s="25">
        <f>'สังคมศึกษา ม.3'!DG85</f>
        <v>4</v>
      </c>
      <c r="AW83" s="25">
        <f>'สังคมศึกษา ม.3'!DH85</f>
        <v>4</v>
      </c>
      <c r="AX83" s="25">
        <f>'สังคมศึกษา ม.3'!DI85</f>
        <v>8</v>
      </c>
      <c r="AY83" s="25">
        <f>'สังคมศึกษา ม.3'!DJ85</f>
        <v>4</v>
      </c>
      <c r="AZ83" s="25">
        <f>'สังคมศึกษา ม.3'!DK85</f>
        <v>2</v>
      </c>
      <c r="BA83" s="25">
        <f>'สังคมศึกษา ม.3'!DL85</f>
        <v>6</v>
      </c>
      <c r="BB83" s="25">
        <f>'สังคมศึกษา ม.3'!DM85</f>
        <v>0</v>
      </c>
      <c r="BC83" s="25">
        <f>'สังคมศึกษา ม.3'!DN85</f>
        <v>0</v>
      </c>
      <c r="BD83" s="25">
        <f>'สังคมศึกษา ม.3'!DO85</f>
        <v>0</v>
      </c>
      <c r="BE83" s="25">
        <f>'สังคมศึกษา ม.3'!DP85</f>
        <v>0</v>
      </c>
      <c r="BF83" s="25">
        <f>'สังคมศึกษา ม.3'!DQ85</f>
        <v>0</v>
      </c>
      <c r="BG83" s="25">
        <f>'สังคมศึกษา ม.3'!DR85</f>
        <v>0</v>
      </c>
      <c r="BH83" s="25">
        <f>'สังคมศึกษา ม.3'!DS85</f>
        <v>0</v>
      </c>
      <c r="BI83" s="25">
        <f>'สังคมศึกษา ม.3'!DT85</f>
        <v>20</v>
      </c>
      <c r="BJ83" s="25">
        <f>'ภาษาอังกฤษ ม.3'!CY85</f>
        <v>2</v>
      </c>
      <c r="BK83" s="25">
        <f>'ภาษาอังกฤษ ม.3'!CZ85</f>
        <v>8</v>
      </c>
      <c r="BL83" s="25">
        <f>'ภาษาอังกฤษ ม.3'!DA85</f>
        <v>0</v>
      </c>
      <c r="BM83" s="25">
        <f>'ภาษาอังกฤษ ม.3'!DB85</f>
        <v>10</v>
      </c>
      <c r="BN83" s="25">
        <f>'ภาษาอังกฤษ ม.3'!DC85</f>
        <v>6</v>
      </c>
      <c r="BO83" s="25">
        <f>'ภาษาอังกฤษ ม.3'!DD85</f>
        <v>0</v>
      </c>
      <c r="BP83" s="25">
        <f>'ภาษาอังกฤษ ม.3'!DE85</f>
        <v>6</v>
      </c>
      <c r="BQ83" s="25">
        <f>'ภาษาอังกฤษ ม.3'!DF85</f>
        <v>0</v>
      </c>
      <c r="BR83" s="25">
        <f>'ภาษาอังกฤษ ม.3'!DG85</f>
        <v>16</v>
      </c>
    </row>
    <row r="84" spans="1:70" ht="19.350000000000001" customHeight="1">
      <c r="A84" s="5">
        <v>78</v>
      </c>
      <c r="B84" s="18" t="str">
        <f>'ภาษาไทย ม.3'!B86</f>
        <v>นายนันทพงศ์  สมศิริ</v>
      </c>
      <c r="C84" s="7">
        <f>'ภาษาไทย ม.3'!DE86</f>
        <v>6.4</v>
      </c>
      <c r="D84" s="7">
        <f>'ภาษาไทย ม.3'!DF86</f>
        <v>11.2</v>
      </c>
      <c r="E84" s="7">
        <f>'ภาษาไทย ม.3'!DG86</f>
        <v>8</v>
      </c>
      <c r="F84" s="7">
        <f>'ภาษาไทย ม.3'!DH86</f>
        <v>14.8</v>
      </c>
      <c r="G84" s="7">
        <f>'ภาษาไทย ม.3'!DI86</f>
        <v>4.8000000000000007</v>
      </c>
      <c r="H84" s="7">
        <f>'ภาษาไทย ม.3'!DJ86</f>
        <v>45.2</v>
      </c>
      <c r="I84" s="25">
        <f>'คณิต ม.3'!CH86</f>
        <v>0</v>
      </c>
      <c r="J84" s="25">
        <f>'คณิต ม.3'!CI86</f>
        <v>2.5</v>
      </c>
      <c r="K84" s="25">
        <f>'คณิต ม.3'!CJ86</f>
        <v>0</v>
      </c>
      <c r="L84" s="25">
        <f>'คณิต ม.3'!CK86</f>
        <v>2.5</v>
      </c>
      <c r="M84" s="25">
        <f>'คณิต ม.3'!CL86</f>
        <v>5</v>
      </c>
      <c r="N84" s="25">
        <f>'คณิต ม.3'!CM86</f>
        <v>2.5</v>
      </c>
      <c r="O84" s="25">
        <f>'คณิต ม.3'!CN86</f>
        <v>0</v>
      </c>
      <c r="P84" s="25">
        <f>'คณิต ม.3'!CO86</f>
        <v>2.5</v>
      </c>
      <c r="Q84" s="25">
        <f>'คณิต ม.3'!CP86</f>
        <v>2.5</v>
      </c>
      <c r="R84" s="25">
        <f>'คณิต ม.3'!CQ86</f>
        <v>0</v>
      </c>
      <c r="S84" s="25">
        <f>'คณิต ม.3'!CR86</f>
        <v>2.5</v>
      </c>
      <c r="T84" s="25">
        <f>'คณิต ม.3'!CS86</f>
        <v>0</v>
      </c>
      <c r="U84" s="25">
        <f>'คณิต ม.3'!CT86</f>
        <v>5</v>
      </c>
      <c r="V84" s="25">
        <f>'คณิต ม.3'!CU86</f>
        <v>5</v>
      </c>
      <c r="W84" s="25">
        <f>'คณิต ม.3'!CV86</f>
        <v>2.5</v>
      </c>
      <c r="X84" s="25">
        <f>'คณิต ม.3'!CW86</f>
        <v>2.5</v>
      </c>
      <c r="Y84" s="25">
        <f>'คณิต ม.3'!CX86</f>
        <v>2.5</v>
      </c>
      <c r="Z84" s="25">
        <f>'คณิต ม.3'!CY86</f>
        <v>7.5</v>
      </c>
      <c r="AA84" s="25">
        <f>'คณิต ม.3'!CZ86</f>
        <v>0</v>
      </c>
      <c r="AB84" s="25">
        <f>'คณิต ม.3'!DA86</f>
        <v>22.5</v>
      </c>
      <c r="AC84" s="25">
        <f>'วิทยาศาสตร์ ม.3'!CM86</f>
        <v>4</v>
      </c>
      <c r="AD84" s="25">
        <f>'วิทยาศาสตร์ ม.3'!CN86</f>
        <v>2</v>
      </c>
      <c r="AE84" s="25">
        <f>'วิทยาศาสตร์ ม.3'!CO86</f>
        <v>6</v>
      </c>
      <c r="AF84" s="25">
        <f>'วิทยาศาสตร์ ม.3'!CP86</f>
        <v>0</v>
      </c>
      <c r="AG84" s="25">
        <f>'วิทยาศาสตร์ ม.3'!CQ86</f>
        <v>0</v>
      </c>
      <c r="AH84" s="25">
        <f>'วิทยาศาสตร์ ม.3'!CR86</f>
        <v>0</v>
      </c>
      <c r="AI84" s="25">
        <f>'วิทยาศาสตร์ ม.3'!CS86</f>
        <v>2</v>
      </c>
      <c r="AJ84" s="25">
        <f>'วิทยาศาสตร์ ม.3'!CT86</f>
        <v>5</v>
      </c>
      <c r="AK84" s="25">
        <f>'วิทยาศาสตร์ ม.3'!CU86</f>
        <v>7</v>
      </c>
      <c r="AL84" s="25">
        <f>'วิทยาศาสตร์ ม.3'!CV86</f>
        <v>6</v>
      </c>
      <c r="AM84" s="25">
        <f>'วิทยาศาสตร์ ม.3'!CW86</f>
        <v>2</v>
      </c>
      <c r="AN84" s="25">
        <f>'วิทยาศาสตร์ ม.3'!CX86</f>
        <v>2</v>
      </c>
      <c r="AO84" s="25">
        <f>'วิทยาศาสตร์ ม.3'!CY86</f>
        <v>3</v>
      </c>
      <c r="AP84" s="25">
        <f>'วิทยาศาสตร์ ม.3'!CZ86</f>
        <v>0</v>
      </c>
      <c r="AQ84" s="25">
        <f>'วิทยาศาสตร์ ม.3'!DA86</f>
        <v>3</v>
      </c>
      <c r="AR84" s="25">
        <f>'วิทยาศาสตร์ ม.3'!DB86</f>
        <v>26</v>
      </c>
      <c r="AS84" s="25">
        <f>'สังคมศึกษา ม.3'!DD86</f>
        <v>4</v>
      </c>
      <c r="AT84" s="25">
        <f>'สังคมศึกษา ม.3'!DE86</f>
        <v>2</v>
      </c>
      <c r="AU84" s="25">
        <f>'สังคมศึกษา ม.3'!DF86</f>
        <v>6</v>
      </c>
      <c r="AV84" s="25">
        <f>'สังคมศึกษา ม.3'!DG86</f>
        <v>4</v>
      </c>
      <c r="AW84" s="25">
        <f>'สังคมศึกษา ม.3'!DH86</f>
        <v>0</v>
      </c>
      <c r="AX84" s="25">
        <f>'สังคมศึกษา ม.3'!DI86</f>
        <v>4</v>
      </c>
      <c r="AY84" s="25">
        <f>'สังคมศึกษา ม.3'!DJ86</f>
        <v>0</v>
      </c>
      <c r="AZ84" s="25">
        <f>'สังคมศึกษา ม.3'!DK86</f>
        <v>2</v>
      </c>
      <c r="BA84" s="25">
        <f>'สังคมศึกษา ม.3'!DL86</f>
        <v>2</v>
      </c>
      <c r="BB84" s="25">
        <f>'สังคมศึกษา ม.3'!DM86</f>
        <v>0</v>
      </c>
      <c r="BC84" s="25">
        <f>'สังคมศึกษา ม.3'!DN86</f>
        <v>4</v>
      </c>
      <c r="BD84" s="25">
        <f>'สังคมศึกษา ม.3'!DO86</f>
        <v>2</v>
      </c>
      <c r="BE84" s="25">
        <f>'สังคมศึกษา ม.3'!DP86</f>
        <v>6</v>
      </c>
      <c r="BF84" s="25">
        <f>'สังคมศึกษา ม.3'!DQ86</f>
        <v>2</v>
      </c>
      <c r="BG84" s="25">
        <f>'สังคมศึกษา ม.3'!DR86</f>
        <v>4</v>
      </c>
      <c r="BH84" s="25">
        <f>'สังคมศึกษา ม.3'!DS86</f>
        <v>6</v>
      </c>
      <c r="BI84" s="25">
        <f>'สังคมศึกษา ม.3'!DT86</f>
        <v>24</v>
      </c>
      <c r="BJ84" s="25">
        <f>'ภาษาอังกฤษ ม.3'!CY86</f>
        <v>8</v>
      </c>
      <c r="BK84" s="25">
        <f>'ภาษาอังกฤษ ม.3'!CZ86</f>
        <v>12</v>
      </c>
      <c r="BL84" s="25">
        <f>'ภาษาอังกฤษ ม.3'!DA86</f>
        <v>4</v>
      </c>
      <c r="BM84" s="25">
        <f>'ภาษาอังกฤษ ม.3'!DB86</f>
        <v>24</v>
      </c>
      <c r="BN84" s="25">
        <f>'ภาษาอังกฤษ ม.3'!DC86</f>
        <v>2</v>
      </c>
      <c r="BO84" s="25">
        <f>'ภาษาอังกฤษ ม.3'!DD86</f>
        <v>6</v>
      </c>
      <c r="BP84" s="25">
        <f>'ภาษาอังกฤษ ม.3'!DE86</f>
        <v>8</v>
      </c>
      <c r="BQ84" s="25">
        <f>'ภาษาอังกฤษ ม.3'!DF86</f>
        <v>6</v>
      </c>
      <c r="BR84" s="25">
        <f>'ภาษาอังกฤษ ม.3'!DG86</f>
        <v>38</v>
      </c>
    </row>
    <row r="85" spans="1:70" ht="19.350000000000001" customHeight="1">
      <c r="A85" s="5">
        <v>79</v>
      </c>
      <c r="B85" s="18" t="str">
        <f>'ภาษาไทย ม.3'!B87</f>
        <v>นายปฐวี   สุดจิต</v>
      </c>
      <c r="C85" s="7">
        <f>'ภาษาไทย ม.3'!DE87</f>
        <v>6.4</v>
      </c>
      <c r="D85" s="7">
        <f>'ภาษาไทย ม.3'!DF87</f>
        <v>6.4</v>
      </c>
      <c r="E85" s="7">
        <f>'ภาษาไทย ม.3'!DG87</f>
        <v>3.2</v>
      </c>
      <c r="F85" s="7">
        <f>'ภาษาไทย ม.3'!DH87</f>
        <v>18</v>
      </c>
      <c r="G85" s="7">
        <f>'ภาษาไทย ม.3'!DI87</f>
        <v>3.2</v>
      </c>
      <c r="H85" s="7">
        <f>'ภาษาไทย ม.3'!DJ87</f>
        <v>37.200000000000003</v>
      </c>
      <c r="I85" s="25">
        <f>'คณิต ม.3'!CH87</f>
        <v>0</v>
      </c>
      <c r="J85" s="25">
        <f>'คณิต ม.3'!CI87</f>
        <v>5</v>
      </c>
      <c r="K85" s="25">
        <f>'คณิต ม.3'!CJ87</f>
        <v>2.5</v>
      </c>
      <c r="L85" s="25">
        <f>'คณิต ม.3'!CK87</f>
        <v>0</v>
      </c>
      <c r="M85" s="25">
        <f>'คณิต ม.3'!CL87</f>
        <v>7.5</v>
      </c>
      <c r="N85" s="25">
        <f>'คณิต ม.3'!CM87</f>
        <v>0</v>
      </c>
      <c r="O85" s="25">
        <f>'คณิต ม.3'!CN87</f>
        <v>0</v>
      </c>
      <c r="P85" s="25">
        <f>'คณิต ม.3'!CO87</f>
        <v>0</v>
      </c>
      <c r="Q85" s="25">
        <f>'คณิต ม.3'!CP87</f>
        <v>2.5</v>
      </c>
      <c r="R85" s="25">
        <f>'คณิต ม.3'!CQ87</f>
        <v>0</v>
      </c>
      <c r="S85" s="25">
        <f>'คณิต ม.3'!CR87</f>
        <v>2.5</v>
      </c>
      <c r="T85" s="25">
        <f>'คณิต ม.3'!CS87</f>
        <v>0</v>
      </c>
      <c r="U85" s="25">
        <f>'คณิต ม.3'!CT87</f>
        <v>2.5</v>
      </c>
      <c r="V85" s="25">
        <f>'คณิต ม.3'!CU87</f>
        <v>2.5</v>
      </c>
      <c r="W85" s="25">
        <f>'คณิต ม.3'!CV87</f>
        <v>0</v>
      </c>
      <c r="X85" s="25">
        <f>'คณิต ม.3'!CW87</f>
        <v>2.5</v>
      </c>
      <c r="Y85" s="25">
        <f>'คณิต ม.3'!CX87</f>
        <v>0</v>
      </c>
      <c r="Z85" s="25">
        <f>'คณิต ม.3'!CY87</f>
        <v>2.5</v>
      </c>
      <c r="AA85" s="25">
        <f>'คณิต ม.3'!CZ87</f>
        <v>2.5</v>
      </c>
      <c r="AB85" s="25">
        <f>'คณิต ม.3'!DA87</f>
        <v>17.5</v>
      </c>
      <c r="AC85" s="25">
        <f>'วิทยาศาสตร์ ม.3'!CM87</f>
        <v>2</v>
      </c>
      <c r="AD85" s="25">
        <f>'วิทยาศาสตร์ ม.3'!CN87</f>
        <v>2</v>
      </c>
      <c r="AE85" s="25">
        <f>'วิทยาศาสตร์ ม.3'!CO87</f>
        <v>4</v>
      </c>
      <c r="AF85" s="25">
        <f>'วิทยาศาสตร์ ม.3'!CP87</f>
        <v>0</v>
      </c>
      <c r="AG85" s="25">
        <f>'วิทยาศาสตร์ ม.3'!CQ87</f>
        <v>2</v>
      </c>
      <c r="AH85" s="25">
        <f>'วิทยาศาสตร์ ม.3'!CR87</f>
        <v>2</v>
      </c>
      <c r="AI85" s="25">
        <f>'วิทยาศาสตร์ ม.3'!CS87</f>
        <v>2</v>
      </c>
      <c r="AJ85" s="25">
        <f>'วิทยาศาสตร์ ม.3'!CT87</f>
        <v>2</v>
      </c>
      <c r="AK85" s="25">
        <f>'วิทยาศาสตร์ ม.3'!CU87</f>
        <v>4</v>
      </c>
      <c r="AL85" s="25">
        <f>'วิทยาศาสตร์ ม.3'!CV87</f>
        <v>2</v>
      </c>
      <c r="AM85" s="25">
        <f>'วิทยาศาสตร์ ม.3'!CW87</f>
        <v>4</v>
      </c>
      <c r="AN85" s="25">
        <f>'วิทยาศาสตร์ ม.3'!CX87</f>
        <v>6</v>
      </c>
      <c r="AO85" s="25">
        <f>'วิทยาศาสตร์ ม.3'!CY87</f>
        <v>3</v>
      </c>
      <c r="AP85" s="25">
        <f>'วิทยาศาสตร์ ม.3'!CZ87</f>
        <v>2</v>
      </c>
      <c r="AQ85" s="25">
        <f>'วิทยาศาสตร์ ม.3'!DA87</f>
        <v>5</v>
      </c>
      <c r="AR85" s="25">
        <f>'วิทยาศาสตร์ ม.3'!DB87</f>
        <v>27</v>
      </c>
      <c r="AS85" s="25">
        <f>'สังคมศึกษา ม.3'!DD87</f>
        <v>2</v>
      </c>
      <c r="AT85" s="25">
        <f>'สังคมศึกษา ม.3'!DE87</f>
        <v>2</v>
      </c>
      <c r="AU85" s="25">
        <f>'สังคมศึกษา ม.3'!DF87</f>
        <v>4</v>
      </c>
      <c r="AV85" s="25">
        <f>'สังคมศึกษา ม.3'!DG87</f>
        <v>0</v>
      </c>
      <c r="AW85" s="25">
        <f>'สังคมศึกษา ม.3'!DH87</f>
        <v>4</v>
      </c>
      <c r="AX85" s="25">
        <f>'สังคมศึกษา ม.3'!DI87</f>
        <v>4</v>
      </c>
      <c r="AY85" s="25">
        <f>'สังคมศึกษา ม.3'!DJ87</f>
        <v>6</v>
      </c>
      <c r="AZ85" s="25">
        <f>'สังคมศึกษา ม.3'!DK87</f>
        <v>0</v>
      </c>
      <c r="BA85" s="25">
        <f>'สังคมศึกษา ม.3'!DL87</f>
        <v>6</v>
      </c>
      <c r="BB85" s="25">
        <f>'สังคมศึกษา ม.3'!DM87</f>
        <v>0</v>
      </c>
      <c r="BC85" s="25">
        <f>'สังคมศึกษา ม.3'!DN87</f>
        <v>0</v>
      </c>
      <c r="BD85" s="25">
        <f>'สังคมศึกษา ม.3'!DO87</f>
        <v>0</v>
      </c>
      <c r="BE85" s="25">
        <f>'สังคมศึกษา ม.3'!DP87</f>
        <v>0</v>
      </c>
      <c r="BF85" s="25">
        <f>'สังคมศึกษา ม.3'!DQ87</f>
        <v>2</v>
      </c>
      <c r="BG85" s="25">
        <f>'สังคมศึกษา ม.3'!DR87</f>
        <v>0</v>
      </c>
      <c r="BH85" s="25">
        <f>'สังคมศึกษา ม.3'!DS87</f>
        <v>2</v>
      </c>
      <c r="BI85" s="25">
        <f>'สังคมศึกษา ม.3'!DT87</f>
        <v>16</v>
      </c>
      <c r="BJ85" s="25">
        <f>'ภาษาอังกฤษ ม.3'!CY87</f>
        <v>6</v>
      </c>
      <c r="BK85" s="25">
        <f>'ภาษาอังกฤษ ม.3'!CZ87</f>
        <v>8</v>
      </c>
      <c r="BL85" s="25">
        <f>'ภาษาอังกฤษ ม.3'!DA87</f>
        <v>2</v>
      </c>
      <c r="BM85" s="25">
        <f>'ภาษาอังกฤษ ม.3'!DB87</f>
        <v>16</v>
      </c>
      <c r="BN85" s="25">
        <f>'ภาษาอังกฤษ ม.3'!DC87</f>
        <v>4</v>
      </c>
      <c r="BO85" s="25">
        <f>'ภาษาอังกฤษ ม.3'!DD87</f>
        <v>2</v>
      </c>
      <c r="BP85" s="25">
        <f>'ภาษาอังกฤษ ม.3'!DE87</f>
        <v>6</v>
      </c>
      <c r="BQ85" s="25">
        <f>'ภาษาอังกฤษ ม.3'!DF87</f>
        <v>2</v>
      </c>
      <c r="BR85" s="25">
        <f>'ภาษาอังกฤษ ม.3'!DG87</f>
        <v>24</v>
      </c>
    </row>
    <row r="86" spans="1:70" ht="19.350000000000001" customHeight="1">
      <c r="A86" s="5">
        <v>80</v>
      </c>
      <c r="B86" s="18" t="str">
        <f>'ภาษาไทย ม.3'!B88</f>
        <v>นายสหวัตร   จันทร์ปรุง</v>
      </c>
      <c r="C86" s="7">
        <f>'ภาษาไทย ม.3'!DE88</f>
        <v>13.6</v>
      </c>
      <c r="D86" s="7">
        <f>'ภาษาไทย ม.3'!DF88</f>
        <v>6.4</v>
      </c>
      <c r="E86" s="7">
        <f>'ภาษาไทย ม.3'!DG88</f>
        <v>3.2</v>
      </c>
      <c r="F86" s="7">
        <f>'ภาษาไทย ม.3'!DH88</f>
        <v>8</v>
      </c>
      <c r="G86" s="7">
        <f>'ภาษาไทย ม.3'!DI88</f>
        <v>4.8000000000000007</v>
      </c>
      <c r="H86" s="7">
        <f>'ภาษาไทย ม.3'!DJ88</f>
        <v>36</v>
      </c>
      <c r="I86" s="25">
        <f>'คณิต ม.3'!CH88</f>
        <v>0</v>
      </c>
      <c r="J86" s="25">
        <f>'คณิต ม.3'!CI88</f>
        <v>7.5</v>
      </c>
      <c r="K86" s="25">
        <f>'คณิต ม.3'!CJ88</f>
        <v>2.5</v>
      </c>
      <c r="L86" s="25">
        <f>'คณิต ม.3'!CK88</f>
        <v>2.5</v>
      </c>
      <c r="M86" s="25">
        <f>'คณิต ม.3'!CL88</f>
        <v>12.5</v>
      </c>
      <c r="N86" s="25">
        <f>'คณิต ม.3'!CM88</f>
        <v>0</v>
      </c>
      <c r="O86" s="25">
        <f>'คณิต ม.3'!CN88</f>
        <v>2.5</v>
      </c>
      <c r="P86" s="25">
        <f>'คณิต ม.3'!CO88</f>
        <v>2.5</v>
      </c>
      <c r="Q86" s="25">
        <f>'คณิต ม.3'!CP88</f>
        <v>0</v>
      </c>
      <c r="R86" s="25">
        <f>'คณิต ม.3'!CQ88</f>
        <v>5</v>
      </c>
      <c r="S86" s="25">
        <f>'คณิต ม.3'!CR88</f>
        <v>5</v>
      </c>
      <c r="T86" s="25">
        <f>'คณิต ม.3'!CS88</f>
        <v>0</v>
      </c>
      <c r="U86" s="25">
        <f>'คณิต ม.3'!CT88</f>
        <v>2.5</v>
      </c>
      <c r="V86" s="25">
        <f>'คณิต ม.3'!CU88</f>
        <v>2.5</v>
      </c>
      <c r="W86" s="25">
        <f>'คณิต ม.3'!CV88</f>
        <v>0</v>
      </c>
      <c r="X86" s="25">
        <f>'คณิต ม.3'!CW88</f>
        <v>2.5</v>
      </c>
      <c r="Y86" s="25">
        <f>'คณิต ม.3'!CX88</f>
        <v>0</v>
      </c>
      <c r="Z86" s="25">
        <f>'คณิต ม.3'!CY88</f>
        <v>2.5</v>
      </c>
      <c r="AA86" s="25">
        <f>'คณิต ม.3'!CZ88</f>
        <v>0</v>
      </c>
      <c r="AB86" s="25">
        <f>'คณิต ม.3'!DA88</f>
        <v>25</v>
      </c>
      <c r="AC86" s="25">
        <f>'วิทยาศาสตร์ ม.3'!CM88</f>
        <v>8</v>
      </c>
      <c r="AD86" s="25">
        <f>'วิทยาศาสตร์ ม.3'!CN88</f>
        <v>4</v>
      </c>
      <c r="AE86" s="25">
        <f>'วิทยาศาสตร์ ม.3'!CO88</f>
        <v>12</v>
      </c>
      <c r="AF86" s="25">
        <f>'วิทยาศาสตร์ ม.3'!CP88</f>
        <v>2</v>
      </c>
      <c r="AG86" s="25">
        <f>'วิทยาศาสตร์ ม.3'!CQ88</f>
        <v>0</v>
      </c>
      <c r="AH86" s="25">
        <f>'วิทยาศาสตร์ ม.3'!CR88</f>
        <v>2</v>
      </c>
      <c r="AI86" s="25">
        <f>'วิทยาศาสตร์ ม.3'!CS88</f>
        <v>0</v>
      </c>
      <c r="AJ86" s="25">
        <f>'วิทยาศาสตร์ ม.3'!CT88</f>
        <v>8</v>
      </c>
      <c r="AK86" s="25">
        <f>'วิทยาศาสตร์ ม.3'!CU88</f>
        <v>8</v>
      </c>
      <c r="AL86" s="25">
        <f>'วิทยาศาสตร์ ม.3'!CV88</f>
        <v>2</v>
      </c>
      <c r="AM86" s="25">
        <f>'วิทยาศาสตร์ ม.3'!CW88</f>
        <v>2</v>
      </c>
      <c r="AN86" s="25">
        <f>'วิทยาศาสตร์ ม.3'!CX88</f>
        <v>8</v>
      </c>
      <c r="AO86" s="25">
        <f>'วิทยาศาสตร์ ม.3'!CY88</f>
        <v>2</v>
      </c>
      <c r="AP86" s="25">
        <f>'วิทยาศาสตร์ ม.3'!CZ88</f>
        <v>0</v>
      </c>
      <c r="AQ86" s="25">
        <f>'วิทยาศาสตร์ ม.3'!DA88</f>
        <v>2</v>
      </c>
      <c r="AR86" s="25">
        <f>'วิทยาศาสตร์ ม.3'!DB88</f>
        <v>36</v>
      </c>
      <c r="AS86" s="25">
        <f>'สังคมศึกษา ม.3'!DD88</f>
        <v>2</v>
      </c>
      <c r="AT86" s="25">
        <f>'สังคมศึกษา ม.3'!DE88</f>
        <v>4</v>
      </c>
      <c r="AU86" s="25">
        <f>'สังคมศึกษา ม.3'!DF88</f>
        <v>6</v>
      </c>
      <c r="AV86" s="25">
        <f>'สังคมศึกษา ม.3'!DG88</f>
        <v>2</v>
      </c>
      <c r="AW86" s="25">
        <f>'สังคมศึกษา ม.3'!DH88</f>
        <v>4</v>
      </c>
      <c r="AX86" s="25">
        <f>'สังคมศึกษา ม.3'!DI88</f>
        <v>6</v>
      </c>
      <c r="AY86" s="25">
        <f>'สังคมศึกษา ม.3'!DJ88</f>
        <v>10</v>
      </c>
      <c r="AZ86" s="25">
        <f>'สังคมศึกษา ม.3'!DK88</f>
        <v>2</v>
      </c>
      <c r="BA86" s="25">
        <f>'สังคมศึกษา ม.3'!DL88</f>
        <v>12</v>
      </c>
      <c r="BB86" s="25">
        <f>'สังคมศึกษา ม.3'!DM88</f>
        <v>0</v>
      </c>
      <c r="BC86" s="25">
        <f>'สังคมศึกษา ม.3'!DN88</f>
        <v>2</v>
      </c>
      <c r="BD86" s="25">
        <f>'สังคมศึกษา ม.3'!DO88</f>
        <v>0</v>
      </c>
      <c r="BE86" s="25">
        <f>'สังคมศึกษา ม.3'!DP88</f>
        <v>2</v>
      </c>
      <c r="BF86" s="25">
        <f>'สังคมศึกษา ม.3'!DQ88</f>
        <v>0</v>
      </c>
      <c r="BG86" s="25">
        <f>'สังคมศึกษา ม.3'!DR88</f>
        <v>4</v>
      </c>
      <c r="BH86" s="25">
        <f>'สังคมศึกษา ม.3'!DS88</f>
        <v>4</v>
      </c>
      <c r="BI86" s="25">
        <f>'สังคมศึกษา ม.3'!DT88</f>
        <v>30</v>
      </c>
      <c r="BJ86" s="25">
        <f>'ภาษาอังกฤษ ม.3'!CY88</f>
        <v>4</v>
      </c>
      <c r="BK86" s="25">
        <f>'ภาษาอังกฤษ ม.3'!CZ88</f>
        <v>10</v>
      </c>
      <c r="BL86" s="25">
        <f>'ภาษาอังกฤษ ม.3'!DA88</f>
        <v>8</v>
      </c>
      <c r="BM86" s="25">
        <f>'ภาษาอังกฤษ ม.3'!DB88</f>
        <v>22</v>
      </c>
      <c r="BN86" s="25">
        <f>'ภาษาอังกฤษ ม.3'!DC88</f>
        <v>2</v>
      </c>
      <c r="BO86" s="25">
        <f>'ภาษาอังกฤษ ม.3'!DD88</f>
        <v>4</v>
      </c>
      <c r="BP86" s="25">
        <f>'ภาษาอังกฤษ ม.3'!DE88</f>
        <v>6</v>
      </c>
      <c r="BQ86" s="25">
        <f>'ภาษาอังกฤษ ม.3'!DF88</f>
        <v>4</v>
      </c>
      <c r="BR86" s="25">
        <f>'ภาษาอังกฤษ ม.3'!DG88</f>
        <v>32</v>
      </c>
    </row>
    <row r="87" spans="1:70" ht="19.350000000000001" customHeight="1">
      <c r="A87" s="5">
        <v>81</v>
      </c>
      <c r="B87" s="18" t="str">
        <f>'ภาษาไทย ม.3'!B89</f>
        <v>นายโยธา  จรมาศ</v>
      </c>
      <c r="C87" s="7">
        <f>'ภาษาไทย ม.3'!DE89</f>
        <v>15.2</v>
      </c>
      <c r="D87" s="7">
        <f>'ภาษาไทย ม.3'!DF89</f>
        <v>8</v>
      </c>
      <c r="E87" s="7">
        <f>'ภาษาไทย ม.3'!DG89</f>
        <v>6.4</v>
      </c>
      <c r="F87" s="7">
        <f>'ภาษาไทย ม.3'!DH89</f>
        <v>18</v>
      </c>
      <c r="G87" s="7">
        <f>'ภาษาไทย ม.3'!DI89</f>
        <v>4.8000000000000007</v>
      </c>
      <c r="H87" s="7">
        <f>'ภาษาไทย ม.3'!DJ89</f>
        <v>52.400000000000006</v>
      </c>
      <c r="I87" s="25">
        <f>'คณิต ม.3'!CH89</f>
        <v>2.5</v>
      </c>
      <c r="J87" s="25">
        <f>'คณิต ม.3'!CI89</f>
        <v>2.5</v>
      </c>
      <c r="K87" s="25">
        <f>'คณิต ม.3'!CJ89</f>
        <v>2.5</v>
      </c>
      <c r="L87" s="25">
        <f>'คณิต ม.3'!CK89</f>
        <v>0</v>
      </c>
      <c r="M87" s="25">
        <f>'คณิต ม.3'!CL89</f>
        <v>7.5</v>
      </c>
      <c r="N87" s="25">
        <f>'คณิต ม.3'!CM89</f>
        <v>0</v>
      </c>
      <c r="O87" s="25">
        <f>'คณิต ม.3'!CN89</f>
        <v>0</v>
      </c>
      <c r="P87" s="25">
        <f>'คณิต ม.3'!CO89</f>
        <v>0</v>
      </c>
      <c r="Q87" s="25">
        <f>'คณิต ม.3'!CP89</f>
        <v>0</v>
      </c>
      <c r="R87" s="25">
        <f>'คณิต ม.3'!CQ89</f>
        <v>7.5</v>
      </c>
      <c r="S87" s="25">
        <f>'คณิต ม.3'!CR89</f>
        <v>7.5</v>
      </c>
      <c r="T87" s="25">
        <f>'คณิต ม.3'!CS89</f>
        <v>2.5</v>
      </c>
      <c r="U87" s="25">
        <f>'คณิต ม.3'!CT89</f>
        <v>5</v>
      </c>
      <c r="V87" s="25">
        <f>'คณิต ม.3'!CU89</f>
        <v>7.5</v>
      </c>
      <c r="W87" s="25">
        <f>'คณิต ม.3'!CV89</f>
        <v>2.5</v>
      </c>
      <c r="X87" s="25">
        <f>'คณิต ม.3'!CW89</f>
        <v>0</v>
      </c>
      <c r="Y87" s="25">
        <f>'คณิต ม.3'!CX89</f>
        <v>2.5</v>
      </c>
      <c r="Z87" s="25">
        <f>'คณิต ม.3'!CY89</f>
        <v>5</v>
      </c>
      <c r="AA87" s="25">
        <f>'คณิต ม.3'!CZ89</f>
        <v>0</v>
      </c>
      <c r="AB87" s="25">
        <f>'คณิต ม.3'!DA89</f>
        <v>27.5</v>
      </c>
      <c r="AC87" s="25">
        <f>'วิทยาศาสตร์ ม.3'!CM89</f>
        <v>10</v>
      </c>
      <c r="AD87" s="25">
        <f>'วิทยาศาสตร์ ม.3'!CN89</f>
        <v>2</v>
      </c>
      <c r="AE87" s="25">
        <f>'วิทยาศาสตร์ ม.3'!CO89</f>
        <v>12</v>
      </c>
      <c r="AF87" s="25">
        <f>'วิทยาศาสตร์ ม.3'!CP89</f>
        <v>4</v>
      </c>
      <c r="AG87" s="25">
        <f>'วิทยาศาสตร์ ม.3'!CQ89</f>
        <v>2</v>
      </c>
      <c r="AH87" s="25">
        <f>'วิทยาศาสตร์ ม.3'!CR89</f>
        <v>6</v>
      </c>
      <c r="AI87" s="25">
        <f>'วิทยาศาสตร์ ม.3'!CS89</f>
        <v>4</v>
      </c>
      <c r="AJ87" s="25">
        <f>'วิทยาศาสตร์ ม.3'!CT89</f>
        <v>6</v>
      </c>
      <c r="AK87" s="25">
        <f>'วิทยาศาสตร์ ม.3'!CU89</f>
        <v>10</v>
      </c>
      <c r="AL87" s="25">
        <f>'วิทยาศาสตร์ ม.3'!CV89</f>
        <v>10</v>
      </c>
      <c r="AM87" s="25">
        <f>'วิทยาศาสตร์ ม.3'!CW89</f>
        <v>6</v>
      </c>
      <c r="AN87" s="25">
        <f>'วิทยาศาสตร์ ม.3'!CX89</f>
        <v>2</v>
      </c>
      <c r="AO87" s="25">
        <f>'วิทยาศาสตร์ ม.3'!CY89</f>
        <v>5</v>
      </c>
      <c r="AP87" s="25">
        <f>'วิทยาศาสตร์ ม.3'!CZ89</f>
        <v>0</v>
      </c>
      <c r="AQ87" s="25">
        <f>'วิทยาศาสตร์ ม.3'!DA89</f>
        <v>5</v>
      </c>
      <c r="AR87" s="25">
        <f>'วิทยาศาสตร์ ม.3'!DB89</f>
        <v>51</v>
      </c>
      <c r="AS87" s="25">
        <f>'สังคมศึกษา ม.3'!DD89</f>
        <v>2</v>
      </c>
      <c r="AT87" s="25">
        <f>'สังคมศึกษา ม.3'!DE89</f>
        <v>4</v>
      </c>
      <c r="AU87" s="25">
        <f>'สังคมศึกษา ม.3'!DF89</f>
        <v>6</v>
      </c>
      <c r="AV87" s="25">
        <f>'สังคมศึกษา ม.3'!DG89</f>
        <v>2</v>
      </c>
      <c r="AW87" s="25">
        <f>'สังคมศึกษา ม.3'!DH89</f>
        <v>2</v>
      </c>
      <c r="AX87" s="25">
        <f>'สังคมศึกษา ม.3'!DI89</f>
        <v>4</v>
      </c>
      <c r="AY87" s="25">
        <f>'สังคมศึกษา ม.3'!DJ89</f>
        <v>2</v>
      </c>
      <c r="AZ87" s="25">
        <f>'สังคมศึกษา ม.3'!DK89</f>
        <v>4</v>
      </c>
      <c r="BA87" s="25">
        <f>'สังคมศึกษา ม.3'!DL89</f>
        <v>6</v>
      </c>
      <c r="BB87" s="25">
        <f>'สังคมศึกษา ม.3'!DM89</f>
        <v>0</v>
      </c>
      <c r="BC87" s="25">
        <f>'สังคมศึกษา ม.3'!DN89</f>
        <v>4</v>
      </c>
      <c r="BD87" s="25">
        <f>'สังคมศึกษา ม.3'!DO89</f>
        <v>2</v>
      </c>
      <c r="BE87" s="25">
        <f>'สังคมศึกษา ม.3'!DP89</f>
        <v>6</v>
      </c>
      <c r="BF87" s="25">
        <f>'สังคมศึกษา ม.3'!DQ89</f>
        <v>4</v>
      </c>
      <c r="BG87" s="25">
        <f>'สังคมศึกษา ม.3'!DR89</f>
        <v>2</v>
      </c>
      <c r="BH87" s="25">
        <f>'สังคมศึกษา ม.3'!DS89</f>
        <v>6</v>
      </c>
      <c r="BI87" s="25">
        <f>'สังคมศึกษา ม.3'!DT89</f>
        <v>28</v>
      </c>
      <c r="BJ87" s="25">
        <f>'ภาษาอังกฤษ ม.3'!CY89</f>
        <v>4</v>
      </c>
      <c r="BK87" s="25">
        <f>'ภาษาอังกฤษ ม.3'!CZ89</f>
        <v>12</v>
      </c>
      <c r="BL87" s="25">
        <f>'ภาษาอังกฤษ ม.3'!DA89</f>
        <v>6</v>
      </c>
      <c r="BM87" s="25">
        <f>'ภาษาอังกฤษ ม.3'!DB89</f>
        <v>22</v>
      </c>
      <c r="BN87" s="25">
        <f>'ภาษาอังกฤษ ม.3'!DC89</f>
        <v>0</v>
      </c>
      <c r="BO87" s="25">
        <f>'ภาษาอังกฤษ ม.3'!DD89</f>
        <v>2</v>
      </c>
      <c r="BP87" s="25">
        <f>'ภาษาอังกฤษ ม.3'!DE89</f>
        <v>2</v>
      </c>
      <c r="BQ87" s="25">
        <f>'ภาษาอังกฤษ ม.3'!DF89</f>
        <v>2</v>
      </c>
      <c r="BR87" s="25">
        <f>'ภาษาอังกฤษ ม.3'!DG89</f>
        <v>26</v>
      </c>
    </row>
    <row r="88" spans="1:70" ht="19.350000000000001" customHeight="1">
      <c r="A88" s="5">
        <v>82</v>
      </c>
      <c r="B88" s="18" t="str">
        <f>'ภาษาไทย ม.3'!B90</f>
        <v>นายอมรเทพ   จันทร์เมธา</v>
      </c>
      <c r="C88" s="7">
        <f>'ภาษาไทย ม.3'!DE90</f>
        <v>6.4</v>
      </c>
      <c r="D88" s="7">
        <f>'ภาษาไทย ม.3'!DF90</f>
        <v>8</v>
      </c>
      <c r="E88" s="7">
        <f>'ภาษาไทย ม.3'!DG90</f>
        <v>6.4</v>
      </c>
      <c r="F88" s="7">
        <f>'ภาษาไทย ม.3'!DH90</f>
        <v>6.4</v>
      </c>
      <c r="G88" s="7">
        <f>'ภาษาไทย ม.3'!DI90</f>
        <v>0</v>
      </c>
      <c r="H88" s="7">
        <f>'ภาษาไทย ม.3'!DJ90</f>
        <v>27.200000000000003</v>
      </c>
      <c r="I88" s="25">
        <f>'คณิต ม.3'!CH90</f>
        <v>0</v>
      </c>
      <c r="J88" s="25">
        <f>'คณิต ม.3'!CI90</f>
        <v>0</v>
      </c>
      <c r="K88" s="25">
        <f>'คณิต ม.3'!CJ90</f>
        <v>0</v>
      </c>
      <c r="L88" s="25">
        <f>'คณิต ม.3'!CK90</f>
        <v>0</v>
      </c>
      <c r="M88" s="25">
        <f>'คณิต ม.3'!CL90</f>
        <v>0</v>
      </c>
      <c r="N88" s="25">
        <f>'คณิต ม.3'!CM90</f>
        <v>2.5</v>
      </c>
      <c r="O88" s="25">
        <f>'คณิต ม.3'!CN90</f>
        <v>0</v>
      </c>
      <c r="P88" s="25">
        <f>'คณิต ม.3'!CO90</f>
        <v>2.5</v>
      </c>
      <c r="Q88" s="25">
        <f>'คณิต ม.3'!CP90</f>
        <v>0</v>
      </c>
      <c r="R88" s="25">
        <f>'คณิต ม.3'!CQ90</f>
        <v>5</v>
      </c>
      <c r="S88" s="25">
        <f>'คณิต ม.3'!CR90</f>
        <v>5</v>
      </c>
      <c r="T88" s="25">
        <f>'คณิต ม.3'!CS90</f>
        <v>0</v>
      </c>
      <c r="U88" s="25">
        <f>'คณิต ม.3'!CT90</f>
        <v>2.5</v>
      </c>
      <c r="V88" s="25">
        <f>'คณิต ม.3'!CU90</f>
        <v>2.5</v>
      </c>
      <c r="W88" s="25">
        <f>'คณิต ม.3'!CV90</f>
        <v>2.5</v>
      </c>
      <c r="X88" s="25">
        <f>'คณิต ม.3'!CW90</f>
        <v>0</v>
      </c>
      <c r="Y88" s="25">
        <f>'คณิต ม.3'!CX90</f>
        <v>0</v>
      </c>
      <c r="Z88" s="25">
        <f>'คณิต ม.3'!CY90</f>
        <v>2.5</v>
      </c>
      <c r="AA88" s="25">
        <f>'คณิต ม.3'!CZ90</f>
        <v>2.5</v>
      </c>
      <c r="AB88" s="25">
        <f>'คณิต ม.3'!DA90</f>
        <v>15</v>
      </c>
      <c r="AC88" s="25">
        <f>'วิทยาศาสตร์ ม.3'!CM90</f>
        <v>8</v>
      </c>
      <c r="AD88" s="25">
        <f>'วิทยาศาสตร์ ม.3'!CN90</f>
        <v>6</v>
      </c>
      <c r="AE88" s="25">
        <f>'วิทยาศาสตร์ ม.3'!CO90</f>
        <v>14</v>
      </c>
      <c r="AF88" s="25">
        <f>'วิทยาศาสตร์ ม.3'!CP90</f>
        <v>4</v>
      </c>
      <c r="AG88" s="25">
        <f>'วิทยาศาสตร์ ม.3'!CQ90</f>
        <v>2</v>
      </c>
      <c r="AH88" s="25">
        <f>'วิทยาศาสตร์ ม.3'!CR90</f>
        <v>6</v>
      </c>
      <c r="AI88" s="25">
        <f>'วิทยาศาสตร์ ม.3'!CS90</f>
        <v>2</v>
      </c>
      <c r="AJ88" s="25">
        <f>'วิทยาศาสตร์ ม.3'!CT90</f>
        <v>5</v>
      </c>
      <c r="AK88" s="25">
        <f>'วิทยาศาสตร์ ม.3'!CU90</f>
        <v>7</v>
      </c>
      <c r="AL88" s="25">
        <f>'วิทยาศาสตร์ ม.3'!CV90</f>
        <v>6</v>
      </c>
      <c r="AM88" s="25">
        <f>'วิทยาศาสตร์ ม.3'!CW90</f>
        <v>8</v>
      </c>
      <c r="AN88" s="25">
        <f>'วิทยาศาสตร์ ม.3'!CX90</f>
        <v>2</v>
      </c>
      <c r="AO88" s="25">
        <f>'วิทยาศาสตร์ ม.3'!CY90</f>
        <v>2</v>
      </c>
      <c r="AP88" s="25">
        <f>'วิทยาศาสตร์ ม.3'!CZ90</f>
        <v>0</v>
      </c>
      <c r="AQ88" s="25">
        <f>'วิทยาศาสตร์ ม.3'!DA90</f>
        <v>2</v>
      </c>
      <c r="AR88" s="25">
        <f>'วิทยาศาสตร์ ม.3'!DB90</f>
        <v>45</v>
      </c>
      <c r="AS88" s="25">
        <f>'สังคมศึกษา ม.3'!DD90</f>
        <v>6</v>
      </c>
      <c r="AT88" s="25">
        <f>'สังคมศึกษา ม.3'!DE90</f>
        <v>4</v>
      </c>
      <c r="AU88" s="25">
        <f>'สังคมศึกษา ม.3'!DF90</f>
        <v>10</v>
      </c>
      <c r="AV88" s="25">
        <f>'สังคมศึกษา ม.3'!DG90</f>
        <v>2</v>
      </c>
      <c r="AW88" s="25">
        <f>'สังคมศึกษา ม.3'!DH90</f>
        <v>2</v>
      </c>
      <c r="AX88" s="25">
        <f>'สังคมศึกษา ม.3'!DI90</f>
        <v>4</v>
      </c>
      <c r="AY88" s="25">
        <f>'สังคมศึกษา ม.3'!DJ90</f>
        <v>0</v>
      </c>
      <c r="AZ88" s="25">
        <f>'สังคมศึกษา ม.3'!DK90</f>
        <v>4</v>
      </c>
      <c r="BA88" s="25">
        <f>'สังคมศึกษา ม.3'!DL90</f>
        <v>4</v>
      </c>
      <c r="BB88" s="25">
        <f>'สังคมศึกษา ม.3'!DM90</f>
        <v>4</v>
      </c>
      <c r="BC88" s="25">
        <f>'สังคมศึกษา ม.3'!DN90</f>
        <v>6</v>
      </c>
      <c r="BD88" s="25">
        <f>'สังคมศึกษา ม.3'!DO90</f>
        <v>2</v>
      </c>
      <c r="BE88" s="25">
        <f>'สังคมศึกษา ม.3'!DP90</f>
        <v>12</v>
      </c>
      <c r="BF88" s="25">
        <f>'สังคมศึกษา ม.3'!DQ90</f>
        <v>4</v>
      </c>
      <c r="BG88" s="25">
        <f>'สังคมศึกษา ม.3'!DR90</f>
        <v>0</v>
      </c>
      <c r="BH88" s="25">
        <f>'สังคมศึกษา ม.3'!DS90</f>
        <v>4</v>
      </c>
      <c r="BI88" s="25">
        <f>'สังคมศึกษา ม.3'!DT90</f>
        <v>34</v>
      </c>
      <c r="BJ88" s="25">
        <f>'ภาษาอังกฤษ ม.3'!CY90</f>
        <v>8</v>
      </c>
      <c r="BK88" s="25">
        <f>'ภาษาอังกฤษ ม.3'!CZ90</f>
        <v>14</v>
      </c>
      <c r="BL88" s="25">
        <f>'ภาษาอังกฤษ ม.3'!DA90</f>
        <v>4</v>
      </c>
      <c r="BM88" s="25">
        <f>'ภาษาอังกฤษ ม.3'!DB90</f>
        <v>26</v>
      </c>
      <c r="BN88" s="25">
        <f>'ภาษาอังกฤษ ม.3'!DC90</f>
        <v>2</v>
      </c>
      <c r="BO88" s="25">
        <f>'ภาษาอังกฤษ ม.3'!DD90</f>
        <v>6</v>
      </c>
      <c r="BP88" s="25">
        <f>'ภาษาอังกฤษ ม.3'!DE90</f>
        <v>8</v>
      </c>
      <c r="BQ88" s="25">
        <f>'ภาษาอังกฤษ ม.3'!DF90</f>
        <v>6</v>
      </c>
      <c r="BR88" s="25">
        <f>'ภาษาอังกฤษ ม.3'!DG90</f>
        <v>40</v>
      </c>
    </row>
    <row r="89" spans="1:70" ht="19.350000000000001" customHeight="1">
      <c r="A89" s="5">
        <v>83</v>
      </c>
      <c r="B89" s="18" t="str">
        <f>'ภาษาไทย ม.3'!B91</f>
        <v>นายสุทัศน์   วรินทรเวช</v>
      </c>
      <c r="C89" s="7">
        <f>'ภาษาไทย ม.3'!DE91</f>
        <v>7.2</v>
      </c>
      <c r="D89" s="7">
        <f>'ภาษาไทย ม.3'!DF91</f>
        <v>3.2</v>
      </c>
      <c r="E89" s="7">
        <f>'ภาษาไทย ม.3'!DG91</f>
        <v>3.2</v>
      </c>
      <c r="F89" s="7">
        <f>'ภาษาไทย ม.3'!DH91</f>
        <v>13.2</v>
      </c>
      <c r="G89" s="7">
        <f>'ภาษาไทย ม.3'!DI91</f>
        <v>0</v>
      </c>
      <c r="H89" s="7">
        <f>'ภาษาไทย ม.3'!DJ91</f>
        <v>26.8</v>
      </c>
      <c r="I89" s="25">
        <f>'คณิต ม.3'!CH91</f>
        <v>0</v>
      </c>
      <c r="J89" s="25">
        <f>'คณิต ม.3'!CI91</f>
        <v>2.5</v>
      </c>
      <c r="K89" s="25">
        <f>'คณิต ม.3'!CJ91</f>
        <v>0</v>
      </c>
      <c r="L89" s="25">
        <f>'คณิต ม.3'!CK91</f>
        <v>0</v>
      </c>
      <c r="M89" s="25">
        <f>'คณิต ม.3'!CL91</f>
        <v>2.5</v>
      </c>
      <c r="N89" s="25">
        <f>'คณิต ม.3'!CM91</f>
        <v>0</v>
      </c>
      <c r="O89" s="25">
        <f>'คณิต ม.3'!CN91</f>
        <v>0</v>
      </c>
      <c r="P89" s="25">
        <f>'คณิต ม.3'!CO91</f>
        <v>0</v>
      </c>
      <c r="Q89" s="25">
        <f>'คณิต ม.3'!CP91</f>
        <v>0</v>
      </c>
      <c r="R89" s="25">
        <f>'คณิต ม.3'!CQ91</f>
        <v>5</v>
      </c>
      <c r="S89" s="25">
        <f>'คณิต ม.3'!CR91</f>
        <v>5</v>
      </c>
      <c r="T89" s="25">
        <f>'คณิต ม.3'!CS91</f>
        <v>2.5</v>
      </c>
      <c r="U89" s="25">
        <f>'คณิต ม.3'!CT91</f>
        <v>7.5</v>
      </c>
      <c r="V89" s="25">
        <f>'คณิต ม.3'!CU91</f>
        <v>10</v>
      </c>
      <c r="W89" s="25">
        <f>'คณิต ม.3'!CV91</f>
        <v>2.5</v>
      </c>
      <c r="X89" s="25">
        <f>'คณิต ม.3'!CW91</f>
        <v>2.5</v>
      </c>
      <c r="Y89" s="25">
        <f>'คณิต ม.3'!CX91</f>
        <v>0</v>
      </c>
      <c r="Z89" s="25">
        <f>'คณิต ม.3'!CY91</f>
        <v>5</v>
      </c>
      <c r="AA89" s="25">
        <f>'คณิต ม.3'!CZ91</f>
        <v>2.5</v>
      </c>
      <c r="AB89" s="25">
        <f>'คณิต ม.3'!DA91</f>
        <v>25</v>
      </c>
      <c r="AC89" s="25">
        <f>'วิทยาศาสตร์ ม.3'!CM91</f>
        <v>4</v>
      </c>
      <c r="AD89" s="25">
        <f>'วิทยาศาสตร์ ม.3'!CN91</f>
        <v>2</v>
      </c>
      <c r="AE89" s="25">
        <f>'วิทยาศาสตร์ ม.3'!CO91</f>
        <v>6</v>
      </c>
      <c r="AF89" s="25">
        <f>'วิทยาศาสตร์ ม.3'!CP91</f>
        <v>2</v>
      </c>
      <c r="AG89" s="25">
        <f>'วิทยาศาสตร์ ม.3'!CQ91</f>
        <v>2</v>
      </c>
      <c r="AH89" s="25">
        <f>'วิทยาศาสตร์ ม.3'!CR91</f>
        <v>4</v>
      </c>
      <c r="AI89" s="25">
        <f>'วิทยาศาสตร์ ม.3'!CS91</f>
        <v>0</v>
      </c>
      <c r="AJ89" s="25">
        <f>'วิทยาศาสตร์ ม.3'!CT91</f>
        <v>8</v>
      </c>
      <c r="AK89" s="25">
        <f>'วิทยาศาสตร์ ม.3'!CU91</f>
        <v>8</v>
      </c>
      <c r="AL89" s="25">
        <f>'วิทยาศาสตร์ ม.3'!CV91</f>
        <v>2</v>
      </c>
      <c r="AM89" s="25">
        <f>'วิทยาศาสตร์ ม.3'!CW91</f>
        <v>2</v>
      </c>
      <c r="AN89" s="25">
        <f>'วิทยาศาสตร์ ม.3'!CX91</f>
        <v>2</v>
      </c>
      <c r="AO89" s="25">
        <f>'วิทยาศาสตร์ ม.3'!CY91</f>
        <v>0</v>
      </c>
      <c r="AP89" s="25">
        <f>'วิทยาศาสตร์ ม.3'!CZ91</f>
        <v>2</v>
      </c>
      <c r="AQ89" s="25">
        <f>'วิทยาศาสตร์ ม.3'!DA91</f>
        <v>2</v>
      </c>
      <c r="AR89" s="25">
        <f>'วิทยาศาสตร์ ม.3'!DB91</f>
        <v>26</v>
      </c>
      <c r="AS89" s="25">
        <f>'สังคมศึกษา ม.3'!DD91</f>
        <v>2</v>
      </c>
      <c r="AT89" s="25">
        <f>'สังคมศึกษา ม.3'!DE91</f>
        <v>2</v>
      </c>
      <c r="AU89" s="25">
        <f>'สังคมศึกษา ม.3'!DF91</f>
        <v>4</v>
      </c>
      <c r="AV89" s="25">
        <f>'สังคมศึกษา ม.3'!DG91</f>
        <v>4</v>
      </c>
      <c r="AW89" s="25">
        <f>'สังคมศึกษา ม.3'!DH91</f>
        <v>2</v>
      </c>
      <c r="AX89" s="25">
        <f>'สังคมศึกษา ม.3'!DI91</f>
        <v>6</v>
      </c>
      <c r="AY89" s="25">
        <f>'สังคมศึกษา ม.3'!DJ91</f>
        <v>4</v>
      </c>
      <c r="AZ89" s="25">
        <f>'สังคมศึกษา ม.3'!DK91</f>
        <v>2</v>
      </c>
      <c r="BA89" s="25">
        <f>'สังคมศึกษา ม.3'!DL91</f>
        <v>6</v>
      </c>
      <c r="BB89" s="25">
        <f>'สังคมศึกษา ม.3'!DM91</f>
        <v>2</v>
      </c>
      <c r="BC89" s="25">
        <f>'สังคมศึกษา ม.3'!DN91</f>
        <v>2</v>
      </c>
      <c r="BD89" s="25">
        <f>'สังคมศึกษา ม.3'!DO91</f>
        <v>0</v>
      </c>
      <c r="BE89" s="25">
        <f>'สังคมศึกษา ม.3'!DP91</f>
        <v>4</v>
      </c>
      <c r="BF89" s="25">
        <f>'สังคมศึกษา ม.3'!DQ91</f>
        <v>2</v>
      </c>
      <c r="BG89" s="25">
        <f>'สังคมศึกษา ม.3'!DR91</f>
        <v>2</v>
      </c>
      <c r="BH89" s="25">
        <f>'สังคมศึกษา ม.3'!DS91</f>
        <v>4</v>
      </c>
      <c r="BI89" s="25">
        <f>'สังคมศึกษา ม.3'!DT91</f>
        <v>24</v>
      </c>
      <c r="BJ89" s="25">
        <f>'ภาษาอังกฤษ ม.3'!CY91</f>
        <v>12</v>
      </c>
      <c r="BK89" s="25">
        <f>'ภาษาอังกฤษ ม.3'!CZ91</f>
        <v>16</v>
      </c>
      <c r="BL89" s="25">
        <f>'ภาษาอังกฤษ ม.3'!DA91</f>
        <v>6</v>
      </c>
      <c r="BM89" s="25">
        <f>'ภาษาอังกฤษ ม.3'!DB91</f>
        <v>34</v>
      </c>
      <c r="BN89" s="25">
        <f>'ภาษาอังกฤษ ม.3'!DC91</f>
        <v>2</v>
      </c>
      <c r="BO89" s="25">
        <f>'ภาษาอังกฤษ ม.3'!DD91</f>
        <v>0</v>
      </c>
      <c r="BP89" s="25">
        <f>'ภาษาอังกฤษ ม.3'!DE91</f>
        <v>2</v>
      </c>
      <c r="BQ89" s="25">
        <f>'ภาษาอังกฤษ ม.3'!DF91</f>
        <v>0</v>
      </c>
      <c r="BR89" s="25">
        <f>'ภาษาอังกฤษ ม.3'!DG91</f>
        <v>36</v>
      </c>
    </row>
    <row r="90" spans="1:70" ht="19.350000000000001" customHeight="1">
      <c r="A90" s="5">
        <v>84</v>
      </c>
      <c r="B90" s="18" t="str">
        <f>'ภาษาไทย ม.3'!B92</f>
        <v>นางสาวยุพิน  อุตมะพงษ์</v>
      </c>
      <c r="C90" s="7">
        <f>'ภาษาไทย ม.3'!DE92</f>
        <v>8.8000000000000007</v>
      </c>
      <c r="D90" s="7">
        <f>'ภาษาไทย ม.3'!DF92</f>
        <v>1.6</v>
      </c>
      <c r="E90" s="7">
        <f>'ภาษาไทย ม.3'!DG92</f>
        <v>1.6</v>
      </c>
      <c r="F90" s="7">
        <f>'ภาษาไทย ม.3'!DH92</f>
        <v>13.6</v>
      </c>
      <c r="G90" s="7">
        <f>'ภาษาไทย ม.3'!DI92</f>
        <v>1.6</v>
      </c>
      <c r="H90" s="7">
        <f>'ภาษาไทย ม.3'!DJ92</f>
        <v>27.200000000000003</v>
      </c>
      <c r="I90" s="25">
        <f>'คณิต ม.3'!CH92</f>
        <v>0</v>
      </c>
      <c r="J90" s="25">
        <f>'คณิต ม.3'!CI92</f>
        <v>0</v>
      </c>
      <c r="K90" s="25">
        <f>'คณิต ม.3'!CJ92</f>
        <v>2.5</v>
      </c>
      <c r="L90" s="25">
        <f>'คณิต ม.3'!CK92</f>
        <v>0</v>
      </c>
      <c r="M90" s="25">
        <f>'คณิต ม.3'!CL92</f>
        <v>2.5</v>
      </c>
      <c r="N90" s="25">
        <f>'คณิต ม.3'!CM92</f>
        <v>0</v>
      </c>
      <c r="O90" s="25">
        <f>'คณิต ม.3'!CN92</f>
        <v>2.5</v>
      </c>
      <c r="P90" s="25">
        <f>'คณิต ม.3'!CO92</f>
        <v>2.5</v>
      </c>
      <c r="Q90" s="25">
        <f>'คณิต ม.3'!CP92</f>
        <v>0</v>
      </c>
      <c r="R90" s="25">
        <f>'คณิต ม.3'!CQ92</f>
        <v>5</v>
      </c>
      <c r="S90" s="25">
        <f>'คณิต ม.3'!CR92</f>
        <v>5</v>
      </c>
      <c r="T90" s="25">
        <f>'คณิต ม.3'!CS92</f>
        <v>0</v>
      </c>
      <c r="U90" s="25">
        <f>'คณิต ม.3'!CT92</f>
        <v>2.5</v>
      </c>
      <c r="V90" s="25">
        <f>'คณิต ม.3'!CU92</f>
        <v>2.5</v>
      </c>
      <c r="W90" s="25">
        <f>'คณิต ม.3'!CV92</f>
        <v>2.5</v>
      </c>
      <c r="X90" s="25">
        <f>'คณิต ม.3'!CW92</f>
        <v>0</v>
      </c>
      <c r="Y90" s="25">
        <f>'คณิต ม.3'!CX92</f>
        <v>0</v>
      </c>
      <c r="Z90" s="25">
        <f>'คณิต ม.3'!CY92</f>
        <v>2.5</v>
      </c>
      <c r="AA90" s="25">
        <f>'คณิต ม.3'!CZ92</f>
        <v>0</v>
      </c>
      <c r="AB90" s="25">
        <f>'คณิต ม.3'!DA92</f>
        <v>15</v>
      </c>
      <c r="AC90" s="25">
        <f>'วิทยาศาสตร์ ม.3'!CM92</f>
        <v>6</v>
      </c>
      <c r="AD90" s="25">
        <f>'วิทยาศาสตร์ ม.3'!CN92</f>
        <v>0</v>
      </c>
      <c r="AE90" s="25">
        <f>'วิทยาศาสตร์ ม.3'!CO92</f>
        <v>6</v>
      </c>
      <c r="AF90" s="25">
        <f>'วิทยาศาสตร์ ม.3'!CP92</f>
        <v>0</v>
      </c>
      <c r="AG90" s="25">
        <f>'วิทยาศาสตร์ ม.3'!CQ92</f>
        <v>0</v>
      </c>
      <c r="AH90" s="25">
        <f>'วิทยาศาสตร์ ม.3'!CR92</f>
        <v>0</v>
      </c>
      <c r="AI90" s="25">
        <f>'วิทยาศาสตร์ ม.3'!CS92</f>
        <v>0</v>
      </c>
      <c r="AJ90" s="25">
        <f>'วิทยาศาสตร์ ม.3'!CT92</f>
        <v>3</v>
      </c>
      <c r="AK90" s="25">
        <f>'วิทยาศาสตร์ ม.3'!CU92</f>
        <v>3</v>
      </c>
      <c r="AL90" s="25">
        <f>'วิทยาศาสตร์ ม.3'!CV92</f>
        <v>6</v>
      </c>
      <c r="AM90" s="25">
        <f>'วิทยาศาสตร์ ม.3'!CW92</f>
        <v>8</v>
      </c>
      <c r="AN90" s="25">
        <f>'วิทยาศาสตร์ ม.3'!CX92</f>
        <v>6</v>
      </c>
      <c r="AO90" s="25">
        <f>'วิทยาศาสตร์ ม.3'!CY92</f>
        <v>2</v>
      </c>
      <c r="AP90" s="25">
        <f>'วิทยาศาสตร์ ม.3'!CZ92</f>
        <v>2</v>
      </c>
      <c r="AQ90" s="25">
        <f>'วิทยาศาสตร์ ม.3'!DA92</f>
        <v>4</v>
      </c>
      <c r="AR90" s="25">
        <f>'วิทยาศาสตร์ ม.3'!DB92</f>
        <v>33</v>
      </c>
      <c r="AS90" s="25">
        <f>'สังคมศึกษา ม.3'!DD92</f>
        <v>6</v>
      </c>
      <c r="AT90" s="25">
        <f>'สังคมศึกษา ม.3'!DE92</f>
        <v>6</v>
      </c>
      <c r="AU90" s="25">
        <f>'สังคมศึกษา ม.3'!DF92</f>
        <v>12</v>
      </c>
      <c r="AV90" s="25">
        <f>'สังคมศึกษา ม.3'!DG92</f>
        <v>6</v>
      </c>
      <c r="AW90" s="25">
        <f>'สังคมศึกษา ม.3'!DH92</f>
        <v>2</v>
      </c>
      <c r="AX90" s="25">
        <f>'สังคมศึกษา ม.3'!DI92</f>
        <v>8</v>
      </c>
      <c r="AY90" s="25">
        <f>'สังคมศึกษา ม.3'!DJ92</f>
        <v>8</v>
      </c>
      <c r="AZ90" s="25">
        <f>'สังคมศึกษา ม.3'!DK92</f>
        <v>2</v>
      </c>
      <c r="BA90" s="25">
        <f>'สังคมศึกษา ม.3'!DL92</f>
        <v>10</v>
      </c>
      <c r="BB90" s="25">
        <f>'สังคมศึกษา ม.3'!DM92</f>
        <v>0</v>
      </c>
      <c r="BC90" s="25">
        <f>'สังคมศึกษา ม.3'!DN92</f>
        <v>0</v>
      </c>
      <c r="BD90" s="25">
        <f>'สังคมศึกษา ม.3'!DO92</f>
        <v>4</v>
      </c>
      <c r="BE90" s="25">
        <f>'สังคมศึกษา ม.3'!DP92</f>
        <v>4</v>
      </c>
      <c r="BF90" s="25">
        <f>'สังคมศึกษา ม.3'!DQ92</f>
        <v>2</v>
      </c>
      <c r="BG90" s="25">
        <f>'สังคมศึกษา ม.3'!DR92</f>
        <v>2</v>
      </c>
      <c r="BH90" s="25">
        <f>'สังคมศึกษา ม.3'!DS92</f>
        <v>4</v>
      </c>
      <c r="BI90" s="25">
        <f>'สังคมศึกษา ม.3'!DT92</f>
        <v>38</v>
      </c>
      <c r="BJ90" s="25">
        <f>'ภาษาอังกฤษ ม.3'!CY92</f>
        <v>6</v>
      </c>
      <c r="BK90" s="25">
        <f>'ภาษาอังกฤษ ม.3'!CZ92</f>
        <v>12</v>
      </c>
      <c r="BL90" s="25">
        <f>'ภาษาอังกฤษ ม.3'!DA92</f>
        <v>4</v>
      </c>
      <c r="BM90" s="25">
        <f>'ภาษาอังกฤษ ม.3'!DB92</f>
        <v>22</v>
      </c>
      <c r="BN90" s="25">
        <f>'ภาษาอังกฤษ ม.3'!DC92</f>
        <v>2</v>
      </c>
      <c r="BO90" s="25">
        <f>'ภาษาอังกฤษ ม.3'!DD92</f>
        <v>2</v>
      </c>
      <c r="BP90" s="25">
        <f>'ภาษาอังกฤษ ม.3'!DE92</f>
        <v>4</v>
      </c>
      <c r="BQ90" s="25">
        <f>'ภาษาอังกฤษ ม.3'!DF92</f>
        <v>2</v>
      </c>
      <c r="BR90" s="25">
        <f>'ภาษาอังกฤษ ม.3'!DG92</f>
        <v>28</v>
      </c>
    </row>
    <row r="91" spans="1:70" ht="19.350000000000001" customHeight="1">
      <c r="A91" s="5">
        <v>85</v>
      </c>
      <c r="B91" s="18" t="str">
        <f>'ภาษาไทย ม.3'!B93</f>
        <v>นางสาววาสนา  ตรงต่อกาล</v>
      </c>
      <c r="C91" s="7">
        <f>'ภาษาไทย ม.3'!DE93</f>
        <v>4.8000000000000007</v>
      </c>
      <c r="D91" s="7">
        <f>'ภาษาไทย ม.3'!DF93</f>
        <v>6.4</v>
      </c>
      <c r="E91" s="7">
        <f>'ภาษาไทย ม.3'!DG93</f>
        <v>8</v>
      </c>
      <c r="F91" s="7">
        <f>'ภาษาไทย ม.3'!DH93</f>
        <v>5.6</v>
      </c>
      <c r="G91" s="7">
        <f>'ภาษาไทย ม.3'!DI93</f>
        <v>4.8000000000000007</v>
      </c>
      <c r="H91" s="7">
        <f>'ภาษาไทย ม.3'!DJ93</f>
        <v>29.600000000000005</v>
      </c>
      <c r="I91" s="25">
        <f>'คณิต ม.3'!CH93</f>
        <v>0</v>
      </c>
      <c r="J91" s="25">
        <f>'คณิต ม.3'!CI93</f>
        <v>0</v>
      </c>
      <c r="K91" s="25">
        <f>'คณิต ม.3'!CJ93</f>
        <v>0</v>
      </c>
      <c r="L91" s="25">
        <f>'คณิต ม.3'!CK93</f>
        <v>2.5</v>
      </c>
      <c r="M91" s="25">
        <f>'คณิต ม.3'!CL93</f>
        <v>2.5</v>
      </c>
      <c r="N91" s="25">
        <f>'คณิต ม.3'!CM93</f>
        <v>2.5</v>
      </c>
      <c r="O91" s="25">
        <f>'คณิต ม.3'!CN93</f>
        <v>2.5</v>
      </c>
      <c r="P91" s="25">
        <f>'คณิต ม.3'!CO93</f>
        <v>5</v>
      </c>
      <c r="Q91" s="25">
        <f>'คณิต ม.3'!CP93</f>
        <v>0</v>
      </c>
      <c r="R91" s="25">
        <f>'คณิต ม.3'!CQ93</f>
        <v>2.5</v>
      </c>
      <c r="S91" s="25">
        <f>'คณิต ม.3'!CR93</f>
        <v>2.5</v>
      </c>
      <c r="T91" s="25">
        <f>'คณิต ม.3'!CS93</f>
        <v>0</v>
      </c>
      <c r="U91" s="25">
        <f>'คณิต ม.3'!CT93</f>
        <v>2.5</v>
      </c>
      <c r="V91" s="25">
        <f>'คณิต ม.3'!CU93</f>
        <v>2.5</v>
      </c>
      <c r="W91" s="25">
        <f>'คณิต ม.3'!CV93</f>
        <v>2.5</v>
      </c>
      <c r="X91" s="25">
        <f>'คณิต ม.3'!CW93</f>
        <v>0</v>
      </c>
      <c r="Y91" s="25">
        <f>'คณิต ม.3'!CX93</f>
        <v>2.5</v>
      </c>
      <c r="Z91" s="25">
        <f>'คณิต ม.3'!CY93</f>
        <v>5</v>
      </c>
      <c r="AA91" s="25">
        <f>'คณิต ม.3'!CZ93</f>
        <v>2.5</v>
      </c>
      <c r="AB91" s="25">
        <f>'คณิต ม.3'!DA93</f>
        <v>20</v>
      </c>
      <c r="AC91" s="25">
        <f>'วิทยาศาสตร์ ม.3'!CM93</f>
        <v>4</v>
      </c>
      <c r="AD91" s="25">
        <f>'วิทยาศาสตร์ ม.3'!CN93</f>
        <v>2</v>
      </c>
      <c r="AE91" s="25">
        <f>'วิทยาศาสตร์ ม.3'!CO93</f>
        <v>6</v>
      </c>
      <c r="AF91" s="25">
        <f>'วิทยาศาสตร์ ม.3'!CP93</f>
        <v>0</v>
      </c>
      <c r="AG91" s="25">
        <f>'วิทยาศาสตร์ ม.3'!CQ93</f>
        <v>2</v>
      </c>
      <c r="AH91" s="25">
        <f>'วิทยาศาสตร์ ม.3'!CR93</f>
        <v>2</v>
      </c>
      <c r="AI91" s="25">
        <f>'วิทยาศาสตร์ ม.3'!CS93</f>
        <v>2</v>
      </c>
      <c r="AJ91" s="25">
        <f>'วิทยาศาสตร์ ม.3'!CT93</f>
        <v>3</v>
      </c>
      <c r="AK91" s="25">
        <f>'วิทยาศาสตร์ ม.3'!CU93</f>
        <v>5</v>
      </c>
      <c r="AL91" s="25">
        <f>'วิทยาศาสตร์ ม.3'!CV93</f>
        <v>10</v>
      </c>
      <c r="AM91" s="25">
        <f>'วิทยาศาสตร์ ม.3'!CW93</f>
        <v>4</v>
      </c>
      <c r="AN91" s="25">
        <f>'วิทยาศาสตร์ ม.3'!CX93</f>
        <v>2</v>
      </c>
      <c r="AO91" s="25">
        <f>'วิทยาศาสตร์ ม.3'!CY93</f>
        <v>3</v>
      </c>
      <c r="AP91" s="25">
        <f>'วิทยาศาสตร์ ม.3'!CZ93</f>
        <v>0</v>
      </c>
      <c r="AQ91" s="25">
        <f>'วิทยาศาสตร์ ม.3'!DA93</f>
        <v>3</v>
      </c>
      <c r="AR91" s="25">
        <f>'วิทยาศาสตร์ ม.3'!DB93</f>
        <v>32</v>
      </c>
      <c r="AS91" s="25">
        <f>'สังคมศึกษา ม.3'!DD93</f>
        <v>2</v>
      </c>
      <c r="AT91" s="25">
        <f>'สังคมศึกษา ม.3'!DE93</f>
        <v>2</v>
      </c>
      <c r="AU91" s="25">
        <f>'สังคมศึกษา ม.3'!DF93</f>
        <v>4</v>
      </c>
      <c r="AV91" s="25">
        <f>'สังคมศึกษา ม.3'!DG93</f>
        <v>4</v>
      </c>
      <c r="AW91" s="25">
        <f>'สังคมศึกษา ม.3'!DH93</f>
        <v>4</v>
      </c>
      <c r="AX91" s="25">
        <f>'สังคมศึกษา ม.3'!DI93</f>
        <v>8</v>
      </c>
      <c r="AY91" s="25">
        <f>'สังคมศึกษา ม.3'!DJ93</f>
        <v>0</v>
      </c>
      <c r="AZ91" s="25">
        <f>'สังคมศึกษา ม.3'!DK93</f>
        <v>0</v>
      </c>
      <c r="BA91" s="25">
        <f>'สังคมศึกษา ม.3'!DL93</f>
        <v>0</v>
      </c>
      <c r="BB91" s="25">
        <f>'สังคมศึกษา ม.3'!DM93</f>
        <v>4</v>
      </c>
      <c r="BC91" s="25">
        <f>'สังคมศึกษา ม.3'!DN93</f>
        <v>4</v>
      </c>
      <c r="BD91" s="25">
        <f>'สังคมศึกษา ม.3'!DO93</f>
        <v>2</v>
      </c>
      <c r="BE91" s="25">
        <f>'สังคมศึกษา ม.3'!DP93</f>
        <v>10</v>
      </c>
      <c r="BF91" s="25">
        <f>'สังคมศึกษา ม.3'!DQ93</f>
        <v>0</v>
      </c>
      <c r="BG91" s="25">
        <f>'สังคมศึกษา ม.3'!DR93</f>
        <v>6</v>
      </c>
      <c r="BH91" s="25">
        <f>'สังคมศึกษา ม.3'!DS93</f>
        <v>6</v>
      </c>
      <c r="BI91" s="25">
        <f>'สังคมศึกษา ม.3'!DT93</f>
        <v>28</v>
      </c>
      <c r="BJ91" s="25">
        <f>'ภาษาอังกฤษ ม.3'!CY93</f>
        <v>10</v>
      </c>
      <c r="BK91" s="25">
        <f>'ภาษาอังกฤษ ม.3'!CZ93</f>
        <v>14</v>
      </c>
      <c r="BL91" s="25">
        <f>'ภาษาอังกฤษ ม.3'!DA93</f>
        <v>2</v>
      </c>
      <c r="BM91" s="25">
        <f>'ภาษาอังกฤษ ม.3'!DB93</f>
        <v>26</v>
      </c>
      <c r="BN91" s="25">
        <f>'ภาษาอังกฤษ ม.3'!DC93</f>
        <v>4</v>
      </c>
      <c r="BO91" s="25">
        <f>'ภาษาอังกฤษ ม.3'!DD93</f>
        <v>2</v>
      </c>
      <c r="BP91" s="25">
        <f>'ภาษาอังกฤษ ม.3'!DE93</f>
        <v>6</v>
      </c>
      <c r="BQ91" s="25">
        <f>'ภาษาอังกฤษ ม.3'!DF93</f>
        <v>2</v>
      </c>
      <c r="BR91" s="25">
        <f>'ภาษาอังกฤษ ม.3'!DG93</f>
        <v>34</v>
      </c>
    </row>
    <row r="92" spans="1:70" ht="19.350000000000001" customHeight="1">
      <c r="A92" s="5">
        <v>86</v>
      </c>
      <c r="B92" s="18" t="str">
        <f>'ภาษาไทย ม.3'!B94</f>
        <v>นางสาวสุภาภรณ์  พิภพ</v>
      </c>
      <c r="C92" s="7">
        <f>'ภาษาไทย ม.3'!DE94</f>
        <v>8</v>
      </c>
      <c r="D92" s="7">
        <f>'ภาษาไทย ม.3'!DF94</f>
        <v>3.2</v>
      </c>
      <c r="E92" s="7">
        <f>'ภาษาไทย ม.3'!DG94</f>
        <v>3.2</v>
      </c>
      <c r="F92" s="7">
        <f>'ภาษาไทย ม.3'!DH94</f>
        <v>21.2</v>
      </c>
      <c r="G92" s="7">
        <f>'ภาษาไทย ม.3'!DI94</f>
        <v>3.2</v>
      </c>
      <c r="H92" s="7">
        <f>'ภาษาไทย ม.3'!DJ94</f>
        <v>38.799999999999997</v>
      </c>
      <c r="I92" s="25">
        <f>'คณิต ม.3'!CH94</f>
        <v>0</v>
      </c>
      <c r="J92" s="25">
        <f>'คณิต ม.3'!CI94</f>
        <v>2.5</v>
      </c>
      <c r="K92" s="25">
        <f>'คณิต ม.3'!CJ94</f>
        <v>2.5</v>
      </c>
      <c r="L92" s="25">
        <f>'คณิต ม.3'!CK94</f>
        <v>2.5</v>
      </c>
      <c r="M92" s="25">
        <f>'คณิต ม.3'!CL94</f>
        <v>7.5</v>
      </c>
      <c r="N92" s="25">
        <f>'คณิต ม.3'!CM94</f>
        <v>2.5</v>
      </c>
      <c r="O92" s="25">
        <f>'คณิต ม.3'!CN94</f>
        <v>0</v>
      </c>
      <c r="P92" s="25">
        <f>'คณิต ม.3'!CO94</f>
        <v>2.5</v>
      </c>
      <c r="Q92" s="25">
        <f>'คณิต ม.3'!CP94</f>
        <v>0</v>
      </c>
      <c r="R92" s="25">
        <f>'คณิต ม.3'!CQ94</f>
        <v>2.5</v>
      </c>
      <c r="S92" s="25">
        <f>'คณิต ม.3'!CR94</f>
        <v>2.5</v>
      </c>
      <c r="T92" s="25">
        <f>'คณิต ม.3'!CS94</f>
        <v>0</v>
      </c>
      <c r="U92" s="25">
        <f>'คณิต ม.3'!CT94</f>
        <v>7.5</v>
      </c>
      <c r="V92" s="25">
        <f>'คณิต ม.3'!CU94</f>
        <v>7.5</v>
      </c>
      <c r="W92" s="25">
        <f>'คณิต ม.3'!CV94</f>
        <v>2.5</v>
      </c>
      <c r="X92" s="25">
        <f>'คณิต ม.3'!CW94</f>
        <v>0</v>
      </c>
      <c r="Y92" s="25">
        <f>'คณิต ม.3'!CX94</f>
        <v>0</v>
      </c>
      <c r="Z92" s="25">
        <f>'คณิต ม.3'!CY94</f>
        <v>2.5</v>
      </c>
      <c r="AA92" s="25">
        <f>'คณิต ม.3'!CZ94</f>
        <v>2.5</v>
      </c>
      <c r="AB92" s="25">
        <f>'คณิต ม.3'!DA94</f>
        <v>25</v>
      </c>
      <c r="AC92" s="25">
        <f>'วิทยาศาสตร์ ม.3'!CM94</f>
        <v>0</v>
      </c>
      <c r="AD92" s="25">
        <f>'วิทยาศาสตร์ ม.3'!CN94</f>
        <v>2</v>
      </c>
      <c r="AE92" s="25">
        <f>'วิทยาศาสตร์ ม.3'!CO94</f>
        <v>2</v>
      </c>
      <c r="AF92" s="25">
        <f>'วิทยาศาสตร์ ม.3'!CP94</f>
        <v>0</v>
      </c>
      <c r="AG92" s="25">
        <f>'วิทยาศาสตร์ ม.3'!CQ94</f>
        <v>0</v>
      </c>
      <c r="AH92" s="25">
        <f>'วิทยาศาสตร์ ม.3'!CR94</f>
        <v>0</v>
      </c>
      <c r="AI92" s="25">
        <f>'วิทยาศาสตร์ ม.3'!CS94</f>
        <v>0</v>
      </c>
      <c r="AJ92" s="25">
        <f>'วิทยาศาสตร์ ม.3'!CT94</f>
        <v>5</v>
      </c>
      <c r="AK92" s="25">
        <f>'วิทยาศาสตร์ ม.3'!CU94</f>
        <v>5</v>
      </c>
      <c r="AL92" s="25">
        <f>'วิทยาศาสตร์ ม.3'!CV94</f>
        <v>4</v>
      </c>
      <c r="AM92" s="25">
        <f>'วิทยาศาสตร์ ม.3'!CW94</f>
        <v>2</v>
      </c>
      <c r="AN92" s="25">
        <f>'วิทยาศาสตร์ ม.3'!CX94</f>
        <v>2</v>
      </c>
      <c r="AO92" s="25">
        <f>'วิทยาศาสตร์ ม.3'!CY94</f>
        <v>0</v>
      </c>
      <c r="AP92" s="25">
        <f>'วิทยาศาสตร์ ม.3'!CZ94</f>
        <v>0</v>
      </c>
      <c r="AQ92" s="25">
        <f>'วิทยาศาสตร์ ม.3'!DA94</f>
        <v>0</v>
      </c>
      <c r="AR92" s="25">
        <f>'วิทยาศาสตร์ ม.3'!DB94</f>
        <v>15</v>
      </c>
      <c r="AS92" s="25">
        <f>'สังคมศึกษา ม.3'!DD94</f>
        <v>8</v>
      </c>
      <c r="AT92" s="25">
        <f>'สังคมศึกษา ม.3'!DE94</f>
        <v>4</v>
      </c>
      <c r="AU92" s="25">
        <f>'สังคมศึกษา ม.3'!DF94</f>
        <v>12</v>
      </c>
      <c r="AV92" s="25">
        <f>'สังคมศึกษา ม.3'!DG94</f>
        <v>4</v>
      </c>
      <c r="AW92" s="25">
        <f>'สังคมศึกษา ม.3'!DH94</f>
        <v>4</v>
      </c>
      <c r="AX92" s="25">
        <f>'สังคมศึกษา ม.3'!DI94</f>
        <v>8</v>
      </c>
      <c r="AY92" s="25">
        <f>'สังคมศึกษา ม.3'!DJ94</f>
        <v>0</v>
      </c>
      <c r="AZ92" s="25">
        <f>'สังคมศึกษา ม.3'!DK94</f>
        <v>2</v>
      </c>
      <c r="BA92" s="25">
        <f>'สังคมศึกษา ม.3'!DL94</f>
        <v>2</v>
      </c>
      <c r="BB92" s="25">
        <f>'สังคมศึกษา ม.3'!DM94</f>
        <v>0</v>
      </c>
      <c r="BC92" s="25">
        <f>'สังคมศึกษา ม.3'!DN94</f>
        <v>2</v>
      </c>
      <c r="BD92" s="25">
        <f>'สังคมศึกษา ม.3'!DO94</f>
        <v>2</v>
      </c>
      <c r="BE92" s="25">
        <f>'สังคมศึกษา ม.3'!DP94</f>
        <v>4</v>
      </c>
      <c r="BF92" s="25">
        <f>'สังคมศึกษา ม.3'!DQ94</f>
        <v>2</v>
      </c>
      <c r="BG92" s="25">
        <f>'สังคมศึกษา ม.3'!DR94</f>
        <v>0</v>
      </c>
      <c r="BH92" s="25">
        <f>'สังคมศึกษา ม.3'!DS94</f>
        <v>2</v>
      </c>
      <c r="BI92" s="25">
        <f>'สังคมศึกษา ม.3'!DT94</f>
        <v>28</v>
      </c>
      <c r="BJ92" s="25">
        <f>'ภาษาอังกฤษ ม.3'!CY94</f>
        <v>2</v>
      </c>
      <c r="BK92" s="25">
        <f>'ภาษาอังกฤษ ม.3'!CZ94</f>
        <v>8</v>
      </c>
      <c r="BL92" s="25">
        <f>'ภาษาอังกฤษ ม.3'!DA94</f>
        <v>2</v>
      </c>
      <c r="BM92" s="25">
        <f>'ภาษาอังกฤษ ม.3'!DB94</f>
        <v>12</v>
      </c>
      <c r="BN92" s="25">
        <f>'ภาษาอังกฤษ ม.3'!DC94</f>
        <v>4</v>
      </c>
      <c r="BO92" s="25">
        <f>'ภาษาอังกฤษ ม.3'!DD94</f>
        <v>2</v>
      </c>
      <c r="BP92" s="25">
        <f>'ภาษาอังกฤษ ม.3'!DE94</f>
        <v>6</v>
      </c>
      <c r="BQ92" s="25">
        <f>'ภาษาอังกฤษ ม.3'!DF94</f>
        <v>2</v>
      </c>
      <c r="BR92" s="25">
        <f>'ภาษาอังกฤษ ม.3'!DG94</f>
        <v>20</v>
      </c>
    </row>
    <row r="93" spans="1:70" ht="19.350000000000001" customHeight="1">
      <c r="A93" s="5">
        <v>87</v>
      </c>
      <c r="B93" s="18" t="str">
        <f>'ภาษาไทย ม.3'!B95</f>
        <v>นางสาวนภาพร  โกลิฬะ</v>
      </c>
      <c r="C93" s="7">
        <f>'ภาษาไทย ม.3'!DE95</f>
        <v>11.2</v>
      </c>
      <c r="D93" s="7">
        <f>'ภาษาไทย ม.3'!DF95</f>
        <v>1.6</v>
      </c>
      <c r="E93" s="7">
        <f>'ภาษาไทย ม.3'!DG95</f>
        <v>4.8000000000000007</v>
      </c>
      <c r="F93" s="7">
        <f>'ภาษาไทย ม.3'!DH95</f>
        <v>18.399999999999999</v>
      </c>
      <c r="G93" s="7">
        <f>'ภาษาไทย ม.3'!DI95</f>
        <v>0</v>
      </c>
      <c r="H93" s="7">
        <f>'ภาษาไทย ม.3'!DJ95</f>
        <v>36</v>
      </c>
      <c r="I93" s="25">
        <f>'คณิต ม.3'!CH95</f>
        <v>0</v>
      </c>
      <c r="J93" s="25">
        <f>'คณิต ม.3'!CI95</f>
        <v>2.5</v>
      </c>
      <c r="K93" s="25">
        <f>'คณิต ม.3'!CJ95</f>
        <v>2.5</v>
      </c>
      <c r="L93" s="25">
        <f>'คณิต ม.3'!CK95</f>
        <v>0</v>
      </c>
      <c r="M93" s="25">
        <f>'คณิต ม.3'!CL95</f>
        <v>5</v>
      </c>
      <c r="N93" s="25">
        <f>'คณิต ม.3'!CM95</f>
        <v>0</v>
      </c>
      <c r="O93" s="25">
        <f>'คณิต ม.3'!CN95</f>
        <v>0</v>
      </c>
      <c r="P93" s="25">
        <f>'คณิต ม.3'!CO95</f>
        <v>0</v>
      </c>
      <c r="Q93" s="25">
        <f>'คณิต ม.3'!CP95</f>
        <v>2.5</v>
      </c>
      <c r="R93" s="25">
        <f>'คณิต ม.3'!CQ95</f>
        <v>7.5</v>
      </c>
      <c r="S93" s="25">
        <f>'คณิต ม.3'!CR95</f>
        <v>10</v>
      </c>
      <c r="T93" s="25">
        <f>'คณิต ม.3'!CS95</f>
        <v>0</v>
      </c>
      <c r="U93" s="25">
        <f>'คณิต ม.3'!CT95</f>
        <v>7.5</v>
      </c>
      <c r="V93" s="25">
        <f>'คณิต ม.3'!CU95</f>
        <v>7.5</v>
      </c>
      <c r="W93" s="25">
        <f>'คณิต ม.3'!CV95</f>
        <v>2.5</v>
      </c>
      <c r="X93" s="25">
        <f>'คณิต ม.3'!CW95</f>
        <v>0</v>
      </c>
      <c r="Y93" s="25">
        <f>'คณิต ม.3'!CX95</f>
        <v>0</v>
      </c>
      <c r="Z93" s="25">
        <f>'คณิต ม.3'!CY95</f>
        <v>2.5</v>
      </c>
      <c r="AA93" s="25">
        <f>'คณิต ม.3'!CZ95</f>
        <v>2.5</v>
      </c>
      <c r="AB93" s="25">
        <f>'คณิต ม.3'!DA95</f>
        <v>27.5</v>
      </c>
      <c r="AC93" s="25">
        <f>'วิทยาศาสตร์ ม.3'!CM95</f>
        <v>2</v>
      </c>
      <c r="AD93" s="25">
        <f>'วิทยาศาสตร์ ม.3'!CN95</f>
        <v>0</v>
      </c>
      <c r="AE93" s="25">
        <f>'วิทยาศาสตร์ ม.3'!CO95</f>
        <v>2</v>
      </c>
      <c r="AF93" s="25">
        <f>'วิทยาศาสตร์ ม.3'!CP95</f>
        <v>2</v>
      </c>
      <c r="AG93" s="25">
        <f>'วิทยาศาสตร์ ม.3'!CQ95</f>
        <v>0</v>
      </c>
      <c r="AH93" s="25">
        <f>'วิทยาศาสตร์ ม.3'!CR95</f>
        <v>2</v>
      </c>
      <c r="AI93" s="25">
        <f>'วิทยาศาสตร์ ม.3'!CS95</f>
        <v>2</v>
      </c>
      <c r="AJ93" s="25">
        <f>'วิทยาศาสตร์ ม.3'!CT95</f>
        <v>3</v>
      </c>
      <c r="AK93" s="25">
        <f>'วิทยาศาสตร์ ม.3'!CU95</f>
        <v>5</v>
      </c>
      <c r="AL93" s="25">
        <f>'วิทยาศาสตร์ ม.3'!CV95</f>
        <v>6</v>
      </c>
      <c r="AM93" s="25">
        <f>'วิทยาศาสตร์ ม.3'!CW95</f>
        <v>4</v>
      </c>
      <c r="AN93" s="25">
        <f>'วิทยาศาสตร์ ม.3'!CX95</f>
        <v>0</v>
      </c>
      <c r="AO93" s="25">
        <f>'วิทยาศาสตร์ ม.3'!CY95</f>
        <v>8</v>
      </c>
      <c r="AP93" s="25">
        <f>'วิทยาศาสตร์ ม.3'!CZ95</f>
        <v>2</v>
      </c>
      <c r="AQ93" s="25">
        <f>'วิทยาศาสตร์ ม.3'!DA95</f>
        <v>10</v>
      </c>
      <c r="AR93" s="25">
        <f>'วิทยาศาสตร์ ม.3'!DB95</f>
        <v>29</v>
      </c>
      <c r="AS93" s="25">
        <f>'สังคมศึกษา ม.3'!DD95</f>
        <v>6</v>
      </c>
      <c r="AT93" s="25">
        <f>'สังคมศึกษา ม.3'!DE95</f>
        <v>4</v>
      </c>
      <c r="AU93" s="25">
        <f>'สังคมศึกษา ม.3'!DF95</f>
        <v>10</v>
      </c>
      <c r="AV93" s="25">
        <f>'สังคมศึกษา ม.3'!DG95</f>
        <v>4</v>
      </c>
      <c r="AW93" s="25">
        <f>'สังคมศึกษา ม.3'!DH95</f>
        <v>4</v>
      </c>
      <c r="AX93" s="25">
        <f>'สังคมศึกษา ม.3'!DI95</f>
        <v>8</v>
      </c>
      <c r="AY93" s="25">
        <f>'สังคมศึกษา ม.3'!DJ95</f>
        <v>4</v>
      </c>
      <c r="AZ93" s="25">
        <f>'สังคมศึกษา ม.3'!DK95</f>
        <v>4</v>
      </c>
      <c r="BA93" s="25">
        <f>'สังคมศึกษา ม.3'!DL95</f>
        <v>8</v>
      </c>
      <c r="BB93" s="25">
        <f>'สังคมศึกษา ม.3'!DM95</f>
        <v>4</v>
      </c>
      <c r="BC93" s="25">
        <f>'สังคมศึกษา ม.3'!DN95</f>
        <v>2</v>
      </c>
      <c r="BD93" s="25">
        <f>'สังคมศึกษา ม.3'!DO95</f>
        <v>4</v>
      </c>
      <c r="BE93" s="25">
        <f>'สังคมศึกษา ม.3'!DP95</f>
        <v>10</v>
      </c>
      <c r="BF93" s="25">
        <f>'สังคมศึกษา ม.3'!DQ95</f>
        <v>2</v>
      </c>
      <c r="BG93" s="25">
        <f>'สังคมศึกษา ม.3'!DR95</f>
        <v>2</v>
      </c>
      <c r="BH93" s="25">
        <f>'สังคมศึกษา ม.3'!DS95</f>
        <v>4</v>
      </c>
      <c r="BI93" s="25">
        <f>'สังคมศึกษา ม.3'!DT95</f>
        <v>40</v>
      </c>
      <c r="BJ93" s="25">
        <f>'ภาษาอังกฤษ ม.3'!CY95</f>
        <v>0</v>
      </c>
      <c r="BK93" s="25">
        <f>'ภาษาอังกฤษ ม.3'!CZ95</f>
        <v>6</v>
      </c>
      <c r="BL93" s="25">
        <f>'ภาษาอังกฤษ ม.3'!DA95</f>
        <v>4</v>
      </c>
      <c r="BM93" s="25">
        <f>'ภาษาอังกฤษ ม.3'!DB95</f>
        <v>10</v>
      </c>
      <c r="BN93" s="25">
        <f>'ภาษาอังกฤษ ม.3'!DC95</f>
        <v>2</v>
      </c>
      <c r="BO93" s="25">
        <f>'ภาษาอังกฤษ ม.3'!DD95</f>
        <v>2</v>
      </c>
      <c r="BP93" s="25">
        <f>'ภาษาอังกฤษ ม.3'!DE95</f>
        <v>4</v>
      </c>
      <c r="BQ93" s="25">
        <f>'ภาษาอังกฤษ ม.3'!DF95</f>
        <v>2</v>
      </c>
      <c r="BR93" s="25">
        <f>'ภาษาอังกฤษ ม.3'!DG95</f>
        <v>16</v>
      </c>
    </row>
    <row r="94" spans="1:70" ht="19.350000000000001" customHeight="1">
      <c r="A94" s="5">
        <v>88</v>
      </c>
      <c r="B94" s="18" t="str">
        <f>'ภาษาไทย ม.3'!B96</f>
        <v>นายจตุพร  รัตนพาหุ</v>
      </c>
      <c r="C94" s="7">
        <f>'ภาษาไทย ม.3'!DE96</f>
        <v>8.8000000000000007</v>
      </c>
      <c r="D94" s="7">
        <f>'ภาษาไทย ม.3'!DF96</f>
        <v>1.6</v>
      </c>
      <c r="E94" s="7">
        <f>'ภาษาไทย ม.3'!DG96</f>
        <v>1.6</v>
      </c>
      <c r="F94" s="7">
        <f>'ภาษาไทย ม.3'!DH96</f>
        <v>6.4</v>
      </c>
      <c r="G94" s="7">
        <f>'ภาษาไทย ม.3'!DI96</f>
        <v>1.6</v>
      </c>
      <c r="H94" s="7">
        <f>'ภาษาไทย ม.3'!DJ96</f>
        <v>20</v>
      </c>
      <c r="I94" s="25">
        <f>'คณิต ม.3'!CH96</f>
        <v>0</v>
      </c>
      <c r="J94" s="25">
        <f>'คณิต ม.3'!CI96</f>
        <v>2.5</v>
      </c>
      <c r="K94" s="25">
        <f>'คณิต ม.3'!CJ96</f>
        <v>0</v>
      </c>
      <c r="L94" s="25">
        <f>'คณิต ม.3'!CK96</f>
        <v>0</v>
      </c>
      <c r="M94" s="25">
        <f>'คณิต ม.3'!CL96</f>
        <v>2.5</v>
      </c>
      <c r="N94" s="25">
        <f>'คณิต ม.3'!CM96</f>
        <v>0</v>
      </c>
      <c r="O94" s="25">
        <f>'คณิต ม.3'!CN96</f>
        <v>0</v>
      </c>
      <c r="P94" s="25">
        <f>'คณิต ม.3'!CO96</f>
        <v>0</v>
      </c>
      <c r="Q94" s="25">
        <f>'คณิต ม.3'!CP96</f>
        <v>0</v>
      </c>
      <c r="R94" s="25">
        <f>'คณิต ม.3'!CQ96</f>
        <v>2.5</v>
      </c>
      <c r="S94" s="25">
        <f>'คณิต ม.3'!CR96</f>
        <v>2.5</v>
      </c>
      <c r="T94" s="25">
        <f>'คณิต ม.3'!CS96</f>
        <v>0</v>
      </c>
      <c r="U94" s="25">
        <f>'คณิต ม.3'!CT96</f>
        <v>5</v>
      </c>
      <c r="V94" s="25">
        <f>'คณิต ม.3'!CU96</f>
        <v>5</v>
      </c>
      <c r="W94" s="25">
        <f>'คณิต ม.3'!CV96</f>
        <v>0</v>
      </c>
      <c r="X94" s="25">
        <f>'คณิต ม.3'!CW96</f>
        <v>0</v>
      </c>
      <c r="Y94" s="25">
        <f>'คณิต ม.3'!CX96</f>
        <v>2.5</v>
      </c>
      <c r="Z94" s="25">
        <f>'คณิต ม.3'!CY96</f>
        <v>2.5</v>
      </c>
      <c r="AA94" s="25">
        <f>'คณิต ม.3'!CZ96</f>
        <v>0</v>
      </c>
      <c r="AB94" s="25">
        <f>'คณิต ม.3'!DA96</f>
        <v>12.5</v>
      </c>
      <c r="AC94" s="25">
        <f>'วิทยาศาสตร์ ม.3'!CM96</f>
        <v>0</v>
      </c>
      <c r="AD94" s="25">
        <f>'วิทยาศาสตร์ ม.3'!CN96</f>
        <v>2</v>
      </c>
      <c r="AE94" s="25">
        <f>'วิทยาศาสตร์ ม.3'!CO96</f>
        <v>2</v>
      </c>
      <c r="AF94" s="25">
        <f>'วิทยาศาสตร์ ม.3'!CP96</f>
        <v>2</v>
      </c>
      <c r="AG94" s="25">
        <f>'วิทยาศาสตร์ ม.3'!CQ96</f>
        <v>0</v>
      </c>
      <c r="AH94" s="25">
        <f>'วิทยาศาสตร์ ม.3'!CR96</f>
        <v>2</v>
      </c>
      <c r="AI94" s="25">
        <f>'วิทยาศาสตร์ ม.3'!CS96</f>
        <v>0</v>
      </c>
      <c r="AJ94" s="25">
        <f>'วิทยาศาสตร์ ม.3'!CT96</f>
        <v>6</v>
      </c>
      <c r="AK94" s="25">
        <f>'วิทยาศาสตร์ ม.3'!CU96</f>
        <v>6</v>
      </c>
      <c r="AL94" s="25">
        <f>'วิทยาศาสตร์ ม.3'!CV96</f>
        <v>2</v>
      </c>
      <c r="AM94" s="25">
        <f>'วิทยาศาสตร์ ม.3'!CW96</f>
        <v>6</v>
      </c>
      <c r="AN94" s="25">
        <f>'วิทยาศาสตร์ ม.3'!CX96</f>
        <v>2</v>
      </c>
      <c r="AO94" s="25">
        <f>'วิทยาศาสตร์ ม.3'!CY96</f>
        <v>0</v>
      </c>
      <c r="AP94" s="25">
        <f>'วิทยาศาสตร์ ม.3'!CZ96</f>
        <v>0</v>
      </c>
      <c r="AQ94" s="25">
        <f>'วิทยาศาสตร์ ม.3'!DA96</f>
        <v>0</v>
      </c>
      <c r="AR94" s="25">
        <f>'วิทยาศาสตร์ ม.3'!DB96</f>
        <v>20</v>
      </c>
      <c r="AS94" s="25">
        <f>'สังคมศึกษา ม.3'!DD96</f>
        <v>2</v>
      </c>
      <c r="AT94" s="25">
        <f>'สังคมศึกษา ม.3'!DE96</f>
        <v>4</v>
      </c>
      <c r="AU94" s="25">
        <f>'สังคมศึกษา ม.3'!DF96</f>
        <v>6</v>
      </c>
      <c r="AV94" s="25">
        <f>'สังคมศึกษา ม.3'!DG96</f>
        <v>2</v>
      </c>
      <c r="AW94" s="25">
        <f>'สังคมศึกษา ม.3'!DH96</f>
        <v>4</v>
      </c>
      <c r="AX94" s="25">
        <f>'สังคมศึกษา ม.3'!DI96</f>
        <v>6</v>
      </c>
      <c r="AY94" s="25">
        <f>'สังคมศึกษา ม.3'!DJ96</f>
        <v>4</v>
      </c>
      <c r="AZ94" s="25">
        <f>'สังคมศึกษา ม.3'!DK96</f>
        <v>4</v>
      </c>
      <c r="BA94" s="25">
        <f>'สังคมศึกษา ม.3'!DL96</f>
        <v>8</v>
      </c>
      <c r="BB94" s="25">
        <f>'สังคมศึกษา ม.3'!DM96</f>
        <v>0</v>
      </c>
      <c r="BC94" s="25">
        <f>'สังคมศึกษา ม.3'!DN96</f>
        <v>2</v>
      </c>
      <c r="BD94" s="25">
        <f>'สังคมศึกษา ม.3'!DO96</f>
        <v>0</v>
      </c>
      <c r="BE94" s="25">
        <f>'สังคมศึกษา ม.3'!DP96</f>
        <v>2</v>
      </c>
      <c r="BF94" s="25">
        <f>'สังคมศึกษา ม.3'!DQ96</f>
        <v>4</v>
      </c>
      <c r="BG94" s="25">
        <f>'สังคมศึกษา ม.3'!DR96</f>
        <v>6</v>
      </c>
      <c r="BH94" s="25">
        <f>'สังคมศึกษา ม.3'!DS96</f>
        <v>10</v>
      </c>
      <c r="BI94" s="25">
        <f>'สังคมศึกษา ม.3'!DT96</f>
        <v>32</v>
      </c>
      <c r="BJ94" s="25">
        <f>'ภาษาอังกฤษ ม.3'!CY96</f>
        <v>4</v>
      </c>
      <c r="BK94" s="25">
        <f>'ภาษาอังกฤษ ม.3'!CZ96</f>
        <v>16</v>
      </c>
      <c r="BL94" s="25">
        <f>'ภาษาอังกฤษ ม.3'!DA96</f>
        <v>2</v>
      </c>
      <c r="BM94" s="25">
        <f>'ภาษาอังกฤษ ม.3'!DB96</f>
        <v>22</v>
      </c>
      <c r="BN94" s="25">
        <f>'ภาษาอังกฤษ ม.3'!DC96</f>
        <v>2</v>
      </c>
      <c r="BO94" s="25">
        <f>'ภาษาอังกฤษ ม.3'!DD96</f>
        <v>2</v>
      </c>
      <c r="BP94" s="25">
        <f>'ภาษาอังกฤษ ม.3'!DE96</f>
        <v>4</v>
      </c>
      <c r="BQ94" s="25">
        <f>'ภาษาอังกฤษ ม.3'!DF96</f>
        <v>0</v>
      </c>
      <c r="BR94" s="25">
        <f>'ภาษาอังกฤษ ม.3'!DG96</f>
        <v>26</v>
      </c>
    </row>
    <row r="95" spans="1:70" ht="19.350000000000001" customHeight="1">
      <c r="A95" s="5">
        <v>89</v>
      </c>
      <c r="B95" s="18" t="str">
        <f>'ภาษาไทย ม.3'!B97</f>
        <v>นายคามิน  สุขทองพันธ์</v>
      </c>
      <c r="C95" s="7">
        <f>'ภาษาไทย ม.3'!DE97</f>
        <v>0</v>
      </c>
      <c r="D95" s="7">
        <f>'ภาษาไทย ม.3'!DF97</f>
        <v>1.6</v>
      </c>
      <c r="E95" s="7">
        <f>'ภาษาไทย ม.3'!DG97</f>
        <v>1.6</v>
      </c>
      <c r="F95" s="7">
        <f>'ภาษาไทย ม.3'!DH97</f>
        <v>8.8000000000000007</v>
      </c>
      <c r="G95" s="7">
        <f>'ภาษาไทย ม.3'!DI97</f>
        <v>3.2</v>
      </c>
      <c r="H95" s="7">
        <f>'ภาษาไทย ม.3'!DJ97</f>
        <v>15.2</v>
      </c>
      <c r="I95" s="25">
        <f>'คณิต ม.3'!CH97</f>
        <v>0</v>
      </c>
      <c r="J95" s="25">
        <f>'คณิต ม.3'!CI97</f>
        <v>5</v>
      </c>
      <c r="K95" s="25">
        <f>'คณิต ม.3'!CJ97</f>
        <v>2.5</v>
      </c>
      <c r="L95" s="25">
        <f>'คณิต ม.3'!CK97</f>
        <v>2.5</v>
      </c>
      <c r="M95" s="25">
        <f>'คณิต ม.3'!CL97</f>
        <v>10</v>
      </c>
      <c r="N95" s="25">
        <f>'คณิต ม.3'!CM97</f>
        <v>2.5</v>
      </c>
      <c r="O95" s="25">
        <f>'คณิต ม.3'!CN97</f>
        <v>0</v>
      </c>
      <c r="P95" s="25">
        <f>'คณิต ม.3'!CO97</f>
        <v>2.5</v>
      </c>
      <c r="Q95" s="25">
        <f>'คณิต ม.3'!CP97</f>
        <v>2.5</v>
      </c>
      <c r="R95" s="25">
        <f>'คณิต ม.3'!CQ97</f>
        <v>2.5</v>
      </c>
      <c r="S95" s="25">
        <f>'คณิต ม.3'!CR97</f>
        <v>5</v>
      </c>
      <c r="T95" s="25">
        <f>'คณิต ม.3'!CS97</f>
        <v>0</v>
      </c>
      <c r="U95" s="25">
        <f>'คณิต ม.3'!CT97</f>
        <v>5</v>
      </c>
      <c r="V95" s="25">
        <f>'คณิต ม.3'!CU97</f>
        <v>5</v>
      </c>
      <c r="W95" s="25">
        <f>'คณิต ม.3'!CV97</f>
        <v>2.5</v>
      </c>
      <c r="X95" s="25">
        <f>'คณิต ม.3'!CW97</f>
        <v>2.5</v>
      </c>
      <c r="Y95" s="25">
        <f>'คณิต ม.3'!CX97</f>
        <v>0</v>
      </c>
      <c r="Z95" s="25">
        <f>'คณิต ม.3'!CY97</f>
        <v>5</v>
      </c>
      <c r="AA95" s="25">
        <f>'คณิต ม.3'!CZ97</f>
        <v>0</v>
      </c>
      <c r="AB95" s="25">
        <f>'คณิต ม.3'!DA97</f>
        <v>27.5</v>
      </c>
      <c r="AC95" s="25">
        <f>'วิทยาศาสตร์ ม.3'!CM97</f>
        <v>4</v>
      </c>
      <c r="AD95" s="25">
        <f>'วิทยาศาสตร์ ม.3'!CN97</f>
        <v>2</v>
      </c>
      <c r="AE95" s="25">
        <f>'วิทยาศาสตร์ ม.3'!CO97</f>
        <v>6</v>
      </c>
      <c r="AF95" s="25">
        <f>'วิทยาศาสตร์ ม.3'!CP97</f>
        <v>0</v>
      </c>
      <c r="AG95" s="25">
        <f>'วิทยาศาสตร์ ม.3'!CQ97</f>
        <v>0</v>
      </c>
      <c r="AH95" s="25">
        <f>'วิทยาศาสตร์ ม.3'!CR97</f>
        <v>0</v>
      </c>
      <c r="AI95" s="25">
        <f>'วิทยาศาสตร์ ม.3'!CS97</f>
        <v>0</v>
      </c>
      <c r="AJ95" s="25">
        <f>'วิทยาศาสตร์ ม.3'!CT97</f>
        <v>5</v>
      </c>
      <c r="AK95" s="25">
        <f>'วิทยาศาสตร์ ม.3'!CU97</f>
        <v>5</v>
      </c>
      <c r="AL95" s="25">
        <f>'วิทยาศาสตร์ ม.3'!CV97</f>
        <v>2</v>
      </c>
      <c r="AM95" s="25">
        <f>'วิทยาศาสตร์ ม.3'!CW97</f>
        <v>10</v>
      </c>
      <c r="AN95" s="25">
        <f>'วิทยาศาสตร์ ม.3'!CX97</f>
        <v>2</v>
      </c>
      <c r="AO95" s="25">
        <f>'วิทยาศาสตร์ ม.3'!CY97</f>
        <v>5</v>
      </c>
      <c r="AP95" s="25">
        <f>'วิทยาศาสตร์ ม.3'!CZ97</f>
        <v>2</v>
      </c>
      <c r="AQ95" s="25">
        <f>'วิทยาศาสตร์ ม.3'!DA97</f>
        <v>7</v>
      </c>
      <c r="AR95" s="25">
        <f>'วิทยาศาสตร์ ม.3'!DB97</f>
        <v>32</v>
      </c>
      <c r="AS95" s="25">
        <f>'สังคมศึกษา ม.3'!DD97</f>
        <v>4</v>
      </c>
      <c r="AT95" s="25">
        <f>'สังคมศึกษา ม.3'!DE97</f>
        <v>0</v>
      </c>
      <c r="AU95" s="25">
        <f>'สังคมศึกษา ม.3'!DF97</f>
        <v>4</v>
      </c>
      <c r="AV95" s="25">
        <f>'สังคมศึกษา ม.3'!DG97</f>
        <v>6</v>
      </c>
      <c r="AW95" s="25">
        <f>'สังคมศึกษา ม.3'!DH97</f>
        <v>2</v>
      </c>
      <c r="AX95" s="25">
        <f>'สังคมศึกษา ม.3'!DI97</f>
        <v>8</v>
      </c>
      <c r="AY95" s="25">
        <f>'สังคมศึกษา ม.3'!DJ97</f>
        <v>2</v>
      </c>
      <c r="AZ95" s="25">
        <f>'สังคมศึกษา ม.3'!DK97</f>
        <v>2</v>
      </c>
      <c r="BA95" s="25">
        <f>'สังคมศึกษา ม.3'!DL97</f>
        <v>4</v>
      </c>
      <c r="BB95" s="25">
        <f>'สังคมศึกษา ม.3'!DM97</f>
        <v>2</v>
      </c>
      <c r="BC95" s="25">
        <f>'สังคมศึกษา ม.3'!DN97</f>
        <v>2</v>
      </c>
      <c r="BD95" s="25">
        <f>'สังคมศึกษา ม.3'!DO97</f>
        <v>0</v>
      </c>
      <c r="BE95" s="25">
        <f>'สังคมศึกษา ม.3'!DP97</f>
        <v>4</v>
      </c>
      <c r="BF95" s="25">
        <f>'สังคมศึกษา ม.3'!DQ97</f>
        <v>2</v>
      </c>
      <c r="BG95" s="25">
        <f>'สังคมศึกษา ม.3'!DR97</f>
        <v>4</v>
      </c>
      <c r="BH95" s="25">
        <f>'สังคมศึกษา ม.3'!DS97</f>
        <v>6</v>
      </c>
      <c r="BI95" s="25">
        <f>'สังคมศึกษา ม.3'!DT97</f>
        <v>26</v>
      </c>
      <c r="BJ95" s="25">
        <f>'ภาษาอังกฤษ ม.3'!CY97</f>
        <v>4</v>
      </c>
      <c r="BK95" s="25">
        <f>'ภาษาอังกฤษ ม.3'!CZ97</f>
        <v>4</v>
      </c>
      <c r="BL95" s="25">
        <f>'ภาษาอังกฤษ ม.3'!DA97</f>
        <v>2</v>
      </c>
      <c r="BM95" s="25">
        <f>'ภาษาอังกฤษ ม.3'!DB97</f>
        <v>10</v>
      </c>
      <c r="BN95" s="25">
        <f>'ภาษาอังกฤษ ม.3'!DC97</f>
        <v>0</v>
      </c>
      <c r="BO95" s="25">
        <f>'ภาษาอังกฤษ ม.3'!DD97</f>
        <v>0</v>
      </c>
      <c r="BP95" s="25">
        <f>'ภาษาอังกฤษ ม.3'!DE97</f>
        <v>0</v>
      </c>
      <c r="BQ95" s="25">
        <f>'ภาษาอังกฤษ ม.3'!DF97</f>
        <v>0</v>
      </c>
      <c r="BR95" s="25">
        <f>'ภาษาอังกฤษ ม.3'!DG97</f>
        <v>10</v>
      </c>
    </row>
    <row r="96" spans="1:70" ht="19.350000000000001" customHeight="1">
      <c r="A96" s="5">
        <v>90</v>
      </c>
      <c r="B96" s="18" t="str">
        <f>'ภาษาไทย ม.3'!B98</f>
        <v xml:space="preserve">นายสัจจากร  แสงวิวรุณทร  </v>
      </c>
      <c r="C96" s="7">
        <f>'ภาษาไทย ม.3'!DE98</f>
        <v>1.6</v>
      </c>
      <c r="D96" s="7">
        <f>'ภาษาไทย ม.3'!DF98</f>
        <v>1.6</v>
      </c>
      <c r="E96" s="7">
        <f>'ภาษาไทย ม.3'!DG98</f>
        <v>1.6</v>
      </c>
      <c r="F96" s="7">
        <f>'ภาษาไทย ม.3'!DH98</f>
        <v>7.2</v>
      </c>
      <c r="G96" s="7">
        <f>'ภาษาไทย ม.3'!DI98</f>
        <v>3.2</v>
      </c>
      <c r="H96" s="7">
        <f>'ภาษาไทย ม.3'!DJ98</f>
        <v>15.2</v>
      </c>
      <c r="I96" s="25">
        <f>'คณิต ม.3'!CH98</f>
        <v>0</v>
      </c>
      <c r="J96" s="25">
        <f>'คณิต ม.3'!CI98</f>
        <v>0</v>
      </c>
      <c r="K96" s="25">
        <f>'คณิต ม.3'!CJ98</f>
        <v>2.5</v>
      </c>
      <c r="L96" s="25">
        <f>'คณิต ม.3'!CK98</f>
        <v>0</v>
      </c>
      <c r="M96" s="25">
        <f>'คณิต ม.3'!CL98</f>
        <v>2.5</v>
      </c>
      <c r="N96" s="25">
        <f>'คณิต ม.3'!CM98</f>
        <v>0</v>
      </c>
      <c r="O96" s="25">
        <f>'คณิต ม.3'!CN98</f>
        <v>2.5</v>
      </c>
      <c r="P96" s="25">
        <f>'คณิต ม.3'!CO98</f>
        <v>2.5</v>
      </c>
      <c r="Q96" s="25">
        <f>'คณิต ม.3'!CP98</f>
        <v>0</v>
      </c>
      <c r="R96" s="25">
        <f>'คณิต ม.3'!CQ98</f>
        <v>5</v>
      </c>
      <c r="S96" s="25">
        <f>'คณิต ม.3'!CR98</f>
        <v>5</v>
      </c>
      <c r="T96" s="25">
        <f>'คณิต ม.3'!CS98</f>
        <v>0</v>
      </c>
      <c r="U96" s="25">
        <f>'คณิต ม.3'!CT98</f>
        <v>7.5</v>
      </c>
      <c r="V96" s="25">
        <f>'คณิต ม.3'!CU98</f>
        <v>7.5</v>
      </c>
      <c r="W96" s="25">
        <f>'คณิต ม.3'!CV98</f>
        <v>0</v>
      </c>
      <c r="X96" s="25">
        <f>'คณิต ม.3'!CW98</f>
        <v>2.5</v>
      </c>
      <c r="Y96" s="25">
        <f>'คณิต ม.3'!CX98</f>
        <v>2.5</v>
      </c>
      <c r="Z96" s="25">
        <f>'คณิต ม.3'!CY98</f>
        <v>5</v>
      </c>
      <c r="AA96" s="25">
        <f>'คณิต ม.3'!CZ98</f>
        <v>0</v>
      </c>
      <c r="AB96" s="25">
        <f>'คณิต ม.3'!DA98</f>
        <v>22.5</v>
      </c>
      <c r="AC96" s="25">
        <f>'วิทยาศาสตร์ ม.3'!CM98</f>
        <v>2</v>
      </c>
      <c r="AD96" s="25">
        <f>'วิทยาศาสตร์ ม.3'!CN98</f>
        <v>4</v>
      </c>
      <c r="AE96" s="25">
        <f>'วิทยาศาสตร์ ม.3'!CO98</f>
        <v>6</v>
      </c>
      <c r="AF96" s="25">
        <f>'วิทยาศาสตร์ ม.3'!CP98</f>
        <v>0</v>
      </c>
      <c r="AG96" s="25">
        <f>'วิทยาศาสตร์ ม.3'!CQ98</f>
        <v>2</v>
      </c>
      <c r="AH96" s="25">
        <f>'วิทยาศาสตร์ ม.3'!CR98</f>
        <v>2</v>
      </c>
      <c r="AI96" s="25">
        <f>'วิทยาศาสตร์ ม.3'!CS98</f>
        <v>0</v>
      </c>
      <c r="AJ96" s="25">
        <f>'วิทยาศาสตร์ ม.3'!CT98</f>
        <v>5</v>
      </c>
      <c r="AK96" s="25">
        <f>'วิทยาศาสตร์ ม.3'!CU98</f>
        <v>5</v>
      </c>
      <c r="AL96" s="25">
        <f>'วิทยาศาสตร์ ม.3'!CV98</f>
        <v>2</v>
      </c>
      <c r="AM96" s="25">
        <f>'วิทยาศาสตร์ ม.3'!CW98</f>
        <v>2</v>
      </c>
      <c r="AN96" s="25">
        <f>'วิทยาศาสตร์ ม.3'!CX98</f>
        <v>4</v>
      </c>
      <c r="AO96" s="25">
        <f>'วิทยาศาสตร์ ม.3'!CY98</f>
        <v>5</v>
      </c>
      <c r="AP96" s="25">
        <f>'วิทยาศาสตร์ ม.3'!CZ98</f>
        <v>0</v>
      </c>
      <c r="AQ96" s="25">
        <f>'วิทยาศาสตร์ ม.3'!DA98</f>
        <v>5</v>
      </c>
      <c r="AR96" s="25">
        <f>'วิทยาศาสตร์ ม.3'!DB98</f>
        <v>26</v>
      </c>
      <c r="AS96" s="25">
        <f>'สังคมศึกษา ม.3'!DD98</f>
        <v>2</v>
      </c>
      <c r="AT96" s="25">
        <f>'สังคมศึกษา ม.3'!DE98</f>
        <v>4</v>
      </c>
      <c r="AU96" s="25">
        <f>'สังคมศึกษา ม.3'!DF98</f>
        <v>6</v>
      </c>
      <c r="AV96" s="25">
        <f>'สังคมศึกษา ม.3'!DG98</f>
        <v>0</v>
      </c>
      <c r="AW96" s="25">
        <f>'สังคมศึกษา ม.3'!DH98</f>
        <v>4</v>
      </c>
      <c r="AX96" s="25">
        <f>'สังคมศึกษา ม.3'!DI98</f>
        <v>4</v>
      </c>
      <c r="AY96" s="25">
        <f>'สังคมศึกษา ม.3'!DJ98</f>
        <v>6</v>
      </c>
      <c r="AZ96" s="25">
        <f>'สังคมศึกษา ม.3'!DK98</f>
        <v>2</v>
      </c>
      <c r="BA96" s="25">
        <f>'สังคมศึกษา ม.3'!DL98</f>
        <v>8</v>
      </c>
      <c r="BB96" s="25">
        <f>'สังคมศึกษา ม.3'!DM98</f>
        <v>2</v>
      </c>
      <c r="BC96" s="25">
        <f>'สังคมศึกษา ม.3'!DN98</f>
        <v>2</v>
      </c>
      <c r="BD96" s="25">
        <f>'สังคมศึกษา ม.3'!DO98</f>
        <v>0</v>
      </c>
      <c r="BE96" s="25">
        <f>'สังคมศึกษา ม.3'!DP98</f>
        <v>4</v>
      </c>
      <c r="BF96" s="25">
        <f>'สังคมศึกษา ม.3'!DQ98</f>
        <v>2</v>
      </c>
      <c r="BG96" s="25">
        <f>'สังคมศึกษา ม.3'!DR98</f>
        <v>2</v>
      </c>
      <c r="BH96" s="25">
        <f>'สังคมศึกษา ม.3'!DS98</f>
        <v>4</v>
      </c>
      <c r="BI96" s="25">
        <f>'สังคมศึกษา ม.3'!DT98</f>
        <v>26</v>
      </c>
      <c r="BJ96" s="25">
        <f>'ภาษาอังกฤษ ม.3'!CY98</f>
        <v>2</v>
      </c>
      <c r="BK96" s="25">
        <f>'ภาษาอังกฤษ ม.3'!CZ98</f>
        <v>4</v>
      </c>
      <c r="BL96" s="25">
        <f>'ภาษาอังกฤษ ม.3'!DA98</f>
        <v>6</v>
      </c>
      <c r="BM96" s="25">
        <f>'ภาษาอังกฤษ ม.3'!DB98</f>
        <v>12</v>
      </c>
      <c r="BN96" s="25">
        <f>'ภาษาอังกฤษ ม.3'!DC98</f>
        <v>0</v>
      </c>
      <c r="BO96" s="25">
        <f>'ภาษาอังกฤษ ม.3'!DD98</f>
        <v>2</v>
      </c>
      <c r="BP96" s="25">
        <f>'ภาษาอังกฤษ ม.3'!DE98</f>
        <v>2</v>
      </c>
      <c r="BQ96" s="25">
        <f>'ภาษาอังกฤษ ม.3'!DF98</f>
        <v>0</v>
      </c>
      <c r="BR96" s="25">
        <f>'ภาษาอังกฤษ ม.3'!DG98</f>
        <v>14</v>
      </c>
    </row>
    <row r="97" spans="1:70" ht="19.350000000000001" customHeight="1">
      <c r="A97" s="5">
        <v>91</v>
      </c>
      <c r="B97" s="18" t="str">
        <f>'ภาษาไทย ม.3'!B99</f>
        <v>นางสาวณัฐกานต์  บุญวิบูลย์</v>
      </c>
      <c r="C97" s="7">
        <f>'ภาษาไทย ม.3'!DE99</f>
        <v>7.2</v>
      </c>
      <c r="D97" s="7">
        <f>'ภาษาไทย ม.3'!DF99</f>
        <v>1.6</v>
      </c>
      <c r="E97" s="7">
        <f>'ภาษาไทย ม.3'!DG99</f>
        <v>3.2</v>
      </c>
      <c r="F97" s="7">
        <f>'ภาษาไทย ม.3'!DH99</f>
        <v>9.6</v>
      </c>
      <c r="G97" s="7">
        <f>'ภาษาไทย ม.3'!DI99</f>
        <v>3.2</v>
      </c>
      <c r="H97" s="7">
        <f>'ภาษาไทย ม.3'!DJ99</f>
        <v>24.8</v>
      </c>
      <c r="I97" s="25">
        <f>'คณิต ม.3'!CH99</f>
        <v>0</v>
      </c>
      <c r="J97" s="25">
        <f>'คณิต ม.3'!CI99</f>
        <v>2.5</v>
      </c>
      <c r="K97" s="25">
        <f>'คณิต ม.3'!CJ99</f>
        <v>0</v>
      </c>
      <c r="L97" s="25">
        <f>'คณิต ม.3'!CK99</f>
        <v>0</v>
      </c>
      <c r="M97" s="25">
        <f>'คณิต ม.3'!CL99</f>
        <v>2.5</v>
      </c>
      <c r="N97" s="25">
        <f>'คณิต ม.3'!CM99</f>
        <v>0</v>
      </c>
      <c r="O97" s="25">
        <f>'คณิต ม.3'!CN99</f>
        <v>2.5</v>
      </c>
      <c r="P97" s="25">
        <f>'คณิต ม.3'!CO99</f>
        <v>2.5</v>
      </c>
      <c r="Q97" s="25">
        <f>'คณิต ม.3'!CP99</f>
        <v>2.5</v>
      </c>
      <c r="R97" s="25">
        <f>'คณิต ม.3'!CQ99</f>
        <v>2.5</v>
      </c>
      <c r="S97" s="25">
        <f>'คณิต ม.3'!CR99</f>
        <v>5</v>
      </c>
      <c r="T97" s="25">
        <f>'คณิต ม.3'!CS99</f>
        <v>0</v>
      </c>
      <c r="U97" s="25">
        <f>'คณิต ม.3'!CT99</f>
        <v>2.5</v>
      </c>
      <c r="V97" s="25">
        <f>'คณิต ม.3'!CU99</f>
        <v>2.5</v>
      </c>
      <c r="W97" s="25">
        <f>'คณิต ม.3'!CV99</f>
        <v>0</v>
      </c>
      <c r="X97" s="25">
        <f>'คณิต ม.3'!CW99</f>
        <v>0</v>
      </c>
      <c r="Y97" s="25">
        <f>'คณิต ม.3'!CX99</f>
        <v>0</v>
      </c>
      <c r="Z97" s="25">
        <f>'คณิต ม.3'!CY99</f>
        <v>0</v>
      </c>
      <c r="AA97" s="25">
        <f>'คณิต ม.3'!CZ99</f>
        <v>0</v>
      </c>
      <c r="AB97" s="25">
        <f>'คณิต ม.3'!DA99</f>
        <v>12.5</v>
      </c>
      <c r="AC97" s="25">
        <f>'วิทยาศาสตร์ ม.3'!CM99</f>
        <v>6</v>
      </c>
      <c r="AD97" s="25">
        <f>'วิทยาศาสตร์ ม.3'!CN99</f>
        <v>4</v>
      </c>
      <c r="AE97" s="25">
        <f>'วิทยาศาสตร์ ม.3'!CO99</f>
        <v>10</v>
      </c>
      <c r="AF97" s="25">
        <f>'วิทยาศาสตร์ ม.3'!CP99</f>
        <v>2</v>
      </c>
      <c r="AG97" s="25">
        <f>'วิทยาศาสตร์ ม.3'!CQ99</f>
        <v>0</v>
      </c>
      <c r="AH97" s="25">
        <f>'วิทยาศาสตร์ ม.3'!CR99</f>
        <v>2</v>
      </c>
      <c r="AI97" s="25">
        <f>'วิทยาศาสตร์ ม.3'!CS99</f>
        <v>2</v>
      </c>
      <c r="AJ97" s="25">
        <f>'วิทยาศาสตร์ ม.3'!CT99</f>
        <v>2</v>
      </c>
      <c r="AK97" s="25">
        <f>'วิทยาศาสตร์ ม.3'!CU99</f>
        <v>4</v>
      </c>
      <c r="AL97" s="25">
        <f>'วิทยาศาสตร์ ม.3'!CV99</f>
        <v>8</v>
      </c>
      <c r="AM97" s="25">
        <f>'วิทยาศาสตร์ ม.3'!CW99</f>
        <v>0</v>
      </c>
      <c r="AN97" s="25">
        <f>'วิทยาศาสตร์ ม.3'!CX99</f>
        <v>0</v>
      </c>
      <c r="AO97" s="25">
        <f>'วิทยาศาสตร์ ม.3'!CY99</f>
        <v>0</v>
      </c>
      <c r="AP97" s="25">
        <f>'วิทยาศาสตร์ ม.3'!CZ99</f>
        <v>0</v>
      </c>
      <c r="AQ97" s="25">
        <f>'วิทยาศาสตร์ ม.3'!DA99</f>
        <v>0</v>
      </c>
      <c r="AR97" s="25">
        <f>'วิทยาศาสตร์ ม.3'!DB99</f>
        <v>24</v>
      </c>
      <c r="AS97" s="25">
        <f>'สังคมศึกษา ม.3'!DD99</f>
        <v>4</v>
      </c>
      <c r="AT97" s="25">
        <f>'สังคมศึกษา ม.3'!DE99</f>
        <v>4</v>
      </c>
      <c r="AU97" s="25">
        <f>'สังคมศึกษา ม.3'!DF99</f>
        <v>8</v>
      </c>
      <c r="AV97" s="25">
        <f>'สังคมศึกษา ม.3'!DG99</f>
        <v>2</v>
      </c>
      <c r="AW97" s="25">
        <f>'สังคมศึกษา ม.3'!DH99</f>
        <v>4</v>
      </c>
      <c r="AX97" s="25">
        <f>'สังคมศึกษา ม.3'!DI99</f>
        <v>6</v>
      </c>
      <c r="AY97" s="25">
        <f>'สังคมศึกษา ม.3'!DJ99</f>
        <v>2</v>
      </c>
      <c r="AZ97" s="25">
        <f>'สังคมศึกษา ม.3'!DK99</f>
        <v>4</v>
      </c>
      <c r="BA97" s="25">
        <f>'สังคมศึกษา ม.3'!DL99</f>
        <v>6</v>
      </c>
      <c r="BB97" s="25">
        <f>'สังคมศึกษา ม.3'!DM99</f>
        <v>2</v>
      </c>
      <c r="BC97" s="25">
        <f>'สังคมศึกษา ม.3'!DN99</f>
        <v>2</v>
      </c>
      <c r="BD97" s="25">
        <f>'สังคมศึกษา ม.3'!DO99</f>
        <v>4</v>
      </c>
      <c r="BE97" s="25">
        <f>'สังคมศึกษา ม.3'!DP99</f>
        <v>8</v>
      </c>
      <c r="BF97" s="25">
        <f>'สังคมศึกษา ม.3'!DQ99</f>
        <v>2</v>
      </c>
      <c r="BG97" s="25">
        <f>'สังคมศึกษา ม.3'!DR99</f>
        <v>2</v>
      </c>
      <c r="BH97" s="25">
        <f>'สังคมศึกษา ม.3'!DS99</f>
        <v>4</v>
      </c>
      <c r="BI97" s="25">
        <f>'สังคมศึกษา ม.3'!DT99</f>
        <v>32</v>
      </c>
      <c r="BJ97" s="25">
        <f>'ภาษาอังกฤษ ม.3'!CY99</f>
        <v>4</v>
      </c>
      <c r="BK97" s="25">
        <f>'ภาษาอังกฤษ ม.3'!CZ99</f>
        <v>8</v>
      </c>
      <c r="BL97" s="25">
        <f>'ภาษาอังกฤษ ม.3'!DA99</f>
        <v>4</v>
      </c>
      <c r="BM97" s="25">
        <f>'ภาษาอังกฤษ ม.3'!DB99</f>
        <v>16</v>
      </c>
      <c r="BN97" s="25">
        <f>'ภาษาอังกฤษ ม.3'!DC99</f>
        <v>6</v>
      </c>
      <c r="BO97" s="25">
        <f>'ภาษาอังกฤษ ม.3'!DD99</f>
        <v>6</v>
      </c>
      <c r="BP97" s="25">
        <f>'ภาษาอังกฤษ ม.3'!DE99</f>
        <v>12</v>
      </c>
      <c r="BQ97" s="25">
        <f>'ภาษาอังกฤษ ม.3'!DF99</f>
        <v>4</v>
      </c>
      <c r="BR97" s="25">
        <f>'ภาษาอังกฤษ ม.3'!DG99</f>
        <v>32</v>
      </c>
    </row>
    <row r="98" spans="1:70" ht="19.350000000000001" customHeight="1">
      <c r="A98" s="5">
        <v>92</v>
      </c>
      <c r="B98" s="18" t="str">
        <f>'ภาษาไทย ม.3'!B100</f>
        <v>นางสาวชุตินันท์  จารีย์</v>
      </c>
      <c r="C98" s="7">
        <f>'ภาษาไทย ม.3'!DE100</f>
        <v>18</v>
      </c>
      <c r="D98" s="7">
        <f>'ภาษาไทย ม.3'!DF100</f>
        <v>6.4</v>
      </c>
      <c r="E98" s="7">
        <f>'ภาษาไทย ม.3'!DG100</f>
        <v>4.8000000000000007</v>
      </c>
      <c r="F98" s="7">
        <f>'ภาษาไทย ม.3'!DH100</f>
        <v>18</v>
      </c>
      <c r="G98" s="7">
        <f>'ภาษาไทย ม.3'!DI100</f>
        <v>4.8000000000000007</v>
      </c>
      <c r="H98" s="7">
        <f>'ภาษาไทย ม.3'!DJ100</f>
        <v>52</v>
      </c>
      <c r="I98" s="25">
        <f>'คณิต ม.3'!CH100</f>
        <v>0</v>
      </c>
      <c r="J98" s="25">
        <f>'คณิต ม.3'!CI100</f>
        <v>2.5</v>
      </c>
      <c r="K98" s="25">
        <f>'คณิต ม.3'!CJ100</f>
        <v>2.5</v>
      </c>
      <c r="L98" s="25">
        <f>'คณิต ม.3'!CK100</f>
        <v>2.5</v>
      </c>
      <c r="M98" s="25">
        <f>'คณิต ม.3'!CL100</f>
        <v>7.5</v>
      </c>
      <c r="N98" s="25">
        <f>'คณิต ม.3'!CM100</f>
        <v>0</v>
      </c>
      <c r="O98" s="25">
        <f>'คณิต ม.3'!CN100</f>
        <v>0</v>
      </c>
      <c r="P98" s="25">
        <f>'คณิต ม.3'!CO100</f>
        <v>0</v>
      </c>
      <c r="Q98" s="25">
        <f>'คณิต ม.3'!CP100</f>
        <v>2.5</v>
      </c>
      <c r="R98" s="25">
        <f>'คณิต ม.3'!CQ100</f>
        <v>7.5</v>
      </c>
      <c r="S98" s="25">
        <f>'คณิต ม.3'!CR100</f>
        <v>10</v>
      </c>
      <c r="T98" s="25">
        <f>'คณิต ม.3'!CS100</f>
        <v>0</v>
      </c>
      <c r="U98" s="25">
        <f>'คณิต ม.3'!CT100</f>
        <v>7.5</v>
      </c>
      <c r="V98" s="25">
        <f>'คณิต ม.3'!CU100</f>
        <v>7.5</v>
      </c>
      <c r="W98" s="25">
        <f>'คณิต ม.3'!CV100</f>
        <v>2.5</v>
      </c>
      <c r="X98" s="25">
        <f>'คณิต ม.3'!CW100</f>
        <v>0</v>
      </c>
      <c r="Y98" s="25">
        <f>'คณิต ม.3'!CX100</f>
        <v>2.5</v>
      </c>
      <c r="Z98" s="25">
        <f>'คณิต ม.3'!CY100</f>
        <v>5</v>
      </c>
      <c r="AA98" s="25">
        <f>'คณิต ม.3'!CZ100</f>
        <v>0</v>
      </c>
      <c r="AB98" s="25">
        <f>'คณิต ม.3'!DA100</f>
        <v>30</v>
      </c>
      <c r="AC98" s="25">
        <f>'วิทยาศาสตร์ ม.3'!CM100</f>
        <v>4</v>
      </c>
      <c r="AD98" s="25">
        <f>'วิทยาศาสตร์ ม.3'!CN100</f>
        <v>6</v>
      </c>
      <c r="AE98" s="25">
        <f>'วิทยาศาสตร์ ม.3'!CO100</f>
        <v>10</v>
      </c>
      <c r="AF98" s="25">
        <f>'วิทยาศาสตร์ ม.3'!CP100</f>
        <v>2</v>
      </c>
      <c r="AG98" s="25">
        <f>'วิทยาศาสตร์ ม.3'!CQ100</f>
        <v>0</v>
      </c>
      <c r="AH98" s="25">
        <f>'วิทยาศาสตร์ ม.3'!CR100</f>
        <v>2</v>
      </c>
      <c r="AI98" s="25">
        <f>'วิทยาศาสตร์ ม.3'!CS100</f>
        <v>0</v>
      </c>
      <c r="AJ98" s="25">
        <f>'วิทยาศาสตร์ ม.3'!CT100</f>
        <v>3</v>
      </c>
      <c r="AK98" s="25">
        <f>'วิทยาศาสตร์ ม.3'!CU100</f>
        <v>3</v>
      </c>
      <c r="AL98" s="25">
        <f>'วิทยาศาสตร์ ม.3'!CV100</f>
        <v>2</v>
      </c>
      <c r="AM98" s="25">
        <f>'วิทยาศาสตร์ ม.3'!CW100</f>
        <v>2</v>
      </c>
      <c r="AN98" s="25">
        <f>'วิทยาศาสตร์ ม.3'!CX100</f>
        <v>6</v>
      </c>
      <c r="AO98" s="25">
        <f>'วิทยาศาสตร์ ม.3'!CY100</f>
        <v>0</v>
      </c>
      <c r="AP98" s="25">
        <f>'วิทยาศาสตร์ ม.3'!CZ100</f>
        <v>0</v>
      </c>
      <c r="AQ98" s="25">
        <f>'วิทยาศาสตร์ ม.3'!DA100</f>
        <v>0</v>
      </c>
      <c r="AR98" s="25">
        <f>'วิทยาศาสตร์ ม.3'!DB100</f>
        <v>25</v>
      </c>
      <c r="AS98" s="25">
        <f>'สังคมศึกษา ม.3'!DD100</f>
        <v>0</v>
      </c>
      <c r="AT98" s="25">
        <f>'สังคมศึกษา ม.3'!DE100</f>
        <v>4</v>
      </c>
      <c r="AU98" s="25">
        <f>'สังคมศึกษา ม.3'!DF100</f>
        <v>4</v>
      </c>
      <c r="AV98" s="25">
        <f>'สังคมศึกษา ม.3'!DG100</f>
        <v>6</v>
      </c>
      <c r="AW98" s="25">
        <f>'สังคมศึกษา ม.3'!DH100</f>
        <v>4</v>
      </c>
      <c r="AX98" s="25">
        <f>'สังคมศึกษา ม.3'!DI100</f>
        <v>10</v>
      </c>
      <c r="AY98" s="25">
        <f>'สังคมศึกษา ม.3'!DJ100</f>
        <v>6</v>
      </c>
      <c r="AZ98" s="25">
        <f>'สังคมศึกษา ม.3'!DK100</f>
        <v>0</v>
      </c>
      <c r="BA98" s="25">
        <f>'สังคมศึกษา ม.3'!DL100</f>
        <v>6</v>
      </c>
      <c r="BB98" s="25">
        <f>'สังคมศึกษา ม.3'!DM100</f>
        <v>4</v>
      </c>
      <c r="BC98" s="25">
        <f>'สังคมศึกษา ม.3'!DN100</f>
        <v>0</v>
      </c>
      <c r="BD98" s="25">
        <f>'สังคมศึกษา ม.3'!DO100</f>
        <v>2</v>
      </c>
      <c r="BE98" s="25">
        <f>'สังคมศึกษา ม.3'!DP100</f>
        <v>6</v>
      </c>
      <c r="BF98" s="25">
        <f>'สังคมศึกษา ม.3'!DQ100</f>
        <v>2</v>
      </c>
      <c r="BG98" s="25">
        <f>'สังคมศึกษา ม.3'!DR100</f>
        <v>6</v>
      </c>
      <c r="BH98" s="25">
        <f>'สังคมศึกษา ม.3'!DS100</f>
        <v>8</v>
      </c>
      <c r="BI98" s="25">
        <f>'สังคมศึกษา ม.3'!DT100</f>
        <v>34</v>
      </c>
      <c r="BJ98" s="25">
        <f>'ภาษาอังกฤษ ม.3'!CY100</f>
        <v>4</v>
      </c>
      <c r="BK98" s="25">
        <f>'ภาษาอังกฤษ ม.3'!CZ100</f>
        <v>10</v>
      </c>
      <c r="BL98" s="25">
        <f>'ภาษาอังกฤษ ม.3'!DA100</f>
        <v>6</v>
      </c>
      <c r="BM98" s="25">
        <f>'ภาษาอังกฤษ ม.3'!DB100</f>
        <v>20</v>
      </c>
      <c r="BN98" s="25">
        <f>'ภาษาอังกฤษ ม.3'!DC100</f>
        <v>4</v>
      </c>
      <c r="BO98" s="25">
        <f>'ภาษาอังกฤษ ม.3'!DD100</f>
        <v>4</v>
      </c>
      <c r="BP98" s="25">
        <f>'ภาษาอังกฤษ ม.3'!DE100</f>
        <v>8</v>
      </c>
      <c r="BQ98" s="25">
        <f>'ภาษาอังกฤษ ม.3'!DF100</f>
        <v>4</v>
      </c>
      <c r="BR98" s="25">
        <f>'ภาษาอังกฤษ ม.3'!DG100</f>
        <v>32</v>
      </c>
    </row>
    <row r="99" spans="1:70" ht="19.350000000000001" customHeight="1">
      <c r="A99" s="5">
        <v>93</v>
      </c>
      <c r="B99" s="18" t="str">
        <f>'ภาษาไทย ม.3'!B101</f>
        <v>นายบุญฤทธิ์  พิภพ</v>
      </c>
      <c r="C99" s="7">
        <f>'ภาษาไทย ม.3'!DE101</f>
        <v>12</v>
      </c>
      <c r="D99" s="7">
        <f>'ภาษาไทย ม.3'!DF101</f>
        <v>3.2</v>
      </c>
      <c r="E99" s="7">
        <f>'ภาษาไทย ม.3'!DG101</f>
        <v>4.8000000000000007</v>
      </c>
      <c r="F99" s="7">
        <f>'ภาษาไทย ม.3'!DH101</f>
        <v>9.6</v>
      </c>
      <c r="G99" s="7">
        <f>'ภาษาไทย ม.3'!DI101</f>
        <v>1.6</v>
      </c>
      <c r="H99" s="7">
        <f>'ภาษาไทย ม.3'!DJ101</f>
        <v>31.200000000000003</v>
      </c>
      <c r="I99" s="25">
        <f>'คณิต ม.3'!CH101</f>
        <v>2.5</v>
      </c>
      <c r="J99" s="25">
        <f>'คณิต ม.3'!CI101</f>
        <v>5</v>
      </c>
      <c r="K99" s="25">
        <f>'คณิต ม.3'!CJ101</f>
        <v>2.5</v>
      </c>
      <c r="L99" s="25">
        <f>'คณิต ม.3'!CK101</f>
        <v>0</v>
      </c>
      <c r="M99" s="25">
        <f>'คณิต ม.3'!CL101</f>
        <v>10</v>
      </c>
      <c r="N99" s="25">
        <f>'คณิต ม.3'!CM101</f>
        <v>0</v>
      </c>
      <c r="O99" s="25">
        <f>'คณิต ม.3'!CN101</f>
        <v>0</v>
      </c>
      <c r="P99" s="25">
        <f>'คณิต ม.3'!CO101</f>
        <v>0</v>
      </c>
      <c r="Q99" s="25">
        <f>'คณิต ม.3'!CP101</f>
        <v>5</v>
      </c>
      <c r="R99" s="25">
        <f>'คณิต ม.3'!CQ101</f>
        <v>0</v>
      </c>
      <c r="S99" s="25">
        <f>'คณิต ม.3'!CR101</f>
        <v>5</v>
      </c>
      <c r="T99" s="25">
        <f>'คณิต ม.3'!CS101</f>
        <v>0</v>
      </c>
      <c r="U99" s="25">
        <f>'คณิต ม.3'!CT101</f>
        <v>5</v>
      </c>
      <c r="V99" s="25">
        <f>'คณิต ม.3'!CU101</f>
        <v>5</v>
      </c>
      <c r="W99" s="25">
        <f>'คณิต ม.3'!CV101</f>
        <v>0</v>
      </c>
      <c r="X99" s="25">
        <f>'คณิต ม.3'!CW101</f>
        <v>2.5</v>
      </c>
      <c r="Y99" s="25">
        <f>'คณิต ม.3'!CX101</f>
        <v>0</v>
      </c>
      <c r="Z99" s="25">
        <f>'คณิต ม.3'!CY101</f>
        <v>2.5</v>
      </c>
      <c r="AA99" s="25">
        <f>'คณิต ม.3'!CZ101</f>
        <v>0</v>
      </c>
      <c r="AB99" s="25">
        <f>'คณิต ม.3'!DA101</f>
        <v>22.5</v>
      </c>
      <c r="AC99" s="25">
        <f>'วิทยาศาสตร์ ม.3'!CM101</f>
        <v>6</v>
      </c>
      <c r="AD99" s="25">
        <f>'วิทยาศาสตร์ ม.3'!CN101</f>
        <v>4</v>
      </c>
      <c r="AE99" s="25">
        <f>'วิทยาศาสตร์ ม.3'!CO101</f>
        <v>10</v>
      </c>
      <c r="AF99" s="25">
        <f>'วิทยาศาสตร์ ม.3'!CP101</f>
        <v>4</v>
      </c>
      <c r="AG99" s="25">
        <f>'วิทยาศาสตร์ ม.3'!CQ101</f>
        <v>0</v>
      </c>
      <c r="AH99" s="25">
        <f>'วิทยาศาสตร์ ม.3'!CR101</f>
        <v>4</v>
      </c>
      <c r="AI99" s="25">
        <f>'วิทยาศาสตร์ ม.3'!CS101</f>
        <v>2</v>
      </c>
      <c r="AJ99" s="25">
        <f>'วิทยาศาสตร์ ม.3'!CT101</f>
        <v>3</v>
      </c>
      <c r="AK99" s="25">
        <f>'วิทยาศาสตร์ ม.3'!CU101</f>
        <v>5</v>
      </c>
      <c r="AL99" s="25">
        <f>'วิทยาศาสตร์ ม.3'!CV101</f>
        <v>4</v>
      </c>
      <c r="AM99" s="25">
        <f>'วิทยาศาสตร์ ม.3'!CW101</f>
        <v>0</v>
      </c>
      <c r="AN99" s="25">
        <f>'วิทยาศาสตร์ ม.3'!CX101</f>
        <v>2</v>
      </c>
      <c r="AO99" s="25">
        <f>'วิทยาศาสตร์ ม.3'!CY101</f>
        <v>0</v>
      </c>
      <c r="AP99" s="25">
        <f>'วิทยาศาสตร์ ม.3'!CZ101</f>
        <v>2</v>
      </c>
      <c r="AQ99" s="25">
        <f>'วิทยาศาสตร์ ม.3'!DA101</f>
        <v>2</v>
      </c>
      <c r="AR99" s="25">
        <f>'วิทยาศาสตร์ ม.3'!DB101</f>
        <v>27</v>
      </c>
      <c r="AS99" s="25">
        <f>'สังคมศึกษา ม.3'!DD101</f>
        <v>4</v>
      </c>
      <c r="AT99" s="25">
        <f>'สังคมศึกษา ม.3'!DE101</f>
        <v>6</v>
      </c>
      <c r="AU99" s="25">
        <f>'สังคมศึกษา ม.3'!DF101</f>
        <v>10</v>
      </c>
      <c r="AV99" s="25">
        <f>'สังคมศึกษา ม.3'!DG101</f>
        <v>2</v>
      </c>
      <c r="AW99" s="25">
        <f>'สังคมศึกษา ม.3'!DH101</f>
        <v>4</v>
      </c>
      <c r="AX99" s="25">
        <f>'สังคมศึกษา ม.3'!DI101</f>
        <v>6</v>
      </c>
      <c r="AY99" s="25">
        <f>'สังคมศึกษา ม.3'!DJ101</f>
        <v>6</v>
      </c>
      <c r="AZ99" s="25">
        <f>'สังคมศึกษา ม.3'!DK101</f>
        <v>0</v>
      </c>
      <c r="BA99" s="25">
        <f>'สังคมศึกษา ม.3'!DL101</f>
        <v>6</v>
      </c>
      <c r="BB99" s="25">
        <f>'สังคมศึกษา ม.3'!DM101</f>
        <v>0</v>
      </c>
      <c r="BC99" s="25">
        <f>'สังคมศึกษา ม.3'!DN101</f>
        <v>2</v>
      </c>
      <c r="BD99" s="25">
        <f>'สังคมศึกษา ม.3'!DO101</f>
        <v>4</v>
      </c>
      <c r="BE99" s="25">
        <f>'สังคมศึกษา ม.3'!DP101</f>
        <v>6</v>
      </c>
      <c r="BF99" s="25">
        <f>'สังคมศึกษา ม.3'!DQ101</f>
        <v>2</v>
      </c>
      <c r="BG99" s="25">
        <f>'สังคมศึกษา ม.3'!DR101</f>
        <v>6</v>
      </c>
      <c r="BH99" s="25">
        <f>'สังคมศึกษา ม.3'!DS101</f>
        <v>8</v>
      </c>
      <c r="BI99" s="25">
        <f>'สังคมศึกษา ม.3'!DT101</f>
        <v>36</v>
      </c>
      <c r="BJ99" s="25">
        <f>'ภาษาอังกฤษ ม.3'!CY101</f>
        <v>0</v>
      </c>
      <c r="BK99" s="25">
        <f>'ภาษาอังกฤษ ม.3'!CZ101</f>
        <v>12</v>
      </c>
      <c r="BL99" s="25">
        <f>'ภาษาอังกฤษ ม.3'!DA101</f>
        <v>4</v>
      </c>
      <c r="BM99" s="25">
        <f>'ภาษาอังกฤษ ม.3'!DB101</f>
        <v>16</v>
      </c>
      <c r="BN99" s="25">
        <f>'ภาษาอังกฤษ ม.3'!DC101</f>
        <v>0</v>
      </c>
      <c r="BO99" s="25">
        <f>'ภาษาอังกฤษ ม.3'!DD101</f>
        <v>0</v>
      </c>
      <c r="BP99" s="25">
        <f>'ภาษาอังกฤษ ม.3'!DE101</f>
        <v>0</v>
      </c>
      <c r="BQ99" s="25">
        <f>'ภาษาอังกฤษ ม.3'!DF101</f>
        <v>0</v>
      </c>
      <c r="BR99" s="25">
        <f>'ภาษาอังกฤษ ม.3'!DG101</f>
        <v>16</v>
      </c>
    </row>
    <row r="100" spans="1:70" ht="19.350000000000001" customHeight="1">
      <c r="A100" s="22"/>
      <c r="B100" s="9" t="s">
        <v>120</v>
      </c>
      <c r="C100" s="23">
        <f t="shared" ref="C100:BN100" si="0">AVERAGE(C70:C99)</f>
        <v>9.68</v>
      </c>
      <c r="D100" s="23">
        <f t="shared" si="0"/>
        <v>4.5866666666666669</v>
      </c>
      <c r="E100" s="23">
        <f t="shared" si="0"/>
        <v>4.16</v>
      </c>
      <c r="F100" s="23">
        <f t="shared" si="0"/>
        <v>12.92</v>
      </c>
      <c r="G100" s="23">
        <f t="shared" si="0"/>
        <v>3.3066666666666662</v>
      </c>
      <c r="H100" s="23">
        <f t="shared" si="0"/>
        <v>34.653333333333336</v>
      </c>
      <c r="I100" s="23">
        <f t="shared" si="0"/>
        <v>0.25</v>
      </c>
      <c r="J100" s="23">
        <f t="shared" si="0"/>
        <v>3</v>
      </c>
      <c r="K100" s="23">
        <f t="shared" si="0"/>
        <v>1.1666666666666667</v>
      </c>
      <c r="L100" s="23">
        <f t="shared" si="0"/>
        <v>1.0833333333333333</v>
      </c>
      <c r="M100" s="23">
        <f t="shared" si="0"/>
        <v>5.5</v>
      </c>
      <c r="N100" s="23">
        <f t="shared" si="0"/>
        <v>0.91666666666666663</v>
      </c>
      <c r="O100" s="23">
        <f t="shared" si="0"/>
        <v>0.91666666666666663</v>
      </c>
      <c r="P100" s="23">
        <f t="shared" si="0"/>
        <v>1.8333333333333333</v>
      </c>
      <c r="Q100" s="23">
        <f t="shared" si="0"/>
        <v>1.25</v>
      </c>
      <c r="R100" s="23">
        <f t="shared" si="0"/>
        <v>3.8333333333333335</v>
      </c>
      <c r="S100" s="23">
        <f t="shared" si="0"/>
        <v>5.083333333333333</v>
      </c>
      <c r="T100" s="23">
        <f t="shared" si="0"/>
        <v>0.66666666666666663</v>
      </c>
      <c r="U100" s="23">
        <f t="shared" si="0"/>
        <v>4.75</v>
      </c>
      <c r="V100" s="23">
        <f t="shared" si="0"/>
        <v>5.416666666666667</v>
      </c>
      <c r="W100" s="23">
        <f t="shared" si="0"/>
        <v>1.5833333333333333</v>
      </c>
      <c r="X100" s="23">
        <f t="shared" si="0"/>
        <v>1.0833333333333333</v>
      </c>
      <c r="Y100" s="23">
        <f t="shared" si="0"/>
        <v>0.83333333333333337</v>
      </c>
      <c r="Z100" s="23">
        <f t="shared" si="0"/>
        <v>3.5</v>
      </c>
      <c r="AA100" s="23">
        <f t="shared" si="0"/>
        <v>1.1666666666666667</v>
      </c>
      <c r="AB100" s="23">
        <f t="shared" si="0"/>
        <v>22.5</v>
      </c>
      <c r="AC100" s="23">
        <f t="shared" si="0"/>
        <v>4.333333333333333</v>
      </c>
      <c r="AD100" s="23">
        <f t="shared" si="0"/>
        <v>3.4</v>
      </c>
      <c r="AE100" s="23">
        <f t="shared" si="0"/>
        <v>7.7333333333333334</v>
      </c>
      <c r="AF100" s="23">
        <f t="shared" si="0"/>
        <v>1.6</v>
      </c>
      <c r="AG100" s="23">
        <f t="shared" si="0"/>
        <v>0.53333333333333333</v>
      </c>
      <c r="AH100" s="23">
        <f t="shared" si="0"/>
        <v>2.1333333333333333</v>
      </c>
      <c r="AI100" s="23">
        <f t="shared" si="0"/>
        <v>1.4666666666666666</v>
      </c>
      <c r="AJ100" s="23">
        <f t="shared" si="0"/>
        <v>3.9666666666666668</v>
      </c>
      <c r="AK100" s="23">
        <f t="shared" si="0"/>
        <v>5.4333333333333336</v>
      </c>
      <c r="AL100" s="23">
        <f t="shared" si="0"/>
        <v>5.5333333333333332</v>
      </c>
      <c r="AM100" s="23">
        <f t="shared" si="0"/>
        <v>4</v>
      </c>
      <c r="AN100" s="23">
        <f t="shared" si="0"/>
        <v>3</v>
      </c>
      <c r="AO100" s="23">
        <f t="shared" si="0"/>
        <v>2.5333333333333332</v>
      </c>
      <c r="AP100" s="23">
        <f t="shared" si="0"/>
        <v>0.8</v>
      </c>
      <c r="AQ100" s="23">
        <f t="shared" si="0"/>
        <v>3.3333333333333335</v>
      </c>
      <c r="AR100" s="23">
        <f t="shared" si="0"/>
        <v>31.166666666666668</v>
      </c>
      <c r="AS100" s="23">
        <f t="shared" si="0"/>
        <v>3.4666666666666668</v>
      </c>
      <c r="AT100" s="23">
        <f t="shared" si="0"/>
        <v>3.3333333333333335</v>
      </c>
      <c r="AU100" s="23">
        <f t="shared" si="0"/>
        <v>6.8</v>
      </c>
      <c r="AV100" s="23">
        <f t="shared" si="0"/>
        <v>3.3333333333333335</v>
      </c>
      <c r="AW100" s="23">
        <f t="shared" si="0"/>
        <v>2.8</v>
      </c>
      <c r="AX100" s="23">
        <f t="shared" si="0"/>
        <v>6.1333333333333337</v>
      </c>
      <c r="AY100" s="23">
        <f t="shared" si="0"/>
        <v>3.5333333333333332</v>
      </c>
      <c r="AZ100" s="23">
        <f t="shared" si="0"/>
        <v>2.2666666666666666</v>
      </c>
      <c r="BA100" s="23">
        <f t="shared" si="0"/>
        <v>5.8</v>
      </c>
      <c r="BB100" s="23">
        <f t="shared" si="0"/>
        <v>1.7333333333333334</v>
      </c>
      <c r="BC100" s="23">
        <f t="shared" si="0"/>
        <v>2</v>
      </c>
      <c r="BD100" s="23">
        <f t="shared" si="0"/>
        <v>2.1333333333333333</v>
      </c>
      <c r="BE100" s="23">
        <f t="shared" si="0"/>
        <v>5.8666666666666663</v>
      </c>
      <c r="BF100" s="23">
        <f t="shared" si="0"/>
        <v>2.4666666666666668</v>
      </c>
      <c r="BG100" s="23">
        <f t="shared" si="0"/>
        <v>3.3333333333333335</v>
      </c>
      <c r="BH100" s="23">
        <f t="shared" si="0"/>
        <v>5.8</v>
      </c>
      <c r="BI100" s="23">
        <f t="shared" si="0"/>
        <v>30.4</v>
      </c>
      <c r="BJ100" s="23">
        <f t="shared" si="0"/>
        <v>5.5333333333333332</v>
      </c>
      <c r="BK100" s="23">
        <f t="shared" si="0"/>
        <v>9.9333333333333336</v>
      </c>
      <c r="BL100" s="23">
        <f t="shared" si="0"/>
        <v>5</v>
      </c>
      <c r="BM100" s="23">
        <f t="shared" si="0"/>
        <v>20.466666666666665</v>
      </c>
      <c r="BN100" s="23">
        <f t="shared" si="0"/>
        <v>2.6</v>
      </c>
      <c r="BO100" s="23">
        <f t="shared" ref="BO100:BR100" si="1">AVERAGE(BO70:BO99)</f>
        <v>1.8666666666666667</v>
      </c>
      <c r="BP100" s="23">
        <f t="shared" si="1"/>
        <v>4.4666666666666668</v>
      </c>
      <c r="BQ100" s="23">
        <f t="shared" si="1"/>
        <v>1.6</v>
      </c>
      <c r="BR100" s="23">
        <f t="shared" si="1"/>
        <v>26.533333333333335</v>
      </c>
    </row>
  </sheetData>
  <mergeCells count="35">
    <mergeCell ref="F5:F6"/>
    <mergeCell ref="G5:G6"/>
    <mergeCell ref="H5:H6"/>
    <mergeCell ref="C2:M2"/>
    <mergeCell ref="C3:M3"/>
    <mergeCell ref="I4:AB4"/>
    <mergeCell ref="BB5:BE5"/>
    <mergeCell ref="BF5:BH5"/>
    <mergeCell ref="BI5:BI6"/>
    <mergeCell ref="AS4:BI4"/>
    <mergeCell ref="AR5:AR6"/>
    <mergeCell ref="AC4:AR4"/>
    <mergeCell ref="AS5:AU5"/>
    <mergeCell ref="AV5:AX5"/>
    <mergeCell ref="AY5:BA5"/>
    <mergeCell ref="AC5:AE5"/>
    <mergeCell ref="AF5:AH5"/>
    <mergeCell ref="AI5:AK5"/>
    <mergeCell ref="AO5:AQ5"/>
    <mergeCell ref="A4:A6"/>
    <mergeCell ref="B4:B6"/>
    <mergeCell ref="BN5:BP5"/>
    <mergeCell ref="BR5:BR6"/>
    <mergeCell ref="BJ4:BR4"/>
    <mergeCell ref="BJ5:BM5"/>
    <mergeCell ref="I5:M5"/>
    <mergeCell ref="N5:P5"/>
    <mergeCell ref="Q5:S5"/>
    <mergeCell ref="T5:V5"/>
    <mergeCell ref="W5:Z5"/>
    <mergeCell ref="AB5:AB6"/>
    <mergeCell ref="C4:H4"/>
    <mergeCell ref="C5:C6"/>
    <mergeCell ref="D5:D6"/>
    <mergeCell ref="E5:E6"/>
  </mergeCells>
  <pageMargins left="0.31496062992126" right="0.11810914260717401" top="0.3" bottom="0.05" header="0.31496062992126" footer="0.31496062992126"/>
  <pageSetup paperSize="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16</vt:i4>
      </vt:variant>
      <vt:variant>
        <vt:lpstr>ช่วงที่มีชื่อ</vt:lpstr>
      </vt:variant>
      <vt:variant>
        <vt:i4>12</vt:i4>
      </vt:variant>
    </vt:vector>
  </HeadingPairs>
  <TitlesOfParts>
    <vt:vector size="28" baseType="lpstr">
      <vt:lpstr>คำชี้แจง</vt:lpstr>
      <vt:lpstr>ภาษาไทย ป.6</vt:lpstr>
      <vt:lpstr>คณิต ป.6</vt:lpstr>
      <vt:lpstr>วิทยาศาสตร์ ป.6</vt:lpstr>
      <vt:lpstr>สังคมศึกษา ป.6</vt:lpstr>
      <vt:lpstr>ภาษาอังกฤษ ป.6</vt:lpstr>
      <vt:lpstr>สรุปผลการทดสอบ ป.6</vt:lpstr>
      <vt:lpstr>ภาษาไทย ม.3</vt:lpstr>
      <vt:lpstr>คณิต ม.3</vt:lpstr>
      <vt:lpstr>วิทยาศาสตร์ ม.3</vt:lpstr>
      <vt:lpstr>สังคมศึกษา ม.3</vt:lpstr>
      <vt:lpstr>ภาษาอังกฤษ ม.3</vt:lpstr>
      <vt:lpstr>สรุปผลการทดสอบ ม.3</vt:lpstr>
      <vt:lpstr>Sheet3</vt:lpstr>
      <vt:lpstr>Sheet1</vt:lpstr>
      <vt:lpstr>Sheet2</vt:lpstr>
      <vt:lpstr>'คณิต ป.6'!Print_Titles</vt:lpstr>
      <vt:lpstr>'คณิต ม.3'!Print_Titles</vt:lpstr>
      <vt:lpstr>'ภาษาไทย ป.6'!Print_Titles</vt:lpstr>
      <vt:lpstr>'ภาษาไทย ม.3'!Print_Titles</vt:lpstr>
      <vt:lpstr>'ภาษาอังกฤษ ป.6'!Print_Titles</vt:lpstr>
      <vt:lpstr>'ภาษาอังกฤษ ม.3'!Print_Titles</vt:lpstr>
      <vt:lpstr>'วิทยาศาสตร์ ป.6'!Print_Titles</vt:lpstr>
      <vt:lpstr>'วิทยาศาสตร์ ม.3'!Print_Titles</vt:lpstr>
      <vt:lpstr>'สรุปผลการทดสอบ ป.6'!Print_Titles</vt:lpstr>
      <vt:lpstr>'สรุปผลการทดสอบ ม.3'!Print_Titles</vt:lpstr>
      <vt:lpstr>'สังคมศึกษา ป.6'!Print_Titles</vt:lpstr>
      <vt:lpstr>'สังคมศึกษา ม.3'!Print_Titles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Tanawat</cp:lastModifiedBy>
  <cp:lastPrinted>2014-12-18T07:28:17Z</cp:lastPrinted>
  <dcterms:created xsi:type="dcterms:W3CDTF">2014-11-23T17:03:57Z</dcterms:created>
  <dcterms:modified xsi:type="dcterms:W3CDTF">2014-12-25T04:11:23Z</dcterms:modified>
</cp:coreProperties>
</file>