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กี่ยวกับการประเมินคุณลักษณะอันพึงประสงค์1-66\"/>
    </mc:Choice>
  </mc:AlternateContent>
  <xr:revisionPtr revIDLastSave="0" documentId="13_ncr:1_{8B5D4CB9-CB67-4890-9E14-C95648291F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สรุปการประเมินคุณลักษณะ" sheetId="9" r:id="rId1"/>
  </sheets>
  <definedNames>
    <definedName name="_xlnm.Print_Area" localSheetId="0">สรุปการประเมินคุณลักษณะ!$A$1:$N$55</definedName>
    <definedName name="_xlnm.Print_Titles" localSheetId="0">สรุปการประเมินคุณลักษณะ!$2:$7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9" l="1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45" i="9"/>
  <c r="L45" i="9" s="1"/>
  <c r="K37" i="9"/>
  <c r="L37" i="9" s="1"/>
  <c r="K38" i="9"/>
  <c r="L38" i="9" s="1"/>
  <c r="K46" i="9"/>
  <c r="L46" i="9" s="1"/>
  <c r="N40" i="9" l="1"/>
  <c r="M40" i="9"/>
  <c r="N39" i="9"/>
  <c r="M39" i="9"/>
  <c r="N41" i="9"/>
  <c r="M41" i="9"/>
  <c r="N42" i="9"/>
  <c r="M42" i="9"/>
  <c r="M43" i="9"/>
  <c r="N43" i="9"/>
  <c r="N44" i="9"/>
  <c r="M44" i="9"/>
  <c r="N45" i="9"/>
  <c r="M45" i="9"/>
  <c r="N37" i="9"/>
  <c r="M37" i="9"/>
  <c r="N38" i="9"/>
  <c r="M38" i="9"/>
  <c r="N46" i="9"/>
  <c r="M46" i="9"/>
  <c r="C48" i="9"/>
  <c r="K47" i="9"/>
  <c r="L47" i="9" s="1"/>
  <c r="K36" i="9"/>
  <c r="L36" i="9" s="1"/>
  <c r="M36" i="9" s="1"/>
  <c r="K35" i="9"/>
  <c r="L35" i="9" s="1"/>
  <c r="M35" i="9" s="1"/>
  <c r="K34" i="9"/>
  <c r="L34" i="9" s="1"/>
  <c r="K33" i="9"/>
  <c r="L33" i="9" s="1"/>
  <c r="K32" i="9"/>
  <c r="L32" i="9" s="1"/>
  <c r="K31" i="9"/>
  <c r="L31" i="9" s="1"/>
  <c r="M31" i="9" s="1"/>
  <c r="K30" i="9"/>
  <c r="L30" i="9" s="1"/>
  <c r="K29" i="9"/>
  <c r="L29" i="9" s="1"/>
  <c r="K28" i="9"/>
  <c r="L28" i="9" s="1"/>
  <c r="K27" i="9"/>
  <c r="L27" i="9" s="1"/>
  <c r="M27" i="9" s="1"/>
  <c r="K26" i="9"/>
  <c r="L26" i="9" s="1"/>
  <c r="K25" i="9"/>
  <c r="L25" i="9" s="1"/>
  <c r="K24" i="9"/>
  <c r="L24" i="9" s="1"/>
  <c r="M24" i="9" s="1"/>
  <c r="K23" i="9"/>
  <c r="L23" i="9" s="1"/>
  <c r="M23" i="9" s="1"/>
  <c r="K22" i="9"/>
  <c r="L22" i="9" s="1"/>
  <c r="K21" i="9"/>
  <c r="L21" i="9" s="1"/>
  <c r="K20" i="9"/>
  <c r="L20" i="9" s="1"/>
  <c r="M20" i="9" s="1"/>
  <c r="K19" i="9"/>
  <c r="L19" i="9" s="1"/>
  <c r="M19" i="9" s="1"/>
  <c r="K18" i="9"/>
  <c r="L18" i="9" s="1"/>
  <c r="K17" i="9"/>
  <c r="L17" i="9" s="1"/>
  <c r="K16" i="9"/>
  <c r="L16" i="9" s="1"/>
  <c r="K15" i="9"/>
  <c r="L15" i="9" s="1"/>
  <c r="M15" i="9" s="1"/>
  <c r="K14" i="9"/>
  <c r="L14" i="9" s="1"/>
  <c r="K13" i="9"/>
  <c r="L13" i="9" s="1"/>
  <c r="K12" i="9"/>
  <c r="L12" i="9" s="1"/>
  <c r="K11" i="9"/>
  <c r="L11" i="9" s="1"/>
  <c r="M11" i="9" s="1"/>
  <c r="K10" i="9"/>
  <c r="L10" i="9" s="1"/>
  <c r="K9" i="9"/>
  <c r="L9" i="9" s="1"/>
  <c r="K8" i="9"/>
  <c r="L8" i="9" s="1"/>
  <c r="C49" i="9" l="1"/>
  <c r="C50" i="9" s="1"/>
  <c r="M8" i="9"/>
  <c r="N8" i="9"/>
  <c r="N24" i="9"/>
  <c r="M32" i="9"/>
  <c r="N32" i="9"/>
  <c r="M16" i="9"/>
  <c r="N16" i="9"/>
  <c r="M28" i="9"/>
  <c r="N28" i="9"/>
  <c r="M12" i="9"/>
  <c r="N12" i="9"/>
  <c r="N20" i="9"/>
  <c r="N36" i="9"/>
  <c r="M9" i="9"/>
  <c r="N9" i="9"/>
  <c r="M14" i="9"/>
  <c r="N14" i="9"/>
  <c r="M25" i="9"/>
  <c r="N25" i="9"/>
  <c r="M30" i="9"/>
  <c r="N30" i="9"/>
  <c r="M13" i="9"/>
  <c r="N13" i="9"/>
  <c r="M34" i="9"/>
  <c r="N34" i="9"/>
  <c r="M10" i="9"/>
  <c r="N10" i="9"/>
  <c r="M21" i="9"/>
  <c r="N21" i="9"/>
  <c r="M26" i="9"/>
  <c r="N26" i="9"/>
  <c r="M18" i="9"/>
  <c r="N18" i="9"/>
  <c r="M29" i="9"/>
  <c r="N29" i="9"/>
  <c r="M17" i="9"/>
  <c r="N17" i="9"/>
  <c r="M22" i="9"/>
  <c r="N22" i="9"/>
  <c r="M33" i="9"/>
  <c r="N33" i="9"/>
  <c r="M47" i="9"/>
  <c r="N47" i="9"/>
  <c r="N11" i="9"/>
  <c r="N15" i="9"/>
  <c r="N19" i="9"/>
  <c r="N23" i="9"/>
  <c r="N27" i="9"/>
  <c r="N31" i="9"/>
  <c r="N35" i="9"/>
</calcChain>
</file>

<file path=xl/sharedStrings.xml><?xml version="1.0" encoding="utf-8"?>
<sst xmlns="http://schemas.openxmlformats.org/spreadsheetml/2006/main" count="23" uniqueCount="22">
  <si>
    <t>คุณลักษณะอันพึงประสงค์ข้อที่</t>
  </si>
  <si>
    <t>รวม</t>
  </si>
  <si>
    <t>เฉลี่ย</t>
  </si>
  <si>
    <t>สรุปผล</t>
  </si>
  <si>
    <t>ระดับคุณภาพ</t>
  </si>
  <si>
    <t>ที่</t>
  </si>
  <si>
    <t>ชื่อ - สกุล</t>
  </si>
  <si>
    <t>1.รักชาติ ศาสน์ กษัตริย์</t>
  </si>
  <si>
    <t>2.ซื่อสัตย์สุจริต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</si>
  <si>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</si>
  <si>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</si>
  <si>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</si>
  <si>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</si>
  <si>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</si>
  <si>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</si>
  <si>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รวม (คน)</t>
  </si>
  <si>
    <t>p</t>
  </si>
  <si>
    <t>คิดเป็นร้อยละที่ได้ระดับดี (2) ขึ้นไป</t>
  </si>
  <si>
    <t>สรุปผลการประเมินคุณลักษณะอันพึงประสงค์ โรงเรียนเตรียมอุดมศึกษา ภาคเหนือ</t>
  </si>
  <si>
    <t xml:space="preserve"> ครูประจำชั้น  1. ..................................................... 2. ........................................................</t>
  </si>
  <si>
    <t>จำนวนนักเรียนที่ได้ระดับดี (2) ขึ้นไป(คน)</t>
  </si>
  <si>
    <t xml:space="preserve">ระดับชั้นมัธยมศึกษาปีที่ .................  ภาคเรียนที่ ................. ปีการศึกษา ...........................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</si>
</sst>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vertical="top" wrapText="1" readingOrder="1"/>
    </xf>
    <xf numFmtId="0" fontId="5" fillId="0" borderId="0" xfId="0" applyFont="1"/>
    <xf numFmtId="0" fontId="4" fillId="0" borderId="2" xfId="0" applyFont="1" applyBorder="1" applyAlignment="1">
      <alignment vertical="top" wrapText="1" readingOrder="1"/>
    </xf>
    <xf numFmtId="0" fontId="4" fillId="0" borderId="9" xfId="0" applyFont="1" applyBorder="1" applyAlignment="1">
      <alignment vertical="top" wrapText="1" readingOrder="1"/>
    </xf>
    <xf numFmtId="0" fontId="4" fillId="0" borderId="7" xfId="0" applyFont="1" applyBorder="1" applyAlignment="1">
      <alignment vertical="top" wrapText="1" readingOrder="1"/>
    </xf>
    <xf numFmtId="0" fontId="4" fillId="0" borderId="6" xfId="0" applyFont="1" applyBorder="1" applyAlignment="1">
      <alignment vertical="top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50</xdr:row>
      <xdr:rowOff>50425</xdr:rowOff>
    </xdr:from>
    <xdr:to>
      <xdr:col>1</xdr:col>
      <xdr:colOff>1628775</xdr:colOff>
      <xdr:row>54</xdr:row>
      <xdr:rowOff>40900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" y="16088284"/>
          <a:ext cx="1795182" cy="8690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(ลงชื่อ)...........................................</a:t>
          </a:r>
          <a:br>
            <a:rPr lang="th-TH" sz="1400">
              <a:latin typeface="TH SarabunPSK" pitchFamily="34" charset="-34"/>
              <a:cs typeface="TH SarabunPSK" pitchFamily="34" charset="-34"/>
            </a:rPr>
          </a:br>
          <a:r>
            <a:rPr lang="th-TH" sz="1400" baseline="0">
              <a:latin typeface="TH SarabunPSK" pitchFamily="34" charset="-34"/>
              <a:cs typeface="TH SarabunPSK" pitchFamily="34" charset="-34"/>
            </a:rPr>
            <a:t>          (.................................)</a:t>
          </a:r>
          <a:br>
            <a:rPr lang="th-TH" sz="1400" baseline="0">
              <a:latin typeface="TH SarabunPSK" pitchFamily="34" charset="-34"/>
              <a:cs typeface="TH SarabunPSK" pitchFamily="34" charset="-34"/>
            </a:rPr>
          </a:br>
          <a:r>
            <a:rPr lang="th-TH" sz="1400" baseline="0">
              <a:latin typeface="TH SarabunPSK" pitchFamily="34" charset="-34"/>
              <a:cs typeface="TH SarabunPSK" pitchFamily="34" charset="-34"/>
            </a:rPr>
            <a:t>               ครูประจำชั้น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1791</xdr:colOff>
      <xdr:row>50</xdr:row>
      <xdr:rowOff>42020</xdr:rowOff>
    </xdr:from>
    <xdr:to>
      <xdr:col>9</xdr:col>
      <xdr:colOff>259079</xdr:colOff>
      <xdr:row>54</xdr:row>
      <xdr:rowOff>32495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00920" y="16079879"/>
          <a:ext cx="2077124" cy="8690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(ลงชื่อ)...................................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.........</a:t>
          </a:r>
          <a:r>
            <a:rPr lang="th-TH" sz="1400">
              <a:latin typeface="TH SarabunPSK" pitchFamily="34" charset="-34"/>
              <a:cs typeface="TH SarabunPSK" pitchFamily="34" charset="-34"/>
            </a:rPr>
            <a:t>........</a:t>
          </a:r>
          <a:br>
            <a:rPr lang="th-TH" sz="1400">
              <a:latin typeface="TH SarabunPSK" pitchFamily="34" charset="-34"/>
              <a:cs typeface="TH SarabunPSK" pitchFamily="34" charset="-34"/>
            </a:rPr>
          </a:br>
          <a:r>
            <a:rPr lang="th-TH" sz="12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(................................................)</a:t>
          </a:r>
          <a:br>
            <a:rPr lang="th-TH" sz="1200" baseline="0">
              <a:latin typeface="TH SarabunPSK" pitchFamily="34" charset="-34"/>
              <a:cs typeface="TH SarabunPSK" pitchFamily="34" charset="-34"/>
            </a:rPr>
          </a:br>
          <a:r>
            <a:rPr lang="th-TH" sz="1400" baseline="0">
              <a:latin typeface="TH SarabunPSK" pitchFamily="34" charset="-34"/>
              <a:cs typeface="TH SarabunPSK" pitchFamily="34" charset="-34"/>
            </a:rPr>
            <a:t>            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 ครูประจำชั้น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38100</xdr:colOff>
      <xdr:row>50</xdr:row>
      <xdr:rowOff>41460</xdr:rowOff>
    </xdr:from>
    <xdr:to>
      <xdr:col>14</xdr:col>
      <xdr:colOff>9524</xdr:colOff>
      <xdr:row>54</xdr:row>
      <xdr:rowOff>293144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117041" y="15962778"/>
          <a:ext cx="2176742" cy="1130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itchFamily="34" charset="-34"/>
              <a:cs typeface="TH SarabunPSK" pitchFamily="34" charset="-34"/>
            </a:rPr>
            <a:t>(ลงชื่อ)...........................................</a:t>
          </a:r>
          <a:br>
            <a:rPr lang="th-TH" sz="1400">
              <a:latin typeface="TH SarabunPSK" pitchFamily="34" charset="-34"/>
              <a:cs typeface="TH SarabunPSK" pitchFamily="34" charset="-34"/>
            </a:rPr>
          </a:br>
          <a:r>
            <a:rPr lang="th-TH" sz="1400" baseline="0">
              <a:latin typeface="TH SarabunPSK" pitchFamily="34" charset="-34"/>
              <a:cs typeface="TH SarabunPSK" pitchFamily="34" charset="-34"/>
            </a:rPr>
            <a:t>         (นายพัฒนศักดิ์ สุมาริธรรม)</a:t>
          </a:r>
          <a:br>
            <a:rPr lang="th-TH" sz="1400" baseline="0">
              <a:latin typeface="TH SarabunPSK" pitchFamily="34" charset="-34"/>
              <a:cs typeface="TH SarabunPSK" pitchFamily="34" charset="-34"/>
            </a:rPr>
          </a:br>
          <a:r>
            <a:rPr lang="th-TH" sz="1400" baseline="0">
              <a:latin typeface="TH SarabunPSK" pitchFamily="34" charset="-34"/>
              <a:cs typeface="TH SarabunPSK" pitchFamily="34" charset="-34"/>
            </a:rPr>
            <a:t>          รองผู้อำนวยการโรงเรียน</a:t>
          </a:r>
        </a:p>
        <a:p>
          <a:pPr algn="l"/>
          <a:r>
            <a:rPr lang="th-TH" sz="1400" baseline="0">
              <a:latin typeface="TH SarabunPSK" pitchFamily="34" charset="-34"/>
              <a:cs typeface="TH SarabunPSK" pitchFamily="34" charset="-34"/>
            </a:rPr>
            <a:t>       ฝ่ายบริหารงานกิจการนักเรียน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4</xdr:col>
      <xdr:colOff>251012</xdr:colOff>
      <xdr:row>0</xdr:row>
      <xdr:rowOff>22861</xdr:rowOff>
    </xdr:from>
    <xdr:to>
      <xdr:col>7</xdr:col>
      <xdr:colOff>33655</xdr:colOff>
      <xdr:row>1</xdr:row>
      <xdr:rowOff>61995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E082324-EFFF-AD88-0ADE-7BBCC308B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4" t="20502" r="15556" b="15980"/>
        <a:stretch/>
      </xdr:blipFill>
      <xdr:spPr bwMode="auto">
        <a:xfrm>
          <a:off x="2770094" y="22861"/>
          <a:ext cx="562573" cy="5770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78"/>
  <sheetViews>
    <sheetView tabSelected="1" showWhiteSpace="0" zoomScaleNormal="100" zoomScalePageLayoutView="85" workbookViewId="0">
      <selection activeCell="O12" sqref="O12"/>
    </sheetView>
  </sheetViews>
  <sheetFormatPr defaultRowHeight="14.4"/>
  <cols>
    <col min="1" max="1" width="3.33203125" customWidth="1"/>
    <col min="2" max="2" width="24.6640625" customWidth="1"/>
    <col min="3" max="10" width="3.6640625" customWidth="1"/>
    <col min="11" max="11" width="4.6640625" customWidth="1"/>
    <col min="12" max="12" width="5.77734375" customWidth="1"/>
    <col min="13" max="13" width="8.6640625" style="12" customWidth="1"/>
    <col min="14" max="14" width="11.6640625" style="12" customWidth="1"/>
    <col min="257" max="257" width="3.33203125" customWidth="1"/>
    <col min="258" max="258" width="24.6640625" customWidth="1"/>
    <col min="259" max="266" width="3.6640625" customWidth="1"/>
    <col min="267" max="267" width="4.6640625" customWidth="1"/>
    <col min="268" max="268" width="5.77734375" customWidth="1"/>
    <col min="269" max="269" width="8.6640625" customWidth="1"/>
    <col min="270" max="270" width="10.44140625" customWidth="1"/>
    <col min="513" max="513" width="3.33203125" customWidth="1"/>
    <col min="514" max="514" width="24.6640625" customWidth="1"/>
    <col min="515" max="522" width="3.6640625" customWidth="1"/>
    <col min="523" max="523" width="4.6640625" customWidth="1"/>
    <col min="524" max="524" width="5.77734375" customWidth="1"/>
    <col min="525" max="525" width="8.6640625" customWidth="1"/>
    <col min="526" max="526" width="10.44140625" customWidth="1"/>
    <col min="769" max="769" width="3.33203125" customWidth="1"/>
    <col min="770" max="770" width="24.6640625" customWidth="1"/>
    <col min="771" max="778" width="3.6640625" customWidth="1"/>
    <col min="779" max="779" width="4.6640625" customWidth="1"/>
    <col min="780" max="780" width="5.77734375" customWidth="1"/>
    <col min="781" max="781" width="8.6640625" customWidth="1"/>
    <col min="782" max="782" width="10.44140625" customWidth="1"/>
    <col min="1025" max="1025" width="3.33203125" customWidth="1"/>
    <col min="1026" max="1026" width="24.6640625" customWidth="1"/>
    <col min="1027" max="1034" width="3.6640625" customWidth="1"/>
    <col min="1035" max="1035" width="4.6640625" customWidth="1"/>
    <col min="1036" max="1036" width="5.77734375" customWidth="1"/>
    <col min="1037" max="1037" width="8.6640625" customWidth="1"/>
    <col min="1038" max="1038" width="10.44140625" customWidth="1"/>
    <col min="1281" max="1281" width="3.33203125" customWidth="1"/>
    <col min="1282" max="1282" width="24.6640625" customWidth="1"/>
    <col min="1283" max="1290" width="3.6640625" customWidth="1"/>
    <col min="1291" max="1291" width="4.6640625" customWidth="1"/>
    <col min="1292" max="1292" width="5.77734375" customWidth="1"/>
    <col min="1293" max="1293" width="8.6640625" customWidth="1"/>
    <col min="1294" max="1294" width="10.44140625" customWidth="1"/>
    <col min="1537" max="1537" width="3.33203125" customWidth="1"/>
    <col min="1538" max="1538" width="24.6640625" customWidth="1"/>
    <col min="1539" max="1546" width="3.6640625" customWidth="1"/>
    <col min="1547" max="1547" width="4.6640625" customWidth="1"/>
    <col min="1548" max="1548" width="5.77734375" customWidth="1"/>
    <col min="1549" max="1549" width="8.6640625" customWidth="1"/>
    <col min="1550" max="1550" width="10.44140625" customWidth="1"/>
    <col min="1793" max="1793" width="3.33203125" customWidth="1"/>
    <col min="1794" max="1794" width="24.6640625" customWidth="1"/>
    <col min="1795" max="1802" width="3.6640625" customWidth="1"/>
    <col min="1803" max="1803" width="4.6640625" customWidth="1"/>
    <col min="1804" max="1804" width="5.77734375" customWidth="1"/>
    <col min="1805" max="1805" width="8.6640625" customWidth="1"/>
    <col min="1806" max="1806" width="10.44140625" customWidth="1"/>
    <col min="2049" max="2049" width="3.33203125" customWidth="1"/>
    <col min="2050" max="2050" width="24.6640625" customWidth="1"/>
    <col min="2051" max="2058" width="3.6640625" customWidth="1"/>
    <col min="2059" max="2059" width="4.6640625" customWidth="1"/>
    <col min="2060" max="2060" width="5.77734375" customWidth="1"/>
    <col min="2061" max="2061" width="8.6640625" customWidth="1"/>
    <col min="2062" max="2062" width="10.44140625" customWidth="1"/>
    <col min="2305" max="2305" width="3.33203125" customWidth="1"/>
    <col min="2306" max="2306" width="24.6640625" customWidth="1"/>
    <col min="2307" max="2314" width="3.6640625" customWidth="1"/>
    <col min="2315" max="2315" width="4.6640625" customWidth="1"/>
    <col min="2316" max="2316" width="5.77734375" customWidth="1"/>
    <col min="2317" max="2317" width="8.6640625" customWidth="1"/>
    <col min="2318" max="2318" width="10.44140625" customWidth="1"/>
    <col min="2561" max="2561" width="3.33203125" customWidth="1"/>
    <col min="2562" max="2562" width="24.6640625" customWidth="1"/>
    <col min="2563" max="2570" width="3.6640625" customWidth="1"/>
    <col min="2571" max="2571" width="4.6640625" customWidth="1"/>
    <col min="2572" max="2572" width="5.77734375" customWidth="1"/>
    <col min="2573" max="2573" width="8.6640625" customWidth="1"/>
    <col min="2574" max="2574" width="10.44140625" customWidth="1"/>
    <col min="2817" max="2817" width="3.33203125" customWidth="1"/>
    <col min="2818" max="2818" width="24.6640625" customWidth="1"/>
    <col min="2819" max="2826" width="3.6640625" customWidth="1"/>
    <col min="2827" max="2827" width="4.6640625" customWidth="1"/>
    <col min="2828" max="2828" width="5.77734375" customWidth="1"/>
    <col min="2829" max="2829" width="8.6640625" customWidth="1"/>
    <col min="2830" max="2830" width="10.44140625" customWidth="1"/>
    <col min="3073" max="3073" width="3.33203125" customWidth="1"/>
    <col min="3074" max="3074" width="24.6640625" customWidth="1"/>
    <col min="3075" max="3082" width="3.6640625" customWidth="1"/>
    <col min="3083" max="3083" width="4.6640625" customWidth="1"/>
    <col min="3084" max="3084" width="5.77734375" customWidth="1"/>
    <col min="3085" max="3085" width="8.6640625" customWidth="1"/>
    <col min="3086" max="3086" width="10.44140625" customWidth="1"/>
    <col min="3329" max="3329" width="3.33203125" customWidth="1"/>
    <col min="3330" max="3330" width="24.6640625" customWidth="1"/>
    <col min="3331" max="3338" width="3.6640625" customWidth="1"/>
    <col min="3339" max="3339" width="4.6640625" customWidth="1"/>
    <col min="3340" max="3340" width="5.77734375" customWidth="1"/>
    <col min="3341" max="3341" width="8.6640625" customWidth="1"/>
    <col min="3342" max="3342" width="10.44140625" customWidth="1"/>
    <col min="3585" max="3585" width="3.33203125" customWidth="1"/>
    <col min="3586" max="3586" width="24.6640625" customWidth="1"/>
    <col min="3587" max="3594" width="3.6640625" customWidth="1"/>
    <col min="3595" max="3595" width="4.6640625" customWidth="1"/>
    <col min="3596" max="3596" width="5.77734375" customWidth="1"/>
    <col min="3597" max="3597" width="8.6640625" customWidth="1"/>
    <col min="3598" max="3598" width="10.44140625" customWidth="1"/>
    <col min="3841" max="3841" width="3.33203125" customWidth="1"/>
    <col min="3842" max="3842" width="24.6640625" customWidth="1"/>
    <col min="3843" max="3850" width="3.6640625" customWidth="1"/>
    <col min="3851" max="3851" width="4.6640625" customWidth="1"/>
    <col min="3852" max="3852" width="5.77734375" customWidth="1"/>
    <col min="3853" max="3853" width="8.6640625" customWidth="1"/>
    <col min="3854" max="3854" width="10.44140625" customWidth="1"/>
    <col min="4097" max="4097" width="3.33203125" customWidth="1"/>
    <col min="4098" max="4098" width="24.6640625" customWidth="1"/>
    <col min="4099" max="4106" width="3.6640625" customWidth="1"/>
    <col min="4107" max="4107" width="4.6640625" customWidth="1"/>
    <col min="4108" max="4108" width="5.77734375" customWidth="1"/>
    <col min="4109" max="4109" width="8.6640625" customWidth="1"/>
    <col min="4110" max="4110" width="10.44140625" customWidth="1"/>
    <col min="4353" max="4353" width="3.33203125" customWidth="1"/>
    <col min="4354" max="4354" width="24.6640625" customWidth="1"/>
    <col min="4355" max="4362" width="3.6640625" customWidth="1"/>
    <col min="4363" max="4363" width="4.6640625" customWidth="1"/>
    <col min="4364" max="4364" width="5.77734375" customWidth="1"/>
    <col min="4365" max="4365" width="8.6640625" customWidth="1"/>
    <col min="4366" max="4366" width="10.44140625" customWidth="1"/>
    <col min="4609" max="4609" width="3.33203125" customWidth="1"/>
    <col min="4610" max="4610" width="24.6640625" customWidth="1"/>
    <col min="4611" max="4618" width="3.6640625" customWidth="1"/>
    <col min="4619" max="4619" width="4.6640625" customWidth="1"/>
    <col min="4620" max="4620" width="5.77734375" customWidth="1"/>
    <col min="4621" max="4621" width="8.6640625" customWidth="1"/>
    <col min="4622" max="4622" width="10.44140625" customWidth="1"/>
    <col min="4865" max="4865" width="3.33203125" customWidth="1"/>
    <col min="4866" max="4866" width="24.6640625" customWidth="1"/>
    <col min="4867" max="4874" width="3.6640625" customWidth="1"/>
    <col min="4875" max="4875" width="4.6640625" customWidth="1"/>
    <col min="4876" max="4876" width="5.77734375" customWidth="1"/>
    <col min="4877" max="4877" width="8.6640625" customWidth="1"/>
    <col min="4878" max="4878" width="10.44140625" customWidth="1"/>
    <col min="5121" max="5121" width="3.33203125" customWidth="1"/>
    <col min="5122" max="5122" width="24.6640625" customWidth="1"/>
    <col min="5123" max="5130" width="3.6640625" customWidth="1"/>
    <col min="5131" max="5131" width="4.6640625" customWidth="1"/>
    <col min="5132" max="5132" width="5.77734375" customWidth="1"/>
    <col min="5133" max="5133" width="8.6640625" customWidth="1"/>
    <col min="5134" max="5134" width="10.44140625" customWidth="1"/>
    <col min="5377" max="5377" width="3.33203125" customWidth="1"/>
    <col min="5378" max="5378" width="24.6640625" customWidth="1"/>
    <col min="5379" max="5386" width="3.6640625" customWidth="1"/>
    <col min="5387" max="5387" width="4.6640625" customWidth="1"/>
    <col min="5388" max="5388" width="5.77734375" customWidth="1"/>
    <col min="5389" max="5389" width="8.6640625" customWidth="1"/>
    <col min="5390" max="5390" width="10.44140625" customWidth="1"/>
    <col min="5633" max="5633" width="3.33203125" customWidth="1"/>
    <col min="5634" max="5634" width="24.6640625" customWidth="1"/>
    <col min="5635" max="5642" width="3.6640625" customWidth="1"/>
    <col min="5643" max="5643" width="4.6640625" customWidth="1"/>
    <col min="5644" max="5644" width="5.77734375" customWidth="1"/>
    <col min="5645" max="5645" width="8.6640625" customWidth="1"/>
    <col min="5646" max="5646" width="10.44140625" customWidth="1"/>
    <col min="5889" max="5889" width="3.33203125" customWidth="1"/>
    <col min="5890" max="5890" width="24.6640625" customWidth="1"/>
    <col min="5891" max="5898" width="3.6640625" customWidth="1"/>
    <col min="5899" max="5899" width="4.6640625" customWidth="1"/>
    <col min="5900" max="5900" width="5.77734375" customWidth="1"/>
    <col min="5901" max="5901" width="8.6640625" customWidth="1"/>
    <col min="5902" max="5902" width="10.44140625" customWidth="1"/>
    <col min="6145" max="6145" width="3.33203125" customWidth="1"/>
    <col min="6146" max="6146" width="24.6640625" customWidth="1"/>
    <col min="6147" max="6154" width="3.6640625" customWidth="1"/>
    <col min="6155" max="6155" width="4.6640625" customWidth="1"/>
    <col min="6156" max="6156" width="5.77734375" customWidth="1"/>
    <col min="6157" max="6157" width="8.6640625" customWidth="1"/>
    <col min="6158" max="6158" width="10.44140625" customWidth="1"/>
    <col min="6401" max="6401" width="3.33203125" customWidth="1"/>
    <col min="6402" max="6402" width="24.6640625" customWidth="1"/>
    <col min="6403" max="6410" width="3.6640625" customWidth="1"/>
    <col min="6411" max="6411" width="4.6640625" customWidth="1"/>
    <col min="6412" max="6412" width="5.77734375" customWidth="1"/>
    <col min="6413" max="6413" width="8.6640625" customWidth="1"/>
    <col min="6414" max="6414" width="10.44140625" customWidth="1"/>
    <col min="6657" max="6657" width="3.33203125" customWidth="1"/>
    <col min="6658" max="6658" width="24.6640625" customWidth="1"/>
    <col min="6659" max="6666" width="3.6640625" customWidth="1"/>
    <col min="6667" max="6667" width="4.6640625" customWidth="1"/>
    <col min="6668" max="6668" width="5.77734375" customWidth="1"/>
    <col min="6669" max="6669" width="8.6640625" customWidth="1"/>
    <col min="6670" max="6670" width="10.44140625" customWidth="1"/>
    <col min="6913" max="6913" width="3.33203125" customWidth="1"/>
    <col min="6914" max="6914" width="24.6640625" customWidth="1"/>
    <col min="6915" max="6922" width="3.6640625" customWidth="1"/>
    <col min="6923" max="6923" width="4.6640625" customWidth="1"/>
    <col min="6924" max="6924" width="5.77734375" customWidth="1"/>
    <col min="6925" max="6925" width="8.6640625" customWidth="1"/>
    <col min="6926" max="6926" width="10.44140625" customWidth="1"/>
    <col min="7169" max="7169" width="3.33203125" customWidth="1"/>
    <col min="7170" max="7170" width="24.6640625" customWidth="1"/>
    <col min="7171" max="7178" width="3.6640625" customWidth="1"/>
    <col min="7179" max="7179" width="4.6640625" customWidth="1"/>
    <col min="7180" max="7180" width="5.77734375" customWidth="1"/>
    <col min="7181" max="7181" width="8.6640625" customWidth="1"/>
    <col min="7182" max="7182" width="10.44140625" customWidth="1"/>
    <col min="7425" max="7425" width="3.33203125" customWidth="1"/>
    <col min="7426" max="7426" width="24.6640625" customWidth="1"/>
    <col min="7427" max="7434" width="3.6640625" customWidth="1"/>
    <col min="7435" max="7435" width="4.6640625" customWidth="1"/>
    <col min="7436" max="7436" width="5.77734375" customWidth="1"/>
    <col min="7437" max="7437" width="8.6640625" customWidth="1"/>
    <col min="7438" max="7438" width="10.44140625" customWidth="1"/>
    <col min="7681" max="7681" width="3.33203125" customWidth="1"/>
    <col min="7682" max="7682" width="24.6640625" customWidth="1"/>
    <col min="7683" max="7690" width="3.6640625" customWidth="1"/>
    <col min="7691" max="7691" width="4.6640625" customWidth="1"/>
    <col min="7692" max="7692" width="5.77734375" customWidth="1"/>
    <col min="7693" max="7693" width="8.6640625" customWidth="1"/>
    <col min="7694" max="7694" width="10.44140625" customWidth="1"/>
    <col min="7937" max="7937" width="3.33203125" customWidth="1"/>
    <col min="7938" max="7938" width="24.6640625" customWidth="1"/>
    <col min="7939" max="7946" width="3.6640625" customWidth="1"/>
    <col min="7947" max="7947" width="4.6640625" customWidth="1"/>
    <col min="7948" max="7948" width="5.77734375" customWidth="1"/>
    <col min="7949" max="7949" width="8.6640625" customWidth="1"/>
    <col min="7950" max="7950" width="10.44140625" customWidth="1"/>
    <col min="8193" max="8193" width="3.33203125" customWidth="1"/>
    <col min="8194" max="8194" width="24.6640625" customWidth="1"/>
    <col min="8195" max="8202" width="3.6640625" customWidth="1"/>
    <col min="8203" max="8203" width="4.6640625" customWidth="1"/>
    <col min="8204" max="8204" width="5.77734375" customWidth="1"/>
    <col min="8205" max="8205" width="8.6640625" customWidth="1"/>
    <col min="8206" max="8206" width="10.44140625" customWidth="1"/>
    <col min="8449" max="8449" width="3.33203125" customWidth="1"/>
    <col min="8450" max="8450" width="24.6640625" customWidth="1"/>
    <col min="8451" max="8458" width="3.6640625" customWidth="1"/>
    <col min="8459" max="8459" width="4.6640625" customWidth="1"/>
    <col min="8460" max="8460" width="5.77734375" customWidth="1"/>
    <col min="8461" max="8461" width="8.6640625" customWidth="1"/>
    <col min="8462" max="8462" width="10.44140625" customWidth="1"/>
    <col min="8705" max="8705" width="3.33203125" customWidth="1"/>
    <col min="8706" max="8706" width="24.6640625" customWidth="1"/>
    <col min="8707" max="8714" width="3.6640625" customWidth="1"/>
    <col min="8715" max="8715" width="4.6640625" customWidth="1"/>
    <col min="8716" max="8716" width="5.77734375" customWidth="1"/>
    <col min="8717" max="8717" width="8.6640625" customWidth="1"/>
    <col min="8718" max="8718" width="10.44140625" customWidth="1"/>
    <col min="8961" max="8961" width="3.33203125" customWidth="1"/>
    <col min="8962" max="8962" width="24.6640625" customWidth="1"/>
    <col min="8963" max="8970" width="3.6640625" customWidth="1"/>
    <col min="8971" max="8971" width="4.6640625" customWidth="1"/>
    <col min="8972" max="8972" width="5.77734375" customWidth="1"/>
    <col min="8973" max="8973" width="8.6640625" customWidth="1"/>
    <col min="8974" max="8974" width="10.44140625" customWidth="1"/>
    <col min="9217" max="9217" width="3.33203125" customWidth="1"/>
    <col min="9218" max="9218" width="24.6640625" customWidth="1"/>
    <col min="9219" max="9226" width="3.6640625" customWidth="1"/>
    <col min="9227" max="9227" width="4.6640625" customWidth="1"/>
    <col min="9228" max="9228" width="5.77734375" customWidth="1"/>
    <col min="9229" max="9229" width="8.6640625" customWidth="1"/>
    <col min="9230" max="9230" width="10.44140625" customWidth="1"/>
    <col min="9473" max="9473" width="3.33203125" customWidth="1"/>
    <col min="9474" max="9474" width="24.6640625" customWidth="1"/>
    <col min="9475" max="9482" width="3.6640625" customWidth="1"/>
    <col min="9483" max="9483" width="4.6640625" customWidth="1"/>
    <col min="9484" max="9484" width="5.77734375" customWidth="1"/>
    <col min="9485" max="9485" width="8.6640625" customWidth="1"/>
    <col min="9486" max="9486" width="10.44140625" customWidth="1"/>
    <col min="9729" max="9729" width="3.33203125" customWidth="1"/>
    <col min="9730" max="9730" width="24.6640625" customWidth="1"/>
    <col min="9731" max="9738" width="3.6640625" customWidth="1"/>
    <col min="9739" max="9739" width="4.6640625" customWidth="1"/>
    <col min="9740" max="9740" width="5.77734375" customWidth="1"/>
    <col min="9741" max="9741" width="8.6640625" customWidth="1"/>
    <col min="9742" max="9742" width="10.44140625" customWidth="1"/>
    <col min="9985" max="9985" width="3.33203125" customWidth="1"/>
    <col min="9986" max="9986" width="24.6640625" customWidth="1"/>
    <col min="9987" max="9994" width="3.6640625" customWidth="1"/>
    <col min="9995" max="9995" width="4.6640625" customWidth="1"/>
    <col min="9996" max="9996" width="5.77734375" customWidth="1"/>
    <col min="9997" max="9997" width="8.6640625" customWidth="1"/>
    <col min="9998" max="9998" width="10.44140625" customWidth="1"/>
    <col min="10241" max="10241" width="3.33203125" customWidth="1"/>
    <col min="10242" max="10242" width="24.6640625" customWidth="1"/>
    <col min="10243" max="10250" width="3.6640625" customWidth="1"/>
    <col min="10251" max="10251" width="4.6640625" customWidth="1"/>
    <col min="10252" max="10252" width="5.77734375" customWidth="1"/>
    <col min="10253" max="10253" width="8.6640625" customWidth="1"/>
    <col min="10254" max="10254" width="10.44140625" customWidth="1"/>
    <col min="10497" max="10497" width="3.33203125" customWidth="1"/>
    <col min="10498" max="10498" width="24.6640625" customWidth="1"/>
    <col min="10499" max="10506" width="3.6640625" customWidth="1"/>
    <col min="10507" max="10507" width="4.6640625" customWidth="1"/>
    <col min="10508" max="10508" width="5.77734375" customWidth="1"/>
    <col min="10509" max="10509" width="8.6640625" customWidth="1"/>
    <col min="10510" max="10510" width="10.44140625" customWidth="1"/>
    <col min="10753" max="10753" width="3.33203125" customWidth="1"/>
    <col min="10754" max="10754" width="24.6640625" customWidth="1"/>
    <col min="10755" max="10762" width="3.6640625" customWidth="1"/>
    <col min="10763" max="10763" width="4.6640625" customWidth="1"/>
    <col min="10764" max="10764" width="5.77734375" customWidth="1"/>
    <col min="10765" max="10765" width="8.6640625" customWidth="1"/>
    <col min="10766" max="10766" width="10.44140625" customWidth="1"/>
    <col min="11009" max="11009" width="3.33203125" customWidth="1"/>
    <col min="11010" max="11010" width="24.6640625" customWidth="1"/>
    <col min="11011" max="11018" width="3.6640625" customWidth="1"/>
    <col min="11019" max="11019" width="4.6640625" customWidth="1"/>
    <col min="11020" max="11020" width="5.77734375" customWidth="1"/>
    <col min="11021" max="11021" width="8.6640625" customWidth="1"/>
    <col min="11022" max="11022" width="10.44140625" customWidth="1"/>
    <col min="11265" max="11265" width="3.33203125" customWidth="1"/>
    <col min="11266" max="11266" width="24.6640625" customWidth="1"/>
    <col min="11267" max="11274" width="3.6640625" customWidth="1"/>
    <col min="11275" max="11275" width="4.6640625" customWidth="1"/>
    <col min="11276" max="11276" width="5.77734375" customWidth="1"/>
    <col min="11277" max="11277" width="8.6640625" customWidth="1"/>
    <col min="11278" max="11278" width="10.44140625" customWidth="1"/>
    <col min="11521" max="11521" width="3.33203125" customWidth="1"/>
    <col min="11522" max="11522" width="24.6640625" customWidth="1"/>
    <col min="11523" max="11530" width="3.6640625" customWidth="1"/>
    <col min="11531" max="11531" width="4.6640625" customWidth="1"/>
    <col min="11532" max="11532" width="5.77734375" customWidth="1"/>
    <col min="11533" max="11533" width="8.6640625" customWidth="1"/>
    <col min="11534" max="11534" width="10.44140625" customWidth="1"/>
    <col min="11777" max="11777" width="3.33203125" customWidth="1"/>
    <col min="11778" max="11778" width="24.6640625" customWidth="1"/>
    <col min="11779" max="11786" width="3.6640625" customWidth="1"/>
    <col min="11787" max="11787" width="4.6640625" customWidth="1"/>
    <col min="11788" max="11788" width="5.77734375" customWidth="1"/>
    <col min="11789" max="11789" width="8.6640625" customWidth="1"/>
    <col min="11790" max="11790" width="10.44140625" customWidth="1"/>
    <col min="12033" max="12033" width="3.33203125" customWidth="1"/>
    <col min="12034" max="12034" width="24.6640625" customWidth="1"/>
    <col min="12035" max="12042" width="3.6640625" customWidth="1"/>
    <col min="12043" max="12043" width="4.6640625" customWidth="1"/>
    <col min="12044" max="12044" width="5.77734375" customWidth="1"/>
    <col min="12045" max="12045" width="8.6640625" customWidth="1"/>
    <col min="12046" max="12046" width="10.44140625" customWidth="1"/>
    <col min="12289" max="12289" width="3.33203125" customWidth="1"/>
    <col min="12290" max="12290" width="24.6640625" customWidth="1"/>
    <col min="12291" max="12298" width="3.6640625" customWidth="1"/>
    <col min="12299" max="12299" width="4.6640625" customWidth="1"/>
    <col min="12300" max="12300" width="5.77734375" customWidth="1"/>
    <col min="12301" max="12301" width="8.6640625" customWidth="1"/>
    <col min="12302" max="12302" width="10.44140625" customWidth="1"/>
    <col min="12545" max="12545" width="3.33203125" customWidth="1"/>
    <col min="12546" max="12546" width="24.6640625" customWidth="1"/>
    <col min="12547" max="12554" width="3.6640625" customWidth="1"/>
    <col min="12555" max="12555" width="4.6640625" customWidth="1"/>
    <col min="12556" max="12556" width="5.77734375" customWidth="1"/>
    <col min="12557" max="12557" width="8.6640625" customWidth="1"/>
    <col min="12558" max="12558" width="10.44140625" customWidth="1"/>
    <col min="12801" max="12801" width="3.33203125" customWidth="1"/>
    <col min="12802" max="12802" width="24.6640625" customWidth="1"/>
    <col min="12803" max="12810" width="3.6640625" customWidth="1"/>
    <col min="12811" max="12811" width="4.6640625" customWidth="1"/>
    <col min="12812" max="12812" width="5.77734375" customWidth="1"/>
    <col min="12813" max="12813" width="8.6640625" customWidth="1"/>
    <col min="12814" max="12814" width="10.44140625" customWidth="1"/>
    <col min="13057" max="13057" width="3.33203125" customWidth="1"/>
    <col min="13058" max="13058" width="24.6640625" customWidth="1"/>
    <col min="13059" max="13066" width="3.6640625" customWidth="1"/>
    <col min="13067" max="13067" width="4.6640625" customWidth="1"/>
    <col min="13068" max="13068" width="5.77734375" customWidth="1"/>
    <col min="13069" max="13069" width="8.6640625" customWidth="1"/>
    <col min="13070" max="13070" width="10.44140625" customWidth="1"/>
    <col min="13313" max="13313" width="3.33203125" customWidth="1"/>
    <col min="13314" max="13314" width="24.6640625" customWidth="1"/>
    <col min="13315" max="13322" width="3.6640625" customWidth="1"/>
    <col min="13323" max="13323" width="4.6640625" customWidth="1"/>
    <col min="13324" max="13324" width="5.77734375" customWidth="1"/>
    <col min="13325" max="13325" width="8.6640625" customWidth="1"/>
    <col min="13326" max="13326" width="10.44140625" customWidth="1"/>
    <col min="13569" max="13569" width="3.33203125" customWidth="1"/>
    <col min="13570" max="13570" width="24.6640625" customWidth="1"/>
    <col min="13571" max="13578" width="3.6640625" customWidth="1"/>
    <col min="13579" max="13579" width="4.6640625" customWidth="1"/>
    <col min="13580" max="13580" width="5.77734375" customWidth="1"/>
    <col min="13581" max="13581" width="8.6640625" customWidth="1"/>
    <col min="13582" max="13582" width="10.44140625" customWidth="1"/>
    <col min="13825" max="13825" width="3.33203125" customWidth="1"/>
    <col min="13826" max="13826" width="24.6640625" customWidth="1"/>
    <col min="13827" max="13834" width="3.6640625" customWidth="1"/>
    <col min="13835" max="13835" width="4.6640625" customWidth="1"/>
    <col min="13836" max="13836" width="5.77734375" customWidth="1"/>
    <col min="13837" max="13837" width="8.6640625" customWidth="1"/>
    <col min="13838" max="13838" width="10.44140625" customWidth="1"/>
    <col min="14081" max="14081" width="3.33203125" customWidth="1"/>
    <col min="14082" max="14082" width="24.6640625" customWidth="1"/>
    <col min="14083" max="14090" width="3.6640625" customWidth="1"/>
    <col min="14091" max="14091" width="4.6640625" customWidth="1"/>
    <col min="14092" max="14092" width="5.77734375" customWidth="1"/>
    <col min="14093" max="14093" width="8.6640625" customWidth="1"/>
    <col min="14094" max="14094" width="10.44140625" customWidth="1"/>
    <col min="14337" max="14337" width="3.33203125" customWidth="1"/>
    <col min="14338" max="14338" width="24.6640625" customWidth="1"/>
    <col min="14339" max="14346" width="3.6640625" customWidth="1"/>
    <col min="14347" max="14347" width="4.6640625" customWidth="1"/>
    <col min="14348" max="14348" width="5.77734375" customWidth="1"/>
    <col min="14349" max="14349" width="8.6640625" customWidth="1"/>
    <col min="14350" max="14350" width="10.44140625" customWidth="1"/>
    <col min="14593" max="14593" width="3.33203125" customWidth="1"/>
    <col min="14594" max="14594" width="24.6640625" customWidth="1"/>
    <col min="14595" max="14602" width="3.6640625" customWidth="1"/>
    <col min="14603" max="14603" width="4.6640625" customWidth="1"/>
    <col min="14604" max="14604" width="5.77734375" customWidth="1"/>
    <col min="14605" max="14605" width="8.6640625" customWidth="1"/>
    <col min="14606" max="14606" width="10.44140625" customWidth="1"/>
    <col min="14849" max="14849" width="3.33203125" customWidth="1"/>
    <col min="14850" max="14850" width="24.6640625" customWidth="1"/>
    <col min="14851" max="14858" width="3.6640625" customWidth="1"/>
    <col min="14859" max="14859" width="4.6640625" customWidth="1"/>
    <col min="14860" max="14860" width="5.77734375" customWidth="1"/>
    <col min="14861" max="14861" width="8.6640625" customWidth="1"/>
    <col min="14862" max="14862" width="10.44140625" customWidth="1"/>
    <col min="15105" max="15105" width="3.33203125" customWidth="1"/>
    <col min="15106" max="15106" width="24.6640625" customWidth="1"/>
    <col min="15107" max="15114" width="3.6640625" customWidth="1"/>
    <col min="15115" max="15115" width="4.6640625" customWidth="1"/>
    <col min="15116" max="15116" width="5.77734375" customWidth="1"/>
    <col min="15117" max="15117" width="8.6640625" customWidth="1"/>
    <col min="15118" max="15118" width="10.44140625" customWidth="1"/>
    <col min="15361" max="15361" width="3.33203125" customWidth="1"/>
    <col min="15362" max="15362" width="24.6640625" customWidth="1"/>
    <col min="15363" max="15370" width="3.6640625" customWidth="1"/>
    <col min="15371" max="15371" width="4.6640625" customWidth="1"/>
    <col min="15372" max="15372" width="5.77734375" customWidth="1"/>
    <col min="15373" max="15373" width="8.6640625" customWidth="1"/>
    <col min="15374" max="15374" width="10.44140625" customWidth="1"/>
    <col min="15617" max="15617" width="3.33203125" customWidth="1"/>
    <col min="15618" max="15618" width="24.6640625" customWidth="1"/>
    <col min="15619" max="15626" width="3.6640625" customWidth="1"/>
    <col min="15627" max="15627" width="4.6640625" customWidth="1"/>
    <col min="15628" max="15628" width="5.77734375" customWidth="1"/>
    <col min="15629" max="15629" width="8.6640625" customWidth="1"/>
    <col min="15630" max="15630" width="10.44140625" customWidth="1"/>
    <col min="15873" max="15873" width="3.33203125" customWidth="1"/>
    <col min="15874" max="15874" width="24.6640625" customWidth="1"/>
    <col min="15875" max="15882" width="3.6640625" customWidth="1"/>
    <col min="15883" max="15883" width="4.6640625" customWidth="1"/>
    <col min="15884" max="15884" width="5.77734375" customWidth="1"/>
    <col min="15885" max="15885" width="8.6640625" customWidth="1"/>
    <col min="15886" max="15886" width="10.44140625" customWidth="1"/>
    <col min="16129" max="16129" width="3.33203125" customWidth="1"/>
    <col min="16130" max="16130" width="24.6640625" customWidth="1"/>
    <col min="16131" max="16138" width="3.6640625" customWidth="1"/>
    <col min="16139" max="16139" width="4.6640625" customWidth="1"/>
    <col min="16140" max="16140" width="5.77734375" customWidth="1"/>
    <col min="16141" max="16141" width="8.6640625" customWidth="1"/>
    <col min="16142" max="16142" width="10.44140625" customWidth="1"/>
  </cols>
  <sheetData>
    <row r="1" spans="1:14" ht="42.6" customHeight="1"/>
    <row r="2" spans="1:14" ht="24.6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2.8" customHeight="1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6" customHeight="1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24.6">
      <c r="A5" s="1"/>
      <c r="B5" s="1"/>
      <c r="C5" s="21" t="s">
        <v>0</v>
      </c>
      <c r="D5" s="22"/>
      <c r="E5" s="22"/>
      <c r="F5" s="22"/>
      <c r="G5" s="22"/>
      <c r="H5" s="22"/>
      <c r="I5" s="22"/>
      <c r="J5" s="23"/>
      <c r="K5" s="24" t="s">
        <v>1</v>
      </c>
      <c r="L5" s="24" t="s">
        <v>2</v>
      </c>
      <c r="M5" s="24" t="s">
        <v>3</v>
      </c>
      <c r="N5" s="24" t="s">
        <v>4</v>
      </c>
    </row>
    <row r="6" spans="1:14" ht="50.4" customHeight="1">
      <c r="A6" s="2" t="s">
        <v>5</v>
      </c>
      <c r="B6" s="2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25"/>
      <c r="L6" s="26"/>
      <c r="M6" s="26"/>
      <c r="N6" s="26"/>
    </row>
    <row r="7" spans="1:14" ht="24.6">
      <c r="A7" s="3"/>
      <c r="B7" s="4" t="s">
        <v>4</v>
      </c>
      <c r="C7" s="4">
        <v>3</v>
      </c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24</v>
      </c>
      <c r="L7" s="25"/>
      <c r="M7" s="25"/>
      <c r="N7" s="25"/>
    </row>
    <row r="8" spans="1:14" s="7" customFormat="1" ht="24.6">
      <c r="A8" s="5">
        <v>1</v>
      </c>
      <c r="B8" s="6"/>
      <c r="C8" s="4">
        <v>3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4">
        <v>3</v>
      </c>
      <c r="J8" s="4">
        <v>3</v>
      </c>
      <c r="K8" s="5">
        <f>SUM(C8:J8)</f>
        <v>19</v>
      </c>
      <c r="L8" s="5">
        <f t="shared" ref="L8:L47" si="0">K8/8</f>
        <v>2.375</v>
      </c>
      <c r="M8" s="5" t="str">
        <f t="shared" ref="M8:M15" si="1">IF(L8&gt;=2.5,"3",IF(L8&gt;=1.5,"2",IF(L8&gt;=0.5,"1",IF(L101&lt;=0.4,"0"))))</f>
        <v>2</v>
      </c>
      <c r="N8" s="5" t="str">
        <f t="shared" ref="N8:N15" si="2">IF(L8&gt;=2.5,"ดีเยี่ยม",IF(L8&gt;=1.5,"ดี",IF(L8&gt;=0.5,"ผ่าน",IF(L101&lt;=0.4,"ไม่ผ่าน"))))</f>
        <v>ดี</v>
      </c>
    </row>
    <row r="9" spans="1:14" s="7" customFormat="1" ht="24.6">
      <c r="A9" s="5">
        <v>2</v>
      </c>
      <c r="B9" s="6"/>
      <c r="C9" s="4">
        <v>3</v>
      </c>
      <c r="D9" s="4">
        <v>3</v>
      </c>
      <c r="E9" s="4">
        <v>3</v>
      </c>
      <c r="F9" s="4">
        <v>3</v>
      </c>
      <c r="G9" s="4">
        <v>3</v>
      </c>
      <c r="H9" s="4">
        <v>3</v>
      </c>
      <c r="I9" s="4">
        <v>3</v>
      </c>
      <c r="J9" s="4">
        <v>3</v>
      </c>
      <c r="K9" s="5">
        <f t="shared" ref="K9:K15" si="3">SUM(C9:J9)</f>
        <v>24</v>
      </c>
      <c r="L9" s="5">
        <f t="shared" si="0"/>
        <v>3</v>
      </c>
      <c r="M9" s="5" t="str">
        <f t="shared" si="1"/>
        <v>3</v>
      </c>
      <c r="N9" s="5" t="str">
        <f t="shared" si="2"/>
        <v>ดีเยี่ยม</v>
      </c>
    </row>
    <row r="10" spans="1:14" s="7" customFormat="1" ht="24.6">
      <c r="A10" s="5">
        <v>3</v>
      </c>
      <c r="B10" s="6"/>
      <c r="C10" s="4">
        <v>3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3</v>
      </c>
      <c r="J10" s="4">
        <v>3</v>
      </c>
      <c r="K10" s="5">
        <f t="shared" si="3"/>
        <v>19</v>
      </c>
      <c r="L10" s="5">
        <f t="shared" si="0"/>
        <v>2.375</v>
      </c>
      <c r="M10" s="5" t="str">
        <f t="shared" si="1"/>
        <v>2</v>
      </c>
      <c r="N10" s="5" t="str">
        <f t="shared" si="2"/>
        <v>ดี</v>
      </c>
    </row>
    <row r="11" spans="1:14" s="7" customFormat="1" ht="24.6">
      <c r="A11" s="5">
        <v>4</v>
      </c>
      <c r="B11" s="6"/>
      <c r="C11" s="4">
        <v>3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4">
        <v>3</v>
      </c>
      <c r="J11" s="4">
        <v>3</v>
      </c>
      <c r="K11" s="5">
        <f t="shared" si="3"/>
        <v>19</v>
      </c>
      <c r="L11" s="5">
        <f t="shared" si="0"/>
        <v>2.375</v>
      </c>
      <c r="M11" s="5" t="str">
        <f t="shared" si="1"/>
        <v>2</v>
      </c>
      <c r="N11" s="5" t="str">
        <f t="shared" si="2"/>
        <v>ดี</v>
      </c>
    </row>
    <row r="12" spans="1:14" s="7" customFormat="1" ht="24.6">
      <c r="A12" s="5">
        <v>5</v>
      </c>
      <c r="B12" s="6"/>
      <c r="C12" s="4"/>
      <c r="D12" s="4"/>
      <c r="E12" s="4"/>
      <c r="F12" s="4"/>
      <c r="G12" s="4"/>
      <c r="H12" s="4"/>
      <c r="I12" s="4"/>
      <c r="J12" s="4"/>
      <c r="K12" s="5">
        <f t="shared" si="3"/>
        <v>0</v>
      </c>
      <c r="L12" s="5">
        <f t="shared" si="0"/>
        <v>0</v>
      </c>
      <c r="M12" s="5" t="str">
        <f t="shared" si="1"/>
        <v>0</v>
      </c>
      <c r="N12" s="5" t="str">
        <f t="shared" si="2"/>
        <v>ไม่ผ่าน</v>
      </c>
    </row>
    <row r="13" spans="1:14" s="7" customFormat="1" ht="24.6">
      <c r="A13" s="5">
        <v>6</v>
      </c>
      <c r="B13" s="6"/>
      <c r="C13" s="4"/>
      <c r="D13" s="4"/>
      <c r="E13" s="4"/>
      <c r="F13" s="4"/>
      <c r="G13" s="4"/>
      <c r="H13" s="4"/>
      <c r="I13" s="4"/>
      <c r="J13" s="4"/>
      <c r="K13" s="5">
        <f t="shared" si="3"/>
        <v>0</v>
      </c>
      <c r="L13" s="5">
        <f t="shared" si="0"/>
        <v>0</v>
      </c>
      <c r="M13" s="5" t="str">
        <f t="shared" si="1"/>
        <v>0</v>
      </c>
      <c r="N13" s="5" t="str">
        <f t="shared" si="2"/>
        <v>ไม่ผ่าน</v>
      </c>
    </row>
    <row r="14" spans="1:14" s="7" customFormat="1" ht="24.6">
      <c r="A14" s="5">
        <v>7</v>
      </c>
      <c r="B14" s="6"/>
      <c r="C14" s="4"/>
      <c r="D14" s="4"/>
      <c r="E14" s="4"/>
      <c r="F14" s="4"/>
      <c r="G14" s="4"/>
      <c r="H14" s="4"/>
      <c r="I14" s="4"/>
      <c r="J14" s="4"/>
      <c r="K14" s="5">
        <f t="shared" si="3"/>
        <v>0</v>
      </c>
      <c r="L14" s="5">
        <f t="shared" si="0"/>
        <v>0</v>
      </c>
      <c r="M14" s="5" t="str">
        <f t="shared" si="1"/>
        <v>0</v>
      </c>
      <c r="N14" s="5" t="str">
        <f t="shared" si="2"/>
        <v>ไม่ผ่าน</v>
      </c>
    </row>
    <row r="15" spans="1:14" s="7" customFormat="1" ht="24.6">
      <c r="A15" s="5">
        <v>8</v>
      </c>
      <c r="B15" s="8"/>
      <c r="C15" s="4"/>
      <c r="D15" s="4"/>
      <c r="E15" s="4"/>
      <c r="F15" s="4"/>
      <c r="G15" s="4"/>
      <c r="H15" s="4"/>
      <c r="I15" s="4"/>
      <c r="J15" s="4"/>
      <c r="K15" s="5">
        <f t="shared" si="3"/>
        <v>0</v>
      </c>
      <c r="L15" s="5">
        <f t="shared" si="0"/>
        <v>0</v>
      </c>
      <c r="M15" s="5" t="str">
        <f t="shared" si="1"/>
        <v>0</v>
      </c>
      <c r="N15" s="5" t="str">
        <f t="shared" si="2"/>
        <v>ไม่ผ่าน</v>
      </c>
    </row>
    <row r="16" spans="1:14" s="7" customFormat="1" ht="24.6">
      <c r="A16" s="5">
        <v>9</v>
      </c>
      <c r="B16" s="8"/>
      <c r="C16" s="4"/>
      <c r="D16" s="4"/>
      <c r="E16" s="4"/>
      <c r="F16" s="4"/>
      <c r="G16" s="4"/>
      <c r="H16" s="4"/>
      <c r="I16" s="4"/>
      <c r="J16" s="4"/>
      <c r="K16" s="5">
        <f t="shared" ref="K16:K24" si="4">SUM(C16:J16)</f>
        <v>0</v>
      </c>
      <c r="L16" s="5">
        <f t="shared" si="0"/>
        <v>0</v>
      </c>
      <c r="M16" s="5" t="str">
        <f t="shared" ref="M16:M28" si="5">IF(L16&gt;=2.5,"3",IF(L16&gt;=1.5,"2",IF(L16&gt;=0.5,"1",IF(L104&lt;=0.4,"0"))))</f>
        <v>0</v>
      </c>
      <c r="N16" s="5" t="str">
        <f t="shared" ref="N16:N37" si="6">IF(L16&gt;=2.5,"ดีเยี่ยม",IF(L16&gt;=1.5,"ดี",IF(L16&gt;=0.5,"ผ่าน",IF(L104&lt;=0.4,"ไม่ผ่าน"))))</f>
        <v>ไม่ผ่าน</v>
      </c>
    </row>
    <row r="17" spans="1:14" s="7" customFormat="1" ht="24.6">
      <c r="A17" s="5">
        <v>10</v>
      </c>
      <c r="B17" s="9"/>
      <c r="C17" s="4"/>
      <c r="D17" s="4"/>
      <c r="E17" s="4"/>
      <c r="F17" s="4"/>
      <c r="G17" s="4"/>
      <c r="H17" s="4"/>
      <c r="I17" s="4"/>
      <c r="J17" s="4"/>
      <c r="K17" s="5">
        <f t="shared" si="4"/>
        <v>0</v>
      </c>
      <c r="L17" s="5">
        <f t="shared" si="0"/>
        <v>0</v>
      </c>
      <c r="M17" s="5" t="str">
        <f t="shared" si="5"/>
        <v>0</v>
      </c>
      <c r="N17" s="5" t="str">
        <f t="shared" si="6"/>
        <v>ไม่ผ่าน</v>
      </c>
    </row>
    <row r="18" spans="1:14" s="7" customFormat="1" ht="24.6">
      <c r="A18" s="5">
        <v>11</v>
      </c>
      <c r="B18" s="8"/>
      <c r="C18" s="4"/>
      <c r="D18" s="4"/>
      <c r="E18" s="4"/>
      <c r="F18" s="4"/>
      <c r="G18" s="4"/>
      <c r="H18" s="4"/>
      <c r="I18" s="4"/>
      <c r="J18" s="4"/>
      <c r="K18" s="5">
        <f t="shared" si="4"/>
        <v>0</v>
      </c>
      <c r="L18" s="5">
        <f t="shared" si="0"/>
        <v>0</v>
      </c>
      <c r="M18" s="5" t="str">
        <f t="shared" si="5"/>
        <v>0</v>
      </c>
      <c r="N18" s="5" t="str">
        <f t="shared" si="6"/>
        <v>ไม่ผ่าน</v>
      </c>
    </row>
    <row r="19" spans="1:14" s="7" customFormat="1" ht="24.6">
      <c r="A19" s="5">
        <v>12</v>
      </c>
      <c r="B19" s="9"/>
      <c r="C19" s="4"/>
      <c r="D19" s="4"/>
      <c r="E19" s="4"/>
      <c r="F19" s="4"/>
      <c r="G19" s="4"/>
      <c r="H19" s="4"/>
      <c r="I19" s="4"/>
      <c r="J19" s="4"/>
      <c r="K19" s="5">
        <f t="shared" si="4"/>
        <v>0</v>
      </c>
      <c r="L19" s="5">
        <f t="shared" si="0"/>
        <v>0</v>
      </c>
      <c r="M19" s="5" t="str">
        <f t="shared" si="5"/>
        <v>0</v>
      </c>
      <c r="N19" s="5" t="str">
        <f t="shared" si="6"/>
        <v>ไม่ผ่าน</v>
      </c>
    </row>
    <row r="20" spans="1:14" s="7" customFormat="1" ht="24.6">
      <c r="A20" s="5">
        <v>13</v>
      </c>
      <c r="B20" s="8"/>
      <c r="C20" s="4"/>
      <c r="D20" s="4"/>
      <c r="E20" s="4"/>
      <c r="F20" s="4"/>
      <c r="G20" s="4"/>
      <c r="H20" s="4"/>
      <c r="I20" s="4"/>
      <c r="J20" s="4"/>
      <c r="K20" s="5">
        <f t="shared" si="4"/>
        <v>0</v>
      </c>
      <c r="L20" s="5">
        <f t="shared" si="0"/>
        <v>0</v>
      </c>
      <c r="M20" s="5" t="str">
        <f t="shared" si="5"/>
        <v>0</v>
      </c>
      <c r="N20" s="5" t="str">
        <f t="shared" si="6"/>
        <v>ไม่ผ่าน</v>
      </c>
    </row>
    <row r="21" spans="1:14" s="7" customFormat="1" ht="24.6">
      <c r="A21" s="5">
        <v>14</v>
      </c>
      <c r="B21" s="10"/>
      <c r="C21" s="4"/>
      <c r="D21" s="4"/>
      <c r="E21" s="4"/>
      <c r="F21" s="4"/>
      <c r="G21" s="4"/>
      <c r="H21" s="4"/>
      <c r="I21" s="4"/>
      <c r="J21" s="4"/>
      <c r="K21" s="5">
        <f t="shared" si="4"/>
        <v>0</v>
      </c>
      <c r="L21" s="5">
        <f t="shared" si="0"/>
        <v>0</v>
      </c>
      <c r="M21" s="5" t="str">
        <f t="shared" si="5"/>
        <v>0</v>
      </c>
      <c r="N21" s="5" t="str">
        <f t="shared" si="6"/>
        <v>ไม่ผ่าน</v>
      </c>
    </row>
    <row r="22" spans="1:14" s="7" customFormat="1" ht="24.6">
      <c r="A22" s="5">
        <v>15</v>
      </c>
      <c r="B22" s="8"/>
      <c r="C22" s="4"/>
      <c r="D22" s="4"/>
      <c r="E22" s="4"/>
      <c r="F22" s="4"/>
      <c r="G22" s="4"/>
      <c r="H22" s="4"/>
      <c r="I22" s="4"/>
      <c r="J22" s="4"/>
      <c r="K22" s="5">
        <f t="shared" si="4"/>
        <v>0</v>
      </c>
      <c r="L22" s="5">
        <f t="shared" si="0"/>
        <v>0</v>
      </c>
      <c r="M22" s="5" t="str">
        <f t="shared" si="5"/>
        <v>0</v>
      </c>
      <c r="N22" s="5" t="str">
        <f t="shared" si="6"/>
        <v>ไม่ผ่าน</v>
      </c>
    </row>
    <row r="23" spans="1:14" s="7" customFormat="1" ht="24.6">
      <c r="A23" s="5">
        <v>16</v>
      </c>
      <c r="B23" s="11"/>
      <c r="C23" s="4"/>
      <c r="D23" s="4"/>
      <c r="E23" s="4"/>
      <c r="F23" s="4"/>
      <c r="G23" s="4"/>
      <c r="H23" s="4"/>
      <c r="I23" s="4"/>
      <c r="J23" s="4"/>
      <c r="K23" s="5">
        <f t="shared" si="4"/>
        <v>0</v>
      </c>
      <c r="L23" s="5">
        <f t="shared" si="0"/>
        <v>0</v>
      </c>
      <c r="M23" s="5" t="str">
        <f t="shared" si="5"/>
        <v>0</v>
      </c>
      <c r="N23" s="5" t="str">
        <f t="shared" si="6"/>
        <v>ไม่ผ่าน</v>
      </c>
    </row>
    <row r="24" spans="1:14" s="7" customFormat="1" ht="24.6">
      <c r="A24" s="5">
        <v>17</v>
      </c>
      <c r="B24" s="8"/>
      <c r="C24" s="4"/>
      <c r="D24" s="4"/>
      <c r="E24" s="4"/>
      <c r="F24" s="4"/>
      <c r="G24" s="4"/>
      <c r="H24" s="4"/>
      <c r="I24" s="4"/>
      <c r="J24" s="4"/>
      <c r="K24" s="5">
        <f t="shared" si="4"/>
        <v>0</v>
      </c>
      <c r="L24" s="5">
        <f t="shared" si="0"/>
        <v>0</v>
      </c>
      <c r="M24" s="5" t="str">
        <f t="shared" si="5"/>
        <v>0</v>
      </c>
      <c r="N24" s="5" t="str">
        <f t="shared" si="6"/>
        <v>ไม่ผ่าน</v>
      </c>
    </row>
    <row r="25" spans="1:14" s="7" customFormat="1" ht="24.6">
      <c r="A25" s="5">
        <v>18</v>
      </c>
      <c r="B25" s="9"/>
      <c r="C25" s="4"/>
      <c r="D25" s="4"/>
      <c r="E25" s="4"/>
      <c r="F25" s="4"/>
      <c r="G25" s="4"/>
      <c r="H25" s="4"/>
      <c r="I25" s="4"/>
      <c r="J25" s="4"/>
      <c r="K25" s="5">
        <f>SUM(C25:J25)</f>
        <v>0</v>
      </c>
      <c r="L25" s="5">
        <f t="shared" si="0"/>
        <v>0</v>
      </c>
      <c r="M25" s="5" t="str">
        <f t="shared" si="5"/>
        <v>0</v>
      </c>
      <c r="N25" s="5" t="str">
        <f t="shared" si="6"/>
        <v>ไม่ผ่าน</v>
      </c>
    </row>
    <row r="26" spans="1:14" s="7" customFormat="1" ht="24.6">
      <c r="A26" s="5">
        <v>19</v>
      </c>
      <c r="B26" s="8"/>
      <c r="C26" s="4"/>
      <c r="D26" s="4"/>
      <c r="E26" s="4"/>
      <c r="F26" s="4"/>
      <c r="G26" s="4"/>
      <c r="H26" s="4"/>
      <c r="I26" s="4"/>
      <c r="J26" s="4"/>
      <c r="K26" s="5">
        <f t="shared" ref="K26:K47" si="7">SUM(C26:J26)</f>
        <v>0</v>
      </c>
      <c r="L26" s="5">
        <f t="shared" si="0"/>
        <v>0</v>
      </c>
      <c r="M26" s="5" t="str">
        <f t="shared" si="5"/>
        <v>0</v>
      </c>
      <c r="N26" s="5" t="str">
        <f t="shared" si="6"/>
        <v>ไม่ผ่าน</v>
      </c>
    </row>
    <row r="27" spans="1:14" s="7" customFormat="1" ht="24.6">
      <c r="A27" s="5">
        <v>20</v>
      </c>
      <c r="B27" s="10"/>
      <c r="C27" s="4"/>
      <c r="D27" s="4"/>
      <c r="E27" s="4"/>
      <c r="F27" s="4"/>
      <c r="G27" s="4"/>
      <c r="H27" s="4"/>
      <c r="I27" s="4"/>
      <c r="J27" s="4"/>
      <c r="K27" s="5">
        <f t="shared" si="7"/>
        <v>0</v>
      </c>
      <c r="L27" s="5">
        <f t="shared" si="0"/>
        <v>0</v>
      </c>
      <c r="M27" s="5" t="str">
        <f t="shared" si="5"/>
        <v>0</v>
      </c>
      <c r="N27" s="5" t="str">
        <f t="shared" si="6"/>
        <v>ไม่ผ่าน</v>
      </c>
    </row>
    <row r="28" spans="1:14" s="7" customFormat="1" ht="24.6">
      <c r="A28" s="5">
        <v>21</v>
      </c>
      <c r="B28" s="8"/>
      <c r="C28" s="4"/>
      <c r="D28" s="4"/>
      <c r="E28" s="4"/>
      <c r="F28" s="4"/>
      <c r="G28" s="4"/>
      <c r="H28" s="4"/>
      <c r="I28" s="4"/>
      <c r="J28" s="4"/>
      <c r="K28" s="5">
        <f t="shared" si="7"/>
        <v>0</v>
      </c>
      <c r="L28" s="5">
        <f t="shared" si="0"/>
        <v>0</v>
      </c>
      <c r="M28" s="5" t="str">
        <f t="shared" si="5"/>
        <v>0</v>
      </c>
      <c r="N28" s="5" t="str">
        <f t="shared" si="6"/>
        <v>ไม่ผ่าน</v>
      </c>
    </row>
    <row r="29" spans="1:14" s="7" customFormat="1" ht="24.6">
      <c r="A29" s="5">
        <v>22</v>
      </c>
      <c r="B29" s="8"/>
      <c r="C29" s="4"/>
      <c r="D29" s="4"/>
      <c r="E29" s="4"/>
      <c r="F29" s="4"/>
      <c r="G29" s="4"/>
      <c r="H29" s="4"/>
      <c r="I29" s="4"/>
      <c r="J29" s="4"/>
      <c r="K29" s="5">
        <f t="shared" si="7"/>
        <v>0</v>
      </c>
      <c r="L29" s="5">
        <f t="shared" si="0"/>
        <v>0</v>
      </c>
      <c r="M29" s="5" t="str">
        <f>IF(L29&gt;=2.5,"3",IF(L29&gt;=1.5,"2",IF(L29&gt;=0.5,"1",IF(L118&lt;=0.4,"0"))))</f>
        <v>0</v>
      </c>
      <c r="N29" s="5" t="str">
        <f t="shared" si="6"/>
        <v>ไม่ผ่าน</v>
      </c>
    </row>
    <row r="30" spans="1:14" s="7" customFormat="1" ht="24.6">
      <c r="A30" s="5">
        <v>23</v>
      </c>
      <c r="B30" s="8"/>
      <c r="C30" s="4"/>
      <c r="D30" s="4"/>
      <c r="E30" s="4"/>
      <c r="F30" s="4"/>
      <c r="G30" s="4"/>
      <c r="H30" s="4"/>
      <c r="I30" s="4"/>
      <c r="J30" s="4"/>
      <c r="K30" s="5">
        <f t="shared" si="7"/>
        <v>0</v>
      </c>
      <c r="L30" s="5">
        <f t="shared" si="0"/>
        <v>0</v>
      </c>
      <c r="M30" s="5" t="str">
        <f>IF(L30&gt;=2.5,"3",IF(L30&gt;=1.5,"2",IF(L30&gt;=0.5,"1",IF(L119&lt;=0.4,"0"))))</f>
        <v>0</v>
      </c>
      <c r="N30" s="5" t="str">
        <f t="shared" si="6"/>
        <v>ไม่ผ่าน</v>
      </c>
    </row>
    <row r="31" spans="1:14" s="7" customFormat="1" ht="24.6">
      <c r="A31" s="5">
        <v>24</v>
      </c>
      <c r="B31" s="8"/>
      <c r="C31" s="4"/>
      <c r="D31" s="4"/>
      <c r="E31" s="4"/>
      <c r="F31" s="4"/>
      <c r="G31" s="4"/>
      <c r="H31" s="4"/>
      <c r="I31" s="4"/>
      <c r="J31" s="4"/>
      <c r="K31" s="5">
        <f t="shared" si="7"/>
        <v>0</v>
      </c>
      <c r="L31" s="5">
        <f t="shared" si="0"/>
        <v>0</v>
      </c>
      <c r="M31" s="5" t="str">
        <f>IF(L31&gt;=2.5,"3",IF(L31&gt;=1.5,"2",IF(L31&gt;=0.5,"1",IF(L120&lt;=0.4,"0"))))</f>
        <v>0</v>
      </c>
      <c r="N31" s="5" t="str">
        <f t="shared" si="6"/>
        <v>ไม่ผ่าน</v>
      </c>
    </row>
    <row r="32" spans="1:14" s="7" customFormat="1" ht="24.6">
      <c r="A32" s="5">
        <v>25</v>
      </c>
      <c r="B32" s="8"/>
      <c r="C32" s="4"/>
      <c r="D32" s="4"/>
      <c r="E32" s="4"/>
      <c r="F32" s="4"/>
      <c r="G32" s="4"/>
      <c r="H32" s="4"/>
      <c r="I32" s="4"/>
      <c r="J32" s="4"/>
      <c r="K32" s="5">
        <f t="shared" si="7"/>
        <v>0</v>
      </c>
      <c r="L32" s="5">
        <f t="shared" si="0"/>
        <v>0</v>
      </c>
      <c r="M32" s="5" t="str">
        <f t="shared" ref="M32:M37" si="8">IF(L32&gt;=2.5,"3",IF(L32&gt;=1.5,"2",IF(L32&gt;=0.5,"1",IF(L122&lt;=0.4,"0"))))</f>
        <v>0</v>
      </c>
      <c r="N32" s="5" t="str">
        <f t="shared" si="6"/>
        <v>ไม่ผ่าน</v>
      </c>
    </row>
    <row r="33" spans="1:14" s="7" customFormat="1" ht="24.6">
      <c r="A33" s="5">
        <v>26</v>
      </c>
      <c r="B33" s="9"/>
      <c r="C33" s="4"/>
      <c r="D33" s="4"/>
      <c r="E33" s="4"/>
      <c r="F33" s="4"/>
      <c r="G33" s="4"/>
      <c r="H33" s="4"/>
      <c r="I33" s="4"/>
      <c r="J33" s="4"/>
      <c r="K33" s="5">
        <f t="shared" si="7"/>
        <v>0</v>
      </c>
      <c r="L33" s="5">
        <f t="shared" si="0"/>
        <v>0</v>
      </c>
      <c r="M33" s="5" t="str">
        <f t="shared" si="8"/>
        <v>0</v>
      </c>
      <c r="N33" s="5" t="str">
        <f t="shared" si="6"/>
        <v>ไม่ผ่าน</v>
      </c>
    </row>
    <row r="34" spans="1:14" s="7" customFormat="1" ht="24.6">
      <c r="A34" s="5">
        <v>27</v>
      </c>
      <c r="B34" s="8"/>
      <c r="C34" s="4"/>
      <c r="D34" s="4"/>
      <c r="E34" s="4"/>
      <c r="F34" s="4"/>
      <c r="G34" s="4"/>
      <c r="H34" s="4"/>
      <c r="I34" s="4"/>
      <c r="J34" s="4"/>
      <c r="K34" s="5">
        <f t="shared" si="7"/>
        <v>0</v>
      </c>
      <c r="L34" s="5">
        <f t="shared" si="0"/>
        <v>0</v>
      </c>
      <c r="M34" s="5" t="str">
        <f t="shared" si="8"/>
        <v>0</v>
      </c>
      <c r="N34" s="5" t="str">
        <f t="shared" si="6"/>
        <v>ไม่ผ่าน</v>
      </c>
    </row>
    <row r="35" spans="1:14" s="7" customFormat="1" ht="24.6">
      <c r="A35" s="5">
        <v>28</v>
      </c>
      <c r="B35" s="10"/>
      <c r="C35" s="4"/>
      <c r="D35" s="4"/>
      <c r="E35" s="4"/>
      <c r="F35" s="4"/>
      <c r="G35" s="4"/>
      <c r="H35" s="4"/>
      <c r="I35" s="4"/>
      <c r="J35" s="4"/>
      <c r="K35" s="5">
        <f t="shared" si="7"/>
        <v>0</v>
      </c>
      <c r="L35" s="5">
        <f t="shared" si="0"/>
        <v>0</v>
      </c>
      <c r="M35" s="5" t="str">
        <f t="shared" si="8"/>
        <v>0</v>
      </c>
      <c r="N35" s="5" t="str">
        <f t="shared" si="6"/>
        <v>ไม่ผ่าน</v>
      </c>
    </row>
    <row r="36" spans="1:14" s="7" customFormat="1" ht="24.6">
      <c r="A36" s="5">
        <v>29</v>
      </c>
      <c r="B36" s="8"/>
      <c r="C36" s="4"/>
      <c r="D36" s="4"/>
      <c r="E36" s="4"/>
      <c r="F36" s="4"/>
      <c r="G36" s="4"/>
      <c r="H36" s="4"/>
      <c r="I36" s="4"/>
      <c r="J36" s="4"/>
      <c r="K36" s="5">
        <f t="shared" si="7"/>
        <v>0</v>
      </c>
      <c r="L36" s="5">
        <f t="shared" si="0"/>
        <v>0</v>
      </c>
      <c r="M36" s="5" t="str">
        <f t="shared" si="8"/>
        <v>0</v>
      </c>
      <c r="N36" s="5" t="str">
        <f t="shared" si="6"/>
        <v>ไม่ผ่าน</v>
      </c>
    </row>
    <row r="37" spans="1:14" s="7" customFormat="1" ht="24.6">
      <c r="A37" s="5">
        <v>30</v>
      </c>
      <c r="B37" s="8"/>
      <c r="C37" s="4"/>
      <c r="D37" s="4"/>
      <c r="E37" s="4"/>
      <c r="F37" s="4"/>
      <c r="G37" s="4"/>
      <c r="H37" s="4"/>
      <c r="I37" s="4"/>
      <c r="J37" s="4"/>
      <c r="K37" s="5">
        <f t="shared" ref="K37" si="9">SUM(C37:J37)</f>
        <v>0</v>
      </c>
      <c r="L37" s="5">
        <f t="shared" ref="L37" si="10">K37/8</f>
        <v>0</v>
      </c>
      <c r="M37" s="5" t="str">
        <f t="shared" si="8"/>
        <v>0</v>
      </c>
      <c r="N37" s="5" t="str">
        <f t="shared" si="6"/>
        <v>ไม่ผ่าน</v>
      </c>
    </row>
    <row r="38" spans="1:14" s="7" customFormat="1" ht="24.6">
      <c r="A38" s="5">
        <v>31</v>
      </c>
      <c r="B38" s="8"/>
      <c r="C38" s="4"/>
      <c r="D38" s="4"/>
      <c r="E38" s="4"/>
      <c r="F38" s="4"/>
      <c r="G38" s="4"/>
      <c r="H38" s="4"/>
      <c r="I38" s="4"/>
      <c r="J38" s="4"/>
      <c r="K38" s="5">
        <f t="shared" ref="K38" si="11">SUM(C38:J38)</f>
        <v>0</v>
      </c>
      <c r="L38" s="5">
        <f t="shared" ref="L38" si="12">K38/8</f>
        <v>0</v>
      </c>
      <c r="M38" s="5" t="str">
        <f t="shared" ref="M38:M44" si="13">IF(L38&gt;=2.5,"3",IF(L38&gt;=1.5,"2",IF(L38&gt;=0.5,"1",IF(L127&lt;=0.4,"0"))))</f>
        <v>0</v>
      </c>
      <c r="N38" s="5" t="str">
        <f t="shared" ref="N38:N44" si="14">IF(L38&gt;=2.5,"ดีเยี่ยม",IF(L38&gt;=1.5,"ดี",IF(L38&gt;=0.5,"ผ่าน",IF(L125&lt;=0.4,"ไม่ผ่าน"))))</f>
        <v>ไม่ผ่าน</v>
      </c>
    </row>
    <row r="39" spans="1:14" s="7" customFormat="1" ht="24.6">
      <c r="A39" s="5">
        <v>32</v>
      </c>
      <c r="B39" s="8"/>
      <c r="C39" s="4"/>
      <c r="D39" s="4"/>
      <c r="E39" s="4"/>
      <c r="F39" s="4"/>
      <c r="G39" s="4"/>
      <c r="H39" s="4"/>
      <c r="I39" s="4"/>
      <c r="J39" s="4"/>
      <c r="K39" s="5">
        <f t="shared" ref="K39:K44" si="15">SUM(C39:J39)</f>
        <v>0</v>
      </c>
      <c r="L39" s="5">
        <f t="shared" ref="L39:L44" si="16">K39/8</f>
        <v>0</v>
      </c>
      <c r="M39" s="5" t="str">
        <f t="shared" si="13"/>
        <v>0</v>
      </c>
      <c r="N39" s="5" t="str">
        <f t="shared" si="14"/>
        <v>ไม่ผ่าน</v>
      </c>
    </row>
    <row r="40" spans="1:14" s="7" customFormat="1" ht="24.6">
      <c r="A40" s="5">
        <v>33</v>
      </c>
      <c r="B40" s="8"/>
      <c r="C40" s="4"/>
      <c r="D40" s="4"/>
      <c r="E40" s="4"/>
      <c r="F40" s="4"/>
      <c r="G40" s="4"/>
      <c r="H40" s="4"/>
      <c r="I40" s="4"/>
      <c r="J40" s="4"/>
      <c r="K40" s="5">
        <f t="shared" si="15"/>
        <v>0</v>
      </c>
      <c r="L40" s="5">
        <f t="shared" si="16"/>
        <v>0</v>
      </c>
      <c r="M40" s="5" t="str">
        <f t="shared" si="13"/>
        <v>0</v>
      </c>
      <c r="N40" s="5" t="str">
        <f t="shared" si="14"/>
        <v>ไม่ผ่าน</v>
      </c>
    </row>
    <row r="41" spans="1:14" s="7" customFormat="1" ht="24.6">
      <c r="A41" s="5">
        <v>34</v>
      </c>
      <c r="B41" s="8"/>
      <c r="C41" s="4"/>
      <c r="D41" s="4"/>
      <c r="E41" s="4"/>
      <c r="F41" s="4"/>
      <c r="G41" s="4"/>
      <c r="H41" s="4"/>
      <c r="I41" s="4"/>
      <c r="J41" s="4"/>
      <c r="K41" s="5">
        <f t="shared" si="15"/>
        <v>0</v>
      </c>
      <c r="L41" s="5">
        <f t="shared" si="16"/>
        <v>0</v>
      </c>
      <c r="M41" s="5" t="str">
        <f t="shared" si="13"/>
        <v>0</v>
      </c>
      <c r="N41" s="5" t="str">
        <f t="shared" si="14"/>
        <v>ไม่ผ่าน</v>
      </c>
    </row>
    <row r="42" spans="1:14" s="7" customFormat="1" ht="24.6">
      <c r="A42" s="5">
        <v>35</v>
      </c>
      <c r="B42" s="8"/>
      <c r="C42" s="4"/>
      <c r="D42" s="4"/>
      <c r="E42" s="4"/>
      <c r="F42" s="4"/>
      <c r="G42" s="4"/>
      <c r="H42" s="4"/>
      <c r="I42" s="4"/>
      <c r="J42" s="4"/>
      <c r="K42" s="5">
        <f t="shared" si="15"/>
        <v>0</v>
      </c>
      <c r="L42" s="5">
        <f t="shared" si="16"/>
        <v>0</v>
      </c>
      <c r="M42" s="5" t="str">
        <f t="shared" si="13"/>
        <v>0</v>
      </c>
      <c r="N42" s="5" t="str">
        <f t="shared" si="14"/>
        <v>ไม่ผ่าน</v>
      </c>
    </row>
    <row r="43" spans="1:14" s="7" customFormat="1" ht="24.6">
      <c r="A43" s="5">
        <v>36</v>
      </c>
      <c r="B43" s="8"/>
      <c r="C43" s="4"/>
      <c r="D43" s="4"/>
      <c r="E43" s="4"/>
      <c r="F43" s="4"/>
      <c r="G43" s="4"/>
      <c r="H43" s="4"/>
      <c r="I43" s="4"/>
      <c r="J43" s="4"/>
      <c r="K43" s="5">
        <f t="shared" si="15"/>
        <v>0</v>
      </c>
      <c r="L43" s="5">
        <f t="shared" si="16"/>
        <v>0</v>
      </c>
      <c r="M43" s="5" t="str">
        <f t="shared" si="13"/>
        <v>0</v>
      </c>
      <c r="N43" s="5" t="str">
        <f t="shared" si="14"/>
        <v>ไม่ผ่าน</v>
      </c>
    </row>
    <row r="44" spans="1:14" s="7" customFormat="1" ht="24.6">
      <c r="A44" s="5">
        <v>37</v>
      </c>
      <c r="B44" s="8"/>
      <c r="C44" s="4"/>
      <c r="D44" s="4"/>
      <c r="E44" s="4"/>
      <c r="F44" s="4"/>
      <c r="G44" s="4"/>
      <c r="H44" s="4"/>
      <c r="I44" s="4"/>
      <c r="J44" s="4"/>
      <c r="K44" s="5">
        <f t="shared" si="15"/>
        <v>0</v>
      </c>
      <c r="L44" s="5">
        <f t="shared" si="16"/>
        <v>0</v>
      </c>
      <c r="M44" s="5" t="str">
        <f t="shared" si="13"/>
        <v>0</v>
      </c>
      <c r="N44" s="5" t="str">
        <f t="shared" si="14"/>
        <v>ไม่ผ่าน</v>
      </c>
    </row>
    <row r="45" spans="1:14" s="7" customFormat="1" ht="24.6">
      <c r="A45" s="5">
        <v>38</v>
      </c>
      <c r="B45" s="8"/>
      <c r="C45" s="4"/>
      <c r="D45" s="4"/>
      <c r="E45" s="4"/>
      <c r="F45" s="4"/>
      <c r="G45" s="4"/>
      <c r="H45" s="4"/>
      <c r="I45" s="4"/>
      <c r="J45" s="4"/>
      <c r="K45" s="5">
        <f t="shared" ref="K45" si="17">SUM(C45:J45)</f>
        <v>0</v>
      </c>
      <c r="L45" s="5">
        <f t="shared" ref="L45" si="18">K45/8</f>
        <v>0</v>
      </c>
      <c r="M45" s="5" t="str">
        <f>IF(L45&gt;=2.5,"3",IF(L45&gt;=1.5,"2",IF(L45&gt;=0.5,"1",IF(L128&lt;=0.4,"0"))))</f>
        <v>0</v>
      </c>
      <c r="N45" s="5" t="str">
        <f>IF(L45&gt;=2.5,"ดีเยี่ยม",IF(L45&gt;=1.5,"ดี",IF(L45&gt;=0.5,"ผ่าน",IF(L126&lt;=0.4,"ไม่ผ่าน"))))</f>
        <v>ไม่ผ่าน</v>
      </c>
    </row>
    <row r="46" spans="1:14" s="7" customFormat="1" ht="24.6">
      <c r="A46" s="5">
        <v>39</v>
      </c>
      <c r="B46" s="8"/>
      <c r="C46" s="4"/>
      <c r="D46" s="4"/>
      <c r="E46" s="4"/>
      <c r="F46" s="4"/>
      <c r="G46" s="4"/>
      <c r="H46" s="4"/>
      <c r="I46" s="4"/>
      <c r="J46" s="4"/>
      <c r="K46" s="5">
        <f t="shared" ref="K46" si="19">SUM(C46:J46)</f>
        <v>0</v>
      </c>
      <c r="L46" s="5">
        <f t="shared" ref="L46" si="20">K46/8</f>
        <v>0</v>
      </c>
      <c r="M46" s="5" t="str">
        <f>IF(L46&gt;=2.5,"3",IF(L46&gt;=1.5,"2",IF(L46&gt;=0.5,"1",IF(L127&lt;=0.4,"0"))))</f>
        <v>0</v>
      </c>
      <c r="N46" s="5" t="str">
        <f>IF(L46&gt;=2.5,"ดีเยี่ยม",IF(L46&gt;=1.5,"ดี",IF(L46&gt;=0.5,"ผ่าน",IF(L125&lt;=0.4,"ไม่ผ่าน"))))</f>
        <v>ไม่ผ่าน</v>
      </c>
    </row>
    <row r="47" spans="1:14" s="7" customFormat="1" ht="24.6">
      <c r="A47" s="5">
        <v>40</v>
      </c>
      <c r="B47" s="8"/>
      <c r="C47" s="4"/>
      <c r="D47" s="4"/>
      <c r="E47" s="4"/>
      <c r="F47" s="4"/>
      <c r="G47" s="4"/>
      <c r="H47" s="4"/>
      <c r="I47" s="4"/>
      <c r="J47" s="4"/>
      <c r="K47" s="5">
        <f t="shared" si="7"/>
        <v>0</v>
      </c>
      <c r="L47" s="5">
        <f t="shared" si="0"/>
        <v>0</v>
      </c>
      <c r="M47" s="5" t="str">
        <f>IF(L47&gt;=2.5,"3",IF(L47&gt;=1.5,"2",IF(L47&gt;=0.5,"1",IF(L128&lt;=0.4,"0"))))</f>
        <v>0</v>
      </c>
      <c r="N47" s="5" t="str">
        <f>IF(L47&gt;=2.5,"ดีเยี่ยม",IF(L47&gt;=1.5,"ดี",IF(L47&gt;=0.5,"ผ่าน",IF(L126&lt;=0.4,"ไม่ผ่าน"))))</f>
        <v>ไม่ผ่าน</v>
      </c>
    </row>
    <row r="48" spans="1:14" ht="19.2" customHeight="1">
      <c r="A48" s="27" t="s">
        <v>15</v>
      </c>
      <c r="B48" s="27"/>
      <c r="C48" s="28">
        <f>COUNT(C8:C47)</f>
        <v>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35" ht="18" customHeight="1">
      <c r="A49" s="27" t="s">
        <v>20</v>
      </c>
      <c r="B49" s="27"/>
      <c r="C49" s="27">
        <f>COUNTIF(L8:L47,"&gt;=1.5")</f>
        <v>4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AI49" t="s">
        <v>16</v>
      </c>
    </row>
    <row r="50" spans="1:35" ht="21">
      <c r="A50" s="27" t="s">
        <v>17</v>
      </c>
      <c r="B50" s="27"/>
      <c r="C50" s="29">
        <f>(C49/COUNT(C8:C47))*100</f>
        <v>100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35" ht="29.4" customHeight="1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3"/>
      <c r="L51" s="15"/>
      <c r="M51"/>
      <c r="N51"/>
    </row>
    <row r="52" spans="1:35" ht="20.399999999999999">
      <c r="A52" s="13"/>
      <c r="B52" s="14"/>
      <c r="C52" s="15"/>
      <c r="D52" s="15"/>
      <c r="E52" s="15"/>
      <c r="F52" s="15"/>
      <c r="G52" s="15"/>
      <c r="H52" s="15"/>
      <c r="I52" s="15"/>
      <c r="J52" s="15"/>
      <c r="K52" s="13"/>
      <c r="L52" s="15"/>
      <c r="M52"/>
      <c r="N52"/>
    </row>
    <row r="53" spans="1:35">
      <c r="K53" s="12"/>
      <c r="M53"/>
      <c r="N53"/>
    </row>
    <row r="54" spans="1:35">
      <c r="K54" s="12"/>
      <c r="M54"/>
      <c r="N54"/>
    </row>
    <row r="55" spans="1:35" ht="26.4" customHeight="1">
      <c r="K55" s="12"/>
      <c r="M55"/>
      <c r="N55"/>
    </row>
    <row r="56" spans="1:35" ht="24.6">
      <c r="K56" s="12"/>
      <c r="M56" s="16"/>
      <c r="N56" s="16"/>
    </row>
    <row r="57" spans="1:35" ht="24.6">
      <c r="K57" s="12"/>
      <c r="M57" s="16"/>
      <c r="N57" s="16"/>
    </row>
    <row r="58" spans="1:35" ht="24.6">
      <c r="K58" s="12"/>
      <c r="M58" s="16"/>
      <c r="N58" s="16"/>
    </row>
    <row r="59" spans="1:35" ht="24.6">
      <c r="K59" s="12"/>
      <c r="M59" s="16"/>
      <c r="N59" s="16"/>
    </row>
    <row r="60" spans="1:35" ht="24.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</row>
    <row r="61" spans="1:35" ht="24.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</row>
    <row r="62" spans="1:35" ht="24.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</row>
    <row r="63" spans="1:35" ht="24.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</row>
    <row r="64" spans="1:35" ht="24.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</row>
    <row r="65" spans="1:14" ht="24.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</row>
    <row r="66" spans="1:14" ht="24.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6"/>
      <c r="N66" s="16"/>
    </row>
    <row r="67" spans="1:14" ht="24.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6"/>
      <c r="N67" s="16"/>
    </row>
    <row r="68" spans="1:14" ht="24.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6"/>
      <c r="N68" s="16"/>
    </row>
    <row r="69" spans="1:14" ht="24.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6"/>
      <c r="N69" s="16"/>
    </row>
    <row r="70" spans="1:14" ht="24.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6"/>
      <c r="N70" s="16"/>
    </row>
    <row r="71" spans="1:14" ht="24.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6"/>
      <c r="N71" s="16"/>
    </row>
    <row r="72" spans="1:14" ht="24.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6"/>
      <c r="N72" s="16"/>
    </row>
    <row r="73" spans="1:14" ht="24.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</row>
    <row r="74" spans="1:14" ht="24.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</row>
    <row r="75" spans="1:14" ht="24.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</row>
    <row r="76" spans="1:14" ht="24.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6"/>
      <c r="N76" s="16"/>
    </row>
    <row r="77" spans="1:14" ht="24.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6"/>
      <c r="N77" s="16"/>
    </row>
    <row r="78" spans="1:14" ht="24.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6"/>
      <c r="N78" s="16"/>
    </row>
    <row r="79" spans="1:14" ht="24.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6"/>
      <c r="N79" s="16"/>
    </row>
    <row r="80" spans="1:14" ht="24.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6"/>
      <c r="N80" s="16"/>
    </row>
    <row r="81" spans="1:14" ht="24.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6"/>
      <c r="N81" s="16"/>
    </row>
    <row r="82" spans="1:14" ht="24.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6"/>
      <c r="N82" s="16"/>
    </row>
    <row r="83" spans="1:14" ht="24.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6"/>
      <c r="N83" s="16"/>
    </row>
    <row r="84" spans="1:14" ht="24.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6"/>
      <c r="N84" s="16"/>
    </row>
    <row r="85" spans="1:14" ht="24.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6"/>
      <c r="N85" s="16"/>
    </row>
    <row r="86" spans="1:14" ht="24.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6"/>
      <c r="N86" s="16"/>
    </row>
    <row r="87" spans="1:14" ht="24.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6"/>
      <c r="N87" s="16"/>
    </row>
    <row r="88" spans="1:14" ht="24.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6"/>
      <c r="N88" s="16"/>
    </row>
    <row r="89" spans="1:14" ht="24.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6"/>
      <c r="N89" s="16"/>
    </row>
    <row r="90" spans="1:14" ht="24.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6"/>
      <c r="N90" s="16"/>
    </row>
    <row r="91" spans="1:14" ht="24.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6"/>
      <c r="N91" s="16"/>
    </row>
    <row r="92" spans="1:14" ht="24.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6"/>
      <c r="N92" s="16"/>
    </row>
    <row r="93" spans="1:14" ht="24.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6"/>
      <c r="N93" s="16"/>
    </row>
    <row r="94" spans="1:14" ht="24.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6"/>
      <c r="N94" s="16"/>
    </row>
    <row r="95" spans="1:14" ht="24.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6"/>
      <c r="N95" s="16"/>
    </row>
    <row r="96" spans="1:14" ht="24.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6"/>
      <c r="N96" s="16"/>
    </row>
    <row r="97" spans="1:14" ht="24.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6"/>
      <c r="N97" s="16"/>
    </row>
    <row r="98" spans="1:14" ht="24.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6"/>
      <c r="N98" s="16"/>
    </row>
    <row r="99" spans="1:14" ht="24.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6"/>
      <c r="N99" s="16"/>
    </row>
    <row r="100" spans="1:14" ht="24.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6"/>
      <c r="N100" s="16"/>
    </row>
    <row r="101" spans="1:14" ht="24.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6"/>
      <c r="N101" s="16"/>
    </row>
    <row r="102" spans="1:14" ht="24.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6"/>
      <c r="N102" s="16"/>
    </row>
    <row r="103" spans="1:14" ht="24.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6"/>
      <c r="N103" s="16"/>
    </row>
    <row r="104" spans="1:14" ht="24.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6"/>
      <c r="N104" s="16"/>
    </row>
    <row r="105" spans="1:14" ht="24.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6"/>
      <c r="N105" s="16"/>
    </row>
    <row r="106" spans="1:14" ht="24.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6"/>
      <c r="N106" s="16"/>
    </row>
    <row r="107" spans="1:14" ht="24.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6"/>
      <c r="N107" s="16"/>
    </row>
    <row r="108" spans="1:14" ht="24.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6"/>
      <c r="N108" s="16"/>
    </row>
    <row r="109" spans="1:14" ht="24.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6"/>
      <c r="N109" s="16"/>
    </row>
    <row r="110" spans="1:14" ht="24.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6"/>
      <c r="N110" s="16"/>
    </row>
    <row r="111" spans="1:14" ht="24.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6"/>
      <c r="N111" s="16"/>
    </row>
    <row r="112" spans="1:14" ht="24.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6"/>
      <c r="N112" s="16"/>
    </row>
    <row r="113" spans="1:14" ht="24.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6"/>
      <c r="N113" s="16"/>
    </row>
    <row r="114" spans="1:14" ht="24.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6"/>
      <c r="N114" s="16"/>
    </row>
    <row r="115" spans="1:14" ht="24.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6"/>
      <c r="N115" s="16"/>
    </row>
    <row r="116" spans="1:14" ht="24.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6"/>
      <c r="N116" s="16"/>
    </row>
    <row r="117" spans="1:14" ht="24.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6"/>
      <c r="N117" s="16"/>
    </row>
    <row r="118" spans="1:14" ht="24.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6"/>
      <c r="N118" s="16"/>
    </row>
    <row r="119" spans="1:14" ht="24.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6"/>
      <c r="N119" s="16"/>
    </row>
    <row r="120" spans="1:14" ht="24.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6"/>
      <c r="N120" s="16"/>
    </row>
    <row r="121" spans="1:14" ht="24.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6"/>
      <c r="N121" s="16"/>
    </row>
    <row r="122" spans="1:14" ht="24.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6"/>
      <c r="N122" s="16"/>
    </row>
    <row r="123" spans="1:14" ht="24.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6"/>
      <c r="N123" s="16"/>
    </row>
    <row r="124" spans="1:14" ht="24.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6"/>
      <c r="N124" s="16"/>
    </row>
    <row r="125" spans="1:14" ht="24.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6"/>
      <c r="N125" s="16"/>
    </row>
    <row r="126" spans="1:14" ht="24.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6"/>
      <c r="N126" s="16"/>
    </row>
    <row r="127" spans="1:14" ht="24.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6"/>
      <c r="N127" s="16"/>
    </row>
    <row r="128" spans="1:14" ht="24.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6"/>
      <c r="N128" s="16"/>
    </row>
    <row r="129" spans="1:14" ht="24.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6"/>
      <c r="N129" s="16"/>
    </row>
    <row r="130" spans="1:14" ht="24.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6"/>
      <c r="N130" s="16"/>
    </row>
    <row r="131" spans="1:14" ht="24.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6"/>
      <c r="N131" s="16"/>
    </row>
    <row r="132" spans="1:14" ht="24.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6"/>
      <c r="N132" s="16"/>
    </row>
    <row r="133" spans="1:14" ht="24.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6"/>
      <c r="N133" s="16"/>
    </row>
    <row r="134" spans="1:14" ht="24.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6"/>
      <c r="N134" s="16"/>
    </row>
    <row r="135" spans="1:14" ht="24.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6"/>
    </row>
    <row r="136" spans="1:14" ht="24.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6"/>
      <c r="N136" s="16"/>
    </row>
    <row r="137" spans="1:14" ht="24.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6"/>
      <c r="N137" s="16"/>
    </row>
    <row r="138" spans="1:14" ht="24.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6"/>
    </row>
    <row r="139" spans="1:14" ht="24.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6"/>
    </row>
    <row r="140" spans="1:14" ht="24.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6"/>
    </row>
    <row r="141" spans="1:14" ht="24.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6"/>
      <c r="N141" s="16"/>
    </row>
    <row r="142" spans="1:14" ht="24.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6"/>
      <c r="N142" s="16"/>
    </row>
    <row r="143" spans="1:14" ht="24.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6"/>
      <c r="N143" s="16"/>
    </row>
    <row r="144" spans="1:14" ht="24.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6"/>
      <c r="N144" s="16"/>
    </row>
    <row r="145" spans="1:14" ht="24.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6"/>
      <c r="N145" s="16"/>
    </row>
    <row r="146" spans="1:14" ht="24.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6"/>
      <c r="N146" s="16"/>
    </row>
    <row r="147" spans="1:14" ht="24.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6"/>
      <c r="N147" s="16"/>
    </row>
    <row r="148" spans="1:14" ht="24.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6"/>
      <c r="N148" s="16"/>
    </row>
    <row r="149" spans="1:14" ht="24.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6"/>
      <c r="N149" s="16"/>
    </row>
    <row r="150" spans="1:14" ht="24.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6"/>
      <c r="N150" s="16"/>
    </row>
    <row r="151" spans="1:14" ht="24.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6"/>
      <c r="N151" s="16"/>
    </row>
    <row r="152" spans="1:14" ht="24.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6"/>
      <c r="N152" s="16"/>
    </row>
    <row r="153" spans="1:14" ht="24.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6"/>
      <c r="N153" s="16"/>
    </row>
    <row r="154" spans="1:14" ht="24.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6"/>
      <c r="N154" s="16"/>
    </row>
    <row r="155" spans="1:14" ht="24.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6"/>
      <c r="N155" s="16"/>
    </row>
    <row r="156" spans="1:14" ht="24.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6"/>
      <c r="N156" s="16"/>
    </row>
    <row r="157" spans="1:14" ht="24.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6"/>
      <c r="N157" s="16"/>
    </row>
    <row r="158" spans="1:14" ht="24.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6"/>
      <c r="N158" s="16"/>
    </row>
    <row r="159" spans="1:14" ht="24.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6"/>
      <c r="N159" s="16"/>
    </row>
    <row r="160" spans="1:14" ht="24.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6"/>
      <c r="N160" s="16"/>
    </row>
    <row r="161" spans="1:14" ht="24.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6"/>
      <c r="N161" s="16"/>
    </row>
    <row r="162" spans="1:14" ht="24.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6"/>
      <c r="N162" s="16"/>
    </row>
    <row r="163" spans="1:14" ht="24.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6"/>
      <c r="N163" s="16"/>
    </row>
    <row r="164" spans="1:14" ht="24.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6"/>
      <c r="N164" s="16"/>
    </row>
    <row r="165" spans="1:14" ht="24.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6"/>
      <c r="N165" s="16"/>
    </row>
    <row r="166" spans="1:14" ht="24.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6"/>
      <c r="N166" s="16"/>
    </row>
    <row r="167" spans="1:14" ht="24.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6"/>
      <c r="N167" s="16"/>
    </row>
    <row r="168" spans="1:14" ht="24.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6"/>
      <c r="N168" s="16"/>
    </row>
    <row r="169" spans="1:14" ht="24.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6"/>
      <c r="N169" s="16"/>
    </row>
    <row r="170" spans="1:14" ht="24.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6"/>
      <c r="N170" s="16"/>
    </row>
    <row r="171" spans="1:14" ht="24.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6"/>
      <c r="N171" s="16"/>
    </row>
    <row r="172" spans="1:14" ht="24.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6"/>
      <c r="N172" s="16"/>
    </row>
    <row r="173" spans="1:14" ht="24.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6"/>
      <c r="N173" s="16"/>
    </row>
    <row r="174" spans="1:14" ht="24.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6"/>
      <c r="N174" s="16"/>
    </row>
    <row r="175" spans="1:14" ht="24.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6"/>
      <c r="N175" s="16"/>
    </row>
    <row r="176" spans="1:14" ht="24.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6"/>
      <c r="N176" s="16"/>
    </row>
    <row r="177" spans="1:14" ht="24.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6"/>
      <c r="N177" s="16"/>
    </row>
    <row r="178" spans="1:14" ht="24.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6"/>
      <c r="N178" s="16"/>
    </row>
    <row r="179" spans="1:14" ht="24.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6"/>
      <c r="N179" s="16"/>
    </row>
    <row r="180" spans="1:14" ht="24.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6"/>
      <c r="N180" s="16"/>
    </row>
    <row r="181" spans="1:14" ht="24.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6"/>
      <c r="N181" s="16"/>
    </row>
    <row r="182" spans="1:14" ht="24.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6"/>
      <c r="N182" s="16"/>
    </row>
    <row r="183" spans="1:14" ht="24.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6"/>
      <c r="N183" s="16"/>
    </row>
    <row r="184" spans="1:14" ht="24.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6"/>
      <c r="N184" s="16"/>
    </row>
    <row r="185" spans="1:14" ht="24.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6"/>
      <c r="N185" s="16"/>
    </row>
    <row r="186" spans="1:14" ht="24.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6"/>
      <c r="N186" s="16"/>
    </row>
    <row r="187" spans="1:14" ht="24.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6"/>
      <c r="N187" s="16"/>
    </row>
    <row r="188" spans="1:14" ht="24.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6"/>
      <c r="N188" s="16"/>
    </row>
    <row r="189" spans="1:14" ht="24.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6"/>
      <c r="N189" s="16"/>
    </row>
    <row r="190" spans="1:14" ht="24.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6"/>
      <c r="N190" s="16"/>
    </row>
    <row r="191" spans="1:14" ht="24.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6"/>
      <c r="N191" s="16"/>
    </row>
    <row r="192" spans="1:14" ht="24.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6"/>
      <c r="N192" s="16"/>
    </row>
    <row r="193" spans="1:14" ht="24.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6"/>
      <c r="N193" s="16"/>
    </row>
    <row r="194" spans="1:14" ht="24.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6"/>
      <c r="N194" s="16"/>
    </row>
    <row r="195" spans="1:14" ht="24.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6"/>
      <c r="N195" s="16"/>
    </row>
    <row r="196" spans="1:14" ht="24.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6"/>
      <c r="N196" s="16"/>
    </row>
    <row r="197" spans="1:14" ht="24.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6"/>
      <c r="N197" s="16"/>
    </row>
    <row r="198" spans="1:14" ht="24.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6"/>
      <c r="N198" s="16"/>
    </row>
    <row r="199" spans="1:14" ht="24.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6"/>
      <c r="N199" s="16"/>
    </row>
    <row r="200" spans="1:14" ht="24.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6"/>
      <c r="N200" s="16"/>
    </row>
    <row r="201" spans="1:14" ht="24.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6"/>
      <c r="N201" s="16"/>
    </row>
    <row r="202" spans="1:14" ht="24.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6"/>
      <c r="N202" s="16"/>
    </row>
    <row r="203" spans="1:14" ht="24.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6"/>
      <c r="N203" s="16"/>
    </row>
    <row r="204" spans="1:14" ht="24.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6"/>
      <c r="N204" s="16"/>
    </row>
    <row r="205" spans="1:14" ht="24.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6"/>
      <c r="N205" s="16"/>
    </row>
    <row r="206" spans="1:14" ht="24.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6"/>
      <c r="N206" s="16"/>
    </row>
    <row r="207" spans="1:14" ht="24.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6"/>
      <c r="N207" s="16"/>
    </row>
    <row r="208" spans="1:14" ht="24.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6"/>
      <c r="N208" s="16"/>
    </row>
    <row r="209" spans="1:14" ht="24.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6"/>
      <c r="N209" s="16"/>
    </row>
    <row r="210" spans="1:14" ht="24.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6"/>
      <c r="N210" s="16"/>
    </row>
    <row r="211" spans="1:14" ht="24.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6"/>
      <c r="N211" s="16"/>
    </row>
    <row r="212" spans="1:14" ht="24.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6"/>
      <c r="N212" s="16"/>
    </row>
    <row r="213" spans="1:14" ht="24.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6"/>
      <c r="N213" s="16"/>
    </row>
    <row r="214" spans="1:14" ht="24.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6"/>
      <c r="N214" s="16"/>
    </row>
    <row r="215" spans="1:14" ht="24.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6"/>
      <c r="N215" s="16"/>
    </row>
    <row r="216" spans="1:14" ht="24.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6"/>
      <c r="N216" s="16"/>
    </row>
    <row r="217" spans="1:14" ht="24.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6"/>
      <c r="N217" s="16"/>
    </row>
    <row r="218" spans="1:14" ht="24.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6"/>
      <c r="N218" s="16"/>
    </row>
    <row r="219" spans="1:14" ht="24.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6"/>
      <c r="N219" s="16"/>
    </row>
    <row r="220" spans="1:14" ht="24.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6"/>
      <c r="N220" s="16"/>
    </row>
    <row r="221" spans="1:14" ht="24.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6"/>
      <c r="N221" s="16"/>
    </row>
    <row r="222" spans="1:14" ht="24.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6"/>
      <c r="N222" s="16"/>
    </row>
    <row r="223" spans="1:14" ht="24.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6"/>
      <c r="N223" s="16"/>
    </row>
    <row r="224" spans="1:14" ht="24.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6"/>
      <c r="N224" s="16"/>
    </row>
    <row r="225" spans="1:14" ht="24.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6"/>
      <c r="N225" s="16"/>
    </row>
    <row r="226" spans="1:14" ht="24.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6"/>
      <c r="N226" s="16"/>
    </row>
    <row r="227" spans="1:14" ht="24.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6"/>
      <c r="N227" s="16"/>
    </row>
    <row r="228" spans="1:14" ht="24.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6"/>
      <c r="N228" s="16"/>
    </row>
    <row r="229" spans="1:14" ht="24.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6"/>
      <c r="N229" s="16"/>
    </row>
    <row r="230" spans="1:14" ht="24.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6"/>
      <c r="N230" s="16"/>
    </row>
    <row r="231" spans="1:14" ht="24.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6"/>
      <c r="N231" s="16"/>
    </row>
    <row r="232" spans="1:14" ht="24.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6"/>
      <c r="N232" s="16"/>
    </row>
    <row r="233" spans="1:14" ht="24.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6"/>
      <c r="N233" s="16"/>
    </row>
    <row r="234" spans="1:14" ht="24.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6"/>
      <c r="N234" s="16"/>
    </row>
    <row r="235" spans="1:14" ht="24.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6"/>
      <c r="N235" s="16"/>
    </row>
    <row r="236" spans="1:14" ht="24.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6"/>
      <c r="N236" s="16"/>
    </row>
    <row r="237" spans="1:14" ht="24.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6"/>
      <c r="N237" s="16"/>
    </row>
    <row r="238" spans="1:14" ht="24.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6"/>
      <c r="N238" s="16"/>
    </row>
    <row r="239" spans="1:14" ht="24.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6"/>
      <c r="N239" s="16"/>
    </row>
    <row r="240" spans="1:14" ht="24.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6"/>
      <c r="N240" s="16"/>
    </row>
    <row r="241" spans="1:14" ht="24.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6"/>
      <c r="N241" s="16"/>
    </row>
    <row r="242" spans="1:14" ht="24.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6"/>
      <c r="N242" s="16"/>
    </row>
    <row r="243" spans="1:14" ht="24.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6"/>
      <c r="N243" s="16"/>
    </row>
    <row r="244" spans="1:14" ht="24.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6"/>
      <c r="N244" s="16"/>
    </row>
    <row r="245" spans="1:14" ht="24.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6"/>
      <c r="N245" s="16"/>
    </row>
    <row r="246" spans="1:14" ht="24.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6"/>
      <c r="N246" s="16"/>
    </row>
    <row r="247" spans="1:14" ht="24.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6"/>
      <c r="N247" s="16"/>
    </row>
    <row r="248" spans="1:14" ht="24.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6"/>
      <c r="N248" s="16"/>
    </row>
    <row r="249" spans="1:14" ht="24.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6"/>
      <c r="N249" s="16"/>
    </row>
    <row r="250" spans="1:14" ht="24.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6"/>
      <c r="N250" s="16"/>
    </row>
    <row r="251" spans="1:14" ht="24.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6"/>
      <c r="N251" s="16"/>
    </row>
    <row r="252" spans="1:14" ht="24.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6"/>
      <c r="N252" s="16"/>
    </row>
    <row r="253" spans="1:14" ht="24.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6"/>
      <c r="N253" s="16"/>
    </row>
    <row r="254" spans="1:14" ht="24.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6"/>
      <c r="N254" s="16"/>
    </row>
    <row r="255" spans="1:14" ht="24.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6"/>
      <c r="N255" s="16"/>
    </row>
    <row r="256" spans="1:14" ht="24.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6"/>
      <c r="N256" s="16"/>
    </row>
    <row r="257" spans="1:14" ht="24.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6"/>
      <c r="N257" s="16"/>
    </row>
    <row r="258" spans="1:14" ht="24.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6"/>
      <c r="N258" s="16"/>
    </row>
    <row r="259" spans="1:14" ht="24.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6"/>
      <c r="N259" s="16"/>
    </row>
    <row r="260" spans="1:14" ht="24.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6"/>
      <c r="N260" s="16"/>
    </row>
    <row r="261" spans="1:14" ht="24.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6"/>
      <c r="N261" s="16"/>
    </row>
    <row r="262" spans="1:14" ht="24.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6"/>
      <c r="N262" s="16"/>
    </row>
    <row r="263" spans="1:14" ht="24.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6"/>
      <c r="N263" s="16"/>
    </row>
    <row r="264" spans="1:14" ht="24.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6"/>
      <c r="N264" s="16"/>
    </row>
    <row r="265" spans="1:14" ht="24.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6"/>
      <c r="N265" s="16"/>
    </row>
    <row r="266" spans="1:14" ht="24.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6"/>
      <c r="N266" s="16"/>
    </row>
    <row r="267" spans="1:14" ht="24.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6"/>
      <c r="N267" s="16"/>
    </row>
    <row r="268" spans="1:14" ht="24.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6"/>
      <c r="N268" s="16"/>
    </row>
    <row r="269" spans="1:14" ht="24.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6"/>
      <c r="N269" s="16"/>
    </row>
    <row r="270" spans="1:14" ht="24.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6"/>
      <c r="N270" s="16"/>
    </row>
    <row r="271" spans="1:14" ht="24.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6"/>
      <c r="N271" s="16"/>
    </row>
    <row r="272" spans="1:14" ht="24.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6"/>
      <c r="N272" s="16"/>
    </row>
    <row r="273" spans="1:14" ht="24.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6"/>
      <c r="N273" s="16"/>
    </row>
    <row r="274" spans="1:14" ht="24.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6"/>
      <c r="N274" s="16"/>
    </row>
    <row r="275" spans="1:14" ht="24.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6"/>
      <c r="N275" s="16"/>
    </row>
    <row r="276" spans="1:14" ht="24.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6"/>
      <c r="N276" s="16"/>
    </row>
    <row r="277" spans="1:14" ht="24.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6"/>
      <c r="N277" s="16"/>
    </row>
    <row r="278" spans="1:14" ht="24.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6"/>
      <c r="N278" s="16"/>
    </row>
  </sheetData>
  <mergeCells count="14">
    <mergeCell ref="A48:B48"/>
    <mergeCell ref="C48:N48"/>
    <mergeCell ref="A49:B49"/>
    <mergeCell ref="C49:N49"/>
    <mergeCell ref="A50:B50"/>
    <mergeCell ref="C50:N50"/>
    <mergeCell ref="A2:N2"/>
    <mergeCell ref="A3:N3"/>
    <mergeCell ref="A4:N4"/>
    <mergeCell ref="C5:J5"/>
    <mergeCell ref="K5:K6"/>
    <mergeCell ref="L5:L7"/>
    <mergeCell ref="M5:M7"/>
    <mergeCell ref="N5:N7"/>
  </mergeCells>
  <printOptions horizontalCentered="1"/>
  <pageMargins left="0.55118110236220474" right="0.19685039370078741" top="3.937007874015748E-2" bottom="3.937007874015748E-2" header="0.31496062992125984" footer="0.19685039370078741"/>
  <pageSetup paperSize="9" orientation="portrait" horizontalDpi="4294967293" r:id="rId1"/>
  <rowBreaks count="2" manualBreakCount="2">
    <brk id="30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สรุปการประเมินคุณลักษณะ</vt:lpstr>
      <vt:lpstr>สรุปการประเมินคุณลักษณะ!Print_Area</vt:lpstr>
      <vt:lpstr>สรุปการประเมินคุณลักษณะ!Print_Titles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2022-11-10T10:49:59Z</cp:lastPrinted>
  <dcterms:created xsi:type="dcterms:W3CDTF">2021-09-25T05:27:28Z</dcterms:created>
  <dcterms:modified xsi:type="dcterms:W3CDTF">2023-09-05T06:20:35Z</dcterms:modified>
</cp:coreProperties>
</file>